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000" windowHeight="7995"/>
  </bookViews>
  <sheets>
    <sheet name="sheet2" sheetId="1" r:id="rId1"/>
    <sheet name="عملاء خالص " sheetId="2" r:id="rId2"/>
  </sheets>
  <externalReferences>
    <externalReference r:id="rId3"/>
  </externalReferences>
  <definedNames>
    <definedName name="_xlnm._FilterDatabase" localSheetId="0" hidden="1">sheet2!$E$3:$E$865</definedName>
    <definedName name="data1">'[1]2021'!$A$4:$AD$1004</definedName>
    <definedName name="data2">'[1]2020'!$A$4:$AD$1004</definedName>
    <definedName name="data3">'[1]2018'!$A$4:$AD$1004</definedName>
    <definedName name="data4">'[1]2025'!$A$4:$AD$1004</definedName>
    <definedName name="dataaa">sheet2!$A$4:$CC$1030</definedName>
    <definedName name="dataaaa">[1]متأخرين!$A$4:$BV$1028</definedName>
    <definedName name="glos">'[1]هامش الربح'!$B$4:$B$1003</definedName>
    <definedName name="glos1">'[1]2021'!$B$4:$B$1004</definedName>
    <definedName name="glos2">'[1]2020'!$B$4:$B$1004</definedName>
    <definedName name="glos3">'[1]2018'!$B$4:$B$1004</definedName>
    <definedName name="glos4">'[1]2025'!$B$4:$B$1004</definedName>
    <definedName name="glosss">sheet2!$B$4:$B$1030</definedName>
    <definedName name="glossss">[1]متأخرين!$B$4:$B$1028</definedName>
    <definedName name="mydata">'[1]هامش الربح'!$A$4:$AL$1003</definedName>
    <definedName name="result">'[1]هامش الربح'!$D$4:$D$1003</definedName>
    <definedName name="result1">'[1]2021'!$AD$4:$AD$1004</definedName>
    <definedName name="result2">'[1]2020'!$AD$4:$AD$1004</definedName>
    <definedName name="result3">'[1]2018'!$AD$4:$AD$1004</definedName>
    <definedName name="result4">'[1]2025'!$AD$4:$AD$1004</definedName>
    <definedName name="resulttt">sheet2!$BU$4:$BU$1030</definedName>
    <definedName name="resultttt">[1]متأخرين!$C$4:$C$1028</definedName>
  </definedNames>
  <calcPr calcId="144525"/>
</workbook>
</file>

<file path=xl/calcChain.xml><?xml version="1.0" encoding="utf-8"?>
<calcChain xmlns="http://schemas.openxmlformats.org/spreadsheetml/2006/main">
  <c r="BX5" i="1" l="1"/>
  <c r="BX6" i="1"/>
  <c r="BX7" i="1"/>
  <c r="BX8" i="1"/>
  <c r="BX9" i="1"/>
  <c r="BX10" i="1"/>
  <c r="BX11" i="1"/>
  <c r="BX12" i="1"/>
  <c r="BX13" i="1"/>
  <c r="BX14" i="1"/>
  <c r="BX15" i="1"/>
  <c r="BX16" i="1"/>
  <c r="BX17" i="1"/>
  <c r="BX19" i="1"/>
  <c r="BX20" i="1"/>
  <c r="BX21" i="1"/>
  <c r="BX22" i="1"/>
  <c r="BX23" i="1"/>
  <c r="BX24" i="1"/>
  <c r="BX25" i="1"/>
  <c r="BX26" i="1"/>
  <c r="BX29" i="1"/>
  <c r="BX30" i="1"/>
  <c r="BX31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5" i="1"/>
  <c r="BX206" i="1"/>
  <c r="BX207" i="1"/>
  <c r="BX208" i="1"/>
  <c r="BX209" i="1"/>
  <c r="BX210" i="1"/>
  <c r="BX211" i="1"/>
  <c r="BX212" i="1"/>
  <c r="BX213" i="1"/>
  <c r="BX214" i="1"/>
  <c r="BX215" i="1"/>
  <c r="BX216" i="1"/>
  <c r="BX217" i="1"/>
  <c r="BX218" i="1"/>
  <c r="BX219" i="1"/>
  <c r="BX220" i="1"/>
  <c r="BX221" i="1"/>
  <c r="BX222" i="1"/>
  <c r="BX223" i="1"/>
  <c r="BX224" i="1"/>
  <c r="BX225" i="1"/>
  <c r="BX226" i="1"/>
  <c r="BX227" i="1"/>
  <c r="BX228" i="1"/>
  <c r="BX229" i="1"/>
  <c r="BX230" i="1"/>
  <c r="BX231" i="1"/>
  <c r="BX232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88" i="1"/>
  <c r="BX389" i="1"/>
  <c r="BX390" i="1"/>
  <c r="BX391" i="1"/>
  <c r="BX392" i="1"/>
  <c r="BX393" i="1"/>
  <c r="BX394" i="1"/>
  <c r="BX395" i="1"/>
  <c r="BX396" i="1"/>
  <c r="BX397" i="1"/>
  <c r="BX398" i="1"/>
  <c r="BX399" i="1"/>
  <c r="BX400" i="1"/>
  <c r="BX401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1" i="1"/>
  <c r="BX522" i="1"/>
  <c r="BX523" i="1"/>
  <c r="BX524" i="1"/>
  <c r="BX525" i="1"/>
  <c r="BX526" i="1"/>
  <c r="BX527" i="1"/>
  <c r="BX528" i="1"/>
  <c r="BX529" i="1"/>
  <c r="BX530" i="1"/>
  <c r="BX531" i="1"/>
  <c r="BX532" i="1"/>
  <c r="BX533" i="1"/>
  <c r="BX534" i="1"/>
  <c r="BX535" i="1"/>
  <c r="BX536" i="1"/>
  <c r="BX537" i="1"/>
  <c r="BX538" i="1"/>
  <c r="BX539" i="1"/>
  <c r="BX540" i="1"/>
  <c r="BX541" i="1"/>
  <c r="BX542" i="1"/>
  <c r="BX543" i="1"/>
  <c r="BX544" i="1"/>
  <c r="BX545" i="1"/>
  <c r="BX546" i="1"/>
  <c r="BX547" i="1"/>
  <c r="BX548" i="1"/>
  <c r="BX549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68" i="1"/>
  <c r="BX569" i="1"/>
  <c r="BX570" i="1"/>
  <c r="BX571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4" i="1"/>
  <c r="BX615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39" i="1"/>
  <c r="BX740" i="1"/>
  <c r="BX741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57" i="1"/>
  <c r="BX758" i="1"/>
  <c r="BX759" i="1"/>
  <c r="BX760" i="1"/>
  <c r="BX761" i="1"/>
  <c r="BX762" i="1"/>
  <c r="BX763" i="1"/>
  <c r="BX764" i="1"/>
  <c r="BX765" i="1"/>
  <c r="BX766" i="1"/>
  <c r="BX767" i="1"/>
  <c r="BX768" i="1"/>
  <c r="BX769" i="1"/>
  <c r="BX770" i="1"/>
  <c r="BX771" i="1"/>
  <c r="BX772" i="1"/>
  <c r="BX773" i="1"/>
  <c r="BX774" i="1"/>
  <c r="BX775" i="1"/>
  <c r="BX776" i="1"/>
  <c r="BX777" i="1"/>
  <c r="BX778" i="1"/>
  <c r="BX779" i="1"/>
  <c r="BX780" i="1"/>
  <c r="BX781" i="1"/>
  <c r="BX782" i="1"/>
  <c r="BX783" i="1"/>
  <c r="BX784" i="1"/>
  <c r="BX785" i="1"/>
  <c r="BX786" i="1"/>
  <c r="BX787" i="1"/>
  <c r="BX788" i="1"/>
  <c r="BX789" i="1"/>
  <c r="BX790" i="1"/>
  <c r="BX79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8" i="1"/>
  <c r="BX819" i="1"/>
  <c r="BX820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4" i="1"/>
  <c r="BX835" i="1"/>
  <c r="BX836" i="1"/>
  <c r="BX837" i="1"/>
  <c r="BX838" i="1"/>
  <c r="BX839" i="1"/>
  <c r="BX840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Y1030" i="2"/>
  <c r="B1030" i="2"/>
  <c r="BY1029" i="2"/>
  <c r="B1029" i="2"/>
  <c r="BY1028" i="2"/>
  <c r="B1028" i="2"/>
  <c r="BY1027" i="2"/>
  <c r="B1027" i="2"/>
  <c r="BY1026" i="2"/>
  <c r="B1026" i="2"/>
  <c r="BY1025" i="2"/>
  <c r="B1025" i="2"/>
  <c r="BY1024" i="2"/>
  <c r="B1024" i="2"/>
  <c r="BY1023" i="2"/>
  <c r="B1023" i="2"/>
  <c r="BY1022" i="2"/>
  <c r="B1022" i="2"/>
  <c r="BY1021" i="2"/>
  <c r="B1021" i="2"/>
  <c r="BY1020" i="2"/>
  <c r="B1020" i="2"/>
  <c r="BY1019" i="2"/>
  <c r="B1019" i="2"/>
  <c r="BY1018" i="2"/>
  <c r="B1018" i="2"/>
  <c r="BY1017" i="2"/>
  <c r="B1017" i="2"/>
  <c r="BY1016" i="2"/>
  <c r="B1016" i="2"/>
  <c r="BY1015" i="2"/>
  <c r="B1015" i="2"/>
  <c r="BY1014" i="2"/>
  <c r="B1014" i="2"/>
  <c r="BY1013" i="2"/>
  <c r="B1013" i="2"/>
  <c r="BY1012" i="2"/>
  <c r="B1012" i="2"/>
  <c r="BY1011" i="2"/>
  <c r="B1011" i="2"/>
  <c r="BY1010" i="2"/>
  <c r="B1010" i="2"/>
  <c r="BY1009" i="2"/>
  <c r="B1009" i="2"/>
  <c r="BY1008" i="2"/>
  <c r="B1008" i="2"/>
  <c r="BY1007" i="2"/>
  <c r="B1007" i="2"/>
  <c r="BY1006" i="2"/>
  <c r="B1006" i="2"/>
  <c r="BY1005" i="2"/>
  <c r="B1005" i="2"/>
  <c r="BY1004" i="2"/>
  <c r="B1004" i="2"/>
  <c r="BY1003" i="2"/>
  <c r="B1003" i="2"/>
  <c r="BY1002" i="2"/>
  <c r="B1002" i="2"/>
  <c r="BY1001" i="2"/>
  <c r="B1001" i="2"/>
  <c r="BY1000" i="2"/>
  <c r="B1000" i="2"/>
  <c r="BY999" i="2"/>
  <c r="B999" i="2"/>
  <c r="BY998" i="2"/>
  <c r="B998" i="2"/>
  <c r="BY997" i="2"/>
  <c r="B997" i="2"/>
  <c r="BY996" i="2"/>
  <c r="B996" i="2"/>
  <c r="BY995" i="2"/>
  <c r="B995" i="2"/>
  <c r="BY994" i="2"/>
  <c r="B994" i="2"/>
  <c r="BY993" i="2"/>
  <c r="B993" i="2"/>
  <c r="BY992" i="2"/>
  <c r="B992" i="2"/>
  <c r="BY991" i="2"/>
  <c r="B991" i="2"/>
  <c r="BY990" i="2"/>
  <c r="B990" i="2"/>
  <c r="BY989" i="2"/>
  <c r="B989" i="2"/>
  <c r="BY988" i="2"/>
  <c r="B988" i="2"/>
  <c r="BY987" i="2"/>
  <c r="B987" i="2"/>
  <c r="BY986" i="2"/>
  <c r="B986" i="2"/>
  <c r="BY985" i="2"/>
  <c r="B985" i="2"/>
  <c r="BY984" i="2"/>
  <c r="B984" i="2"/>
  <c r="BY983" i="2"/>
  <c r="B983" i="2"/>
  <c r="BY982" i="2"/>
  <c r="B982" i="2"/>
  <c r="BY981" i="2"/>
  <c r="B981" i="2"/>
  <c r="BY980" i="2"/>
  <c r="B980" i="2"/>
  <c r="BY979" i="2"/>
  <c r="B979" i="2"/>
  <c r="BY978" i="2"/>
  <c r="B978" i="2"/>
  <c r="BY977" i="2"/>
  <c r="B977" i="2"/>
  <c r="BY976" i="2"/>
  <c r="B976" i="2"/>
  <c r="BY975" i="2"/>
  <c r="B975" i="2"/>
  <c r="BY974" i="2"/>
  <c r="B974" i="2"/>
  <c r="BY973" i="2"/>
  <c r="B973" i="2"/>
  <c r="BY972" i="2"/>
  <c r="B972" i="2"/>
  <c r="BY971" i="2"/>
  <c r="B971" i="2"/>
  <c r="BY970" i="2"/>
  <c r="B970" i="2"/>
  <c r="BY969" i="2"/>
  <c r="B969" i="2"/>
  <c r="BY968" i="2"/>
  <c r="B968" i="2"/>
  <c r="BY967" i="2"/>
  <c r="B967" i="2"/>
  <c r="BY966" i="2"/>
  <c r="B966" i="2"/>
  <c r="BY965" i="2"/>
  <c r="B965" i="2"/>
  <c r="BY964" i="2"/>
  <c r="B964" i="2"/>
  <c r="BY963" i="2"/>
  <c r="B963" i="2"/>
  <c r="BY962" i="2"/>
  <c r="B962" i="2"/>
  <c r="BY961" i="2"/>
  <c r="B961" i="2"/>
  <c r="BY960" i="2"/>
  <c r="B960" i="2"/>
  <c r="BY959" i="2"/>
  <c r="B959" i="2"/>
  <c r="BY958" i="2"/>
  <c r="B958" i="2"/>
  <c r="BY957" i="2"/>
  <c r="B957" i="2"/>
  <c r="BY956" i="2"/>
  <c r="B956" i="2"/>
  <c r="BY955" i="2"/>
  <c r="B955" i="2"/>
  <c r="BY954" i="2"/>
  <c r="B954" i="2"/>
  <c r="BY953" i="2"/>
  <c r="B953" i="2"/>
  <c r="BY952" i="2"/>
  <c r="B952" i="2"/>
  <c r="BY951" i="2"/>
  <c r="B951" i="2"/>
  <c r="BY950" i="2"/>
  <c r="B950" i="2"/>
  <c r="BY949" i="2"/>
  <c r="B949" i="2"/>
  <c r="BY948" i="2"/>
  <c r="B948" i="2"/>
  <c r="BY947" i="2"/>
  <c r="B947" i="2"/>
  <c r="BY946" i="2"/>
  <c r="B946" i="2"/>
  <c r="BY945" i="2"/>
  <c r="B945" i="2"/>
  <c r="BY944" i="2"/>
  <c r="B944" i="2"/>
  <c r="BY943" i="2"/>
  <c r="B943" i="2"/>
  <c r="BY942" i="2"/>
  <c r="B942" i="2"/>
  <c r="BY941" i="2"/>
  <c r="B941" i="2"/>
  <c r="BY940" i="2"/>
  <c r="B940" i="2"/>
  <c r="BY939" i="2"/>
  <c r="B939" i="2"/>
  <c r="BY938" i="2"/>
  <c r="B938" i="2"/>
  <c r="BY937" i="2"/>
  <c r="B937" i="2"/>
  <c r="BY936" i="2"/>
  <c r="B936" i="2"/>
  <c r="BY935" i="2"/>
  <c r="B935" i="2"/>
  <c r="BY934" i="2"/>
  <c r="B934" i="2"/>
  <c r="BY933" i="2"/>
  <c r="B933" i="2"/>
  <c r="BY932" i="2"/>
  <c r="B932" i="2"/>
  <c r="BY931" i="2"/>
  <c r="B931" i="2"/>
  <c r="BY930" i="2"/>
  <c r="B930" i="2"/>
  <c r="BY929" i="2"/>
  <c r="B929" i="2"/>
  <c r="BY928" i="2"/>
  <c r="B928" i="2"/>
  <c r="BY927" i="2"/>
  <c r="B927" i="2"/>
  <c r="BY926" i="2"/>
  <c r="B926" i="2"/>
  <c r="BY925" i="2"/>
  <c r="B925" i="2"/>
  <c r="BY924" i="2"/>
  <c r="B924" i="2"/>
  <c r="BY923" i="2"/>
  <c r="B923" i="2"/>
  <c r="BY922" i="2"/>
  <c r="B922" i="2"/>
  <c r="BY921" i="2"/>
  <c r="B921" i="2"/>
  <c r="BY920" i="2"/>
  <c r="B920" i="2"/>
  <c r="BY919" i="2"/>
  <c r="B919" i="2"/>
  <c r="BY918" i="2"/>
  <c r="B918" i="2"/>
  <c r="BY917" i="2"/>
  <c r="B917" i="2"/>
  <c r="BY916" i="2"/>
  <c r="B916" i="2"/>
  <c r="BY915" i="2"/>
  <c r="B915" i="2"/>
  <c r="BY914" i="2"/>
  <c r="B914" i="2"/>
  <c r="BY913" i="2"/>
  <c r="B913" i="2"/>
  <c r="BY912" i="2"/>
  <c r="B912" i="2"/>
  <c r="BY911" i="2"/>
  <c r="B911" i="2"/>
  <c r="BY910" i="2"/>
  <c r="B910" i="2"/>
  <c r="BY909" i="2"/>
  <c r="B909" i="2"/>
  <c r="BY908" i="2"/>
  <c r="B908" i="2"/>
  <c r="BY907" i="2"/>
  <c r="B907" i="2"/>
  <c r="BY906" i="2"/>
  <c r="B906" i="2"/>
  <c r="BY905" i="2"/>
  <c r="B905" i="2"/>
  <c r="BY904" i="2"/>
  <c r="B904" i="2"/>
  <c r="BY903" i="2"/>
  <c r="B903" i="2"/>
  <c r="BY902" i="2"/>
  <c r="B902" i="2"/>
  <c r="BY901" i="2"/>
  <c r="B901" i="2"/>
  <c r="BY900" i="2"/>
  <c r="B900" i="2"/>
  <c r="BY899" i="2"/>
  <c r="B899" i="2"/>
  <c r="BY898" i="2"/>
  <c r="B898" i="2"/>
  <c r="BY897" i="2"/>
  <c r="B897" i="2"/>
  <c r="BY896" i="2"/>
  <c r="B896" i="2"/>
  <c r="BY895" i="2"/>
  <c r="B895" i="2"/>
  <c r="BY894" i="2"/>
  <c r="B894" i="2"/>
  <c r="BY893" i="2"/>
  <c r="B893" i="2"/>
  <c r="BY892" i="2"/>
  <c r="B892" i="2"/>
  <c r="BY891" i="2"/>
  <c r="B891" i="2"/>
  <c r="BY890" i="2"/>
  <c r="B890" i="2"/>
  <c r="BY889" i="2"/>
  <c r="B889" i="2"/>
  <c r="BY888" i="2"/>
  <c r="B888" i="2"/>
  <c r="BY887" i="2"/>
  <c r="B887" i="2"/>
  <c r="BY886" i="2"/>
  <c r="B886" i="2"/>
  <c r="BY885" i="2"/>
  <c r="B885" i="2"/>
  <c r="BY884" i="2"/>
  <c r="B884" i="2"/>
  <c r="BY883" i="2"/>
  <c r="B883" i="2"/>
  <c r="BY882" i="2"/>
  <c r="B882" i="2"/>
  <c r="BY881" i="2"/>
  <c r="B881" i="2"/>
  <c r="BY880" i="2"/>
  <c r="B880" i="2"/>
  <c r="BY879" i="2"/>
  <c r="B879" i="2"/>
  <c r="BY878" i="2"/>
  <c r="B878" i="2"/>
  <c r="BY877" i="2"/>
  <c r="B877" i="2"/>
  <c r="BY876" i="2"/>
  <c r="B876" i="2"/>
  <c r="BY875" i="2"/>
  <c r="B875" i="2"/>
  <c r="BY874" i="2"/>
  <c r="B874" i="2"/>
  <c r="BY873" i="2"/>
  <c r="B873" i="2"/>
  <c r="BY872" i="2"/>
  <c r="B872" i="2"/>
  <c r="BY871" i="2"/>
  <c r="B871" i="2"/>
  <c r="BY870" i="2"/>
  <c r="B870" i="2"/>
  <c r="BY869" i="2"/>
  <c r="B869" i="2"/>
  <c r="BY868" i="2"/>
  <c r="B868" i="2"/>
  <c r="BY867" i="2"/>
  <c r="B867" i="2"/>
  <c r="BY866" i="2"/>
  <c r="B866" i="2"/>
  <c r="BY865" i="2"/>
  <c r="BX865" i="2"/>
  <c r="B865" i="2"/>
  <c r="BY864" i="2"/>
  <c r="BX864" i="2"/>
  <c r="B864" i="2"/>
  <c r="BY863" i="2"/>
  <c r="BX863" i="2"/>
  <c r="B863" i="2"/>
  <c r="BY862" i="2"/>
  <c r="BX862" i="2"/>
  <c r="B862" i="2"/>
  <c r="BY861" i="2"/>
  <c r="BX861" i="2"/>
  <c r="B861" i="2"/>
  <c r="BY860" i="2"/>
  <c r="B860" i="2"/>
  <c r="BY859" i="2"/>
  <c r="BX859" i="2"/>
  <c r="B859" i="2"/>
  <c r="BY858" i="2"/>
  <c r="B858" i="2"/>
  <c r="BY857" i="2"/>
  <c r="BX857" i="2"/>
  <c r="B857" i="2"/>
  <c r="BY856" i="2"/>
  <c r="B856" i="2"/>
  <c r="BY855" i="2"/>
  <c r="BX855" i="2"/>
  <c r="B855" i="2"/>
  <c r="BY854" i="2"/>
  <c r="B854" i="2"/>
  <c r="BY853" i="2"/>
  <c r="BX853" i="2"/>
  <c r="B853" i="2"/>
  <c r="BY852" i="2"/>
  <c r="B852" i="2"/>
  <c r="BY851" i="2"/>
  <c r="BX851" i="2"/>
  <c r="B851" i="2"/>
  <c r="BY850" i="2"/>
  <c r="B850" i="2"/>
  <c r="BY849" i="2"/>
  <c r="BX849" i="2"/>
  <c r="B849" i="2"/>
  <c r="BY848" i="2"/>
  <c r="B848" i="2"/>
  <c r="BY847" i="2"/>
  <c r="BX847" i="2"/>
  <c r="B847" i="2"/>
  <c r="BY846" i="2"/>
  <c r="B846" i="2"/>
  <c r="BY845" i="2"/>
  <c r="BX845" i="2"/>
  <c r="B845" i="2"/>
  <c r="BY844" i="2"/>
  <c r="B844" i="2"/>
  <c r="BY843" i="2"/>
  <c r="BX843" i="2"/>
  <c r="B843" i="2"/>
  <c r="BY842" i="2"/>
  <c r="B842" i="2"/>
  <c r="BY841" i="2"/>
  <c r="BX841" i="2"/>
  <c r="B841" i="2"/>
  <c r="BY840" i="2"/>
  <c r="B840" i="2"/>
  <c r="BY839" i="2"/>
  <c r="BX839" i="2"/>
  <c r="B839" i="2"/>
  <c r="BY838" i="2"/>
  <c r="B838" i="2"/>
  <c r="BY837" i="2"/>
  <c r="BX837" i="2"/>
  <c r="B837" i="2"/>
  <c r="BY836" i="2"/>
  <c r="B836" i="2"/>
  <c r="BY835" i="2"/>
  <c r="BX835" i="2"/>
  <c r="B835" i="2"/>
  <c r="BY834" i="2"/>
  <c r="B834" i="2"/>
  <c r="BY833" i="2"/>
  <c r="BX833" i="2"/>
  <c r="B833" i="2"/>
  <c r="BY832" i="2"/>
  <c r="B832" i="2"/>
  <c r="BY831" i="2"/>
  <c r="BX831" i="2"/>
  <c r="B831" i="2"/>
  <c r="BY830" i="2"/>
  <c r="BX830" i="2"/>
  <c r="B830" i="2"/>
  <c r="BY829" i="2"/>
  <c r="BX829" i="2"/>
  <c r="B829" i="2"/>
  <c r="BY828" i="2"/>
  <c r="BX828" i="2"/>
  <c r="B828" i="2"/>
  <c r="BY827" i="2"/>
  <c r="BX827" i="2"/>
  <c r="B827" i="2"/>
  <c r="BY826" i="2"/>
  <c r="BX826" i="2"/>
  <c r="B826" i="2"/>
  <c r="BY825" i="2"/>
  <c r="BX825" i="2"/>
  <c r="B825" i="2"/>
  <c r="BY824" i="2"/>
  <c r="BX824" i="2"/>
  <c r="B824" i="2"/>
  <c r="BY823" i="2"/>
  <c r="BX823" i="2"/>
  <c r="B823" i="2"/>
  <c r="BY822" i="2"/>
  <c r="BX822" i="2"/>
  <c r="B822" i="2"/>
  <c r="BY821" i="2"/>
  <c r="BX821" i="2"/>
  <c r="B821" i="2"/>
  <c r="BY820" i="2"/>
  <c r="BX820" i="2"/>
  <c r="B820" i="2"/>
  <c r="BY819" i="2"/>
  <c r="BX819" i="2"/>
  <c r="B819" i="2"/>
  <c r="BY818" i="2"/>
  <c r="BX818" i="2"/>
  <c r="B818" i="2"/>
  <c r="BY817" i="2"/>
  <c r="BX817" i="2"/>
  <c r="B817" i="2"/>
  <c r="BY816" i="2"/>
  <c r="BX816" i="2"/>
  <c r="B816" i="2"/>
  <c r="BY815" i="2"/>
  <c r="BX815" i="2"/>
  <c r="B815" i="2"/>
  <c r="BY814" i="2"/>
  <c r="BX814" i="2"/>
  <c r="B814" i="2"/>
  <c r="BY813" i="2"/>
  <c r="BX813" i="2"/>
  <c r="B813" i="2"/>
  <c r="BY812" i="2"/>
  <c r="BX812" i="2"/>
  <c r="B812" i="2"/>
  <c r="BY811" i="2"/>
  <c r="BX811" i="2"/>
  <c r="B811" i="2"/>
  <c r="BY810" i="2"/>
  <c r="BX810" i="2"/>
  <c r="B810" i="2"/>
  <c r="BY809" i="2"/>
  <c r="BX809" i="2"/>
  <c r="B809" i="2"/>
  <c r="BY808" i="2"/>
  <c r="BX808" i="2"/>
  <c r="B808" i="2"/>
  <c r="BY807" i="2"/>
  <c r="BX807" i="2"/>
  <c r="B807" i="2"/>
  <c r="BY806" i="2"/>
  <c r="BX806" i="2"/>
  <c r="B806" i="2"/>
  <c r="BY805" i="2"/>
  <c r="BX805" i="2"/>
  <c r="B805" i="2"/>
  <c r="BY804" i="2"/>
  <c r="BX804" i="2"/>
  <c r="B804" i="2"/>
  <c r="BY803" i="2"/>
  <c r="BX803" i="2"/>
  <c r="B803" i="2"/>
  <c r="BY802" i="2"/>
  <c r="BX802" i="2"/>
  <c r="B802" i="2"/>
  <c r="BY801" i="2"/>
  <c r="BX801" i="2"/>
  <c r="B801" i="2"/>
  <c r="BY800" i="2"/>
  <c r="BX800" i="2"/>
  <c r="B800" i="2"/>
  <c r="BY799" i="2"/>
  <c r="BX799" i="2"/>
  <c r="B799" i="2"/>
  <c r="BY798" i="2"/>
  <c r="BX798" i="2"/>
  <c r="B798" i="2"/>
  <c r="BY797" i="2"/>
  <c r="BX797" i="2"/>
  <c r="B797" i="2"/>
  <c r="BY796" i="2"/>
  <c r="BX796" i="2"/>
  <c r="B796" i="2"/>
  <c r="BY795" i="2"/>
  <c r="BX795" i="2"/>
  <c r="B795" i="2"/>
  <c r="BY794" i="2"/>
  <c r="BX794" i="2"/>
  <c r="B794" i="2"/>
  <c r="BY793" i="2"/>
  <c r="BX793" i="2"/>
  <c r="B793" i="2"/>
  <c r="BY792" i="2"/>
  <c r="BX792" i="2"/>
  <c r="B792" i="2"/>
  <c r="BY791" i="2"/>
  <c r="BX791" i="2"/>
  <c r="B791" i="2"/>
  <c r="BY790" i="2"/>
  <c r="BX790" i="2"/>
  <c r="B790" i="2"/>
  <c r="BY789" i="2"/>
  <c r="BX789" i="2"/>
  <c r="B789" i="2"/>
  <c r="BY788" i="2"/>
  <c r="BX788" i="2"/>
  <c r="B788" i="2"/>
  <c r="BY787" i="2"/>
  <c r="BX787" i="2"/>
  <c r="B787" i="2"/>
  <c r="BY786" i="2"/>
  <c r="BX786" i="2"/>
  <c r="B786" i="2"/>
  <c r="BY785" i="2"/>
  <c r="BX785" i="2"/>
  <c r="B785" i="2"/>
  <c r="BY784" i="2"/>
  <c r="BX784" i="2"/>
  <c r="B784" i="2"/>
  <c r="BY783" i="2"/>
  <c r="BX783" i="2"/>
  <c r="B783" i="2"/>
  <c r="BY782" i="2"/>
  <c r="BX782" i="2"/>
  <c r="B782" i="2"/>
  <c r="BY781" i="2"/>
  <c r="BX781" i="2"/>
  <c r="B781" i="2"/>
  <c r="BY780" i="2"/>
  <c r="BX780" i="2"/>
  <c r="B780" i="2"/>
  <c r="BY779" i="2"/>
  <c r="BX779" i="2"/>
  <c r="B779" i="2"/>
  <c r="BY778" i="2"/>
  <c r="BX778" i="2"/>
  <c r="B778" i="2"/>
  <c r="BY777" i="2"/>
  <c r="BX777" i="2"/>
  <c r="B777" i="2"/>
  <c r="BY776" i="2"/>
  <c r="BX776" i="2"/>
  <c r="B776" i="2"/>
  <c r="BY775" i="2"/>
  <c r="BX775" i="2"/>
  <c r="B775" i="2"/>
  <c r="BY774" i="2"/>
  <c r="BX774" i="2"/>
  <c r="B774" i="2"/>
  <c r="BY773" i="2"/>
  <c r="BX773" i="2"/>
  <c r="B773" i="2"/>
  <c r="BY772" i="2"/>
  <c r="BX772" i="2"/>
  <c r="B772" i="2"/>
  <c r="BY771" i="2"/>
  <c r="BX771" i="2"/>
  <c r="B771" i="2"/>
  <c r="BY770" i="2"/>
  <c r="BX770" i="2"/>
  <c r="B770" i="2"/>
  <c r="BY769" i="2"/>
  <c r="BX769" i="2"/>
  <c r="B769" i="2"/>
  <c r="BY768" i="2"/>
  <c r="BX768" i="2"/>
  <c r="B768" i="2"/>
  <c r="BY767" i="2"/>
  <c r="BX767" i="2"/>
  <c r="B767" i="2"/>
  <c r="BY766" i="2"/>
  <c r="BX766" i="2"/>
  <c r="B766" i="2"/>
  <c r="BY765" i="2"/>
  <c r="BX765" i="2"/>
  <c r="B765" i="2"/>
  <c r="BY764" i="2"/>
  <c r="BX764" i="2"/>
  <c r="B764" i="2"/>
  <c r="BY763" i="2"/>
  <c r="BX763" i="2"/>
  <c r="B763" i="2"/>
  <c r="BY762" i="2"/>
  <c r="BX762" i="2"/>
  <c r="B762" i="2"/>
  <c r="BY761" i="2"/>
  <c r="BX761" i="2"/>
  <c r="B761" i="2"/>
  <c r="BY760" i="2"/>
  <c r="BX760" i="2"/>
  <c r="B760" i="2"/>
  <c r="BY759" i="2"/>
  <c r="BX759" i="2"/>
  <c r="B759" i="2"/>
  <c r="BY758" i="2"/>
  <c r="BX758" i="2"/>
  <c r="B758" i="2"/>
  <c r="BY757" i="2"/>
  <c r="BX757" i="2"/>
  <c r="B757" i="2"/>
  <c r="BY756" i="2"/>
  <c r="BX756" i="2"/>
  <c r="B756" i="2"/>
  <c r="BY755" i="2"/>
  <c r="BX755" i="2"/>
  <c r="B755" i="2"/>
  <c r="BY754" i="2"/>
  <c r="BX754" i="2"/>
  <c r="B754" i="2"/>
  <c r="BY753" i="2"/>
  <c r="BX753" i="2"/>
  <c r="B753" i="2"/>
  <c r="BY752" i="2"/>
  <c r="BX752" i="2"/>
  <c r="B752" i="2"/>
  <c r="BY751" i="2"/>
  <c r="BX751" i="2"/>
  <c r="B751" i="2"/>
  <c r="BY750" i="2"/>
  <c r="BX750" i="2"/>
  <c r="B750" i="2"/>
  <c r="BY749" i="2"/>
  <c r="BX749" i="2"/>
  <c r="B749" i="2"/>
  <c r="BY748" i="2"/>
  <c r="BX748" i="2"/>
  <c r="B748" i="2"/>
  <c r="BY747" i="2"/>
  <c r="BX747" i="2"/>
  <c r="B747" i="2"/>
  <c r="BY746" i="2"/>
  <c r="BX746" i="2"/>
  <c r="B746" i="2"/>
  <c r="BY745" i="2"/>
  <c r="BX745" i="2"/>
  <c r="B745" i="2"/>
  <c r="BY744" i="2"/>
  <c r="BX744" i="2"/>
  <c r="B744" i="2"/>
  <c r="BY743" i="2"/>
  <c r="BX743" i="2"/>
  <c r="B743" i="2"/>
  <c r="BY742" i="2"/>
  <c r="BX742" i="2"/>
  <c r="B742" i="2"/>
  <c r="BY741" i="2"/>
  <c r="BX741" i="2"/>
  <c r="B741" i="2"/>
  <c r="BY740" i="2"/>
  <c r="BX740" i="2"/>
  <c r="B740" i="2"/>
  <c r="BY739" i="2"/>
  <c r="B739" i="2"/>
  <c r="BY738" i="2"/>
  <c r="BX738" i="2"/>
  <c r="B738" i="2"/>
  <c r="BY737" i="2"/>
  <c r="B737" i="2"/>
  <c r="BY736" i="2"/>
  <c r="BX736" i="2"/>
  <c r="B736" i="2"/>
  <c r="BY735" i="2"/>
  <c r="B735" i="2"/>
  <c r="BY734" i="2"/>
  <c r="BX734" i="2"/>
  <c r="B734" i="2"/>
  <c r="BY733" i="2"/>
  <c r="B733" i="2"/>
  <c r="BY732" i="2"/>
  <c r="BX732" i="2"/>
  <c r="B732" i="2"/>
  <c r="BY731" i="2"/>
  <c r="BX731" i="2"/>
  <c r="B731" i="2"/>
  <c r="BY730" i="2"/>
  <c r="BX730" i="2"/>
  <c r="B730" i="2"/>
  <c r="BY729" i="2"/>
  <c r="BX729" i="2"/>
  <c r="B729" i="2"/>
  <c r="BY728" i="2"/>
  <c r="BX728" i="2"/>
  <c r="B728" i="2"/>
  <c r="BY727" i="2"/>
  <c r="BX727" i="2"/>
  <c r="B727" i="2"/>
  <c r="BY726" i="2"/>
  <c r="BX726" i="2"/>
  <c r="B726" i="2"/>
  <c r="BY725" i="2"/>
  <c r="BX725" i="2"/>
  <c r="B725" i="2"/>
  <c r="BY724" i="2"/>
  <c r="BX724" i="2"/>
  <c r="B724" i="2"/>
  <c r="BY723" i="2"/>
  <c r="BX723" i="2"/>
  <c r="B723" i="2"/>
  <c r="BY722" i="2"/>
  <c r="BX722" i="2"/>
  <c r="B722" i="2"/>
  <c r="BY721" i="2"/>
  <c r="BX721" i="2"/>
  <c r="B721" i="2"/>
  <c r="BY720" i="2"/>
  <c r="BX720" i="2"/>
  <c r="B720" i="2"/>
  <c r="BY719" i="2"/>
  <c r="BX719" i="2"/>
  <c r="B719" i="2"/>
  <c r="BY718" i="2"/>
  <c r="BX718" i="2"/>
  <c r="B718" i="2"/>
  <c r="BY717" i="2"/>
  <c r="BX717" i="2"/>
  <c r="B717" i="2"/>
  <c r="BY716" i="2"/>
  <c r="BX716" i="2"/>
  <c r="B716" i="2"/>
  <c r="BY715" i="2"/>
  <c r="BX715" i="2"/>
  <c r="B715" i="2"/>
  <c r="BY714" i="2"/>
  <c r="BX714" i="2"/>
  <c r="B714" i="2"/>
  <c r="BY713" i="2"/>
  <c r="BX713" i="2"/>
  <c r="B713" i="2"/>
  <c r="BY712" i="2"/>
  <c r="BX712" i="2"/>
  <c r="B712" i="2"/>
  <c r="BY711" i="2"/>
  <c r="BX711" i="2"/>
  <c r="B711" i="2"/>
  <c r="BY710" i="2"/>
  <c r="BX710" i="2"/>
  <c r="B710" i="2"/>
  <c r="BY709" i="2"/>
  <c r="BX709" i="2"/>
  <c r="B709" i="2"/>
  <c r="BY708" i="2"/>
  <c r="BX708" i="2"/>
  <c r="B708" i="2"/>
  <c r="BY707" i="2"/>
  <c r="BX707" i="2"/>
  <c r="B707" i="2"/>
  <c r="BY706" i="2"/>
  <c r="BX706" i="2"/>
  <c r="B706" i="2"/>
  <c r="BY705" i="2"/>
  <c r="BX705" i="2"/>
  <c r="B705" i="2"/>
  <c r="BY704" i="2"/>
  <c r="BX704" i="2"/>
  <c r="B704" i="2"/>
  <c r="BY703" i="2"/>
  <c r="BX703" i="2"/>
  <c r="B703" i="2"/>
  <c r="BY702" i="2"/>
  <c r="BX702" i="2"/>
  <c r="B702" i="2"/>
  <c r="BY701" i="2"/>
  <c r="BX701" i="2"/>
  <c r="B701" i="2"/>
  <c r="BY700" i="2"/>
  <c r="BX700" i="2"/>
  <c r="B700" i="2"/>
  <c r="BY699" i="2"/>
  <c r="BX699" i="2"/>
  <c r="B699" i="2"/>
  <c r="BY698" i="2"/>
  <c r="BX698" i="2"/>
  <c r="B698" i="2"/>
  <c r="BY697" i="2"/>
  <c r="BX697" i="2"/>
  <c r="B697" i="2"/>
  <c r="BY696" i="2"/>
  <c r="BX696" i="2"/>
  <c r="B696" i="2"/>
  <c r="BY695" i="2"/>
  <c r="BX695" i="2"/>
  <c r="B695" i="2"/>
  <c r="BY694" i="2"/>
  <c r="BX694" i="2"/>
  <c r="B694" i="2"/>
  <c r="BY693" i="2"/>
  <c r="BX693" i="2"/>
  <c r="B693" i="2"/>
  <c r="BY692" i="2"/>
  <c r="BX692" i="2"/>
  <c r="B692" i="2"/>
  <c r="BY691" i="2"/>
  <c r="BX691" i="2"/>
  <c r="B691" i="2"/>
  <c r="BY690" i="2"/>
  <c r="BX690" i="2"/>
  <c r="B690" i="2"/>
  <c r="BY689" i="2"/>
  <c r="BX689" i="2"/>
  <c r="B689" i="2"/>
  <c r="BY688" i="2"/>
  <c r="BX688" i="2"/>
  <c r="B688" i="2"/>
  <c r="BY687" i="2"/>
  <c r="BX687" i="2"/>
  <c r="B687" i="2"/>
  <c r="BY686" i="2"/>
  <c r="BX686" i="2"/>
  <c r="B686" i="2"/>
  <c r="BY685" i="2"/>
  <c r="BX685" i="2"/>
  <c r="B685" i="2"/>
  <c r="BY684" i="2"/>
  <c r="BX684" i="2"/>
  <c r="B684" i="2"/>
  <c r="BY683" i="2"/>
  <c r="BX683" i="2"/>
  <c r="B683" i="2"/>
  <c r="BY682" i="2"/>
  <c r="BX682" i="2"/>
  <c r="B682" i="2"/>
  <c r="BY681" i="2"/>
  <c r="BX681" i="2"/>
  <c r="B681" i="2"/>
  <c r="BY680" i="2"/>
  <c r="BX680" i="2"/>
  <c r="B680" i="2"/>
  <c r="BY679" i="2"/>
  <c r="BX679" i="2"/>
  <c r="B679" i="2"/>
  <c r="BY678" i="2"/>
  <c r="BX678" i="2"/>
  <c r="B678" i="2"/>
  <c r="BY677" i="2"/>
  <c r="BX677" i="2"/>
  <c r="B677" i="2"/>
  <c r="BY676" i="2"/>
  <c r="BX676" i="2"/>
  <c r="B676" i="2"/>
  <c r="BY675" i="2"/>
  <c r="BX675" i="2"/>
  <c r="B675" i="2"/>
  <c r="BY674" i="2"/>
  <c r="BX674" i="2"/>
  <c r="B674" i="2"/>
  <c r="BY673" i="2"/>
  <c r="BX673" i="2"/>
  <c r="B673" i="2"/>
  <c r="BY672" i="2"/>
  <c r="BX672" i="2"/>
  <c r="B672" i="2"/>
  <c r="BY671" i="2"/>
  <c r="BX671" i="2"/>
  <c r="B671" i="2"/>
  <c r="BY670" i="2"/>
  <c r="BX670" i="2"/>
  <c r="B670" i="2"/>
  <c r="BY669" i="2"/>
  <c r="BX669" i="2"/>
  <c r="B669" i="2"/>
  <c r="BY668" i="2"/>
  <c r="BX668" i="2"/>
  <c r="B668" i="2"/>
  <c r="BY667" i="2"/>
  <c r="BX667" i="2"/>
  <c r="B667" i="2"/>
  <c r="BY666" i="2"/>
  <c r="BX666" i="2"/>
  <c r="B666" i="2"/>
  <c r="BY665" i="2"/>
  <c r="BX665" i="2"/>
  <c r="B665" i="2"/>
  <c r="BY664" i="2"/>
  <c r="BX664" i="2"/>
  <c r="B664" i="2"/>
  <c r="BY663" i="2"/>
  <c r="BX663" i="2"/>
  <c r="B663" i="2"/>
  <c r="BY662" i="2"/>
  <c r="BX662" i="2"/>
  <c r="B662" i="2"/>
  <c r="BY661" i="2"/>
  <c r="BX661" i="2"/>
  <c r="B661" i="2"/>
  <c r="BY660" i="2"/>
  <c r="BX660" i="2"/>
  <c r="B660" i="2"/>
  <c r="BY659" i="2"/>
  <c r="BX659" i="2"/>
  <c r="B659" i="2"/>
  <c r="BY658" i="2"/>
  <c r="BX658" i="2"/>
  <c r="B658" i="2"/>
  <c r="BY657" i="2"/>
  <c r="BX657" i="2"/>
  <c r="B657" i="2"/>
  <c r="BY656" i="2"/>
  <c r="BX656" i="2"/>
  <c r="B656" i="2"/>
  <c r="BY655" i="2"/>
  <c r="BX655" i="2"/>
  <c r="B655" i="2"/>
  <c r="BY654" i="2"/>
  <c r="BX654" i="2"/>
  <c r="B654" i="2"/>
  <c r="BY653" i="2"/>
  <c r="BX653" i="2"/>
  <c r="B653" i="2"/>
  <c r="BY652" i="2"/>
  <c r="BX652" i="2"/>
  <c r="B652" i="2"/>
  <c r="BY651" i="2"/>
  <c r="BX651" i="2"/>
  <c r="B651" i="2"/>
  <c r="BY650" i="2"/>
  <c r="BX650" i="2"/>
  <c r="B650" i="2"/>
  <c r="BY649" i="2"/>
  <c r="BX649" i="2"/>
  <c r="B649" i="2"/>
  <c r="BY648" i="2"/>
  <c r="BX648" i="2"/>
  <c r="B648" i="2"/>
  <c r="BY647" i="2"/>
  <c r="BX647" i="2"/>
  <c r="B647" i="2"/>
  <c r="BY646" i="2"/>
  <c r="BX646" i="2"/>
  <c r="B646" i="2"/>
  <c r="BY645" i="2"/>
  <c r="BX645" i="2"/>
  <c r="B645" i="2"/>
  <c r="BY644" i="2"/>
  <c r="BX644" i="2"/>
  <c r="B644" i="2"/>
  <c r="BY643" i="2"/>
  <c r="BX643" i="2"/>
  <c r="B643" i="2"/>
  <c r="BY642" i="2"/>
  <c r="BX642" i="2"/>
  <c r="B642" i="2"/>
  <c r="BY641" i="2"/>
  <c r="BX641" i="2"/>
  <c r="B641" i="2"/>
  <c r="BY640" i="2"/>
  <c r="BX640" i="2"/>
  <c r="B640" i="2"/>
  <c r="BY639" i="2"/>
  <c r="BX639" i="2"/>
  <c r="B639" i="2"/>
  <c r="BY638" i="2"/>
  <c r="BX638" i="2"/>
  <c r="B638" i="2"/>
  <c r="BY637" i="2"/>
  <c r="BX637" i="2"/>
  <c r="B637" i="2"/>
  <c r="BY636" i="2"/>
  <c r="BX636" i="2"/>
  <c r="B636" i="2"/>
  <c r="BY635" i="2"/>
  <c r="BX635" i="2"/>
  <c r="B635" i="2"/>
  <c r="BY634" i="2"/>
  <c r="BX634" i="2"/>
  <c r="B634" i="2"/>
  <c r="BY633" i="2"/>
  <c r="BX633" i="2"/>
  <c r="B633" i="2"/>
  <c r="BY632" i="2"/>
  <c r="BX632" i="2"/>
  <c r="B632" i="2"/>
  <c r="BY631" i="2"/>
  <c r="BX631" i="2"/>
  <c r="B631" i="2"/>
  <c r="BY630" i="2"/>
  <c r="BX630" i="2"/>
  <c r="B630" i="2"/>
  <c r="BY629" i="2"/>
  <c r="BX629" i="2"/>
  <c r="B629" i="2"/>
  <c r="BY628" i="2"/>
  <c r="BX628" i="2"/>
  <c r="B628" i="2"/>
  <c r="BY627" i="2"/>
  <c r="BX627" i="2"/>
  <c r="B627" i="2"/>
  <c r="BY626" i="2"/>
  <c r="BX626" i="2"/>
  <c r="B626" i="2"/>
  <c r="BY625" i="2"/>
  <c r="BX625" i="2"/>
  <c r="B625" i="2"/>
  <c r="BY624" i="2"/>
  <c r="BX624" i="2"/>
  <c r="B624" i="2"/>
  <c r="BY623" i="2"/>
  <c r="BX623" i="2"/>
  <c r="B623" i="2"/>
  <c r="BY622" i="2"/>
  <c r="BX622" i="2"/>
  <c r="B622" i="2"/>
  <c r="BY621" i="2"/>
  <c r="BX621" i="2"/>
  <c r="B621" i="2"/>
  <c r="BY620" i="2"/>
  <c r="BX620" i="2"/>
  <c r="B620" i="2"/>
  <c r="BY619" i="2"/>
  <c r="BX619" i="2"/>
  <c r="B619" i="2"/>
  <c r="BY618" i="2"/>
  <c r="BX618" i="2"/>
  <c r="B618" i="2"/>
  <c r="BY617" i="2"/>
  <c r="BX617" i="2"/>
  <c r="B617" i="2"/>
  <c r="BY616" i="2"/>
  <c r="BX616" i="2"/>
  <c r="B616" i="2"/>
  <c r="BY615" i="2"/>
  <c r="BX615" i="2"/>
  <c r="B615" i="2"/>
  <c r="BY614" i="2"/>
  <c r="BX614" i="2"/>
  <c r="B614" i="2"/>
  <c r="BY613" i="2"/>
  <c r="BX613" i="2"/>
  <c r="B613" i="2"/>
  <c r="BY612" i="2"/>
  <c r="BX612" i="2"/>
  <c r="B612" i="2"/>
  <c r="BY611" i="2"/>
  <c r="BX611" i="2"/>
  <c r="B611" i="2"/>
  <c r="BY610" i="2"/>
  <c r="BX610" i="2"/>
  <c r="B610" i="2"/>
  <c r="BY609" i="2"/>
  <c r="BX609" i="2"/>
  <c r="B609" i="2"/>
  <c r="BY608" i="2"/>
  <c r="BX608" i="2"/>
  <c r="B608" i="2"/>
  <c r="BY607" i="2"/>
  <c r="BX607" i="2"/>
  <c r="B607" i="2"/>
  <c r="BY606" i="2"/>
  <c r="BX606" i="2"/>
  <c r="B606" i="2"/>
  <c r="BY605" i="2"/>
  <c r="BX605" i="2"/>
  <c r="B605" i="2"/>
  <c r="BY604" i="2"/>
  <c r="BX604" i="2"/>
  <c r="B604" i="2"/>
  <c r="BY603" i="2"/>
  <c r="BX603" i="2"/>
  <c r="B603" i="2"/>
  <c r="BY602" i="2"/>
  <c r="BX602" i="2"/>
  <c r="B602" i="2"/>
  <c r="BY601" i="2"/>
  <c r="BX601" i="2"/>
  <c r="B601" i="2"/>
  <c r="BY600" i="2"/>
  <c r="BX600" i="2"/>
  <c r="B600" i="2"/>
  <c r="BY599" i="2"/>
  <c r="BX599" i="2"/>
  <c r="B599" i="2"/>
  <c r="BY598" i="2"/>
  <c r="BX598" i="2"/>
  <c r="B598" i="2"/>
  <c r="BY597" i="2"/>
  <c r="BX597" i="2"/>
  <c r="B597" i="2"/>
  <c r="BY596" i="2"/>
  <c r="BX596" i="2"/>
  <c r="B596" i="2"/>
  <c r="BY595" i="2"/>
  <c r="BX595" i="2"/>
  <c r="B595" i="2"/>
  <c r="BY594" i="2"/>
  <c r="BX594" i="2"/>
  <c r="B594" i="2"/>
  <c r="BY593" i="2"/>
  <c r="BX593" i="2"/>
  <c r="B593" i="2"/>
  <c r="BY592" i="2"/>
  <c r="BX592" i="2"/>
  <c r="B592" i="2"/>
  <c r="BY591" i="2"/>
  <c r="BX591" i="2"/>
  <c r="B591" i="2"/>
  <c r="BY590" i="2"/>
  <c r="BX590" i="2"/>
  <c r="B590" i="2"/>
  <c r="BY589" i="2"/>
  <c r="BX589" i="2"/>
  <c r="B589" i="2"/>
  <c r="BY588" i="2"/>
  <c r="BX588" i="2"/>
  <c r="B588" i="2"/>
  <c r="BY587" i="2"/>
  <c r="BX587" i="2"/>
  <c r="B587" i="2"/>
  <c r="BY586" i="2"/>
  <c r="BX586" i="2"/>
  <c r="B586" i="2"/>
  <c r="BY585" i="2"/>
  <c r="BX585" i="2"/>
  <c r="B585" i="2"/>
  <c r="BY584" i="2"/>
  <c r="BX584" i="2"/>
  <c r="B584" i="2"/>
  <c r="BY583" i="2"/>
  <c r="BX583" i="2"/>
  <c r="B583" i="2"/>
  <c r="BY582" i="2"/>
  <c r="BX582" i="2"/>
  <c r="B582" i="2"/>
  <c r="BY581" i="2"/>
  <c r="BX581" i="2"/>
  <c r="B581" i="2"/>
  <c r="BY580" i="2"/>
  <c r="BX580" i="2"/>
  <c r="B580" i="2"/>
  <c r="BY579" i="2"/>
  <c r="BX579" i="2"/>
  <c r="B579" i="2"/>
  <c r="BY578" i="2"/>
  <c r="BX578" i="2"/>
  <c r="B578" i="2"/>
  <c r="BY577" i="2"/>
  <c r="BX577" i="2"/>
  <c r="B577" i="2"/>
  <c r="BY576" i="2"/>
  <c r="BX576" i="2"/>
  <c r="B576" i="2"/>
  <c r="BY575" i="2"/>
  <c r="BX575" i="2"/>
  <c r="B575" i="2"/>
  <c r="BY574" i="2"/>
  <c r="BX574" i="2"/>
  <c r="B574" i="2"/>
  <c r="BY573" i="2"/>
  <c r="BX573" i="2"/>
  <c r="B573" i="2"/>
  <c r="BY572" i="2"/>
  <c r="BX572" i="2"/>
  <c r="B572" i="2"/>
  <c r="BY571" i="2"/>
  <c r="BX571" i="2"/>
  <c r="B571" i="2"/>
  <c r="BY570" i="2"/>
  <c r="BX570" i="2"/>
  <c r="B570" i="2"/>
  <c r="BY569" i="2"/>
  <c r="BX569" i="2"/>
  <c r="B569" i="2"/>
  <c r="BY568" i="2"/>
  <c r="BX568" i="2"/>
  <c r="B568" i="2"/>
  <c r="BY567" i="2"/>
  <c r="BX567" i="2"/>
  <c r="B567" i="2"/>
  <c r="BY566" i="2"/>
  <c r="BX566" i="2"/>
  <c r="B566" i="2"/>
  <c r="BY565" i="2"/>
  <c r="BX565" i="2"/>
  <c r="B565" i="2"/>
  <c r="BY564" i="2"/>
  <c r="BX564" i="2"/>
  <c r="B564" i="2"/>
  <c r="BY563" i="2"/>
  <c r="BX563" i="2"/>
  <c r="B563" i="2"/>
  <c r="BY562" i="2"/>
  <c r="BX562" i="2"/>
  <c r="B562" i="2"/>
  <c r="BY561" i="2"/>
  <c r="BX561" i="2"/>
  <c r="B561" i="2"/>
  <c r="BY560" i="2"/>
  <c r="BX560" i="2"/>
  <c r="B560" i="2"/>
  <c r="BY559" i="2"/>
  <c r="BX559" i="2"/>
  <c r="B559" i="2"/>
  <c r="BY558" i="2"/>
  <c r="BX558" i="2"/>
  <c r="B558" i="2"/>
  <c r="BY557" i="2"/>
  <c r="BX557" i="2"/>
  <c r="B557" i="2"/>
  <c r="BY556" i="2"/>
  <c r="BX556" i="2"/>
  <c r="B556" i="2"/>
  <c r="BY555" i="2"/>
  <c r="BX555" i="2"/>
  <c r="B555" i="2"/>
  <c r="BY554" i="2"/>
  <c r="BX554" i="2"/>
  <c r="B554" i="2"/>
  <c r="BY553" i="2"/>
  <c r="BX553" i="2"/>
  <c r="B553" i="2"/>
  <c r="BY552" i="2"/>
  <c r="BX552" i="2"/>
  <c r="B552" i="2"/>
  <c r="BY551" i="2"/>
  <c r="BX551" i="2"/>
  <c r="B551" i="2"/>
  <c r="BY550" i="2"/>
  <c r="BX550" i="2"/>
  <c r="B550" i="2"/>
  <c r="BY549" i="2"/>
  <c r="BX549" i="2"/>
  <c r="B549" i="2"/>
  <c r="BY548" i="2"/>
  <c r="BX548" i="2"/>
  <c r="B548" i="2"/>
  <c r="BY547" i="2"/>
  <c r="BX547" i="2"/>
  <c r="B547" i="2"/>
  <c r="BY546" i="2"/>
  <c r="BX546" i="2"/>
  <c r="B546" i="2"/>
  <c r="BY545" i="2"/>
  <c r="BX545" i="2"/>
  <c r="B545" i="2"/>
  <c r="BY544" i="2"/>
  <c r="BX544" i="2"/>
  <c r="B544" i="2"/>
  <c r="BY543" i="2"/>
  <c r="BX543" i="2"/>
  <c r="B543" i="2"/>
  <c r="BY542" i="2"/>
  <c r="BX542" i="2"/>
  <c r="B542" i="2"/>
  <c r="BY541" i="2"/>
  <c r="BX541" i="2"/>
  <c r="B541" i="2"/>
  <c r="BY540" i="2"/>
  <c r="BX540" i="2"/>
  <c r="B540" i="2"/>
  <c r="BY539" i="2"/>
  <c r="BX539" i="2"/>
  <c r="B539" i="2"/>
  <c r="BY538" i="2"/>
  <c r="BX538" i="2"/>
  <c r="B538" i="2"/>
  <c r="BY537" i="2"/>
  <c r="BX537" i="2"/>
  <c r="B537" i="2"/>
  <c r="BY536" i="2"/>
  <c r="BX536" i="2"/>
  <c r="B536" i="2"/>
  <c r="BY535" i="2"/>
  <c r="BX535" i="2"/>
  <c r="B535" i="2"/>
  <c r="BY534" i="2"/>
  <c r="BX534" i="2"/>
  <c r="B534" i="2"/>
  <c r="BY533" i="2"/>
  <c r="BX533" i="2"/>
  <c r="B533" i="2"/>
  <c r="BY532" i="2"/>
  <c r="BX532" i="2"/>
  <c r="B532" i="2"/>
  <c r="BY531" i="2"/>
  <c r="BX531" i="2"/>
  <c r="B531" i="2"/>
  <c r="BY530" i="2"/>
  <c r="BX530" i="2"/>
  <c r="B530" i="2"/>
  <c r="BY529" i="2"/>
  <c r="BX529" i="2"/>
  <c r="B529" i="2"/>
  <c r="BY528" i="2"/>
  <c r="BX528" i="2"/>
  <c r="B528" i="2"/>
  <c r="BY527" i="2"/>
  <c r="BX527" i="2"/>
  <c r="B527" i="2"/>
  <c r="BY526" i="2"/>
  <c r="BX526" i="2"/>
  <c r="B526" i="2"/>
  <c r="BY525" i="2"/>
  <c r="B525" i="2"/>
  <c r="BY524" i="2"/>
  <c r="BX524" i="2"/>
  <c r="B524" i="2"/>
  <c r="BY523" i="2"/>
  <c r="BX523" i="2"/>
  <c r="B523" i="2"/>
  <c r="BY522" i="2"/>
  <c r="BX522" i="2"/>
  <c r="B522" i="2"/>
  <c r="BY521" i="2"/>
  <c r="BX521" i="2"/>
  <c r="B521" i="2"/>
  <c r="BY520" i="2"/>
  <c r="BX520" i="2"/>
  <c r="B520" i="2"/>
  <c r="BY519" i="2"/>
  <c r="BX519" i="2"/>
  <c r="B519" i="2"/>
  <c r="BY518" i="2"/>
  <c r="BX518" i="2"/>
  <c r="B518" i="2"/>
  <c r="BY517" i="2"/>
  <c r="BX517" i="2"/>
  <c r="B517" i="2"/>
  <c r="BY516" i="2"/>
  <c r="BX516" i="2"/>
  <c r="B516" i="2"/>
  <c r="BY515" i="2"/>
  <c r="BX515" i="2"/>
  <c r="B515" i="2"/>
  <c r="BY514" i="2"/>
  <c r="BX514" i="2"/>
  <c r="B514" i="2"/>
  <c r="BY513" i="2"/>
  <c r="BX513" i="2"/>
  <c r="B513" i="2"/>
  <c r="BY512" i="2"/>
  <c r="BX512" i="2"/>
  <c r="B512" i="2"/>
  <c r="BY511" i="2"/>
  <c r="BX511" i="2"/>
  <c r="B511" i="2"/>
  <c r="BY510" i="2"/>
  <c r="BX510" i="2"/>
  <c r="B510" i="2"/>
  <c r="BY509" i="2"/>
  <c r="BX509" i="2"/>
  <c r="B509" i="2"/>
  <c r="BY508" i="2"/>
  <c r="BX508" i="2"/>
  <c r="B508" i="2"/>
  <c r="BY507" i="2"/>
  <c r="BX507" i="2"/>
  <c r="B507" i="2"/>
  <c r="BY506" i="2"/>
  <c r="BX506" i="2"/>
  <c r="B506" i="2"/>
  <c r="BY505" i="2"/>
  <c r="BX505" i="2"/>
  <c r="B505" i="2"/>
  <c r="BY504" i="2"/>
  <c r="BX504" i="2"/>
  <c r="B504" i="2"/>
  <c r="BY503" i="2"/>
  <c r="BX503" i="2"/>
  <c r="B503" i="2"/>
  <c r="BY502" i="2"/>
  <c r="BX502" i="2"/>
  <c r="B502" i="2"/>
  <c r="BY501" i="2"/>
  <c r="BX501" i="2"/>
  <c r="B501" i="2"/>
  <c r="BY500" i="2"/>
  <c r="BX500" i="2"/>
  <c r="B500" i="2"/>
  <c r="BY499" i="2"/>
  <c r="BX499" i="2"/>
  <c r="B499" i="2"/>
  <c r="BY498" i="2"/>
  <c r="BX498" i="2"/>
  <c r="B498" i="2"/>
  <c r="BY497" i="2"/>
  <c r="BX497" i="2"/>
  <c r="B497" i="2"/>
  <c r="BY496" i="2"/>
  <c r="BX496" i="2"/>
  <c r="B496" i="2"/>
  <c r="BY495" i="2"/>
  <c r="BX495" i="2"/>
  <c r="B495" i="2"/>
  <c r="BY494" i="2"/>
  <c r="BX494" i="2"/>
  <c r="B494" i="2"/>
  <c r="BY493" i="2"/>
  <c r="BX493" i="2"/>
  <c r="B493" i="2"/>
  <c r="BY492" i="2"/>
  <c r="BX492" i="2"/>
  <c r="B492" i="2"/>
  <c r="BY491" i="2"/>
  <c r="BX491" i="2"/>
  <c r="B491" i="2"/>
  <c r="BY490" i="2"/>
  <c r="BX490" i="2"/>
  <c r="B490" i="2"/>
  <c r="BY489" i="2"/>
  <c r="BX489" i="2"/>
  <c r="B489" i="2"/>
  <c r="BY488" i="2"/>
  <c r="BX488" i="2"/>
  <c r="B488" i="2"/>
  <c r="BY487" i="2"/>
  <c r="BX487" i="2"/>
  <c r="B487" i="2"/>
  <c r="BY486" i="2"/>
  <c r="BX486" i="2"/>
  <c r="B486" i="2"/>
  <c r="BY485" i="2"/>
  <c r="BX485" i="2"/>
  <c r="B485" i="2"/>
  <c r="BY484" i="2"/>
  <c r="BX484" i="2"/>
  <c r="B484" i="2"/>
  <c r="BY483" i="2"/>
  <c r="BX483" i="2"/>
  <c r="B483" i="2"/>
  <c r="BY482" i="2"/>
  <c r="BX482" i="2"/>
  <c r="B482" i="2"/>
  <c r="BY481" i="2"/>
  <c r="BX481" i="2"/>
  <c r="B481" i="2"/>
  <c r="BY480" i="2"/>
  <c r="BX480" i="2"/>
  <c r="B480" i="2"/>
  <c r="BY479" i="2"/>
  <c r="BX479" i="2"/>
  <c r="B479" i="2"/>
  <c r="BY478" i="2"/>
  <c r="BX478" i="2"/>
  <c r="B478" i="2"/>
  <c r="BY477" i="2"/>
  <c r="BX477" i="2"/>
  <c r="B477" i="2"/>
  <c r="BY476" i="2"/>
  <c r="BX476" i="2"/>
  <c r="B476" i="2"/>
  <c r="BY475" i="2"/>
  <c r="BX475" i="2"/>
  <c r="B475" i="2"/>
  <c r="BY474" i="2"/>
  <c r="BX474" i="2"/>
  <c r="B474" i="2"/>
  <c r="BY473" i="2"/>
  <c r="BX473" i="2"/>
  <c r="B473" i="2"/>
  <c r="BY472" i="2"/>
  <c r="BX472" i="2"/>
  <c r="B472" i="2"/>
  <c r="BY471" i="2"/>
  <c r="BX471" i="2"/>
  <c r="B471" i="2"/>
  <c r="BY470" i="2"/>
  <c r="BX470" i="2"/>
  <c r="B470" i="2"/>
  <c r="BY469" i="2"/>
  <c r="BX469" i="2"/>
  <c r="B469" i="2"/>
  <c r="BY468" i="2"/>
  <c r="BX468" i="2"/>
  <c r="B468" i="2"/>
  <c r="BY467" i="2"/>
  <c r="BX467" i="2"/>
  <c r="B467" i="2"/>
  <c r="BY466" i="2"/>
  <c r="BX466" i="2"/>
  <c r="B466" i="2"/>
  <c r="BY465" i="2"/>
  <c r="BX465" i="2"/>
  <c r="B465" i="2"/>
  <c r="BY464" i="2"/>
  <c r="BX464" i="2"/>
  <c r="B464" i="2"/>
  <c r="BY463" i="2"/>
  <c r="BX463" i="2"/>
  <c r="B463" i="2"/>
  <c r="BY462" i="2"/>
  <c r="BX462" i="2"/>
  <c r="B462" i="2"/>
  <c r="BY461" i="2"/>
  <c r="BX461" i="2"/>
  <c r="B461" i="2"/>
  <c r="BY460" i="2"/>
  <c r="BX460" i="2"/>
  <c r="B460" i="2"/>
  <c r="BY459" i="2"/>
  <c r="BX459" i="2"/>
  <c r="B459" i="2"/>
  <c r="BY458" i="2"/>
  <c r="BX458" i="2"/>
  <c r="B458" i="2"/>
  <c r="BY457" i="2"/>
  <c r="BX457" i="2"/>
  <c r="B457" i="2"/>
  <c r="BY456" i="2"/>
  <c r="BX456" i="2"/>
  <c r="B456" i="2"/>
  <c r="BY455" i="2"/>
  <c r="BX455" i="2"/>
  <c r="B455" i="2"/>
  <c r="BY454" i="2"/>
  <c r="BX454" i="2"/>
  <c r="B454" i="2"/>
  <c r="BY453" i="2"/>
  <c r="BX453" i="2"/>
  <c r="B453" i="2"/>
  <c r="BY452" i="2"/>
  <c r="BX452" i="2"/>
  <c r="B452" i="2"/>
  <c r="BY451" i="2"/>
  <c r="BX451" i="2"/>
  <c r="B451" i="2"/>
  <c r="BY450" i="2"/>
  <c r="BX450" i="2"/>
  <c r="B450" i="2"/>
  <c r="BY449" i="2"/>
  <c r="BX449" i="2"/>
  <c r="B449" i="2"/>
  <c r="BY448" i="2"/>
  <c r="BX448" i="2"/>
  <c r="B448" i="2"/>
  <c r="BY447" i="2"/>
  <c r="BX447" i="2"/>
  <c r="B447" i="2"/>
  <c r="BY446" i="2"/>
  <c r="BX446" i="2"/>
  <c r="B446" i="2"/>
  <c r="BY445" i="2"/>
  <c r="BX445" i="2"/>
  <c r="B445" i="2"/>
  <c r="BY444" i="2"/>
  <c r="BX444" i="2"/>
  <c r="B444" i="2"/>
  <c r="BY443" i="2"/>
  <c r="BX443" i="2"/>
  <c r="B443" i="2"/>
  <c r="BY442" i="2"/>
  <c r="BX442" i="2"/>
  <c r="B442" i="2"/>
  <c r="BY441" i="2"/>
  <c r="BX441" i="2"/>
  <c r="B441" i="2"/>
  <c r="BY440" i="2"/>
  <c r="BX440" i="2"/>
  <c r="B440" i="2"/>
  <c r="BY439" i="2"/>
  <c r="BX439" i="2"/>
  <c r="B439" i="2"/>
  <c r="BY438" i="2"/>
  <c r="BX438" i="2"/>
  <c r="B438" i="2"/>
  <c r="BY437" i="2"/>
  <c r="BX437" i="2"/>
  <c r="B437" i="2"/>
  <c r="BY436" i="2"/>
  <c r="BX436" i="2"/>
  <c r="B436" i="2"/>
  <c r="BY435" i="2"/>
  <c r="BX435" i="2"/>
  <c r="B435" i="2"/>
  <c r="BY434" i="2"/>
  <c r="BX434" i="2"/>
  <c r="B434" i="2"/>
  <c r="BY433" i="2"/>
  <c r="BX433" i="2"/>
  <c r="B433" i="2"/>
  <c r="BY432" i="2"/>
  <c r="BX432" i="2"/>
  <c r="B432" i="2"/>
  <c r="BY431" i="2"/>
  <c r="BX431" i="2"/>
  <c r="B431" i="2"/>
  <c r="BY430" i="2"/>
  <c r="BX430" i="2"/>
  <c r="B430" i="2"/>
  <c r="BY429" i="2"/>
  <c r="BX429" i="2"/>
  <c r="B429" i="2"/>
  <c r="BY428" i="2"/>
  <c r="BX428" i="2"/>
  <c r="B428" i="2"/>
  <c r="BY427" i="2"/>
  <c r="BX427" i="2"/>
  <c r="B427" i="2"/>
  <c r="BY426" i="2"/>
  <c r="BX426" i="2"/>
  <c r="B426" i="2"/>
  <c r="BY425" i="2"/>
  <c r="BX425" i="2"/>
  <c r="B425" i="2"/>
  <c r="BY424" i="2"/>
  <c r="BX424" i="2"/>
  <c r="B424" i="2"/>
  <c r="BY423" i="2"/>
  <c r="BX423" i="2"/>
  <c r="B423" i="2"/>
  <c r="BY422" i="2"/>
  <c r="BX422" i="2"/>
  <c r="B422" i="2"/>
  <c r="BY421" i="2"/>
  <c r="BX421" i="2"/>
  <c r="B421" i="2"/>
  <c r="BY420" i="2"/>
  <c r="BX420" i="2"/>
  <c r="B420" i="2"/>
  <c r="BY419" i="2"/>
  <c r="BX419" i="2"/>
  <c r="B419" i="2"/>
  <c r="BY418" i="2"/>
  <c r="BX418" i="2"/>
  <c r="B418" i="2"/>
  <c r="BY417" i="2"/>
  <c r="BX417" i="2"/>
  <c r="B417" i="2"/>
  <c r="BY416" i="2"/>
  <c r="BX416" i="2"/>
  <c r="B416" i="2"/>
  <c r="BY415" i="2"/>
  <c r="BX415" i="2"/>
  <c r="B415" i="2"/>
  <c r="BY414" i="2"/>
  <c r="BX414" i="2"/>
  <c r="B414" i="2"/>
  <c r="BY413" i="2"/>
  <c r="BX413" i="2"/>
  <c r="B413" i="2"/>
  <c r="BY412" i="2"/>
  <c r="BX412" i="2"/>
  <c r="B412" i="2"/>
  <c r="BY411" i="2"/>
  <c r="BX411" i="2"/>
  <c r="B411" i="2"/>
  <c r="BY410" i="2"/>
  <c r="BX410" i="2"/>
  <c r="B410" i="2"/>
  <c r="BY409" i="2"/>
  <c r="BX409" i="2"/>
  <c r="B409" i="2"/>
  <c r="BY408" i="2"/>
  <c r="BX408" i="2"/>
  <c r="B408" i="2"/>
  <c r="BY407" i="2"/>
  <c r="BX407" i="2"/>
  <c r="B407" i="2"/>
  <c r="BY406" i="2"/>
  <c r="BX406" i="2"/>
  <c r="B406" i="2"/>
  <c r="BY405" i="2"/>
  <c r="BX405" i="2"/>
  <c r="B405" i="2"/>
  <c r="BY404" i="2"/>
  <c r="BX404" i="2"/>
  <c r="B404" i="2"/>
  <c r="BY403" i="2"/>
  <c r="BX403" i="2"/>
  <c r="B403" i="2"/>
  <c r="BY402" i="2"/>
  <c r="BX402" i="2"/>
  <c r="B402" i="2"/>
  <c r="BY401" i="2"/>
  <c r="BX401" i="2"/>
  <c r="B401" i="2"/>
  <c r="BY400" i="2"/>
  <c r="BX400" i="2"/>
  <c r="B400" i="2"/>
  <c r="BY399" i="2"/>
  <c r="BX399" i="2"/>
  <c r="B399" i="2"/>
  <c r="BY398" i="2"/>
  <c r="BX398" i="2"/>
  <c r="B398" i="2"/>
  <c r="BY397" i="2"/>
  <c r="BX397" i="2"/>
  <c r="B397" i="2"/>
  <c r="BY396" i="2"/>
  <c r="BX396" i="2"/>
  <c r="B396" i="2"/>
  <c r="BY395" i="2"/>
  <c r="BX395" i="2"/>
  <c r="B395" i="2"/>
  <c r="BY394" i="2"/>
  <c r="BX394" i="2"/>
  <c r="B394" i="2"/>
  <c r="BY393" i="2"/>
  <c r="BX393" i="2"/>
  <c r="B393" i="2"/>
  <c r="BY392" i="2"/>
  <c r="BX392" i="2"/>
  <c r="B392" i="2"/>
  <c r="BY391" i="2"/>
  <c r="BX391" i="2"/>
  <c r="B391" i="2"/>
  <c r="BY390" i="2"/>
  <c r="BX390" i="2"/>
  <c r="B390" i="2"/>
  <c r="BY389" i="2"/>
  <c r="BX389" i="2"/>
  <c r="B389" i="2"/>
  <c r="BY388" i="2"/>
  <c r="BX388" i="2"/>
  <c r="B388" i="2"/>
  <c r="BY387" i="2"/>
  <c r="BX387" i="2"/>
  <c r="B387" i="2"/>
  <c r="BY386" i="2"/>
  <c r="BX386" i="2"/>
  <c r="B386" i="2"/>
  <c r="BY385" i="2"/>
  <c r="BX385" i="2"/>
  <c r="B385" i="2"/>
  <c r="BY384" i="2"/>
  <c r="BX384" i="2"/>
  <c r="B384" i="2"/>
  <c r="BY383" i="2"/>
  <c r="BX383" i="2"/>
  <c r="B383" i="2"/>
  <c r="BY382" i="2"/>
  <c r="BX382" i="2"/>
  <c r="B382" i="2"/>
  <c r="BY381" i="2"/>
  <c r="BX381" i="2"/>
  <c r="B381" i="2"/>
  <c r="BY380" i="2"/>
  <c r="BX380" i="2"/>
  <c r="B380" i="2"/>
  <c r="BY379" i="2"/>
  <c r="BX379" i="2"/>
  <c r="B379" i="2"/>
  <c r="BY378" i="2"/>
  <c r="BX378" i="2"/>
  <c r="B378" i="2"/>
  <c r="BY377" i="2"/>
  <c r="BX377" i="2"/>
  <c r="B377" i="2"/>
  <c r="BY376" i="2"/>
  <c r="BX376" i="2"/>
  <c r="B376" i="2"/>
  <c r="BY375" i="2"/>
  <c r="BX375" i="2"/>
  <c r="B375" i="2"/>
  <c r="BY374" i="2"/>
  <c r="BX374" i="2"/>
  <c r="B374" i="2"/>
  <c r="BY373" i="2"/>
  <c r="BX373" i="2"/>
  <c r="B373" i="2"/>
  <c r="BY372" i="2"/>
  <c r="BX372" i="2"/>
  <c r="B372" i="2"/>
  <c r="BY371" i="2"/>
  <c r="BX371" i="2"/>
  <c r="B371" i="2"/>
  <c r="BY370" i="2"/>
  <c r="BX370" i="2"/>
  <c r="B370" i="2"/>
  <c r="BY369" i="2"/>
  <c r="BX369" i="2"/>
  <c r="B369" i="2"/>
  <c r="BY368" i="2"/>
  <c r="BX368" i="2"/>
  <c r="B368" i="2"/>
  <c r="BY367" i="2"/>
  <c r="BX367" i="2"/>
  <c r="B367" i="2"/>
  <c r="BY366" i="2"/>
  <c r="BX366" i="2"/>
  <c r="B366" i="2"/>
  <c r="BY365" i="2"/>
  <c r="BX365" i="2"/>
  <c r="B365" i="2"/>
  <c r="BY364" i="2"/>
  <c r="BX364" i="2"/>
  <c r="B364" i="2"/>
  <c r="BY363" i="2"/>
  <c r="BX363" i="2"/>
  <c r="B363" i="2"/>
  <c r="BY362" i="2"/>
  <c r="BX362" i="2"/>
  <c r="B362" i="2"/>
  <c r="BY361" i="2"/>
  <c r="BX361" i="2"/>
  <c r="B361" i="2"/>
  <c r="BY360" i="2"/>
  <c r="BX360" i="2"/>
  <c r="B360" i="2"/>
  <c r="BY359" i="2"/>
  <c r="BX359" i="2"/>
  <c r="B359" i="2"/>
  <c r="BY358" i="2"/>
  <c r="BX358" i="2"/>
  <c r="B358" i="2"/>
  <c r="BY357" i="2"/>
  <c r="BX357" i="2"/>
  <c r="B357" i="2"/>
  <c r="BY356" i="2"/>
  <c r="BX356" i="2"/>
  <c r="B356" i="2"/>
  <c r="BY355" i="2"/>
  <c r="BX355" i="2"/>
  <c r="B355" i="2"/>
  <c r="BY354" i="2"/>
  <c r="BX354" i="2"/>
  <c r="B354" i="2"/>
  <c r="BY353" i="2"/>
  <c r="BX353" i="2"/>
  <c r="B353" i="2"/>
  <c r="BY352" i="2"/>
  <c r="BX352" i="2"/>
  <c r="B352" i="2"/>
  <c r="BY351" i="2"/>
  <c r="BX351" i="2"/>
  <c r="B351" i="2"/>
  <c r="BY350" i="2"/>
  <c r="BX350" i="2"/>
  <c r="B350" i="2"/>
  <c r="BY349" i="2"/>
  <c r="BX349" i="2"/>
  <c r="B349" i="2"/>
  <c r="BY348" i="2"/>
  <c r="BX348" i="2"/>
  <c r="B348" i="2"/>
  <c r="BY347" i="2"/>
  <c r="BX347" i="2"/>
  <c r="B347" i="2"/>
  <c r="BY346" i="2"/>
  <c r="BX346" i="2"/>
  <c r="B346" i="2"/>
  <c r="BY345" i="2"/>
  <c r="BX345" i="2"/>
  <c r="B345" i="2"/>
  <c r="BY344" i="2"/>
  <c r="BX344" i="2"/>
  <c r="B344" i="2"/>
  <c r="BY343" i="2"/>
  <c r="BX343" i="2"/>
  <c r="B343" i="2"/>
  <c r="BY342" i="2"/>
  <c r="BX342" i="2"/>
  <c r="B342" i="2"/>
  <c r="BY341" i="2"/>
  <c r="BX341" i="2"/>
  <c r="B341" i="2"/>
  <c r="BY340" i="2"/>
  <c r="BX340" i="2"/>
  <c r="B340" i="2"/>
  <c r="BY339" i="2"/>
  <c r="BX339" i="2"/>
  <c r="B339" i="2"/>
  <c r="BY338" i="2"/>
  <c r="BX338" i="2"/>
  <c r="B338" i="2"/>
  <c r="BY337" i="2"/>
  <c r="BX337" i="2"/>
  <c r="B337" i="2"/>
  <c r="BY336" i="2"/>
  <c r="BX336" i="2"/>
  <c r="B336" i="2"/>
  <c r="BY335" i="2"/>
  <c r="BX335" i="2"/>
  <c r="B335" i="2"/>
  <c r="BY334" i="2"/>
  <c r="BX334" i="2"/>
  <c r="B334" i="2"/>
  <c r="BY333" i="2"/>
  <c r="BX333" i="2"/>
  <c r="B333" i="2"/>
  <c r="BY332" i="2"/>
  <c r="BX332" i="2"/>
  <c r="B332" i="2"/>
  <c r="BY331" i="2"/>
  <c r="BX331" i="2"/>
  <c r="B331" i="2"/>
  <c r="BY330" i="2"/>
  <c r="BX330" i="2"/>
  <c r="B330" i="2"/>
  <c r="BY329" i="2"/>
  <c r="BX329" i="2"/>
  <c r="B329" i="2"/>
  <c r="BY328" i="2"/>
  <c r="BX328" i="2"/>
  <c r="B328" i="2"/>
  <c r="BY327" i="2"/>
  <c r="BX327" i="2"/>
  <c r="B327" i="2"/>
  <c r="BY326" i="2"/>
  <c r="BX326" i="2"/>
  <c r="B326" i="2"/>
  <c r="BY325" i="2"/>
  <c r="BX325" i="2"/>
  <c r="B325" i="2"/>
  <c r="BY324" i="2"/>
  <c r="BX324" i="2"/>
  <c r="B324" i="2"/>
  <c r="BY323" i="2"/>
  <c r="BX323" i="2"/>
  <c r="B323" i="2"/>
  <c r="BY322" i="2"/>
  <c r="BX322" i="2"/>
  <c r="B322" i="2"/>
  <c r="BY321" i="2"/>
  <c r="BX321" i="2"/>
  <c r="B321" i="2"/>
  <c r="BY320" i="2"/>
  <c r="BX320" i="2"/>
  <c r="B320" i="2"/>
  <c r="BY319" i="2"/>
  <c r="BX319" i="2"/>
  <c r="B319" i="2"/>
  <c r="BY318" i="2"/>
  <c r="BX318" i="2"/>
  <c r="B318" i="2"/>
  <c r="BY317" i="2"/>
  <c r="BX317" i="2"/>
  <c r="B317" i="2"/>
  <c r="BY316" i="2"/>
  <c r="BX316" i="2"/>
  <c r="B316" i="2"/>
  <c r="BY315" i="2"/>
  <c r="BX315" i="2"/>
  <c r="B315" i="2"/>
  <c r="BY314" i="2"/>
  <c r="BX314" i="2"/>
  <c r="B314" i="2"/>
  <c r="BY313" i="2"/>
  <c r="BX313" i="2"/>
  <c r="B313" i="2"/>
  <c r="BY312" i="2"/>
  <c r="BX312" i="2"/>
  <c r="B312" i="2"/>
  <c r="BY311" i="2"/>
  <c r="BX311" i="2"/>
  <c r="B311" i="2"/>
  <c r="BY310" i="2"/>
  <c r="BX310" i="2"/>
  <c r="B310" i="2"/>
  <c r="BY309" i="2"/>
  <c r="BX309" i="2"/>
  <c r="B309" i="2"/>
  <c r="BY308" i="2"/>
  <c r="BX308" i="2"/>
  <c r="B308" i="2"/>
  <c r="BY307" i="2"/>
  <c r="BX307" i="2"/>
  <c r="B307" i="2"/>
  <c r="BY306" i="2"/>
  <c r="BX306" i="2"/>
  <c r="B306" i="2"/>
  <c r="BY305" i="2"/>
  <c r="BX305" i="2"/>
  <c r="B305" i="2"/>
  <c r="BY304" i="2"/>
  <c r="BX304" i="2"/>
  <c r="B304" i="2"/>
  <c r="BY303" i="2"/>
  <c r="BX303" i="2"/>
  <c r="B303" i="2"/>
  <c r="BY302" i="2"/>
  <c r="BX302" i="2"/>
  <c r="B302" i="2"/>
  <c r="BY301" i="2"/>
  <c r="B301" i="2"/>
  <c r="BY300" i="2"/>
  <c r="BX300" i="2"/>
  <c r="B300" i="2"/>
  <c r="BY299" i="2"/>
  <c r="B299" i="2"/>
  <c r="BY298" i="2"/>
  <c r="BX298" i="2"/>
  <c r="B298" i="2"/>
  <c r="BY297" i="2"/>
  <c r="BX297" i="2"/>
  <c r="B297" i="2"/>
  <c r="BY296" i="2"/>
  <c r="BX296" i="2"/>
  <c r="B296" i="2"/>
  <c r="BY295" i="2"/>
  <c r="BX295" i="2"/>
  <c r="B295" i="2"/>
  <c r="BY294" i="2"/>
  <c r="BX294" i="2"/>
  <c r="B294" i="2"/>
  <c r="BY293" i="2"/>
  <c r="BX293" i="2"/>
  <c r="B293" i="2"/>
  <c r="BY292" i="2"/>
  <c r="BX292" i="2"/>
  <c r="B292" i="2"/>
  <c r="BY291" i="2"/>
  <c r="BX291" i="2"/>
  <c r="B291" i="2"/>
  <c r="BY290" i="2"/>
  <c r="BX290" i="2"/>
  <c r="B290" i="2"/>
  <c r="BY289" i="2"/>
  <c r="BX289" i="2"/>
  <c r="B289" i="2"/>
  <c r="BY288" i="2"/>
  <c r="BX288" i="2"/>
  <c r="B288" i="2"/>
  <c r="BY287" i="2"/>
  <c r="BX287" i="2"/>
  <c r="B287" i="2"/>
  <c r="BY286" i="2"/>
  <c r="BX286" i="2"/>
  <c r="B286" i="2"/>
  <c r="BY285" i="2"/>
  <c r="BX285" i="2"/>
  <c r="B285" i="2"/>
  <c r="BY284" i="2"/>
  <c r="BX284" i="2"/>
  <c r="B284" i="2"/>
  <c r="BY283" i="2"/>
  <c r="BX283" i="2"/>
  <c r="B283" i="2"/>
  <c r="BY282" i="2"/>
  <c r="BX282" i="2"/>
  <c r="B282" i="2"/>
  <c r="BY281" i="2"/>
  <c r="BX281" i="2"/>
  <c r="B281" i="2"/>
  <c r="BY280" i="2"/>
  <c r="BX280" i="2"/>
  <c r="B280" i="2"/>
  <c r="BY279" i="2"/>
  <c r="BX279" i="2"/>
  <c r="B279" i="2"/>
  <c r="BY278" i="2"/>
  <c r="BX278" i="2"/>
  <c r="B278" i="2"/>
  <c r="BY277" i="2"/>
  <c r="BX277" i="2"/>
  <c r="B277" i="2"/>
  <c r="BY276" i="2"/>
  <c r="BX276" i="2"/>
  <c r="B276" i="2"/>
  <c r="BY275" i="2"/>
  <c r="BX275" i="2"/>
  <c r="B275" i="2"/>
  <c r="BY274" i="2"/>
  <c r="BX274" i="2"/>
  <c r="B274" i="2"/>
  <c r="BY273" i="2"/>
  <c r="BX273" i="2"/>
  <c r="B273" i="2"/>
  <c r="BY272" i="2"/>
  <c r="BX272" i="2"/>
  <c r="B272" i="2"/>
  <c r="BY271" i="2"/>
  <c r="BX271" i="2"/>
  <c r="B271" i="2"/>
  <c r="BY270" i="2"/>
  <c r="BX270" i="2"/>
  <c r="B270" i="2"/>
  <c r="BY269" i="2"/>
  <c r="BX269" i="2"/>
  <c r="B269" i="2"/>
  <c r="BY268" i="2"/>
  <c r="BX268" i="2"/>
  <c r="B268" i="2"/>
  <c r="BY267" i="2"/>
  <c r="BX267" i="2"/>
  <c r="B267" i="2"/>
  <c r="BY266" i="2"/>
  <c r="BX266" i="2"/>
  <c r="B266" i="2"/>
  <c r="BY265" i="2"/>
  <c r="BX265" i="2"/>
  <c r="B265" i="2"/>
  <c r="BY264" i="2"/>
  <c r="BX264" i="2"/>
  <c r="B264" i="2"/>
  <c r="BY263" i="2"/>
  <c r="BX263" i="2"/>
  <c r="B263" i="2"/>
  <c r="BY262" i="2"/>
  <c r="BX262" i="2"/>
  <c r="B262" i="2"/>
  <c r="BY261" i="2"/>
  <c r="BX261" i="2"/>
  <c r="B261" i="2"/>
  <c r="BY260" i="2"/>
  <c r="BX260" i="2"/>
  <c r="B260" i="2"/>
  <c r="BY259" i="2"/>
  <c r="BX259" i="2"/>
  <c r="B259" i="2"/>
  <c r="BY258" i="2"/>
  <c r="BX258" i="2"/>
  <c r="B258" i="2"/>
  <c r="BY257" i="2"/>
  <c r="BX257" i="2"/>
  <c r="B257" i="2"/>
  <c r="BY256" i="2"/>
  <c r="BX256" i="2"/>
  <c r="B256" i="2"/>
  <c r="BY255" i="2"/>
  <c r="BX255" i="2"/>
  <c r="B255" i="2"/>
  <c r="BY254" i="2"/>
  <c r="BX254" i="2"/>
  <c r="B254" i="2"/>
  <c r="BY253" i="2"/>
  <c r="BX253" i="2"/>
  <c r="B253" i="2"/>
  <c r="BY252" i="2"/>
  <c r="BX252" i="2"/>
  <c r="B252" i="2"/>
  <c r="BY251" i="2"/>
  <c r="BX251" i="2"/>
  <c r="B251" i="2"/>
  <c r="BY250" i="2"/>
  <c r="BX250" i="2"/>
  <c r="B250" i="2"/>
  <c r="BY249" i="2"/>
  <c r="BX249" i="2"/>
  <c r="B249" i="2"/>
  <c r="BY248" i="2"/>
  <c r="BX248" i="2"/>
  <c r="B248" i="2"/>
  <c r="BY247" i="2"/>
  <c r="BX247" i="2"/>
  <c r="B247" i="2"/>
  <c r="BY246" i="2"/>
  <c r="BX246" i="2"/>
  <c r="B246" i="2"/>
  <c r="BY245" i="2"/>
  <c r="BX245" i="2"/>
  <c r="B245" i="2"/>
  <c r="BY244" i="2"/>
  <c r="BX244" i="2"/>
  <c r="B244" i="2"/>
  <c r="BY243" i="2"/>
  <c r="BX243" i="2"/>
  <c r="B243" i="2"/>
  <c r="BY242" i="2"/>
  <c r="BX242" i="2"/>
  <c r="B242" i="2"/>
  <c r="BY241" i="2"/>
  <c r="BX241" i="2"/>
  <c r="B241" i="2"/>
  <c r="BY240" i="2"/>
  <c r="BX240" i="2"/>
  <c r="B240" i="2"/>
  <c r="BY239" i="2"/>
  <c r="BX239" i="2"/>
  <c r="B239" i="2"/>
  <c r="BY238" i="2"/>
  <c r="BX238" i="2"/>
  <c r="B238" i="2"/>
  <c r="BY237" i="2"/>
  <c r="BX237" i="2"/>
  <c r="B237" i="2"/>
  <c r="BY236" i="2"/>
  <c r="BX236" i="2"/>
  <c r="B236" i="2"/>
  <c r="BY235" i="2"/>
  <c r="BX235" i="2"/>
  <c r="B235" i="2"/>
  <c r="BY234" i="2"/>
  <c r="BX234" i="2"/>
  <c r="B234" i="2"/>
  <c r="BY233" i="2"/>
  <c r="BX233" i="2"/>
  <c r="B233" i="2"/>
  <c r="BY232" i="2"/>
  <c r="BX232" i="2"/>
  <c r="B232" i="2"/>
  <c r="BY231" i="2"/>
  <c r="BX231" i="2"/>
  <c r="B231" i="2"/>
  <c r="BY230" i="2"/>
  <c r="BX230" i="2"/>
  <c r="B230" i="2"/>
  <c r="BY229" i="2"/>
  <c r="BX229" i="2"/>
  <c r="B229" i="2"/>
  <c r="BY228" i="2"/>
  <c r="BX228" i="2"/>
  <c r="B228" i="2"/>
  <c r="BY227" i="2"/>
  <c r="BX227" i="2"/>
  <c r="B227" i="2"/>
  <c r="BY226" i="2"/>
  <c r="BX226" i="2"/>
  <c r="B226" i="2"/>
  <c r="BY225" i="2"/>
  <c r="BX225" i="2"/>
  <c r="B225" i="2"/>
  <c r="BY224" i="2"/>
  <c r="BX224" i="2"/>
  <c r="B224" i="2"/>
  <c r="BY223" i="2"/>
  <c r="BX223" i="2"/>
  <c r="B223" i="2"/>
  <c r="BY222" i="2"/>
  <c r="BX222" i="2"/>
  <c r="B222" i="2"/>
  <c r="BY221" i="2"/>
  <c r="BX221" i="2"/>
  <c r="B221" i="2"/>
  <c r="BY220" i="2"/>
  <c r="BX220" i="2"/>
  <c r="B220" i="2"/>
  <c r="BY219" i="2"/>
  <c r="BX219" i="2"/>
  <c r="B219" i="2"/>
  <c r="BY218" i="2"/>
  <c r="BX218" i="2"/>
  <c r="B218" i="2"/>
  <c r="BY217" i="2"/>
  <c r="BX217" i="2"/>
  <c r="B217" i="2"/>
  <c r="BY216" i="2"/>
  <c r="BX216" i="2"/>
  <c r="B216" i="2"/>
  <c r="BY215" i="2"/>
  <c r="BX215" i="2"/>
  <c r="B215" i="2"/>
  <c r="BY214" i="2"/>
  <c r="BX214" i="2"/>
  <c r="B214" i="2"/>
  <c r="BY213" i="2"/>
  <c r="BX213" i="2"/>
  <c r="B213" i="2"/>
  <c r="BY212" i="2"/>
  <c r="BX212" i="2"/>
  <c r="B212" i="2"/>
  <c r="BY211" i="2"/>
  <c r="BX211" i="2"/>
  <c r="B211" i="2"/>
  <c r="BY210" i="2"/>
  <c r="BX210" i="2"/>
  <c r="B210" i="2"/>
  <c r="BY209" i="2"/>
  <c r="BX209" i="2"/>
  <c r="B209" i="2"/>
  <c r="BY208" i="2"/>
  <c r="BX208" i="2"/>
  <c r="B208" i="2"/>
  <c r="BY207" i="2"/>
  <c r="BX207" i="2"/>
  <c r="B207" i="2"/>
  <c r="BY206" i="2"/>
  <c r="BX206" i="2"/>
  <c r="B206" i="2"/>
  <c r="BY205" i="2"/>
  <c r="BX205" i="2"/>
  <c r="B205" i="2"/>
  <c r="BY204" i="2"/>
  <c r="BX204" i="2"/>
  <c r="B204" i="2"/>
  <c r="BY203" i="2"/>
  <c r="BX203" i="2"/>
  <c r="B203" i="2"/>
  <c r="BY202" i="2"/>
  <c r="BX202" i="2"/>
  <c r="B202" i="2"/>
  <c r="BY201" i="2"/>
  <c r="BX201" i="2"/>
  <c r="B201" i="2"/>
  <c r="BY200" i="2"/>
  <c r="BX200" i="2"/>
  <c r="B200" i="2"/>
  <c r="BY199" i="2"/>
  <c r="BX199" i="2"/>
  <c r="B199" i="2"/>
  <c r="BY198" i="2"/>
  <c r="BX198" i="2"/>
  <c r="B198" i="2"/>
  <c r="BY197" i="2"/>
  <c r="BX197" i="2"/>
  <c r="B197" i="2"/>
  <c r="BY196" i="2"/>
  <c r="BX196" i="2"/>
  <c r="B196" i="2"/>
  <c r="BY195" i="2"/>
  <c r="BX195" i="2"/>
  <c r="B195" i="2"/>
  <c r="BY194" i="2"/>
  <c r="BX194" i="2"/>
  <c r="B194" i="2"/>
  <c r="BY193" i="2"/>
  <c r="BX193" i="2"/>
  <c r="B193" i="2"/>
  <c r="BY192" i="2"/>
  <c r="BX192" i="2"/>
  <c r="B192" i="2"/>
  <c r="BY191" i="2"/>
  <c r="BX191" i="2"/>
  <c r="B191" i="2"/>
  <c r="BY190" i="2"/>
  <c r="BX190" i="2"/>
  <c r="B190" i="2"/>
  <c r="BY189" i="2"/>
  <c r="BX189" i="2"/>
  <c r="B189" i="2"/>
  <c r="BY188" i="2"/>
  <c r="BX188" i="2"/>
  <c r="B188" i="2"/>
  <c r="BY187" i="2"/>
  <c r="BX187" i="2"/>
  <c r="B187" i="2"/>
  <c r="BY186" i="2"/>
  <c r="BX186" i="2"/>
  <c r="B186" i="2"/>
  <c r="BY185" i="2"/>
  <c r="BX185" i="2"/>
  <c r="B185" i="2"/>
  <c r="BY184" i="2"/>
  <c r="BX184" i="2"/>
  <c r="B184" i="2"/>
  <c r="BY183" i="2"/>
  <c r="BX183" i="2"/>
  <c r="B183" i="2"/>
  <c r="BY182" i="2"/>
  <c r="BX182" i="2"/>
  <c r="B182" i="2"/>
  <c r="BY181" i="2"/>
  <c r="BX181" i="2"/>
  <c r="B181" i="2"/>
  <c r="BY180" i="2"/>
  <c r="BX180" i="2"/>
  <c r="B180" i="2"/>
  <c r="BY179" i="2"/>
  <c r="BX179" i="2"/>
  <c r="B179" i="2"/>
  <c r="BY178" i="2"/>
  <c r="BX178" i="2"/>
  <c r="B178" i="2"/>
  <c r="BY177" i="2"/>
  <c r="BX177" i="2"/>
  <c r="B177" i="2"/>
  <c r="BY176" i="2"/>
  <c r="BX176" i="2"/>
  <c r="B176" i="2"/>
  <c r="BY175" i="2"/>
  <c r="BX175" i="2"/>
  <c r="B175" i="2"/>
  <c r="BY174" i="2"/>
  <c r="BX174" i="2"/>
  <c r="B174" i="2"/>
  <c r="BY173" i="2"/>
  <c r="BX173" i="2"/>
  <c r="B173" i="2"/>
  <c r="BY172" i="2"/>
  <c r="BX172" i="2"/>
  <c r="B172" i="2"/>
  <c r="BY171" i="2"/>
  <c r="BX171" i="2"/>
  <c r="B171" i="2"/>
  <c r="BY170" i="2"/>
  <c r="BX170" i="2"/>
  <c r="B170" i="2"/>
  <c r="BY169" i="2"/>
  <c r="BX169" i="2"/>
  <c r="B169" i="2"/>
  <c r="BY168" i="2"/>
  <c r="BX168" i="2"/>
  <c r="B168" i="2"/>
  <c r="BY167" i="2"/>
  <c r="BX167" i="2"/>
  <c r="B167" i="2"/>
  <c r="BY166" i="2"/>
  <c r="BX166" i="2"/>
  <c r="B166" i="2"/>
  <c r="BY165" i="2"/>
  <c r="BX165" i="2"/>
  <c r="B165" i="2"/>
  <c r="BY164" i="2"/>
  <c r="BX164" i="2"/>
  <c r="B164" i="2"/>
  <c r="BY163" i="2"/>
  <c r="BX163" i="2"/>
  <c r="B163" i="2"/>
  <c r="BY162" i="2"/>
  <c r="BX162" i="2"/>
  <c r="B162" i="2"/>
  <c r="BY161" i="2"/>
  <c r="BX161" i="2"/>
  <c r="B161" i="2"/>
  <c r="BY160" i="2"/>
  <c r="BX160" i="2"/>
  <c r="B160" i="2"/>
  <c r="BY159" i="2"/>
  <c r="BX159" i="2"/>
  <c r="B159" i="2"/>
  <c r="BY158" i="2"/>
  <c r="BX158" i="2"/>
  <c r="B158" i="2"/>
  <c r="BY157" i="2"/>
  <c r="BX157" i="2"/>
  <c r="B157" i="2"/>
  <c r="BY156" i="2"/>
  <c r="BX156" i="2"/>
  <c r="B156" i="2"/>
  <c r="BY155" i="2"/>
  <c r="BX155" i="2"/>
  <c r="B155" i="2"/>
  <c r="BY154" i="2"/>
  <c r="BX154" i="2"/>
  <c r="B154" i="2"/>
  <c r="BY153" i="2"/>
  <c r="BX153" i="2"/>
  <c r="B153" i="2"/>
  <c r="BY152" i="2"/>
  <c r="BX152" i="2"/>
  <c r="B152" i="2"/>
  <c r="BY151" i="2"/>
  <c r="BX151" i="2"/>
  <c r="B151" i="2"/>
  <c r="BY150" i="2"/>
  <c r="BX150" i="2"/>
  <c r="B150" i="2"/>
  <c r="BY149" i="2"/>
  <c r="BX149" i="2"/>
  <c r="B149" i="2"/>
  <c r="BY148" i="2"/>
  <c r="BX148" i="2"/>
  <c r="B148" i="2"/>
  <c r="BY147" i="2"/>
  <c r="BX147" i="2"/>
  <c r="B147" i="2"/>
  <c r="BY146" i="2"/>
  <c r="BX146" i="2"/>
  <c r="B146" i="2"/>
  <c r="BY145" i="2"/>
  <c r="BX145" i="2"/>
  <c r="B145" i="2"/>
  <c r="BY144" i="2"/>
  <c r="BX144" i="2"/>
  <c r="B144" i="2"/>
  <c r="BY143" i="2"/>
  <c r="BX143" i="2"/>
  <c r="B143" i="2"/>
  <c r="BY142" i="2"/>
  <c r="BX142" i="2"/>
  <c r="B142" i="2"/>
  <c r="BY141" i="2"/>
  <c r="BX141" i="2"/>
  <c r="B141" i="2"/>
  <c r="BY140" i="2"/>
  <c r="BX140" i="2"/>
  <c r="B140" i="2"/>
  <c r="BY139" i="2"/>
  <c r="BX139" i="2"/>
  <c r="B139" i="2"/>
  <c r="BY138" i="2"/>
  <c r="BX138" i="2"/>
  <c r="B138" i="2"/>
  <c r="BY137" i="2"/>
  <c r="BX137" i="2"/>
  <c r="B137" i="2"/>
  <c r="BY136" i="2"/>
  <c r="BX136" i="2"/>
  <c r="B136" i="2"/>
  <c r="BY135" i="2"/>
  <c r="BX135" i="2"/>
  <c r="B135" i="2"/>
  <c r="BY134" i="2"/>
  <c r="BX134" i="2"/>
  <c r="B134" i="2"/>
  <c r="BY133" i="2"/>
  <c r="BX133" i="2"/>
  <c r="B133" i="2"/>
  <c r="BY132" i="2"/>
  <c r="BX132" i="2"/>
  <c r="B132" i="2"/>
  <c r="BY131" i="2"/>
  <c r="BX131" i="2"/>
  <c r="B131" i="2"/>
  <c r="BY130" i="2"/>
  <c r="BX130" i="2"/>
  <c r="B130" i="2"/>
  <c r="BY129" i="2"/>
  <c r="BX129" i="2"/>
  <c r="B129" i="2"/>
  <c r="BY128" i="2"/>
  <c r="BX128" i="2"/>
  <c r="B128" i="2"/>
  <c r="BY127" i="2"/>
  <c r="BX127" i="2"/>
  <c r="B127" i="2"/>
  <c r="BY126" i="2"/>
  <c r="BX126" i="2"/>
  <c r="B126" i="2"/>
  <c r="BY125" i="2"/>
  <c r="BX125" i="2"/>
  <c r="B125" i="2"/>
  <c r="BY124" i="2"/>
  <c r="BX124" i="2"/>
  <c r="B124" i="2"/>
  <c r="BY123" i="2"/>
  <c r="BX123" i="2"/>
  <c r="B123" i="2"/>
  <c r="BY122" i="2"/>
  <c r="BX122" i="2"/>
  <c r="B122" i="2"/>
  <c r="BY121" i="2"/>
  <c r="BX121" i="2"/>
  <c r="B121" i="2"/>
  <c r="BY120" i="2"/>
  <c r="BX120" i="2"/>
  <c r="B120" i="2"/>
  <c r="BY119" i="2"/>
  <c r="BX119" i="2"/>
  <c r="B119" i="2"/>
  <c r="BY118" i="2"/>
  <c r="BX118" i="2"/>
  <c r="B118" i="2"/>
  <c r="BY117" i="2"/>
  <c r="BX117" i="2"/>
  <c r="B117" i="2"/>
  <c r="BY116" i="2"/>
  <c r="BX116" i="2"/>
  <c r="B116" i="2"/>
  <c r="BY115" i="2"/>
  <c r="BX115" i="2"/>
  <c r="B115" i="2"/>
  <c r="BY114" i="2"/>
  <c r="BX114" i="2"/>
  <c r="B114" i="2"/>
  <c r="BY113" i="2"/>
  <c r="BX113" i="2"/>
  <c r="B113" i="2"/>
  <c r="BY112" i="2"/>
  <c r="BX112" i="2"/>
  <c r="B112" i="2"/>
  <c r="BY111" i="2"/>
  <c r="BX111" i="2"/>
  <c r="B111" i="2"/>
  <c r="BY110" i="2"/>
  <c r="BX110" i="2"/>
  <c r="B110" i="2"/>
  <c r="BY109" i="2"/>
  <c r="BX109" i="2"/>
  <c r="B109" i="2"/>
  <c r="BY108" i="2"/>
  <c r="BX108" i="2"/>
  <c r="B108" i="2"/>
  <c r="BY107" i="2"/>
  <c r="BX107" i="2"/>
  <c r="B107" i="2"/>
  <c r="BY106" i="2"/>
  <c r="BX106" i="2"/>
  <c r="B106" i="2"/>
  <c r="BY105" i="2"/>
  <c r="BX105" i="2"/>
  <c r="B105" i="2"/>
  <c r="BY104" i="2"/>
  <c r="BX104" i="2"/>
  <c r="B104" i="2"/>
  <c r="BY103" i="2"/>
  <c r="BX103" i="2"/>
  <c r="B103" i="2"/>
  <c r="BY102" i="2"/>
  <c r="BX102" i="2"/>
  <c r="B102" i="2"/>
  <c r="BY101" i="2"/>
  <c r="BX101" i="2"/>
  <c r="B101" i="2"/>
  <c r="BY100" i="2"/>
  <c r="BX100" i="2"/>
  <c r="B100" i="2"/>
  <c r="BY99" i="2"/>
  <c r="BX99" i="2"/>
  <c r="B99" i="2"/>
  <c r="BY98" i="2"/>
  <c r="BX98" i="2"/>
  <c r="B98" i="2"/>
  <c r="BY97" i="2"/>
  <c r="BX97" i="2"/>
  <c r="B97" i="2"/>
  <c r="BY96" i="2"/>
  <c r="BX96" i="2"/>
  <c r="B96" i="2"/>
  <c r="BY95" i="2"/>
  <c r="BX95" i="2"/>
  <c r="B95" i="2"/>
  <c r="BY94" i="2"/>
  <c r="BX94" i="2"/>
  <c r="B94" i="2"/>
  <c r="BY93" i="2"/>
  <c r="B93" i="2"/>
  <c r="BY92" i="2"/>
  <c r="BX92" i="2"/>
  <c r="B92" i="2"/>
  <c r="BY91" i="2"/>
  <c r="B91" i="2"/>
  <c r="BY90" i="2"/>
  <c r="BX90" i="2"/>
  <c r="B90" i="2"/>
  <c r="BY89" i="2"/>
  <c r="BX89" i="2"/>
  <c r="B89" i="2"/>
  <c r="BY88" i="2"/>
  <c r="BX88" i="2"/>
  <c r="B88" i="2"/>
  <c r="BY87" i="2"/>
  <c r="BX87" i="2"/>
  <c r="B87" i="2"/>
  <c r="BX86" i="2"/>
  <c r="B86" i="2"/>
  <c r="BX85" i="2"/>
  <c r="B85" i="2"/>
  <c r="BY84" i="2"/>
  <c r="BX84" i="2"/>
  <c r="B84" i="2"/>
  <c r="BY83" i="2"/>
  <c r="B83" i="2"/>
  <c r="BY82" i="2"/>
  <c r="BX82" i="2"/>
  <c r="B82" i="2"/>
  <c r="BY81" i="2"/>
  <c r="B81" i="2"/>
  <c r="BY80" i="2"/>
  <c r="BX80" i="2"/>
  <c r="B80" i="2"/>
  <c r="BY79" i="2"/>
  <c r="B79" i="2"/>
  <c r="BY78" i="2"/>
  <c r="BX78" i="2"/>
  <c r="B78" i="2"/>
  <c r="BY77" i="2"/>
  <c r="B77" i="2"/>
  <c r="BY76" i="2"/>
  <c r="BX76" i="2"/>
  <c r="B76" i="2"/>
  <c r="BY75" i="2"/>
  <c r="B75" i="2"/>
  <c r="BY74" i="2"/>
  <c r="BX74" i="2"/>
  <c r="B74" i="2"/>
  <c r="BY73" i="2"/>
  <c r="B73" i="2"/>
  <c r="BY72" i="2"/>
  <c r="BX72" i="2"/>
  <c r="B72" i="2"/>
  <c r="BY71" i="2"/>
  <c r="B71" i="2"/>
  <c r="BY70" i="2"/>
  <c r="B70" i="2"/>
  <c r="BY69" i="2"/>
  <c r="BX69" i="2"/>
  <c r="B69" i="2"/>
  <c r="BY68" i="2"/>
  <c r="B68" i="2"/>
  <c r="BY67" i="2"/>
  <c r="BX67" i="2"/>
  <c r="B67" i="2"/>
  <c r="BY66" i="2"/>
  <c r="B66" i="2"/>
  <c r="BY65" i="2"/>
  <c r="BX65" i="2"/>
  <c r="B65" i="2"/>
  <c r="BY64" i="2"/>
  <c r="B64" i="2"/>
  <c r="BY63" i="2"/>
  <c r="BX63" i="2"/>
  <c r="B63" i="2"/>
  <c r="BY62" i="2"/>
  <c r="B62" i="2"/>
  <c r="BY61" i="2"/>
  <c r="BX61" i="2"/>
  <c r="B61" i="2"/>
  <c r="BY60" i="2"/>
  <c r="B60" i="2"/>
  <c r="BY59" i="2"/>
  <c r="BX59" i="2"/>
  <c r="B59" i="2"/>
  <c r="BY58" i="2"/>
  <c r="B58" i="2"/>
  <c r="BY57" i="2"/>
  <c r="BX57" i="2"/>
  <c r="B57" i="2"/>
  <c r="BY56" i="2"/>
  <c r="B56" i="2"/>
  <c r="BY55" i="2"/>
  <c r="BX55" i="2"/>
  <c r="B55" i="2"/>
  <c r="BY54" i="2"/>
  <c r="B54" i="2"/>
  <c r="BY53" i="2"/>
  <c r="BX53" i="2"/>
  <c r="B53" i="2"/>
  <c r="BY52" i="2"/>
  <c r="B52" i="2"/>
  <c r="BY51" i="2"/>
  <c r="BX51" i="2"/>
  <c r="B51" i="2"/>
  <c r="BY50" i="2"/>
  <c r="B50" i="2"/>
  <c r="BY49" i="2"/>
  <c r="BX49" i="2"/>
  <c r="B49" i="2"/>
  <c r="BY48" i="2"/>
  <c r="B48" i="2"/>
  <c r="BY47" i="2"/>
  <c r="BX47" i="2"/>
  <c r="B47" i="2"/>
  <c r="BY46" i="2"/>
  <c r="B46" i="2"/>
  <c r="BY45" i="2"/>
  <c r="BX45" i="2"/>
  <c r="B45" i="2"/>
  <c r="BY44" i="2"/>
  <c r="B44" i="2"/>
  <c r="BY43" i="2"/>
  <c r="BX43" i="2"/>
  <c r="B43" i="2"/>
  <c r="BY42" i="2"/>
  <c r="B42" i="2"/>
  <c r="BY41" i="2"/>
  <c r="BX41" i="2"/>
  <c r="B41" i="2"/>
  <c r="BY40" i="2"/>
  <c r="B40" i="2"/>
  <c r="BY39" i="2"/>
  <c r="BX39" i="2"/>
  <c r="B39" i="2"/>
  <c r="BY38" i="2"/>
  <c r="B38" i="2"/>
  <c r="BY37" i="2"/>
  <c r="BX37" i="2"/>
  <c r="B37" i="2"/>
  <c r="BY36" i="2"/>
  <c r="B36" i="2"/>
  <c r="BY35" i="2"/>
  <c r="BX35" i="2"/>
  <c r="B35" i="2"/>
  <c r="BY34" i="2"/>
  <c r="B34" i="2"/>
  <c r="BY33" i="2"/>
  <c r="BX33" i="2"/>
  <c r="B33" i="2"/>
  <c r="BY32" i="2"/>
  <c r="B32" i="2"/>
  <c r="BY31" i="2"/>
  <c r="BX31" i="2"/>
  <c r="B31" i="2"/>
  <c r="BY30" i="2"/>
  <c r="BX30" i="2"/>
  <c r="B30" i="2"/>
  <c r="BY29" i="2"/>
  <c r="BX29" i="2"/>
  <c r="B29" i="2"/>
  <c r="BY28" i="2"/>
  <c r="B28" i="2"/>
  <c r="BY27" i="2"/>
  <c r="B27" i="2"/>
  <c r="BY26" i="2"/>
  <c r="BX26" i="2"/>
  <c r="B26" i="2"/>
  <c r="BY25" i="2"/>
  <c r="BX25" i="2"/>
  <c r="B25" i="2"/>
  <c r="BY24" i="2"/>
  <c r="BX24" i="2"/>
  <c r="B24" i="2"/>
  <c r="BY23" i="2"/>
  <c r="BX23" i="2"/>
  <c r="B23" i="2"/>
  <c r="BY22" i="2"/>
  <c r="BX22" i="2"/>
  <c r="B22" i="2"/>
  <c r="BY21" i="2"/>
  <c r="BX21" i="2"/>
  <c r="B21" i="2"/>
  <c r="BY20" i="2"/>
  <c r="BX20" i="2"/>
  <c r="B20" i="2"/>
  <c r="BY19" i="2"/>
  <c r="BX19" i="2"/>
  <c r="B19" i="2"/>
  <c r="BY18" i="2"/>
  <c r="B18" i="2"/>
  <c r="BY17" i="2"/>
  <c r="BX17" i="2"/>
  <c r="B17" i="2"/>
  <c r="BY16" i="2"/>
  <c r="BX16" i="2"/>
  <c r="B16" i="2"/>
  <c r="BY15" i="2"/>
  <c r="BX15" i="2"/>
  <c r="B15" i="2"/>
  <c r="BY14" i="2"/>
  <c r="BX14" i="2"/>
  <c r="B14" i="2"/>
  <c r="BY13" i="2"/>
  <c r="BX13" i="2"/>
  <c r="B13" i="2"/>
  <c r="BY12" i="2"/>
  <c r="BX12" i="2"/>
  <c r="B12" i="2"/>
  <c r="BY11" i="2"/>
  <c r="BX11" i="2"/>
  <c r="B11" i="2"/>
  <c r="BY10" i="2"/>
  <c r="BX10" i="2"/>
  <c r="B10" i="2"/>
  <c r="BY9" i="2"/>
  <c r="BX9" i="2"/>
  <c r="B9" i="2"/>
  <c r="BY8" i="2"/>
  <c r="BX8" i="2"/>
  <c r="B8" i="2"/>
  <c r="BY7" i="2"/>
  <c r="BX7" i="2"/>
  <c r="B7" i="2"/>
  <c r="BY6" i="2"/>
  <c r="BX6" i="2"/>
  <c r="B6" i="2"/>
  <c r="BY5" i="2"/>
  <c r="BX5" i="2"/>
  <c r="B5" i="2"/>
  <c r="BY4" i="2"/>
  <c r="BX4" i="2"/>
  <c r="B4" i="2"/>
  <c r="A4" i="2"/>
  <c r="BZ2" i="2"/>
  <c r="BY85" i="2" s="1"/>
  <c r="BP2" i="2"/>
  <c r="BY1030" i="1"/>
  <c r="BR1030" i="1"/>
  <c r="BP1030" i="1"/>
  <c r="BV1030" i="1" s="1"/>
  <c r="BN1030" i="1"/>
  <c r="BU1030" i="1" s="1"/>
  <c r="BM1030" i="1"/>
  <c r="BO1030" i="1" s="1"/>
  <c r="P1030" i="1"/>
  <c r="O1030" i="1"/>
  <c r="J1030" i="1"/>
  <c r="B1030" i="1"/>
  <c r="BY1029" i="1"/>
  <c r="BR1029" i="1"/>
  <c r="BP1029" i="1"/>
  <c r="BV1029" i="1" s="1"/>
  <c r="BN1029" i="1"/>
  <c r="BU1029" i="1" s="1"/>
  <c r="BM1029" i="1"/>
  <c r="BO1029" i="1" s="1"/>
  <c r="P1029" i="1"/>
  <c r="O1029" i="1"/>
  <c r="J1029" i="1"/>
  <c r="B1029" i="1"/>
  <c r="BY1028" i="1"/>
  <c r="BR1028" i="1"/>
  <c r="BP1028" i="1"/>
  <c r="BV1028" i="1" s="1"/>
  <c r="BN1028" i="1"/>
  <c r="BU1028" i="1" s="1"/>
  <c r="BM1028" i="1"/>
  <c r="BO1028" i="1" s="1"/>
  <c r="P1028" i="1"/>
  <c r="O1028" i="1"/>
  <c r="J1028" i="1"/>
  <c r="B1028" i="1"/>
  <c r="BY1027" i="1"/>
  <c r="BR1027" i="1"/>
  <c r="BP1027" i="1"/>
  <c r="BV1027" i="1" s="1"/>
  <c r="BN1027" i="1"/>
  <c r="BU1027" i="1" s="1"/>
  <c r="BM1027" i="1"/>
  <c r="BO1027" i="1" s="1"/>
  <c r="P1027" i="1"/>
  <c r="O1027" i="1"/>
  <c r="J1027" i="1"/>
  <c r="B1027" i="1"/>
  <c r="BY1026" i="1"/>
  <c r="BR1026" i="1"/>
  <c r="BP1026" i="1"/>
  <c r="BV1026" i="1" s="1"/>
  <c r="BN1026" i="1"/>
  <c r="BU1026" i="1" s="1"/>
  <c r="BM1026" i="1"/>
  <c r="BO1026" i="1" s="1"/>
  <c r="P1026" i="1"/>
  <c r="O1026" i="1"/>
  <c r="J1026" i="1"/>
  <c r="B1026" i="1"/>
  <c r="BY1025" i="1"/>
  <c r="BR1025" i="1"/>
  <c r="BP1025" i="1"/>
  <c r="BV1025" i="1" s="1"/>
  <c r="BN1025" i="1"/>
  <c r="BU1025" i="1" s="1"/>
  <c r="BM1025" i="1"/>
  <c r="BO1025" i="1" s="1"/>
  <c r="P1025" i="1"/>
  <c r="O1025" i="1"/>
  <c r="J1025" i="1"/>
  <c r="B1025" i="1"/>
  <c r="BY1024" i="1"/>
  <c r="BR1024" i="1"/>
  <c r="BP1024" i="1"/>
  <c r="BV1024" i="1" s="1"/>
  <c r="BN1024" i="1"/>
  <c r="BU1024" i="1" s="1"/>
  <c r="BM1024" i="1"/>
  <c r="BO1024" i="1" s="1"/>
  <c r="P1024" i="1"/>
  <c r="O1024" i="1"/>
  <c r="J1024" i="1"/>
  <c r="B1024" i="1"/>
  <c r="BY1023" i="1"/>
  <c r="BR1023" i="1"/>
  <c r="BP1023" i="1"/>
  <c r="BV1023" i="1" s="1"/>
  <c r="BN1023" i="1"/>
  <c r="BU1023" i="1" s="1"/>
  <c r="BM1023" i="1"/>
  <c r="BO1023" i="1" s="1"/>
  <c r="P1023" i="1"/>
  <c r="O1023" i="1"/>
  <c r="J1023" i="1"/>
  <c r="B1023" i="1"/>
  <c r="BY1022" i="1"/>
  <c r="BR1022" i="1"/>
  <c r="BP1022" i="1"/>
  <c r="BV1022" i="1" s="1"/>
  <c r="BN1022" i="1"/>
  <c r="BU1022" i="1" s="1"/>
  <c r="BM1022" i="1"/>
  <c r="BO1022" i="1" s="1"/>
  <c r="P1022" i="1"/>
  <c r="O1022" i="1"/>
  <c r="J1022" i="1"/>
  <c r="B1022" i="1"/>
  <c r="BY1021" i="1"/>
  <c r="BR1021" i="1"/>
  <c r="BP1021" i="1"/>
  <c r="BV1021" i="1" s="1"/>
  <c r="BN1021" i="1"/>
  <c r="BM1021" i="1"/>
  <c r="P1021" i="1"/>
  <c r="O1021" i="1"/>
  <c r="J1021" i="1"/>
  <c r="B1021" i="1"/>
  <c r="BY1020" i="1"/>
  <c r="BR1020" i="1"/>
  <c r="BP1020" i="1"/>
  <c r="BV1020" i="1" s="1"/>
  <c r="BN1020" i="1"/>
  <c r="BM1020" i="1"/>
  <c r="P1020" i="1"/>
  <c r="O1020" i="1"/>
  <c r="J1020" i="1"/>
  <c r="B1020" i="1"/>
  <c r="BY1019" i="1"/>
  <c r="BR1019" i="1"/>
  <c r="BP1019" i="1"/>
  <c r="BV1019" i="1" s="1"/>
  <c r="BN1019" i="1"/>
  <c r="BM1019" i="1"/>
  <c r="P1019" i="1"/>
  <c r="O1019" i="1"/>
  <c r="J1019" i="1"/>
  <c r="B1019" i="1"/>
  <c r="BY1018" i="1"/>
  <c r="BR1018" i="1"/>
  <c r="BP1018" i="1"/>
  <c r="BV1018" i="1" s="1"/>
  <c r="BN1018" i="1"/>
  <c r="BM1018" i="1"/>
  <c r="P1018" i="1"/>
  <c r="O1018" i="1"/>
  <c r="J1018" i="1"/>
  <c r="B1018" i="1"/>
  <c r="BY1017" i="1"/>
  <c r="BR1017" i="1"/>
  <c r="BP1017" i="1"/>
  <c r="BV1017" i="1" s="1"/>
  <c r="BN1017" i="1"/>
  <c r="BM1017" i="1"/>
  <c r="P1017" i="1"/>
  <c r="O1017" i="1"/>
  <c r="J1017" i="1"/>
  <c r="B1017" i="1"/>
  <c r="BY1016" i="1"/>
  <c r="BR1016" i="1"/>
  <c r="BP1016" i="1"/>
  <c r="BV1016" i="1" s="1"/>
  <c r="BN1016" i="1"/>
  <c r="BM1016" i="1"/>
  <c r="P1016" i="1"/>
  <c r="O1016" i="1"/>
  <c r="J1016" i="1"/>
  <c r="B1016" i="1"/>
  <c r="BY1015" i="1"/>
  <c r="BR1015" i="1"/>
  <c r="BP1015" i="1"/>
  <c r="BV1015" i="1" s="1"/>
  <c r="BN1015" i="1"/>
  <c r="BM1015" i="1"/>
  <c r="P1015" i="1"/>
  <c r="O1015" i="1"/>
  <c r="J1015" i="1"/>
  <c r="B1015" i="1"/>
  <c r="BY1014" i="1"/>
  <c r="BR1014" i="1"/>
  <c r="BP1014" i="1"/>
  <c r="BV1014" i="1" s="1"/>
  <c r="BN1014" i="1"/>
  <c r="BM1014" i="1"/>
  <c r="P1014" i="1"/>
  <c r="O1014" i="1"/>
  <c r="J1014" i="1"/>
  <c r="B1014" i="1"/>
  <c r="BY1013" i="1"/>
  <c r="BR1013" i="1"/>
  <c r="BP1013" i="1"/>
  <c r="BV1013" i="1" s="1"/>
  <c r="BN1013" i="1"/>
  <c r="BM1013" i="1"/>
  <c r="P1013" i="1"/>
  <c r="O1013" i="1"/>
  <c r="J1013" i="1"/>
  <c r="B1013" i="1"/>
  <c r="BY1012" i="1"/>
  <c r="BR1012" i="1"/>
  <c r="BP1012" i="1"/>
  <c r="BV1012" i="1" s="1"/>
  <c r="BN1012" i="1"/>
  <c r="BM1012" i="1"/>
  <c r="P1012" i="1"/>
  <c r="O1012" i="1"/>
  <c r="J1012" i="1"/>
  <c r="B1012" i="1"/>
  <c r="BY1011" i="1"/>
  <c r="BR1011" i="1"/>
  <c r="BP1011" i="1"/>
  <c r="BV1011" i="1" s="1"/>
  <c r="BN1011" i="1"/>
  <c r="BM1011" i="1"/>
  <c r="P1011" i="1"/>
  <c r="O1011" i="1"/>
  <c r="J1011" i="1"/>
  <c r="B1011" i="1"/>
  <c r="BY1010" i="1"/>
  <c r="BR1010" i="1"/>
  <c r="BP1010" i="1"/>
  <c r="BV1010" i="1" s="1"/>
  <c r="BN1010" i="1"/>
  <c r="BM1010" i="1"/>
  <c r="P1010" i="1"/>
  <c r="O1010" i="1"/>
  <c r="J1010" i="1"/>
  <c r="B1010" i="1"/>
  <c r="BY1009" i="1"/>
  <c r="BT1009" i="1"/>
  <c r="BR1009" i="1"/>
  <c r="BQ1009" i="1"/>
  <c r="BP1009" i="1"/>
  <c r="BV1009" i="1" s="1"/>
  <c r="BN1009" i="1"/>
  <c r="BU1009" i="1" s="1"/>
  <c r="BM1009" i="1"/>
  <c r="BO1009" i="1" s="1"/>
  <c r="P1009" i="1"/>
  <c r="O1009" i="1"/>
  <c r="J1009" i="1"/>
  <c r="B1009" i="1"/>
  <c r="BY1008" i="1"/>
  <c r="BV1008" i="1"/>
  <c r="BT1008" i="1"/>
  <c r="BR1008" i="1"/>
  <c r="BQ1008" i="1"/>
  <c r="BP1008" i="1"/>
  <c r="BN1008" i="1"/>
  <c r="BU1008" i="1" s="1"/>
  <c r="BM1008" i="1"/>
  <c r="BO1008" i="1" s="1"/>
  <c r="P1008" i="1"/>
  <c r="O1008" i="1"/>
  <c r="J1008" i="1"/>
  <c r="B1008" i="1"/>
  <c r="BY1007" i="1"/>
  <c r="BV1007" i="1"/>
  <c r="BT1007" i="1"/>
  <c r="BR1007" i="1"/>
  <c r="BQ1007" i="1"/>
  <c r="BP1007" i="1"/>
  <c r="BN1007" i="1"/>
  <c r="BU1007" i="1" s="1"/>
  <c r="BM1007" i="1"/>
  <c r="BO1007" i="1" s="1"/>
  <c r="P1007" i="1"/>
  <c r="O1007" i="1"/>
  <c r="J1007" i="1"/>
  <c r="B1007" i="1"/>
  <c r="BY1006" i="1"/>
  <c r="BV1006" i="1"/>
  <c r="BT1006" i="1"/>
  <c r="BR1006" i="1"/>
  <c r="BQ1006" i="1"/>
  <c r="BP1006" i="1"/>
  <c r="BN1006" i="1"/>
  <c r="BU1006" i="1" s="1"/>
  <c r="BM1006" i="1"/>
  <c r="BO1006" i="1" s="1"/>
  <c r="P1006" i="1"/>
  <c r="O1006" i="1"/>
  <c r="J1006" i="1"/>
  <c r="B1006" i="1"/>
  <c r="BY1005" i="1"/>
  <c r="BV1005" i="1"/>
  <c r="BT1005" i="1"/>
  <c r="BR1005" i="1"/>
  <c r="BQ1005" i="1"/>
  <c r="BP1005" i="1"/>
  <c r="BN1005" i="1"/>
  <c r="BU1005" i="1" s="1"/>
  <c r="BM1005" i="1"/>
  <c r="BO1005" i="1" s="1"/>
  <c r="P1005" i="1"/>
  <c r="O1005" i="1"/>
  <c r="J1005" i="1"/>
  <c r="B1005" i="1"/>
  <c r="BY1004" i="1"/>
  <c r="BV1004" i="1"/>
  <c r="BT1004" i="1"/>
  <c r="BR1004" i="1"/>
  <c r="BQ1004" i="1"/>
  <c r="BP1004" i="1"/>
  <c r="BN1004" i="1"/>
  <c r="BU1004" i="1" s="1"/>
  <c r="BM1004" i="1"/>
  <c r="BO1004" i="1" s="1"/>
  <c r="P1004" i="1"/>
  <c r="O1004" i="1"/>
  <c r="J1004" i="1"/>
  <c r="B1004" i="1"/>
  <c r="BY1003" i="1"/>
  <c r="BV1003" i="1"/>
  <c r="BT1003" i="1"/>
  <c r="BR1003" i="1"/>
  <c r="BQ1003" i="1"/>
  <c r="BP1003" i="1"/>
  <c r="BN1003" i="1"/>
  <c r="BU1003" i="1" s="1"/>
  <c r="BM1003" i="1"/>
  <c r="BO1003" i="1" s="1"/>
  <c r="P1003" i="1"/>
  <c r="O1003" i="1"/>
  <c r="J1003" i="1"/>
  <c r="B1003" i="1"/>
  <c r="BY1002" i="1"/>
  <c r="BV1002" i="1"/>
  <c r="BT1002" i="1"/>
  <c r="BR1002" i="1"/>
  <c r="BQ1002" i="1"/>
  <c r="BP1002" i="1"/>
  <c r="BN1002" i="1"/>
  <c r="BU1002" i="1" s="1"/>
  <c r="BM1002" i="1"/>
  <c r="BO1002" i="1" s="1"/>
  <c r="P1002" i="1"/>
  <c r="O1002" i="1"/>
  <c r="J1002" i="1"/>
  <c r="B1002" i="1"/>
  <c r="BY1001" i="1"/>
  <c r="BV1001" i="1"/>
  <c r="BT1001" i="1"/>
  <c r="BR1001" i="1"/>
  <c r="BQ1001" i="1"/>
  <c r="BP1001" i="1"/>
  <c r="BN1001" i="1"/>
  <c r="BU1001" i="1" s="1"/>
  <c r="BM1001" i="1"/>
  <c r="BO1001" i="1" s="1"/>
  <c r="P1001" i="1"/>
  <c r="O1001" i="1"/>
  <c r="J1001" i="1"/>
  <c r="B1001" i="1"/>
  <c r="BY1000" i="1"/>
  <c r="BV1000" i="1"/>
  <c r="BT1000" i="1"/>
  <c r="BR1000" i="1"/>
  <c r="BQ1000" i="1"/>
  <c r="BP1000" i="1"/>
  <c r="BN1000" i="1"/>
  <c r="BU1000" i="1" s="1"/>
  <c r="BM1000" i="1"/>
  <c r="BO1000" i="1" s="1"/>
  <c r="P1000" i="1"/>
  <c r="O1000" i="1"/>
  <c r="J1000" i="1"/>
  <c r="B1000" i="1"/>
  <c r="BY999" i="1"/>
  <c r="BV999" i="1"/>
  <c r="BT999" i="1"/>
  <c r="BR999" i="1"/>
  <c r="BQ999" i="1"/>
  <c r="BP999" i="1"/>
  <c r="BN999" i="1"/>
  <c r="BU999" i="1" s="1"/>
  <c r="BM999" i="1"/>
  <c r="BO999" i="1" s="1"/>
  <c r="P999" i="1"/>
  <c r="O999" i="1"/>
  <c r="J999" i="1"/>
  <c r="B999" i="1"/>
  <c r="BY998" i="1"/>
  <c r="BV998" i="1"/>
  <c r="BT998" i="1"/>
  <c r="BR998" i="1"/>
  <c r="BQ998" i="1"/>
  <c r="BP998" i="1"/>
  <c r="BN998" i="1"/>
  <c r="BU998" i="1" s="1"/>
  <c r="BM998" i="1"/>
  <c r="BO998" i="1" s="1"/>
  <c r="P998" i="1"/>
  <c r="O998" i="1"/>
  <c r="J998" i="1"/>
  <c r="B998" i="1"/>
  <c r="BY997" i="1"/>
  <c r="BV997" i="1"/>
  <c r="BR997" i="1"/>
  <c r="BQ997" i="1"/>
  <c r="BP997" i="1"/>
  <c r="BN997" i="1"/>
  <c r="BU997" i="1" s="1"/>
  <c r="BM997" i="1"/>
  <c r="BO997" i="1" s="1"/>
  <c r="P997" i="1"/>
  <c r="O997" i="1"/>
  <c r="J997" i="1"/>
  <c r="B997" i="1"/>
  <c r="BY996" i="1"/>
  <c r="BR996" i="1"/>
  <c r="BP996" i="1"/>
  <c r="BV996" i="1" s="1"/>
  <c r="BN996" i="1"/>
  <c r="BU996" i="1" s="1"/>
  <c r="BM996" i="1"/>
  <c r="BO996" i="1" s="1"/>
  <c r="P996" i="1"/>
  <c r="O996" i="1"/>
  <c r="J996" i="1"/>
  <c r="B996" i="1"/>
  <c r="BY995" i="1"/>
  <c r="BR995" i="1"/>
  <c r="BP995" i="1"/>
  <c r="BV995" i="1" s="1"/>
  <c r="BN995" i="1"/>
  <c r="BU995" i="1" s="1"/>
  <c r="BM995" i="1"/>
  <c r="BO995" i="1" s="1"/>
  <c r="P995" i="1"/>
  <c r="O995" i="1"/>
  <c r="J995" i="1"/>
  <c r="B995" i="1"/>
  <c r="BY994" i="1"/>
  <c r="BR994" i="1"/>
  <c r="BP994" i="1"/>
  <c r="BV994" i="1" s="1"/>
  <c r="BN994" i="1"/>
  <c r="BU994" i="1" s="1"/>
  <c r="BM994" i="1"/>
  <c r="BO994" i="1" s="1"/>
  <c r="P994" i="1"/>
  <c r="O994" i="1"/>
  <c r="J994" i="1"/>
  <c r="B994" i="1"/>
  <c r="BY993" i="1"/>
  <c r="BR993" i="1"/>
  <c r="BP993" i="1"/>
  <c r="BV993" i="1" s="1"/>
  <c r="BN993" i="1"/>
  <c r="BU993" i="1" s="1"/>
  <c r="BM993" i="1"/>
  <c r="BO993" i="1" s="1"/>
  <c r="P993" i="1"/>
  <c r="O993" i="1"/>
  <c r="J993" i="1"/>
  <c r="B993" i="1"/>
  <c r="BY992" i="1"/>
  <c r="BR992" i="1"/>
  <c r="BP992" i="1"/>
  <c r="BV992" i="1" s="1"/>
  <c r="BN992" i="1"/>
  <c r="BU992" i="1" s="1"/>
  <c r="BM992" i="1"/>
  <c r="BO992" i="1" s="1"/>
  <c r="P992" i="1"/>
  <c r="O992" i="1"/>
  <c r="J992" i="1"/>
  <c r="B992" i="1"/>
  <c r="BY991" i="1"/>
  <c r="BR991" i="1"/>
  <c r="BP991" i="1"/>
  <c r="BV991" i="1" s="1"/>
  <c r="BN991" i="1"/>
  <c r="BU991" i="1" s="1"/>
  <c r="BM991" i="1"/>
  <c r="BO991" i="1" s="1"/>
  <c r="P991" i="1"/>
  <c r="O991" i="1"/>
  <c r="J991" i="1"/>
  <c r="B991" i="1"/>
  <c r="BY990" i="1"/>
  <c r="BR990" i="1"/>
  <c r="BP990" i="1"/>
  <c r="BV990" i="1" s="1"/>
  <c r="BN990" i="1"/>
  <c r="BU990" i="1" s="1"/>
  <c r="BM990" i="1"/>
  <c r="BO990" i="1" s="1"/>
  <c r="P990" i="1"/>
  <c r="O990" i="1"/>
  <c r="J990" i="1"/>
  <c r="B990" i="1"/>
  <c r="BY989" i="1"/>
  <c r="BR989" i="1"/>
  <c r="BP989" i="1"/>
  <c r="BV989" i="1" s="1"/>
  <c r="BN989" i="1"/>
  <c r="BU989" i="1" s="1"/>
  <c r="BM989" i="1"/>
  <c r="BO989" i="1" s="1"/>
  <c r="P989" i="1"/>
  <c r="O989" i="1"/>
  <c r="J989" i="1"/>
  <c r="B989" i="1"/>
  <c r="BY988" i="1"/>
  <c r="BR988" i="1"/>
  <c r="BP988" i="1"/>
  <c r="BV988" i="1" s="1"/>
  <c r="BN988" i="1"/>
  <c r="BU988" i="1" s="1"/>
  <c r="BM988" i="1"/>
  <c r="BO988" i="1" s="1"/>
  <c r="P988" i="1"/>
  <c r="O988" i="1"/>
  <c r="J988" i="1"/>
  <c r="B988" i="1"/>
  <c r="BY987" i="1"/>
  <c r="BR987" i="1"/>
  <c r="BP987" i="1"/>
  <c r="BV987" i="1" s="1"/>
  <c r="BN987" i="1"/>
  <c r="BU987" i="1" s="1"/>
  <c r="BM987" i="1"/>
  <c r="BO987" i="1" s="1"/>
  <c r="P987" i="1"/>
  <c r="O987" i="1"/>
  <c r="J987" i="1"/>
  <c r="B987" i="1"/>
  <c r="BY986" i="1"/>
  <c r="BR986" i="1"/>
  <c r="BP986" i="1"/>
  <c r="BV986" i="1" s="1"/>
  <c r="BN986" i="1"/>
  <c r="BU986" i="1" s="1"/>
  <c r="BM986" i="1"/>
  <c r="BO986" i="1" s="1"/>
  <c r="P986" i="1"/>
  <c r="O986" i="1"/>
  <c r="J986" i="1"/>
  <c r="B986" i="1"/>
  <c r="BY985" i="1"/>
  <c r="BR985" i="1"/>
  <c r="BP985" i="1"/>
  <c r="BV985" i="1" s="1"/>
  <c r="BN985" i="1"/>
  <c r="BU985" i="1" s="1"/>
  <c r="BM985" i="1"/>
  <c r="BO985" i="1" s="1"/>
  <c r="P985" i="1"/>
  <c r="O985" i="1"/>
  <c r="J985" i="1"/>
  <c r="B985" i="1"/>
  <c r="BY984" i="1"/>
  <c r="BR984" i="1"/>
  <c r="BP984" i="1"/>
  <c r="BV984" i="1" s="1"/>
  <c r="BN984" i="1"/>
  <c r="BU984" i="1" s="1"/>
  <c r="BM984" i="1"/>
  <c r="BO984" i="1" s="1"/>
  <c r="P984" i="1"/>
  <c r="O984" i="1"/>
  <c r="J984" i="1"/>
  <c r="B984" i="1"/>
  <c r="BY983" i="1"/>
  <c r="BR983" i="1"/>
  <c r="BP983" i="1"/>
  <c r="BV983" i="1" s="1"/>
  <c r="BN983" i="1"/>
  <c r="BU983" i="1" s="1"/>
  <c r="BM983" i="1"/>
  <c r="BO983" i="1" s="1"/>
  <c r="P983" i="1"/>
  <c r="O983" i="1"/>
  <c r="J983" i="1"/>
  <c r="B983" i="1"/>
  <c r="BY982" i="1"/>
  <c r="BR982" i="1"/>
  <c r="BP982" i="1"/>
  <c r="BV982" i="1" s="1"/>
  <c r="BN982" i="1"/>
  <c r="BU982" i="1" s="1"/>
  <c r="BM982" i="1"/>
  <c r="BO982" i="1" s="1"/>
  <c r="P982" i="1"/>
  <c r="O982" i="1"/>
  <c r="J982" i="1"/>
  <c r="B982" i="1"/>
  <c r="BY981" i="1"/>
  <c r="BR981" i="1"/>
  <c r="BP981" i="1"/>
  <c r="BV981" i="1" s="1"/>
  <c r="BN981" i="1"/>
  <c r="BU981" i="1" s="1"/>
  <c r="BM981" i="1"/>
  <c r="BO981" i="1" s="1"/>
  <c r="P981" i="1"/>
  <c r="O981" i="1"/>
  <c r="J981" i="1"/>
  <c r="B981" i="1"/>
  <c r="BY980" i="1"/>
  <c r="BR980" i="1"/>
  <c r="BP980" i="1"/>
  <c r="BV980" i="1" s="1"/>
  <c r="BN980" i="1"/>
  <c r="BU980" i="1" s="1"/>
  <c r="BM980" i="1"/>
  <c r="BO980" i="1" s="1"/>
  <c r="P980" i="1"/>
  <c r="O980" i="1"/>
  <c r="J980" i="1"/>
  <c r="B980" i="1"/>
  <c r="BY979" i="1"/>
  <c r="BR979" i="1"/>
  <c r="BP979" i="1"/>
  <c r="BV979" i="1" s="1"/>
  <c r="BN979" i="1"/>
  <c r="BU979" i="1" s="1"/>
  <c r="BM979" i="1"/>
  <c r="BO979" i="1" s="1"/>
  <c r="P979" i="1"/>
  <c r="O979" i="1"/>
  <c r="J979" i="1"/>
  <c r="B979" i="1"/>
  <c r="BY978" i="1"/>
  <c r="BR978" i="1"/>
  <c r="BP978" i="1"/>
  <c r="BV978" i="1" s="1"/>
  <c r="BN978" i="1"/>
  <c r="BM978" i="1"/>
  <c r="BO978" i="1" s="1"/>
  <c r="P978" i="1"/>
  <c r="O978" i="1"/>
  <c r="J978" i="1"/>
  <c r="B978" i="1"/>
  <c r="BY977" i="1"/>
  <c r="BR977" i="1"/>
  <c r="BP977" i="1"/>
  <c r="BV977" i="1" s="1"/>
  <c r="BN977" i="1"/>
  <c r="BM977" i="1"/>
  <c r="P977" i="1"/>
  <c r="O977" i="1"/>
  <c r="J977" i="1"/>
  <c r="B977" i="1"/>
  <c r="BY976" i="1"/>
  <c r="BR976" i="1"/>
  <c r="BP976" i="1"/>
  <c r="BV976" i="1" s="1"/>
  <c r="BN976" i="1"/>
  <c r="BM976" i="1"/>
  <c r="P976" i="1"/>
  <c r="O976" i="1"/>
  <c r="J976" i="1"/>
  <c r="B976" i="1"/>
  <c r="BY975" i="1"/>
  <c r="BR975" i="1"/>
  <c r="BP975" i="1"/>
  <c r="BV975" i="1" s="1"/>
  <c r="BN975" i="1"/>
  <c r="BM975" i="1"/>
  <c r="P975" i="1"/>
  <c r="O975" i="1"/>
  <c r="J975" i="1"/>
  <c r="B975" i="1"/>
  <c r="BY974" i="1"/>
  <c r="BR974" i="1"/>
  <c r="BP974" i="1"/>
  <c r="BV974" i="1" s="1"/>
  <c r="BN974" i="1"/>
  <c r="BM974" i="1"/>
  <c r="P974" i="1"/>
  <c r="O974" i="1"/>
  <c r="J974" i="1"/>
  <c r="B974" i="1"/>
  <c r="BY973" i="1"/>
  <c r="BR973" i="1"/>
  <c r="BP973" i="1"/>
  <c r="BV973" i="1" s="1"/>
  <c r="BN973" i="1"/>
  <c r="BM973" i="1"/>
  <c r="P973" i="1"/>
  <c r="O973" i="1"/>
  <c r="J973" i="1"/>
  <c r="B973" i="1"/>
  <c r="BY972" i="1"/>
  <c r="BR972" i="1"/>
  <c r="BP972" i="1"/>
  <c r="BV972" i="1" s="1"/>
  <c r="BN972" i="1"/>
  <c r="BM972" i="1"/>
  <c r="P972" i="1"/>
  <c r="O972" i="1"/>
  <c r="J972" i="1"/>
  <c r="B972" i="1"/>
  <c r="BY971" i="1"/>
  <c r="BR971" i="1"/>
  <c r="BP971" i="1"/>
  <c r="BV971" i="1" s="1"/>
  <c r="BN971" i="1"/>
  <c r="BM971" i="1"/>
  <c r="P971" i="1"/>
  <c r="O971" i="1"/>
  <c r="J971" i="1"/>
  <c r="B971" i="1"/>
  <c r="BY970" i="1"/>
  <c r="BR970" i="1"/>
  <c r="BP970" i="1"/>
  <c r="BV970" i="1" s="1"/>
  <c r="BN970" i="1"/>
  <c r="BM970" i="1"/>
  <c r="P970" i="1"/>
  <c r="O970" i="1"/>
  <c r="J970" i="1"/>
  <c r="B970" i="1"/>
  <c r="BY969" i="1"/>
  <c r="BR969" i="1"/>
  <c r="BP969" i="1"/>
  <c r="BV969" i="1" s="1"/>
  <c r="BN969" i="1"/>
  <c r="BM969" i="1"/>
  <c r="P969" i="1"/>
  <c r="O969" i="1"/>
  <c r="J969" i="1"/>
  <c r="B969" i="1"/>
  <c r="BY968" i="1"/>
  <c r="BR968" i="1"/>
  <c r="BP968" i="1"/>
  <c r="BV968" i="1" s="1"/>
  <c r="BN968" i="1"/>
  <c r="BM968" i="1"/>
  <c r="P968" i="1"/>
  <c r="O968" i="1"/>
  <c r="J968" i="1"/>
  <c r="B968" i="1"/>
  <c r="BY967" i="1"/>
  <c r="BR967" i="1"/>
  <c r="BP967" i="1"/>
  <c r="BV967" i="1" s="1"/>
  <c r="BN967" i="1"/>
  <c r="BM967" i="1"/>
  <c r="P967" i="1"/>
  <c r="O967" i="1"/>
  <c r="J967" i="1"/>
  <c r="B967" i="1"/>
  <c r="BY966" i="1"/>
  <c r="BR966" i="1"/>
  <c r="BP966" i="1"/>
  <c r="BV966" i="1" s="1"/>
  <c r="BN966" i="1"/>
  <c r="BM966" i="1"/>
  <c r="P966" i="1"/>
  <c r="O966" i="1"/>
  <c r="J966" i="1"/>
  <c r="B966" i="1"/>
  <c r="BY965" i="1"/>
  <c r="BR965" i="1"/>
  <c r="BP965" i="1"/>
  <c r="BV965" i="1" s="1"/>
  <c r="BN965" i="1"/>
  <c r="BM965" i="1"/>
  <c r="P965" i="1"/>
  <c r="O965" i="1"/>
  <c r="J965" i="1"/>
  <c r="B965" i="1"/>
  <c r="BY964" i="1"/>
  <c r="BR964" i="1"/>
  <c r="BP964" i="1"/>
  <c r="BV964" i="1" s="1"/>
  <c r="BN964" i="1"/>
  <c r="BM964" i="1"/>
  <c r="P964" i="1"/>
  <c r="O964" i="1"/>
  <c r="J964" i="1"/>
  <c r="B964" i="1"/>
  <c r="BY963" i="1"/>
  <c r="BR963" i="1"/>
  <c r="BP963" i="1"/>
  <c r="BV963" i="1" s="1"/>
  <c r="BN963" i="1"/>
  <c r="BM963" i="1"/>
  <c r="P963" i="1"/>
  <c r="O963" i="1"/>
  <c r="J963" i="1"/>
  <c r="B963" i="1"/>
  <c r="BY962" i="1"/>
  <c r="BR962" i="1"/>
  <c r="BP962" i="1"/>
  <c r="BV962" i="1" s="1"/>
  <c r="BN962" i="1"/>
  <c r="BM962" i="1"/>
  <c r="P962" i="1"/>
  <c r="O962" i="1"/>
  <c r="J962" i="1"/>
  <c r="B962" i="1"/>
  <c r="BY961" i="1"/>
  <c r="BR961" i="1"/>
  <c r="BP961" i="1"/>
  <c r="BV961" i="1" s="1"/>
  <c r="BN961" i="1"/>
  <c r="BM961" i="1"/>
  <c r="P961" i="1"/>
  <c r="O961" i="1"/>
  <c r="J961" i="1"/>
  <c r="B961" i="1"/>
  <c r="BY960" i="1"/>
  <c r="BR960" i="1"/>
  <c r="BP960" i="1"/>
  <c r="BV960" i="1" s="1"/>
  <c r="BN960" i="1"/>
  <c r="BM960" i="1"/>
  <c r="P960" i="1"/>
  <c r="O960" i="1"/>
  <c r="J960" i="1"/>
  <c r="B960" i="1"/>
  <c r="BY959" i="1"/>
  <c r="BR959" i="1"/>
  <c r="BP959" i="1"/>
  <c r="BV959" i="1" s="1"/>
  <c r="BN959" i="1"/>
  <c r="BM959" i="1"/>
  <c r="P959" i="1"/>
  <c r="O959" i="1"/>
  <c r="J959" i="1"/>
  <c r="B959" i="1"/>
  <c r="BY958" i="1"/>
  <c r="BR958" i="1"/>
  <c r="BP958" i="1"/>
  <c r="BV958" i="1" s="1"/>
  <c r="BN958" i="1"/>
  <c r="BM958" i="1"/>
  <c r="P958" i="1"/>
  <c r="O958" i="1"/>
  <c r="J958" i="1"/>
  <c r="B958" i="1"/>
  <c r="BY957" i="1"/>
  <c r="BR957" i="1"/>
  <c r="BP957" i="1"/>
  <c r="BV957" i="1" s="1"/>
  <c r="BN957" i="1"/>
  <c r="BM957" i="1"/>
  <c r="P957" i="1"/>
  <c r="O957" i="1"/>
  <c r="J957" i="1"/>
  <c r="B957" i="1"/>
  <c r="BY956" i="1"/>
  <c r="BR956" i="1"/>
  <c r="BP956" i="1"/>
  <c r="BV956" i="1" s="1"/>
  <c r="BN956" i="1"/>
  <c r="BM956" i="1"/>
  <c r="P956" i="1"/>
  <c r="O956" i="1"/>
  <c r="J956" i="1"/>
  <c r="B956" i="1"/>
  <c r="BY955" i="1"/>
  <c r="BR955" i="1"/>
  <c r="BP955" i="1"/>
  <c r="BV955" i="1" s="1"/>
  <c r="BN955" i="1"/>
  <c r="BM955" i="1"/>
  <c r="P955" i="1"/>
  <c r="O955" i="1"/>
  <c r="J955" i="1"/>
  <c r="B955" i="1"/>
  <c r="BY954" i="1"/>
  <c r="BR954" i="1"/>
  <c r="BP954" i="1"/>
  <c r="BV954" i="1" s="1"/>
  <c r="BN954" i="1"/>
  <c r="BM954" i="1"/>
  <c r="P954" i="1"/>
  <c r="O954" i="1"/>
  <c r="J954" i="1"/>
  <c r="B954" i="1"/>
  <c r="BY953" i="1"/>
  <c r="BR953" i="1"/>
  <c r="BP953" i="1"/>
  <c r="BV953" i="1" s="1"/>
  <c r="BN953" i="1"/>
  <c r="BM953" i="1"/>
  <c r="P953" i="1"/>
  <c r="O953" i="1"/>
  <c r="J953" i="1"/>
  <c r="B953" i="1"/>
  <c r="BY952" i="1"/>
  <c r="BR952" i="1"/>
  <c r="BP952" i="1"/>
  <c r="BV952" i="1" s="1"/>
  <c r="BN952" i="1"/>
  <c r="BM952" i="1"/>
  <c r="P952" i="1"/>
  <c r="O952" i="1"/>
  <c r="J952" i="1"/>
  <c r="B952" i="1"/>
  <c r="BY951" i="1"/>
  <c r="BR951" i="1"/>
  <c r="BP951" i="1"/>
  <c r="BV951" i="1" s="1"/>
  <c r="BN951" i="1"/>
  <c r="BM951" i="1"/>
  <c r="P951" i="1"/>
  <c r="O951" i="1"/>
  <c r="J951" i="1"/>
  <c r="B951" i="1"/>
  <c r="BY950" i="1"/>
  <c r="BR950" i="1"/>
  <c r="BP950" i="1"/>
  <c r="BV950" i="1" s="1"/>
  <c r="BN950" i="1"/>
  <c r="BM950" i="1"/>
  <c r="P950" i="1"/>
  <c r="O950" i="1"/>
  <c r="J950" i="1"/>
  <c r="B950" i="1"/>
  <c r="BY949" i="1"/>
  <c r="BR949" i="1"/>
  <c r="BP949" i="1"/>
  <c r="BV949" i="1" s="1"/>
  <c r="BN949" i="1"/>
  <c r="BM949" i="1"/>
  <c r="P949" i="1"/>
  <c r="O949" i="1"/>
  <c r="J949" i="1"/>
  <c r="B949" i="1"/>
  <c r="BY948" i="1"/>
  <c r="BR948" i="1"/>
  <c r="BP948" i="1"/>
  <c r="BV948" i="1" s="1"/>
  <c r="BN948" i="1"/>
  <c r="BM948" i="1"/>
  <c r="P948" i="1"/>
  <c r="O948" i="1"/>
  <c r="J948" i="1"/>
  <c r="B948" i="1"/>
  <c r="BY947" i="1"/>
  <c r="BR947" i="1"/>
  <c r="BP947" i="1"/>
  <c r="BV947" i="1" s="1"/>
  <c r="BN947" i="1"/>
  <c r="BT947" i="1" s="1"/>
  <c r="BM947" i="1"/>
  <c r="BO947" i="1" s="1"/>
  <c r="P947" i="1"/>
  <c r="O947" i="1"/>
  <c r="J947" i="1"/>
  <c r="B947" i="1"/>
  <c r="BY946" i="1"/>
  <c r="BR946" i="1"/>
  <c r="BP946" i="1"/>
  <c r="BV946" i="1" s="1"/>
  <c r="BN946" i="1"/>
  <c r="BT946" i="1" s="1"/>
  <c r="BM946" i="1"/>
  <c r="BO946" i="1" s="1"/>
  <c r="P946" i="1"/>
  <c r="O946" i="1"/>
  <c r="J946" i="1"/>
  <c r="B946" i="1"/>
  <c r="BY945" i="1"/>
  <c r="BR945" i="1"/>
  <c r="BP945" i="1"/>
  <c r="BV945" i="1" s="1"/>
  <c r="BN945" i="1"/>
  <c r="BT945" i="1" s="1"/>
  <c r="BM945" i="1"/>
  <c r="BO945" i="1" s="1"/>
  <c r="P945" i="1"/>
  <c r="O945" i="1"/>
  <c r="J945" i="1"/>
  <c r="B945" i="1"/>
  <c r="BY944" i="1"/>
  <c r="BR944" i="1"/>
  <c r="BP944" i="1"/>
  <c r="BV944" i="1" s="1"/>
  <c r="BN944" i="1"/>
  <c r="BT944" i="1" s="1"/>
  <c r="BM944" i="1"/>
  <c r="BO944" i="1" s="1"/>
  <c r="P944" i="1"/>
  <c r="O944" i="1"/>
  <c r="J944" i="1"/>
  <c r="B944" i="1"/>
  <c r="BY943" i="1"/>
  <c r="BR943" i="1"/>
  <c r="BP943" i="1"/>
  <c r="BV943" i="1" s="1"/>
  <c r="BN943" i="1"/>
  <c r="BT943" i="1" s="1"/>
  <c r="BM943" i="1"/>
  <c r="BO943" i="1" s="1"/>
  <c r="P943" i="1"/>
  <c r="O943" i="1"/>
  <c r="J943" i="1"/>
  <c r="B943" i="1"/>
  <c r="BY942" i="1"/>
  <c r="BR942" i="1"/>
  <c r="BP942" i="1"/>
  <c r="BV942" i="1" s="1"/>
  <c r="BN942" i="1"/>
  <c r="BT942" i="1" s="1"/>
  <c r="BM942" i="1"/>
  <c r="BO942" i="1" s="1"/>
  <c r="P942" i="1"/>
  <c r="O942" i="1"/>
  <c r="J942" i="1"/>
  <c r="B942" i="1"/>
  <c r="BY941" i="1"/>
  <c r="BR941" i="1"/>
  <c r="BP941" i="1"/>
  <c r="BV941" i="1" s="1"/>
  <c r="BN941" i="1"/>
  <c r="BT941" i="1" s="1"/>
  <c r="BM941" i="1"/>
  <c r="BO941" i="1" s="1"/>
  <c r="P941" i="1"/>
  <c r="O941" i="1"/>
  <c r="J941" i="1"/>
  <c r="B941" i="1"/>
  <c r="BY940" i="1"/>
  <c r="BR940" i="1"/>
  <c r="BP940" i="1"/>
  <c r="BV940" i="1" s="1"/>
  <c r="BN940" i="1"/>
  <c r="BT940" i="1" s="1"/>
  <c r="BM940" i="1"/>
  <c r="BO940" i="1" s="1"/>
  <c r="P940" i="1"/>
  <c r="O940" i="1"/>
  <c r="J940" i="1"/>
  <c r="B940" i="1"/>
  <c r="BY939" i="1"/>
  <c r="BR939" i="1"/>
  <c r="BP939" i="1"/>
  <c r="BV939" i="1" s="1"/>
  <c r="BN939" i="1"/>
  <c r="BT939" i="1" s="1"/>
  <c r="BM939" i="1"/>
  <c r="BO939" i="1" s="1"/>
  <c r="P939" i="1"/>
  <c r="O939" i="1"/>
  <c r="J939" i="1"/>
  <c r="B939" i="1"/>
  <c r="BY938" i="1"/>
  <c r="BR938" i="1"/>
  <c r="BP938" i="1"/>
  <c r="BV938" i="1" s="1"/>
  <c r="BN938" i="1"/>
  <c r="BT938" i="1" s="1"/>
  <c r="BM938" i="1"/>
  <c r="BO938" i="1" s="1"/>
  <c r="P938" i="1"/>
  <c r="O938" i="1"/>
  <c r="J938" i="1"/>
  <c r="B938" i="1"/>
  <c r="BY937" i="1"/>
  <c r="BR937" i="1"/>
  <c r="BP937" i="1"/>
  <c r="BV937" i="1" s="1"/>
  <c r="BN937" i="1"/>
  <c r="BU937" i="1" s="1"/>
  <c r="BM937" i="1"/>
  <c r="P937" i="1"/>
  <c r="O937" i="1"/>
  <c r="J937" i="1"/>
  <c r="B937" i="1"/>
  <c r="BY936" i="1"/>
  <c r="BR936" i="1"/>
  <c r="BP936" i="1"/>
  <c r="BV936" i="1" s="1"/>
  <c r="BN936" i="1"/>
  <c r="BU936" i="1" s="1"/>
  <c r="BM936" i="1"/>
  <c r="P936" i="1"/>
  <c r="O936" i="1"/>
  <c r="J936" i="1"/>
  <c r="B936" i="1"/>
  <c r="BY935" i="1"/>
  <c r="BR935" i="1"/>
  <c r="BP935" i="1"/>
  <c r="BV935" i="1" s="1"/>
  <c r="BN935" i="1"/>
  <c r="BU935" i="1" s="1"/>
  <c r="BM935" i="1"/>
  <c r="P935" i="1"/>
  <c r="O935" i="1"/>
  <c r="J935" i="1"/>
  <c r="B935" i="1"/>
  <c r="BY934" i="1"/>
  <c r="BR934" i="1"/>
  <c r="BP934" i="1"/>
  <c r="BV934" i="1" s="1"/>
  <c r="BN934" i="1"/>
  <c r="BU934" i="1" s="1"/>
  <c r="BM934" i="1"/>
  <c r="P934" i="1"/>
  <c r="O934" i="1"/>
  <c r="J934" i="1"/>
  <c r="B934" i="1"/>
  <c r="BY933" i="1"/>
  <c r="BR933" i="1"/>
  <c r="BP933" i="1"/>
  <c r="BV933" i="1" s="1"/>
  <c r="BN933" i="1"/>
  <c r="BU933" i="1" s="1"/>
  <c r="BM933" i="1"/>
  <c r="P933" i="1"/>
  <c r="O933" i="1"/>
  <c r="J933" i="1"/>
  <c r="B933" i="1"/>
  <c r="BY932" i="1"/>
  <c r="BR932" i="1"/>
  <c r="BP932" i="1"/>
  <c r="BV932" i="1" s="1"/>
  <c r="BN932" i="1"/>
  <c r="BU932" i="1" s="1"/>
  <c r="BM932" i="1"/>
  <c r="P932" i="1"/>
  <c r="O932" i="1"/>
  <c r="J932" i="1"/>
  <c r="B932" i="1"/>
  <c r="BY931" i="1"/>
  <c r="BR931" i="1"/>
  <c r="BP931" i="1"/>
  <c r="BV931" i="1" s="1"/>
  <c r="BN931" i="1"/>
  <c r="BU931" i="1" s="1"/>
  <c r="BM931" i="1"/>
  <c r="P931" i="1"/>
  <c r="O931" i="1"/>
  <c r="J931" i="1"/>
  <c r="B931" i="1"/>
  <c r="BY930" i="1"/>
  <c r="BR930" i="1"/>
  <c r="BP930" i="1"/>
  <c r="BV930" i="1" s="1"/>
  <c r="BN930" i="1"/>
  <c r="BU930" i="1" s="1"/>
  <c r="BM930" i="1"/>
  <c r="P930" i="1"/>
  <c r="O930" i="1"/>
  <c r="J930" i="1"/>
  <c r="B930" i="1"/>
  <c r="BY929" i="1"/>
  <c r="BR929" i="1"/>
  <c r="BP929" i="1"/>
  <c r="BV929" i="1" s="1"/>
  <c r="BN929" i="1"/>
  <c r="BU929" i="1" s="1"/>
  <c r="BM929" i="1"/>
  <c r="P929" i="1"/>
  <c r="O929" i="1"/>
  <c r="J929" i="1"/>
  <c r="B929" i="1"/>
  <c r="BY928" i="1"/>
  <c r="BR928" i="1"/>
  <c r="BP928" i="1"/>
  <c r="BV928" i="1" s="1"/>
  <c r="BN928" i="1"/>
  <c r="BU928" i="1" s="1"/>
  <c r="BM928" i="1"/>
  <c r="P928" i="1"/>
  <c r="O928" i="1"/>
  <c r="J928" i="1"/>
  <c r="B928" i="1"/>
  <c r="BY927" i="1"/>
  <c r="BR927" i="1"/>
  <c r="BP927" i="1"/>
  <c r="BV927" i="1" s="1"/>
  <c r="BN927" i="1"/>
  <c r="BU927" i="1" s="1"/>
  <c r="BM927" i="1"/>
  <c r="P927" i="1"/>
  <c r="O927" i="1"/>
  <c r="J927" i="1"/>
  <c r="B927" i="1"/>
  <c r="BY926" i="1"/>
  <c r="BR926" i="1"/>
  <c r="BP926" i="1"/>
  <c r="BV926" i="1" s="1"/>
  <c r="BN926" i="1"/>
  <c r="BU926" i="1" s="1"/>
  <c r="BM926" i="1"/>
  <c r="P926" i="1"/>
  <c r="O926" i="1"/>
  <c r="J926" i="1"/>
  <c r="B926" i="1"/>
  <c r="BY925" i="1"/>
  <c r="BR925" i="1"/>
  <c r="BP925" i="1"/>
  <c r="BV925" i="1" s="1"/>
  <c r="BN925" i="1"/>
  <c r="BU925" i="1" s="1"/>
  <c r="BM925" i="1"/>
  <c r="P925" i="1"/>
  <c r="O925" i="1"/>
  <c r="J925" i="1"/>
  <c r="B925" i="1"/>
  <c r="BY924" i="1"/>
  <c r="BR924" i="1"/>
  <c r="BP924" i="1"/>
  <c r="BV924" i="1" s="1"/>
  <c r="BN924" i="1"/>
  <c r="BU924" i="1" s="1"/>
  <c r="BM924" i="1"/>
  <c r="P924" i="1"/>
  <c r="O924" i="1"/>
  <c r="J924" i="1"/>
  <c r="B924" i="1"/>
  <c r="BY923" i="1"/>
  <c r="BR923" i="1"/>
  <c r="BP923" i="1"/>
  <c r="BV923" i="1" s="1"/>
  <c r="BN923" i="1"/>
  <c r="BU923" i="1" s="1"/>
  <c r="BM923" i="1"/>
  <c r="P923" i="1"/>
  <c r="O923" i="1"/>
  <c r="J923" i="1"/>
  <c r="B923" i="1"/>
  <c r="BY922" i="1"/>
  <c r="BR922" i="1"/>
  <c r="BP922" i="1"/>
  <c r="BV922" i="1" s="1"/>
  <c r="BN922" i="1"/>
  <c r="BU922" i="1" s="1"/>
  <c r="BM922" i="1"/>
  <c r="P922" i="1"/>
  <c r="O922" i="1"/>
  <c r="J922" i="1"/>
  <c r="B922" i="1"/>
  <c r="BY921" i="1"/>
  <c r="BR921" i="1"/>
  <c r="BP921" i="1"/>
  <c r="BV921" i="1" s="1"/>
  <c r="BN921" i="1"/>
  <c r="BU921" i="1" s="1"/>
  <c r="BM921" i="1"/>
  <c r="P921" i="1"/>
  <c r="O921" i="1"/>
  <c r="J921" i="1"/>
  <c r="B921" i="1"/>
  <c r="BY920" i="1"/>
  <c r="BR920" i="1"/>
  <c r="BP920" i="1"/>
  <c r="BV920" i="1" s="1"/>
  <c r="BN920" i="1"/>
  <c r="BU920" i="1" s="1"/>
  <c r="BM920" i="1"/>
  <c r="P920" i="1"/>
  <c r="O920" i="1"/>
  <c r="J920" i="1"/>
  <c r="B920" i="1"/>
  <c r="BY919" i="1"/>
  <c r="BR919" i="1"/>
  <c r="BP919" i="1"/>
  <c r="BV919" i="1" s="1"/>
  <c r="BN919" i="1"/>
  <c r="BU919" i="1" s="1"/>
  <c r="BM919" i="1"/>
  <c r="P919" i="1"/>
  <c r="O919" i="1"/>
  <c r="J919" i="1"/>
  <c r="B919" i="1"/>
  <c r="BY918" i="1"/>
  <c r="BR918" i="1"/>
  <c r="BP918" i="1"/>
  <c r="BV918" i="1" s="1"/>
  <c r="BN918" i="1"/>
  <c r="BU918" i="1" s="1"/>
  <c r="BM918" i="1"/>
  <c r="P918" i="1"/>
  <c r="O918" i="1"/>
  <c r="J918" i="1"/>
  <c r="B918" i="1"/>
  <c r="BY917" i="1"/>
  <c r="BR917" i="1"/>
  <c r="BP917" i="1"/>
  <c r="BV917" i="1" s="1"/>
  <c r="BN917" i="1"/>
  <c r="BU917" i="1" s="1"/>
  <c r="BM917" i="1"/>
  <c r="P917" i="1"/>
  <c r="O917" i="1"/>
  <c r="J917" i="1"/>
  <c r="B917" i="1"/>
  <c r="BY916" i="1"/>
  <c r="BR916" i="1"/>
  <c r="BP916" i="1"/>
  <c r="BV916" i="1" s="1"/>
  <c r="BN916" i="1"/>
  <c r="BU916" i="1" s="1"/>
  <c r="BM916" i="1"/>
  <c r="P916" i="1"/>
  <c r="O916" i="1"/>
  <c r="J916" i="1"/>
  <c r="B916" i="1"/>
  <c r="BY915" i="1"/>
  <c r="BR915" i="1"/>
  <c r="BP915" i="1"/>
  <c r="BV915" i="1" s="1"/>
  <c r="BN915" i="1"/>
  <c r="BU915" i="1" s="1"/>
  <c r="BM915" i="1"/>
  <c r="P915" i="1"/>
  <c r="O915" i="1"/>
  <c r="J915" i="1"/>
  <c r="B915" i="1"/>
  <c r="BY914" i="1"/>
  <c r="BR914" i="1"/>
  <c r="BP914" i="1"/>
  <c r="BV914" i="1" s="1"/>
  <c r="BN914" i="1"/>
  <c r="BU914" i="1" s="1"/>
  <c r="BM914" i="1"/>
  <c r="P914" i="1"/>
  <c r="O914" i="1"/>
  <c r="J914" i="1"/>
  <c r="B914" i="1"/>
  <c r="BY913" i="1"/>
  <c r="BR913" i="1"/>
  <c r="BP913" i="1"/>
  <c r="BV913" i="1" s="1"/>
  <c r="BN913" i="1"/>
  <c r="BU913" i="1" s="1"/>
  <c r="BM913" i="1"/>
  <c r="P913" i="1"/>
  <c r="O913" i="1"/>
  <c r="J913" i="1"/>
  <c r="B913" i="1"/>
  <c r="BY912" i="1"/>
  <c r="BR912" i="1"/>
  <c r="BP912" i="1"/>
  <c r="BV912" i="1" s="1"/>
  <c r="BN912" i="1"/>
  <c r="BU912" i="1" s="1"/>
  <c r="BM912" i="1"/>
  <c r="P912" i="1"/>
  <c r="O912" i="1"/>
  <c r="J912" i="1"/>
  <c r="B912" i="1"/>
  <c r="BY911" i="1"/>
  <c r="BR911" i="1"/>
  <c r="BP911" i="1"/>
  <c r="BV911" i="1" s="1"/>
  <c r="BN911" i="1"/>
  <c r="BU911" i="1" s="1"/>
  <c r="BM911" i="1"/>
  <c r="P911" i="1"/>
  <c r="O911" i="1"/>
  <c r="J911" i="1"/>
  <c r="B911" i="1"/>
  <c r="BY910" i="1"/>
  <c r="BR910" i="1"/>
  <c r="BP910" i="1"/>
  <c r="BV910" i="1" s="1"/>
  <c r="BN910" i="1"/>
  <c r="BU910" i="1" s="1"/>
  <c r="BM910" i="1"/>
  <c r="BO910" i="1" s="1"/>
  <c r="P910" i="1"/>
  <c r="O910" i="1"/>
  <c r="J910" i="1"/>
  <c r="B910" i="1"/>
  <c r="BY909" i="1"/>
  <c r="BR909" i="1"/>
  <c r="BP909" i="1"/>
  <c r="BV909" i="1" s="1"/>
  <c r="BN909" i="1"/>
  <c r="BU909" i="1" s="1"/>
  <c r="BM909" i="1"/>
  <c r="BO909" i="1" s="1"/>
  <c r="P909" i="1"/>
  <c r="O909" i="1"/>
  <c r="J909" i="1"/>
  <c r="B909" i="1"/>
  <c r="BY908" i="1"/>
  <c r="BR908" i="1"/>
  <c r="BP908" i="1"/>
  <c r="BV908" i="1" s="1"/>
  <c r="BN908" i="1"/>
  <c r="BU908" i="1" s="1"/>
  <c r="BM908" i="1"/>
  <c r="BO908" i="1" s="1"/>
  <c r="P908" i="1"/>
  <c r="O908" i="1"/>
  <c r="J908" i="1"/>
  <c r="B908" i="1"/>
  <c r="BY907" i="1"/>
  <c r="BR907" i="1"/>
  <c r="BP907" i="1"/>
  <c r="BV907" i="1" s="1"/>
  <c r="BN907" i="1"/>
  <c r="BU907" i="1" s="1"/>
  <c r="BM907" i="1"/>
  <c r="BO907" i="1" s="1"/>
  <c r="P907" i="1"/>
  <c r="O907" i="1"/>
  <c r="J907" i="1"/>
  <c r="B907" i="1"/>
  <c r="BY906" i="1"/>
  <c r="BR906" i="1"/>
  <c r="BP906" i="1"/>
  <c r="BV906" i="1" s="1"/>
  <c r="BN906" i="1"/>
  <c r="BU906" i="1" s="1"/>
  <c r="BM906" i="1"/>
  <c r="BO906" i="1" s="1"/>
  <c r="P906" i="1"/>
  <c r="O906" i="1"/>
  <c r="J906" i="1"/>
  <c r="B906" i="1"/>
  <c r="BY905" i="1"/>
  <c r="BR905" i="1"/>
  <c r="BP905" i="1"/>
  <c r="BV905" i="1" s="1"/>
  <c r="BN905" i="1"/>
  <c r="BU905" i="1" s="1"/>
  <c r="BM905" i="1"/>
  <c r="BO905" i="1" s="1"/>
  <c r="P905" i="1"/>
  <c r="O905" i="1"/>
  <c r="J905" i="1"/>
  <c r="B905" i="1"/>
  <c r="BY904" i="1"/>
  <c r="BR904" i="1"/>
  <c r="BP904" i="1"/>
  <c r="BV904" i="1" s="1"/>
  <c r="BN904" i="1"/>
  <c r="BU904" i="1" s="1"/>
  <c r="BM904" i="1"/>
  <c r="BO904" i="1" s="1"/>
  <c r="P904" i="1"/>
  <c r="O904" i="1"/>
  <c r="J904" i="1"/>
  <c r="B904" i="1"/>
  <c r="BY903" i="1"/>
  <c r="BR903" i="1"/>
  <c r="BP903" i="1"/>
  <c r="BV903" i="1" s="1"/>
  <c r="BN903" i="1"/>
  <c r="BU903" i="1" s="1"/>
  <c r="BM903" i="1"/>
  <c r="BO903" i="1" s="1"/>
  <c r="P903" i="1"/>
  <c r="O903" i="1"/>
  <c r="J903" i="1"/>
  <c r="B903" i="1"/>
  <c r="BY902" i="1"/>
  <c r="BR902" i="1"/>
  <c r="BP902" i="1"/>
  <c r="BV902" i="1" s="1"/>
  <c r="BN902" i="1"/>
  <c r="BU902" i="1" s="1"/>
  <c r="BM902" i="1"/>
  <c r="BO902" i="1" s="1"/>
  <c r="P902" i="1"/>
  <c r="O902" i="1"/>
  <c r="J902" i="1"/>
  <c r="B902" i="1"/>
  <c r="BY901" i="1"/>
  <c r="BR901" i="1"/>
  <c r="BP901" i="1"/>
  <c r="BV901" i="1" s="1"/>
  <c r="BN901" i="1"/>
  <c r="BU901" i="1" s="1"/>
  <c r="BM901" i="1"/>
  <c r="BO901" i="1" s="1"/>
  <c r="P901" i="1"/>
  <c r="O901" i="1"/>
  <c r="J901" i="1"/>
  <c r="B901" i="1"/>
  <c r="BY900" i="1"/>
  <c r="BR900" i="1"/>
  <c r="BP900" i="1"/>
  <c r="BV900" i="1" s="1"/>
  <c r="BN900" i="1"/>
  <c r="BU900" i="1" s="1"/>
  <c r="BM900" i="1"/>
  <c r="BO900" i="1" s="1"/>
  <c r="P900" i="1"/>
  <c r="O900" i="1"/>
  <c r="J900" i="1"/>
  <c r="B900" i="1"/>
  <c r="BY899" i="1"/>
  <c r="BR899" i="1"/>
  <c r="BP899" i="1"/>
  <c r="BV899" i="1" s="1"/>
  <c r="BN899" i="1"/>
  <c r="BU899" i="1" s="1"/>
  <c r="BM899" i="1"/>
  <c r="BO899" i="1" s="1"/>
  <c r="P899" i="1"/>
  <c r="O899" i="1"/>
  <c r="J899" i="1"/>
  <c r="B899" i="1"/>
  <c r="BY898" i="1"/>
  <c r="BR898" i="1"/>
  <c r="BP898" i="1"/>
  <c r="BV898" i="1" s="1"/>
  <c r="BN898" i="1"/>
  <c r="BU898" i="1" s="1"/>
  <c r="BM898" i="1"/>
  <c r="BO898" i="1" s="1"/>
  <c r="P898" i="1"/>
  <c r="O898" i="1"/>
  <c r="J898" i="1"/>
  <c r="B898" i="1"/>
  <c r="BY897" i="1"/>
  <c r="BR897" i="1"/>
  <c r="BP897" i="1"/>
  <c r="BV897" i="1" s="1"/>
  <c r="BN897" i="1"/>
  <c r="BU897" i="1" s="1"/>
  <c r="BM897" i="1"/>
  <c r="BO897" i="1" s="1"/>
  <c r="P897" i="1"/>
  <c r="O897" i="1"/>
  <c r="J897" i="1"/>
  <c r="B897" i="1"/>
  <c r="BY896" i="1"/>
  <c r="BR896" i="1"/>
  <c r="BP896" i="1"/>
  <c r="BV896" i="1" s="1"/>
  <c r="BN896" i="1"/>
  <c r="BU896" i="1" s="1"/>
  <c r="BM896" i="1"/>
  <c r="BO896" i="1" s="1"/>
  <c r="P896" i="1"/>
  <c r="O896" i="1"/>
  <c r="J896" i="1"/>
  <c r="B896" i="1"/>
  <c r="BY895" i="1"/>
  <c r="BR895" i="1"/>
  <c r="BP895" i="1"/>
  <c r="BV895" i="1" s="1"/>
  <c r="BN895" i="1"/>
  <c r="BU895" i="1" s="1"/>
  <c r="BM895" i="1"/>
  <c r="BO895" i="1" s="1"/>
  <c r="P895" i="1"/>
  <c r="O895" i="1"/>
  <c r="J895" i="1"/>
  <c r="B895" i="1"/>
  <c r="BY894" i="1"/>
  <c r="BR894" i="1"/>
  <c r="BP894" i="1"/>
  <c r="BV894" i="1" s="1"/>
  <c r="BN894" i="1"/>
  <c r="BU894" i="1" s="1"/>
  <c r="BM894" i="1"/>
  <c r="BO894" i="1" s="1"/>
  <c r="P894" i="1"/>
  <c r="O894" i="1"/>
  <c r="J894" i="1"/>
  <c r="B894" i="1"/>
  <c r="BY893" i="1"/>
  <c r="BR893" i="1"/>
  <c r="BP893" i="1"/>
  <c r="BV893" i="1" s="1"/>
  <c r="BN893" i="1"/>
  <c r="BU893" i="1" s="1"/>
  <c r="BM893" i="1"/>
  <c r="BO893" i="1" s="1"/>
  <c r="P893" i="1"/>
  <c r="O893" i="1"/>
  <c r="J893" i="1"/>
  <c r="B893" i="1"/>
  <c r="BY892" i="1"/>
  <c r="BR892" i="1"/>
  <c r="BP892" i="1"/>
  <c r="BV892" i="1" s="1"/>
  <c r="BN892" i="1"/>
  <c r="BU892" i="1" s="1"/>
  <c r="BM892" i="1"/>
  <c r="BO892" i="1" s="1"/>
  <c r="P892" i="1"/>
  <c r="O892" i="1"/>
  <c r="J892" i="1"/>
  <c r="B892" i="1"/>
  <c r="BY891" i="1"/>
  <c r="BR891" i="1"/>
  <c r="BP891" i="1"/>
  <c r="BV891" i="1" s="1"/>
  <c r="BN891" i="1"/>
  <c r="BU891" i="1" s="1"/>
  <c r="BM891" i="1"/>
  <c r="BO891" i="1" s="1"/>
  <c r="P891" i="1"/>
  <c r="O891" i="1"/>
  <c r="J891" i="1"/>
  <c r="B891" i="1"/>
  <c r="BY890" i="1"/>
  <c r="BR890" i="1"/>
  <c r="BP890" i="1"/>
  <c r="BV890" i="1" s="1"/>
  <c r="BN890" i="1"/>
  <c r="BU890" i="1" s="1"/>
  <c r="BM890" i="1"/>
  <c r="BO890" i="1" s="1"/>
  <c r="P890" i="1"/>
  <c r="O890" i="1"/>
  <c r="J890" i="1"/>
  <c r="B890" i="1"/>
  <c r="BY889" i="1"/>
  <c r="BR889" i="1"/>
  <c r="BP889" i="1"/>
  <c r="BV889" i="1" s="1"/>
  <c r="BN889" i="1"/>
  <c r="BU889" i="1" s="1"/>
  <c r="BM889" i="1"/>
  <c r="BO889" i="1" s="1"/>
  <c r="P889" i="1"/>
  <c r="O889" i="1"/>
  <c r="J889" i="1"/>
  <c r="B889" i="1"/>
  <c r="BY888" i="1"/>
  <c r="BR888" i="1"/>
  <c r="BP888" i="1"/>
  <c r="BV888" i="1" s="1"/>
  <c r="BN888" i="1"/>
  <c r="BU888" i="1" s="1"/>
  <c r="BM888" i="1"/>
  <c r="BO888" i="1" s="1"/>
  <c r="P888" i="1"/>
  <c r="O888" i="1"/>
  <c r="J888" i="1"/>
  <c r="B888" i="1"/>
  <c r="BY887" i="1"/>
  <c r="BR887" i="1"/>
  <c r="BP887" i="1"/>
  <c r="BV887" i="1" s="1"/>
  <c r="BN887" i="1"/>
  <c r="BU887" i="1" s="1"/>
  <c r="BM887" i="1"/>
  <c r="BO887" i="1" s="1"/>
  <c r="P887" i="1"/>
  <c r="O887" i="1"/>
  <c r="J887" i="1"/>
  <c r="B887" i="1"/>
  <c r="BY886" i="1"/>
  <c r="BR886" i="1"/>
  <c r="BP886" i="1"/>
  <c r="BV886" i="1" s="1"/>
  <c r="BN886" i="1"/>
  <c r="BU886" i="1" s="1"/>
  <c r="BM886" i="1"/>
  <c r="BO886" i="1" s="1"/>
  <c r="P886" i="1"/>
  <c r="O886" i="1"/>
  <c r="J886" i="1"/>
  <c r="B886" i="1"/>
  <c r="BY885" i="1"/>
  <c r="BR885" i="1"/>
  <c r="BP885" i="1"/>
  <c r="BV885" i="1" s="1"/>
  <c r="BN885" i="1"/>
  <c r="BU885" i="1" s="1"/>
  <c r="BM885" i="1"/>
  <c r="BO885" i="1" s="1"/>
  <c r="P885" i="1"/>
  <c r="O885" i="1"/>
  <c r="J885" i="1"/>
  <c r="B885" i="1"/>
  <c r="BY884" i="1"/>
  <c r="BR884" i="1"/>
  <c r="BP884" i="1"/>
  <c r="BV884" i="1" s="1"/>
  <c r="BN884" i="1"/>
  <c r="BU884" i="1" s="1"/>
  <c r="BM884" i="1"/>
  <c r="BO884" i="1" s="1"/>
  <c r="P884" i="1"/>
  <c r="O884" i="1"/>
  <c r="J884" i="1"/>
  <c r="B884" i="1"/>
  <c r="BY883" i="1"/>
  <c r="BR883" i="1"/>
  <c r="BP883" i="1"/>
  <c r="BV883" i="1" s="1"/>
  <c r="BN883" i="1"/>
  <c r="BU883" i="1" s="1"/>
  <c r="BM883" i="1"/>
  <c r="BO883" i="1" s="1"/>
  <c r="P883" i="1"/>
  <c r="O883" i="1"/>
  <c r="J883" i="1"/>
  <c r="B883" i="1"/>
  <c r="BY882" i="1"/>
  <c r="BR882" i="1"/>
  <c r="BP882" i="1"/>
  <c r="BV882" i="1" s="1"/>
  <c r="BN882" i="1"/>
  <c r="BU882" i="1" s="1"/>
  <c r="BM882" i="1"/>
  <c r="BO882" i="1" s="1"/>
  <c r="P882" i="1"/>
  <c r="O882" i="1"/>
  <c r="J882" i="1"/>
  <c r="B882" i="1"/>
  <c r="BY881" i="1"/>
  <c r="BR881" i="1"/>
  <c r="BP881" i="1"/>
  <c r="BV881" i="1" s="1"/>
  <c r="BN881" i="1"/>
  <c r="BU881" i="1" s="1"/>
  <c r="BM881" i="1"/>
  <c r="BO881" i="1" s="1"/>
  <c r="P881" i="1"/>
  <c r="O881" i="1"/>
  <c r="J881" i="1"/>
  <c r="B881" i="1"/>
  <c r="BY880" i="1"/>
  <c r="BR880" i="1"/>
  <c r="BP880" i="1"/>
  <c r="BV880" i="1" s="1"/>
  <c r="BN880" i="1"/>
  <c r="BU880" i="1" s="1"/>
  <c r="BM880" i="1"/>
  <c r="BO880" i="1" s="1"/>
  <c r="P880" i="1"/>
  <c r="O880" i="1"/>
  <c r="J880" i="1"/>
  <c r="B880" i="1"/>
  <c r="BY879" i="1"/>
  <c r="BR879" i="1"/>
  <c r="BP879" i="1"/>
  <c r="BV879" i="1" s="1"/>
  <c r="BN879" i="1"/>
  <c r="BU879" i="1" s="1"/>
  <c r="BM879" i="1"/>
  <c r="BO879" i="1" s="1"/>
  <c r="P879" i="1"/>
  <c r="O879" i="1"/>
  <c r="J879" i="1"/>
  <c r="B879" i="1"/>
  <c r="BY878" i="1"/>
  <c r="BR878" i="1"/>
  <c r="BP878" i="1"/>
  <c r="BV878" i="1" s="1"/>
  <c r="BN878" i="1"/>
  <c r="BU878" i="1" s="1"/>
  <c r="BM878" i="1"/>
  <c r="BO878" i="1" s="1"/>
  <c r="P878" i="1"/>
  <c r="O878" i="1"/>
  <c r="J878" i="1"/>
  <c r="B878" i="1"/>
  <c r="BY877" i="1"/>
  <c r="BR877" i="1"/>
  <c r="BP877" i="1"/>
  <c r="BV877" i="1" s="1"/>
  <c r="BN877" i="1"/>
  <c r="BU877" i="1" s="1"/>
  <c r="BM877" i="1"/>
  <c r="BO877" i="1" s="1"/>
  <c r="P877" i="1"/>
  <c r="O877" i="1"/>
  <c r="J877" i="1"/>
  <c r="B877" i="1"/>
  <c r="BY876" i="1"/>
  <c r="BR876" i="1"/>
  <c r="BP876" i="1"/>
  <c r="BV876" i="1" s="1"/>
  <c r="BN876" i="1"/>
  <c r="BU876" i="1" s="1"/>
  <c r="BM876" i="1"/>
  <c r="BO876" i="1" s="1"/>
  <c r="P876" i="1"/>
  <c r="O876" i="1"/>
  <c r="J876" i="1"/>
  <c r="B876" i="1"/>
  <c r="BY875" i="1"/>
  <c r="BR875" i="1"/>
  <c r="BP875" i="1"/>
  <c r="BV875" i="1" s="1"/>
  <c r="BN875" i="1"/>
  <c r="BU875" i="1" s="1"/>
  <c r="BM875" i="1"/>
  <c r="BO875" i="1" s="1"/>
  <c r="P875" i="1"/>
  <c r="O875" i="1"/>
  <c r="J875" i="1"/>
  <c r="B875" i="1"/>
  <c r="BY874" i="1"/>
  <c r="BR874" i="1"/>
  <c r="BP874" i="1"/>
  <c r="BV874" i="1" s="1"/>
  <c r="BN874" i="1"/>
  <c r="BU874" i="1" s="1"/>
  <c r="BM874" i="1"/>
  <c r="BO874" i="1" s="1"/>
  <c r="P874" i="1"/>
  <c r="O874" i="1"/>
  <c r="J874" i="1"/>
  <c r="B874" i="1"/>
  <c r="BY873" i="1"/>
  <c r="BR873" i="1"/>
  <c r="BP873" i="1"/>
  <c r="BV873" i="1" s="1"/>
  <c r="BN873" i="1"/>
  <c r="BU873" i="1" s="1"/>
  <c r="BM873" i="1"/>
  <c r="BO873" i="1" s="1"/>
  <c r="P873" i="1"/>
  <c r="O873" i="1"/>
  <c r="J873" i="1"/>
  <c r="B873" i="1"/>
  <c r="BY872" i="1"/>
  <c r="BR872" i="1"/>
  <c r="BP872" i="1"/>
  <c r="BV872" i="1" s="1"/>
  <c r="BN872" i="1"/>
  <c r="BU872" i="1" s="1"/>
  <c r="BM872" i="1"/>
  <c r="BO872" i="1" s="1"/>
  <c r="P872" i="1"/>
  <c r="O872" i="1"/>
  <c r="J872" i="1"/>
  <c r="B872" i="1"/>
  <c r="BY871" i="1"/>
  <c r="BR871" i="1"/>
  <c r="BP871" i="1"/>
  <c r="BV871" i="1" s="1"/>
  <c r="BN871" i="1"/>
  <c r="BU871" i="1" s="1"/>
  <c r="BM871" i="1"/>
  <c r="BO871" i="1" s="1"/>
  <c r="P871" i="1"/>
  <c r="O871" i="1"/>
  <c r="J871" i="1"/>
  <c r="B871" i="1"/>
  <c r="BY870" i="1"/>
  <c r="BR870" i="1"/>
  <c r="BP870" i="1"/>
  <c r="BV870" i="1" s="1"/>
  <c r="BN870" i="1"/>
  <c r="BM870" i="1"/>
  <c r="P870" i="1"/>
  <c r="O870" i="1"/>
  <c r="J870" i="1"/>
  <c r="B870" i="1"/>
  <c r="BY869" i="1"/>
  <c r="BR869" i="1"/>
  <c r="BP869" i="1"/>
  <c r="BV869" i="1" s="1"/>
  <c r="BN869" i="1"/>
  <c r="BM869" i="1"/>
  <c r="P869" i="1"/>
  <c r="O869" i="1"/>
  <c r="J869" i="1"/>
  <c r="B869" i="1"/>
  <c r="BY868" i="1"/>
  <c r="BR868" i="1"/>
  <c r="BP868" i="1"/>
  <c r="BV868" i="1" s="1"/>
  <c r="BN868" i="1"/>
  <c r="BM868" i="1"/>
  <c r="P868" i="1"/>
  <c r="O868" i="1"/>
  <c r="J868" i="1"/>
  <c r="B868" i="1"/>
  <c r="BY867" i="1"/>
  <c r="BR867" i="1"/>
  <c r="BP867" i="1"/>
  <c r="BV867" i="1" s="1"/>
  <c r="BN867" i="1"/>
  <c r="BM867" i="1"/>
  <c r="P867" i="1"/>
  <c r="O867" i="1"/>
  <c r="J867" i="1"/>
  <c r="B867" i="1"/>
  <c r="BY866" i="1"/>
  <c r="BR866" i="1"/>
  <c r="BP866" i="1"/>
  <c r="BV866" i="1" s="1"/>
  <c r="BN866" i="1"/>
  <c r="BM866" i="1"/>
  <c r="P866" i="1"/>
  <c r="O866" i="1"/>
  <c r="J866" i="1"/>
  <c r="B866" i="1"/>
  <c r="BY865" i="1"/>
  <c r="BV865" i="1"/>
  <c r="BT865" i="1"/>
  <c r="BR865" i="1"/>
  <c r="BQ865" i="1"/>
  <c r="BP865" i="1"/>
  <c r="BN865" i="1"/>
  <c r="BU865" i="1" s="1"/>
  <c r="BM865" i="1"/>
  <c r="BO865" i="1" s="1"/>
  <c r="P865" i="1"/>
  <c r="O865" i="1"/>
  <c r="J865" i="1"/>
  <c r="B865" i="1"/>
  <c r="BY864" i="1"/>
  <c r="BR864" i="1"/>
  <c r="BP864" i="1"/>
  <c r="BV864" i="1" s="1"/>
  <c r="BN864" i="1"/>
  <c r="BM864" i="1"/>
  <c r="P864" i="1"/>
  <c r="O864" i="1"/>
  <c r="J864" i="1"/>
  <c r="B864" i="1"/>
  <c r="BY863" i="1"/>
  <c r="BV863" i="1"/>
  <c r="BT863" i="1"/>
  <c r="BR863" i="1"/>
  <c r="BQ863" i="1"/>
  <c r="BP863" i="1"/>
  <c r="BN863" i="1"/>
  <c r="BU863" i="1" s="1"/>
  <c r="BM863" i="1"/>
  <c r="BO863" i="1" s="1"/>
  <c r="P863" i="1"/>
  <c r="O863" i="1"/>
  <c r="J863" i="1"/>
  <c r="B863" i="1"/>
  <c r="BY862" i="1"/>
  <c r="BR862" i="1"/>
  <c r="BP862" i="1"/>
  <c r="BV862" i="1" s="1"/>
  <c r="BN862" i="1"/>
  <c r="BM862" i="1"/>
  <c r="P862" i="1"/>
  <c r="O862" i="1"/>
  <c r="J862" i="1"/>
  <c r="B862" i="1"/>
  <c r="BY861" i="1"/>
  <c r="BV861" i="1"/>
  <c r="BT861" i="1"/>
  <c r="BR861" i="1"/>
  <c r="BQ861" i="1"/>
  <c r="BP861" i="1"/>
  <c r="BN861" i="1"/>
  <c r="BU861" i="1" s="1"/>
  <c r="BM861" i="1"/>
  <c r="BO861" i="1" s="1"/>
  <c r="P861" i="1"/>
  <c r="O861" i="1"/>
  <c r="J861" i="1"/>
  <c r="B861" i="1"/>
  <c r="BY860" i="1"/>
  <c r="BR860" i="1"/>
  <c r="BP860" i="1"/>
  <c r="BV860" i="1" s="1"/>
  <c r="BN860" i="1"/>
  <c r="BM860" i="1"/>
  <c r="P860" i="1"/>
  <c r="O860" i="1"/>
  <c r="J860" i="1"/>
  <c r="B860" i="1"/>
  <c r="BY859" i="1"/>
  <c r="BV859" i="1"/>
  <c r="BT859" i="1"/>
  <c r="BR859" i="1"/>
  <c r="BQ859" i="1"/>
  <c r="BP859" i="1"/>
  <c r="BN859" i="1"/>
  <c r="BU859" i="1" s="1"/>
  <c r="BM859" i="1"/>
  <c r="BO859" i="1" s="1"/>
  <c r="P859" i="1"/>
  <c r="O859" i="1"/>
  <c r="J859" i="1"/>
  <c r="B859" i="1"/>
  <c r="BY858" i="1"/>
  <c r="BR858" i="1"/>
  <c r="BP858" i="1"/>
  <c r="BV858" i="1" s="1"/>
  <c r="BN858" i="1"/>
  <c r="BM858" i="1"/>
  <c r="P858" i="1"/>
  <c r="O858" i="1"/>
  <c r="J858" i="1"/>
  <c r="B858" i="1"/>
  <c r="BY857" i="1"/>
  <c r="BV857" i="1"/>
  <c r="BT857" i="1"/>
  <c r="BR857" i="1"/>
  <c r="BQ857" i="1"/>
  <c r="BP857" i="1"/>
  <c r="BN857" i="1"/>
  <c r="BU857" i="1" s="1"/>
  <c r="BM857" i="1"/>
  <c r="BO857" i="1" s="1"/>
  <c r="P857" i="1"/>
  <c r="O857" i="1"/>
  <c r="J857" i="1"/>
  <c r="B857" i="1"/>
  <c r="BY856" i="1"/>
  <c r="BR856" i="1"/>
  <c r="BP856" i="1"/>
  <c r="BV856" i="1" s="1"/>
  <c r="BN856" i="1"/>
  <c r="BM856" i="1"/>
  <c r="P856" i="1"/>
  <c r="O856" i="1"/>
  <c r="J856" i="1"/>
  <c r="B856" i="1"/>
  <c r="BY855" i="1"/>
  <c r="BV855" i="1"/>
  <c r="BT855" i="1"/>
  <c r="BR855" i="1"/>
  <c r="BQ855" i="1"/>
  <c r="BP855" i="1"/>
  <c r="BN855" i="1"/>
  <c r="BU855" i="1" s="1"/>
  <c r="BM855" i="1"/>
  <c r="BO855" i="1" s="1"/>
  <c r="P855" i="1"/>
  <c r="O855" i="1"/>
  <c r="J855" i="1"/>
  <c r="B855" i="1"/>
  <c r="BY854" i="1"/>
  <c r="BR854" i="1"/>
  <c r="BP854" i="1"/>
  <c r="BV854" i="1" s="1"/>
  <c r="BN854" i="1"/>
  <c r="BM854" i="1"/>
  <c r="P854" i="1"/>
  <c r="O854" i="1"/>
  <c r="J854" i="1"/>
  <c r="B854" i="1"/>
  <c r="BY853" i="1"/>
  <c r="BV853" i="1"/>
  <c r="BT853" i="1"/>
  <c r="BR853" i="1"/>
  <c r="BQ853" i="1"/>
  <c r="BP853" i="1"/>
  <c r="BN853" i="1"/>
  <c r="BU853" i="1" s="1"/>
  <c r="BM853" i="1"/>
  <c r="BO853" i="1" s="1"/>
  <c r="P853" i="1"/>
  <c r="O853" i="1"/>
  <c r="J853" i="1"/>
  <c r="B853" i="1"/>
  <c r="BY852" i="1"/>
  <c r="BR852" i="1"/>
  <c r="BP852" i="1"/>
  <c r="BV852" i="1" s="1"/>
  <c r="BN852" i="1"/>
  <c r="BM852" i="1"/>
  <c r="P852" i="1"/>
  <c r="O852" i="1"/>
  <c r="J852" i="1"/>
  <c r="B852" i="1"/>
  <c r="BY851" i="1"/>
  <c r="BV851" i="1"/>
  <c r="BT851" i="1"/>
  <c r="BR851" i="1"/>
  <c r="BQ851" i="1"/>
  <c r="BP851" i="1"/>
  <c r="BN851" i="1"/>
  <c r="BU851" i="1" s="1"/>
  <c r="BM851" i="1"/>
  <c r="BO851" i="1" s="1"/>
  <c r="P851" i="1"/>
  <c r="O851" i="1"/>
  <c r="J851" i="1"/>
  <c r="B851" i="1"/>
  <c r="BY850" i="1"/>
  <c r="BR850" i="1"/>
  <c r="BP850" i="1"/>
  <c r="BV850" i="1" s="1"/>
  <c r="BN850" i="1"/>
  <c r="BM850" i="1"/>
  <c r="P850" i="1"/>
  <c r="O850" i="1"/>
  <c r="J850" i="1"/>
  <c r="B850" i="1"/>
  <c r="BY849" i="1"/>
  <c r="BV849" i="1"/>
  <c r="BT849" i="1"/>
  <c r="BR849" i="1"/>
  <c r="BQ849" i="1"/>
  <c r="BP849" i="1"/>
  <c r="BN849" i="1"/>
  <c r="BU849" i="1" s="1"/>
  <c r="BM849" i="1"/>
  <c r="BO849" i="1" s="1"/>
  <c r="P849" i="1"/>
  <c r="O849" i="1"/>
  <c r="J849" i="1"/>
  <c r="B849" i="1"/>
  <c r="BY848" i="1"/>
  <c r="BR848" i="1"/>
  <c r="BP848" i="1"/>
  <c r="BV848" i="1" s="1"/>
  <c r="BN848" i="1"/>
  <c r="BM848" i="1"/>
  <c r="P848" i="1"/>
  <c r="O848" i="1"/>
  <c r="J848" i="1"/>
  <c r="B848" i="1"/>
  <c r="BY847" i="1"/>
  <c r="BV847" i="1"/>
  <c r="BT847" i="1"/>
  <c r="BR847" i="1"/>
  <c r="BQ847" i="1"/>
  <c r="BP847" i="1"/>
  <c r="BN847" i="1"/>
  <c r="BU847" i="1" s="1"/>
  <c r="BM847" i="1"/>
  <c r="BO847" i="1" s="1"/>
  <c r="P847" i="1"/>
  <c r="O847" i="1"/>
  <c r="J847" i="1"/>
  <c r="B847" i="1"/>
  <c r="BY846" i="1"/>
  <c r="BR846" i="1"/>
  <c r="BP846" i="1"/>
  <c r="BV846" i="1" s="1"/>
  <c r="BN846" i="1"/>
  <c r="BM846" i="1"/>
  <c r="P846" i="1"/>
  <c r="O846" i="1"/>
  <c r="J846" i="1"/>
  <c r="B846" i="1"/>
  <c r="BY845" i="1"/>
  <c r="BV845" i="1"/>
  <c r="BT845" i="1"/>
  <c r="BR845" i="1"/>
  <c r="BQ845" i="1"/>
  <c r="BP845" i="1"/>
  <c r="BN845" i="1"/>
  <c r="BU845" i="1" s="1"/>
  <c r="BM845" i="1"/>
  <c r="BO845" i="1" s="1"/>
  <c r="P845" i="1"/>
  <c r="O845" i="1"/>
  <c r="J845" i="1"/>
  <c r="B845" i="1"/>
  <c r="BY844" i="1"/>
  <c r="BR844" i="1"/>
  <c r="BP844" i="1"/>
  <c r="BV844" i="1" s="1"/>
  <c r="BN844" i="1"/>
  <c r="BM844" i="1"/>
  <c r="P844" i="1"/>
  <c r="O844" i="1"/>
  <c r="J844" i="1"/>
  <c r="B844" i="1"/>
  <c r="BY843" i="1"/>
  <c r="BV843" i="1"/>
  <c r="BT843" i="1"/>
  <c r="BR843" i="1"/>
  <c r="BQ843" i="1"/>
  <c r="BP843" i="1"/>
  <c r="BN843" i="1"/>
  <c r="BU843" i="1" s="1"/>
  <c r="BM843" i="1"/>
  <c r="BO843" i="1" s="1"/>
  <c r="P843" i="1"/>
  <c r="O843" i="1"/>
  <c r="J843" i="1"/>
  <c r="B843" i="1"/>
  <c r="BY842" i="1"/>
  <c r="BR842" i="1"/>
  <c r="BP842" i="1"/>
  <c r="BV842" i="1" s="1"/>
  <c r="BN842" i="1"/>
  <c r="BM842" i="1"/>
  <c r="P842" i="1"/>
  <c r="O842" i="1"/>
  <c r="J842" i="1"/>
  <c r="B842" i="1"/>
  <c r="BY841" i="1"/>
  <c r="BV841" i="1"/>
  <c r="BT841" i="1"/>
  <c r="BR841" i="1"/>
  <c r="BQ841" i="1"/>
  <c r="BP841" i="1"/>
  <c r="BN841" i="1"/>
  <c r="BU841" i="1" s="1"/>
  <c r="BM841" i="1"/>
  <c r="BO841" i="1" s="1"/>
  <c r="P841" i="1"/>
  <c r="O841" i="1"/>
  <c r="J841" i="1"/>
  <c r="B841" i="1"/>
  <c r="BY840" i="1"/>
  <c r="BR840" i="1"/>
  <c r="BP840" i="1"/>
  <c r="BV840" i="1" s="1"/>
  <c r="BN840" i="1"/>
  <c r="BM840" i="1"/>
  <c r="P840" i="1"/>
  <c r="O840" i="1"/>
  <c r="J840" i="1"/>
  <c r="B840" i="1"/>
  <c r="BY839" i="1"/>
  <c r="BV839" i="1"/>
  <c r="BT839" i="1"/>
  <c r="BR839" i="1"/>
  <c r="BQ839" i="1"/>
  <c r="BP839" i="1"/>
  <c r="BN839" i="1"/>
  <c r="BU839" i="1" s="1"/>
  <c r="BM839" i="1"/>
  <c r="BO839" i="1" s="1"/>
  <c r="P839" i="1"/>
  <c r="O839" i="1"/>
  <c r="J839" i="1"/>
  <c r="B839" i="1"/>
  <c r="BY838" i="1"/>
  <c r="BR838" i="1"/>
  <c r="BP838" i="1"/>
  <c r="BV838" i="1" s="1"/>
  <c r="BN838" i="1"/>
  <c r="BM838" i="1"/>
  <c r="P838" i="1"/>
  <c r="O838" i="1"/>
  <c r="J838" i="1"/>
  <c r="B838" i="1"/>
  <c r="BY837" i="1"/>
  <c r="BV837" i="1"/>
  <c r="BT837" i="1"/>
  <c r="BR837" i="1"/>
  <c r="BQ837" i="1"/>
  <c r="BP837" i="1"/>
  <c r="BN837" i="1"/>
  <c r="BU837" i="1" s="1"/>
  <c r="BM837" i="1"/>
  <c r="BO837" i="1" s="1"/>
  <c r="P837" i="1"/>
  <c r="O837" i="1"/>
  <c r="J837" i="1"/>
  <c r="B837" i="1"/>
  <c r="BY836" i="1"/>
  <c r="BR836" i="1"/>
  <c r="BP836" i="1"/>
  <c r="BV836" i="1" s="1"/>
  <c r="BN836" i="1"/>
  <c r="BM836" i="1"/>
  <c r="P836" i="1"/>
  <c r="O836" i="1"/>
  <c r="J836" i="1"/>
  <c r="B836" i="1"/>
  <c r="BY835" i="1"/>
  <c r="BV835" i="1"/>
  <c r="BT835" i="1"/>
  <c r="BR835" i="1"/>
  <c r="BQ835" i="1"/>
  <c r="BP835" i="1"/>
  <c r="BN835" i="1"/>
  <c r="BU835" i="1" s="1"/>
  <c r="BM835" i="1"/>
  <c r="BO835" i="1" s="1"/>
  <c r="P835" i="1"/>
  <c r="O835" i="1"/>
  <c r="J835" i="1"/>
  <c r="B835" i="1"/>
  <c r="BY834" i="1"/>
  <c r="BR834" i="1"/>
  <c r="BP834" i="1"/>
  <c r="BV834" i="1" s="1"/>
  <c r="BN834" i="1"/>
  <c r="BM834" i="1"/>
  <c r="P834" i="1"/>
  <c r="O834" i="1"/>
  <c r="J834" i="1"/>
  <c r="B834" i="1"/>
  <c r="BY833" i="1"/>
  <c r="BV833" i="1"/>
  <c r="BT833" i="1"/>
  <c r="BR833" i="1"/>
  <c r="BQ833" i="1"/>
  <c r="BP833" i="1"/>
  <c r="BN833" i="1"/>
  <c r="BU833" i="1" s="1"/>
  <c r="BM833" i="1"/>
  <c r="BO833" i="1" s="1"/>
  <c r="P833" i="1"/>
  <c r="O833" i="1"/>
  <c r="J833" i="1"/>
  <c r="B833" i="1"/>
  <c r="BY832" i="1"/>
  <c r="BR832" i="1"/>
  <c r="BP832" i="1"/>
  <c r="BV832" i="1" s="1"/>
  <c r="BN832" i="1"/>
  <c r="BM832" i="1"/>
  <c r="P832" i="1"/>
  <c r="O832" i="1"/>
  <c r="J832" i="1"/>
  <c r="B832" i="1"/>
  <c r="BY831" i="1"/>
  <c r="BV831" i="1"/>
  <c r="BT831" i="1"/>
  <c r="BR831" i="1"/>
  <c r="BQ831" i="1"/>
  <c r="BP831" i="1"/>
  <c r="BN831" i="1"/>
  <c r="BU831" i="1" s="1"/>
  <c r="BM831" i="1"/>
  <c r="BO831" i="1" s="1"/>
  <c r="P831" i="1"/>
  <c r="O831" i="1"/>
  <c r="J831" i="1"/>
  <c r="B831" i="1"/>
  <c r="BY830" i="1"/>
  <c r="BR830" i="1"/>
  <c r="BP830" i="1"/>
  <c r="BV830" i="1" s="1"/>
  <c r="BN830" i="1"/>
  <c r="BM830" i="1"/>
  <c r="BO830" i="1" s="1"/>
  <c r="P830" i="1"/>
  <c r="O830" i="1"/>
  <c r="J830" i="1"/>
  <c r="B830" i="1"/>
  <c r="BY829" i="1"/>
  <c r="BR829" i="1"/>
  <c r="BP829" i="1"/>
  <c r="BV829" i="1" s="1"/>
  <c r="BN829" i="1"/>
  <c r="BT829" i="1" s="1"/>
  <c r="BM829" i="1"/>
  <c r="BO829" i="1" s="1"/>
  <c r="P829" i="1"/>
  <c r="O829" i="1"/>
  <c r="J829" i="1"/>
  <c r="B829" i="1"/>
  <c r="BY828" i="1"/>
  <c r="BV828" i="1"/>
  <c r="BT828" i="1"/>
  <c r="BR828" i="1"/>
  <c r="BQ828" i="1"/>
  <c r="BP828" i="1"/>
  <c r="BN828" i="1"/>
  <c r="BU828" i="1" s="1"/>
  <c r="BM828" i="1"/>
  <c r="BO828" i="1" s="1"/>
  <c r="P828" i="1"/>
  <c r="O828" i="1"/>
  <c r="J828" i="1"/>
  <c r="B828" i="1"/>
  <c r="BY827" i="1"/>
  <c r="BR827" i="1"/>
  <c r="BP827" i="1"/>
  <c r="BV827" i="1" s="1"/>
  <c r="BN827" i="1"/>
  <c r="BT827" i="1" s="1"/>
  <c r="BM827" i="1"/>
  <c r="BO827" i="1" s="1"/>
  <c r="P827" i="1"/>
  <c r="O827" i="1"/>
  <c r="J827" i="1"/>
  <c r="B827" i="1"/>
  <c r="BY826" i="1"/>
  <c r="BV826" i="1"/>
  <c r="BT826" i="1"/>
  <c r="BR826" i="1"/>
  <c r="BQ826" i="1"/>
  <c r="BP826" i="1"/>
  <c r="BN826" i="1"/>
  <c r="BU826" i="1" s="1"/>
  <c r="BM826" i="1"/>
  <c r="BO826" i="1" s="1"/>
  <c r="P826" i="1"/>
  <c r="O826" i="1"/>
  <c r="J826" i="1"/>
  <c r="B826" i="1"/>
  <c r="BY825" i="1"/>
  <c r="BR825" i="1"/>
  <c r="BP825" i="1"/>
  <c r="BV825" i="1" s="1"/>
  <c r="BN825" i="1"/>
  <c r="BT825" i="1" s="1"/>
  <c r="BM825" i="1"/>
  <c r="BO825" i="1" s="1"/>
  <c r="P825" i="1"/>
  <c r="O825" i="1"/>
  <c r="J825" i="1"/>
  <c r="B825" i="1"/>
  <c r="BY824" i="1"/>
  <c r="BV824" i="1"/>
  <c r="BT824" i="1"/>
  <c r="BR824" i="1"/>
  <c r="BQ824" i="1"/>
  <c r="BP824" i="1"/>
  <c r="BN824" i="1"/>
  <c r="BU824" i="1" s="1"/>
  <c r="BM824" i="1"/>
  <c r="BO824" i="1" s="1"/>
  <c r="P824" i="1"/>
  <c r="O824" i="1"/>
  <c r="J824" i="1"/>
  <c r="B824" i="1"/>
  <c r="BY823" i="1"/>
  <c r="BR823" i="1"/>
  <c r="BP823" i="1"/>
  <c r="BV823" i="1" s="1"/>
  <c r="BN823" i="1"/>
  <c r="BT823" i="1" s="1"/>
  <c r="BM823" i="1"/>
  <c r="BO823" i="1" s="1"/>
  <c r="P823" i="1"/>
  <c r="O823" i="1"/>
  <c r="J823" i="1"/>
  <c r="B823" i="1"/>
  <c r="BY822" i="1"/>
  <c r="BV822" i="1"/>
  <c r="BT822" i="1"/>
  <c r="BR822" i="1"/>
  <c r="BQ822" i="1"/>
  <c r="BP822" i="1"/>
  <c r="BN822" i="1"/>
  <c r="BU822" i="1" s="1"/>
  <c r="BM822" i="1"/>
  <c r="BO822" i="1" s="1"/>
  <c r="P822" i="1"/>
  <c r="O822" i="1"/>
  <c r="J822" i="1"/>
  <c r="B822" i="1"/>
  <c r="BY821" i="1"/>
  <c r="BR821" i="1"/>
  <c r="BP821" i="1"/>
  <c r="BV821" i="1" s="1"/>
  <c r="BN821" i="1"/>
  <c r="BT821" i="1" s="1"/>
  <c r="BM821" i="1"/>
  <c r="BO821" i="1" s="1"/>
  <c r="P821" i="1"/>
  <c r="O821" i="1"/>
  <c r="J821" i="1"/>
  <c r="B821" i="1"/>
  <c r="BY820" i="1"/>
  <c r="BV820" i="1"/>
  <c r="BT820" i="1"/>
  <c r="BR820" i="1"/>
  <c r="BQ820" i="1"/>
  <c r="BP820" i="1"/>
  <c r="BN820" i="1"/>
  <c r="BU820" i="1" s="1"/>
  <c r="BM820" i="1"/>
  <c r="BO820" i="1" s="1"/>
  <c r="P820" i="1"/>
  <c r="O820" i="1"/>
  <c r="J820" i="1"/>
  <c r="B820" i="1"/>
  <c r="BY819" i="1"/>
  <c r="BR819" i="1"/>
  <c r="BP819" i="1"/>
  <c r="BV819" i="1" s="1"/>
  <c r="BN819" i="1"/>
  <c r="BT819" i="1" s="1"/>
  <c r="BM819" i="1"/>
  <c r="BO819" i="1" s="1"/>
  <c r="P819" i="1"/>
  <c r="O819" i="1"/>
  <c r="J819" i="1"/>
  <c r="B819" i="1"/>
  <c r="BY818" i="1"/>
  <c r="BV818" i="1"/>
  <c r="BT818" i="1"/>
  <c r="BR818" i="1"/>
  <c r="BQ818" i="1"/>
  <c r="BP818" i="1"/>
  <c r="BN818" i="1"/>
  <c r="BU818" i="1" s="1"/>
  <c r="BM818" i="1"/>
  <c r="BO818" i="1" s="1"/>
  <c r="P818" i="1"/>
  <c r="O818" i="1"/>
  <c r="J818" i="1"/>
  <c r="B818" i="1"/>
  <c r="BY817" i="1"/>
  <c r="BR817" i="1"/>
  <c r="BP817" i="1"/>
  <c r="BV817" i="1" s="1"/>
  <c r="BN817" i="1"/>
  <c r="BT817" i="1" s="1"/>
  <c r="BM817" i="1"/>
  <c r="BO817" i="1" s="1"/>
  <c r="P817" i="1"/>
  <c r="O817" i="1"/>
  <c r="J817" i="1"/>
  <c r="B817" i="1"/>
  <c r="BY816" i="1"/>
  <c r="BV816" i="1"/>
  <c r="BT816" i="1"/>
  <c r="BR816" i="1"/>
  <c r="BQ816" i="1"/>
  <c r="BP816" i="1"/>
  <c r="BN816" i="1"/>
  <c r="BU816" i="1" s="1"/>
  <c r="BM816" i="1"/>
  <c r="BO816" i="1" s="1"/>
  <c r="P816" i="1"/>
  <c r="O816" i="1"/>
  <c r="J816" i="1"/>
  <c r="B816" i="1"/>
  <c r="BY815" i="1"/>
  <c r="BR815" i="1"/>
  <c r="BP815" i="1"/>
  <c r="BV815" i="1" s="1"/>
  <c r="BN815" i="1"/>
  <c r="BT815" i="1" s="1"/>
  <c r="BM815" i="1"/>
  <c r="BO815" i="1" s="1"/>
  <c r="P815" i="1"/>
  <c r="O815" i="1"/>
  <c r="J815" i="1"/>
  <c r="B815" i="1"/>
  <c r="BY814" i="1"/>
  <c r="BV814" i="1"/>
  <c r="BT814" i="1"/>
  <c r="BR814" i="1"/>
  <c r="BQ814" i="1"/>
  <c r="BP814" i="1"/>
  <c r="BN814" i="1"/>
  <c r="BU814" i="1" s="1"/>
  <c r="BM814" i="1"/>
  <c r="BO814" i="1" s="1"/>
  <c r="P814" i="1"/>
  <c r="O814" i="1"/>
  <c r="J814" i="1"/>
  <c r="B814" i="1"/>
  <c r="BY813" i="1"/>
  <c r="BR813" i="1"/>
  <c r="BP813" i="1"/>
  <c r="BV813" i="1" s="1"/>
  <c r="BN813" i="1"/>
  <c r="BT813" i="1" s="1"/>
  <c r="BM813" i="1"/>
  <c r="BO813" i="1" s="1"/>
  <c r="P813" i="1"/>
  <c r="O813" i="1"/>
  <c r="J813" i="1"/>
  <c r="B813" i="1"/>
  <c r="BY812" i="1"/>
  <c r="BV812" i="1"/>
  <c r="BT812" i="1"/>
  <c r="BR812" i="1"/>
  <c r="BQ812" i="1"/>
  <c r="BP812" i="1"/>
  <c r="BN812" i="1"/>
  <c r="BU812" i="1" s="1"/>
  <c r="BM812" i="1"/>
  <c r="BO812" i="1" s="1"/>
  <c r="P812" i="1"/>
  <c r="O812" i="1"/>
  <c r="J812" i="1"/>
  <c r="B812" i="1"/>
  <c r="BY811" i="1"/>
  <c r="BR811" i="1"/>
  <c r="BP811" i="1"/>
  <c r="BV811" i="1" s="1"/>
  <c r="BN811" i="1"/>
  <c r="BT811" i="1" s="1"/>
  <c r="BM811" i="1"/>
  <c r="BO811" i="1" s="1"/>
  <c r="P811" i="1"/>
  <c r="O811" i="1"/>
  <c r="J811" i="1"/>
  <c r="B811" i="1"/>
  <c r="BY810" i="1"/>
  <c r="BV810" i="1"/>
  <c r="BT810" i="1"/>
  <c r="BR810" i="1"/>
  <c r="BQ810" i="1"/>
  <c r="BP810" i="1"/>
  <c r="BN810" i="1"/>
  <c r="BU810" i="1" s="1"/>
  <c r="BM810" i="1"/>
  <c r="BO810" i="1" s="1"/>
  <c r="P810" i="1"/>
  <c r="O810" i="1"/>
  <c r="J810" i="1"/>
  <c r="B810" i="1"/>
  <c r="BY809" i="1"/>
  <c r="BR809" i="1"/>
  <c r="BP809" i="1"/>
  <c r="BV809" i="1" s="1"/>
  <c r="BN809" i="1"/>
  <c r="BT809" i="1" s="1"/>
  <c r="BM809" i="1"/>
  <c r="BO809" i="1" s="1"/>
  <c r="P809" i="1"/>
  <c r="O809" i="1"/>
  <c r="J809" i="1"/>
  <c r="B809" i="1"/>
  <c r="BY808" i="1"/>
  <c r="BV808" i="1"/>
  <c r="BT808" i="1"/>
  <c r="BR808" i="1"/>
  <c r="BQ808" i="1"/>
  <c r="BP808" i="1"/>
  <c r="BN808" i="1"/>
  <c r="BU808" i="1" s="1"/>
  <c r="BM808" i="1"/>
  <c r="BO808" i="1" s="1"/>
  <c r="P808" i="1"/>
  <c r="O808" i="1"/>
  <c r="J808" i="1"/>
  <c r="B808" i="1"/>
  <c r="BY807" i="1"/>
  <c r="BR807" i="1"/>
  <c r="BP807" i="1"/>
  <c r="BV807" i="1" s="1"/>
  <c r="BN807" i="1"/>
  <c r="BT807" i="1" s="1"/>
  <c r="BM807" i="1"/>
  <c r="BO807" i="1" s="1"/>
  <c r="P807" i="1"/>
  <c r="O807" i="1"/>
  <c r="J807" i="1"/>
  <c r="B807" i="1"/>
  <c r="BY806" i="1"/>
  <c r="BV806" i="1"/>
  <c r="BT806" i="1"/>
  <c r="BR806" i="1"/>
  <c r="BQ806" i="1"/>
  <c r="BP806" i="1"/>
  <c r="BN806" i="1"/>
  <c r="BU806" i="1" s="1"/>
  <c r="BM806" i="1"/>
  <c r="BO806" i="1" s="1"/>
  <c r="P806" i="1"/>
  <c r="O806" i="1"/>
  <c r="J806" i="1"/>
  <c r="B806" i="1"/>
  <c r="BY805" i="1"/>
  <c r="BR805" i="1"/>
  <c r="BP805" i="1"/>
  <c r="BV805" i="1" s="1"/>
  <c r="BN805" i="1"/>
  <c r="BT805" i="1" s="1"/>
  <c r="BM805" i="1"/>
  <c r="BO805" i="1" s="1"/>
  <c r="P805" i="1"/>
  <c r="O805" i="1"/>
  <c r="J805" i="1"/>
  <c r="B805" i="1"/>
  <c r="BY804" i="1"/>
  <c r="BV804" i="1"/>
  <c r="BT804" i="1"/>
  <c r="BR804" i="1"/>
  <c r="BQ804" i="1"/>
  <c r="BP804" i="1"/>
  <c r="BN804" i="1"/>
  <c r="BU804" i="1" s="1"/>
  <c r="BM804" i="1"/>
  <c r="BO804" i="1" s="1"/>
  <c r="P804" i="1"/>
  <c r="O804" i="1"/>
  <c r="J804" i="1"/>
  <c r="B804" i="1"/>
  <c r="BY803" i="1"/>
  <c r="BR803" i="1"/>
  <c r="BP803" i="1"/>
  <c r="BV803" i="1" s="1"/>
  <c r="BN803" i="1"/>
  <c r="BT803" i="1" s="1"/>
  <c r="BM803" i="1"/>
  <c r="BO803" i="1" s="1"/>
  <c r="P803" i="1"/>
  <c r="O803" i="1"/>
  <c r="J803" i="1"/>
  <c r="B803" i="1"/>
  <c r="BY802" i="1"/>
  <c r="BV802" i="1"/>
  <c r="BT802" i="1"/>
  <c r="BR802" i="1"/>
  <c r="BQ802" i="1"/>
  <c r="BP802" i="1"/>
  <c r="BN802" i="1"/>
  <c r="BU802" i="1" s="1"/>
  <c r="BM802" i="1"/>
  <c r="BO802" i="1" s="1"/>
  <c r="P802" i="1"/>
  <c r="O802" i="1"/>
  <c r="J802" i="1"/>
  <c r="B802" i="1"/>
  <c r="BY801" i="1"/>
  <c r="BR801" i="1"/>
  <c r="BP801" i="1"/>
  <c r="BV801" i="1" s="1"/>
  <c r="BN801" i="1"/>
  <c r="BT801" i="1" s="1"/>
  <c r="BM801" i="1"/>
  <c r="BO801" i="1" s="1"/>
  <c r="P801" i="1"/>
  <c r="O801" i="1"/>
  <c r="J801" i="1"/>
  <c r="B801" i="1"/>
  <c r="BY800" i="1"/>
  <c r="BV800" i="1"/>
  <c r="BT800" i="1"/>
  <c r="BR800" i="1"/>
  <c r="BQ800" i="1"/>
  <c r="BP800" i="1"/>
  <c r="BN800" i="1"/>
  <c r="BU800" i="1" s="1"/>
  <c r="BM800" i="1"/>
  <c r="BO800" i="1" s="1"/>
  <c r="P800" i="1"/>
  <c r="O800" i="1"/>
  <c r="J800" i="1"/>
  <c r="B800" i="1"/>
  <c r="BY799" i="1"/>
  <c r="BR799" i="1"/>
  <c r="BP799" i="1"/>
  <c r="BV799" i="1" s="1"/>
  <c r="BN799" i="1"/>
  <c r="BT799" i="1" s="1"/>
  <c r="BM799" i="1"/>
  <c r="BO799" i="1" s="1"/>
  <c r="P799" i="1"/>
  <c r="O799" i="1"/>
  <c r="J799" i="1"/>
  <c r="B799" i="1"/>
  <c r="BY798" i="1"/>
  <c r="BV798" i="1"/>
  <c r="BT798" i="1"/>
  <c r="BR798" i="1"/>
  <c r="BQ798" i="1"/>
  <c r="BP798" i="1"/>
  <c r="BN798" i="1"/>
  <c r="BU798" i="1" s="1"/>
  <c r="BM798" i="1"/>
  <c r="BO798" i="1" s="1"/>
  <c r="P798" i="1"/>
  <c r="O798" i="1"/>
  <c r="J798" i="1"/>
  <c r="B798" i="1"/>
  <c r="BY797" i="1"/>
  <c r="BR797" i="1"/>
  <c r="BP797" i="1"/>
  <c r="BV797" i="1" s="1"/>
  <c r="BN797" i="1"/>
  <c r="BT797" i="1" s="1"/>
  <c r="BM797" i="1"/>
  <c r="BO797" i="1" s="1"/>
  <c r="P797" i="1"/>
  <c r="O797" i="1"/>
  <c r="J797" i="1"/>
  <c r="B797" i="1"/>
  <c r="BY796" i="1"/>
  <c r="BV796" i="1"/>
  <c r="BT796" i="1"/>
  <c r="BR796" i="1"/>
  <c r="BQ796" i="1"/>
  <c r="BP796" i="1"/>
  <c r="BN796" i="1"/>
  <c r="BU796" i="1" s="1"/>
  <c r="BM796" i="1"/>
  <c r="BO796" i="1" s="1"/>
  <c r="P796" i="1"/>
  <c r="O796" i="1"/>
  <c r="J796" i="1"/>
  <c r="B796" i="1"/>
  <c r="BY795" i="1"/>
  <c r="BR795" i="1"/>
  <c r="BP795" i="1"/>
  <c r="BV795" i="1" s="1"/>
  <c r="BN795" i="1"/>
  <c r="BT795" i="1" s="1"/>
  <c r="BM795" i="1"/>
  <c r="BO795" i="1" s="1"/>
  <c r="P795" i="1"/>
  <c r="O795" i="1"/>
  <c r="J795" i="1"/>
  <c r="B795" i="1"/>
  <c r="BY794" i="1"/>
  <c r="BV794" i="1"/>
  <c r="BT794" i="1"/>
  <c r="BR794" i="1"/>
  <c r="BQ794" i="1"/>
  <c r="BP794" i="1"/>
  <c r="BN794" i="1"/>
  <c r="BU794" i="1" s="1"/>
  <c r="BM794" i="1"/>
  <c r="BO794" i="1" s="1"/>
  <c r="P794" i="1"/>
  <c r="O794" i="1"/>
  <c r="J794" i="1"/>
  <c r="B794" i="1"/>
  <c r="BY793" i="1"/>
  <c r="BR793" i="1"/>
  <c r="BP793" i="1"/>
  <c r="BV793" i="1" s="1"/>
  <c r="BN793" i="1"/>
  <c r="BT793" i="1" s="1"/>
  <c r="BM793" i="1"/>
  <c r="BO793" i="1" s="1"/>
  <c r="P793" i="1"/>
  <c r="O793" i="1"/>
  <c r="J793" i="1"/>
  <c r="B793" i="1"/>
  <c r="BY792" i="1"/>
  <c r="BV792" i="1"/>
  <c r="BT792" i="1"/>
  <c r="BR792" i="1"/>
  <c r="BQ792" i="1"/>
  <c r="BP792" i="1"/>
  <c r="BN792" i="1"/>
  <c r="BU792" i="1" s="1"/>
  <c r="BM792" i="1"/>
  <c r="BO792" i="1" s="1"/>
  <c r="P792" i="1"/>
  <c r="O792" i="1"/>
  <c r="J792" i="1"/>
  <c r="B792" i="1"/>
  <c r="BY791" i="1"/>
  <c r="BR791" i="1"/>
  <c r="BP791" i="1"/>
  <c r="BV791" i="1" s="1"/>
  <c r="BN791" i="1"/>
  <c r="BT791" i="1" s="1"/>
  <c r="BM791" i="1"/>
  <c r="BO791" i="1" s="1"/>
  <c r="P791" i="1"/>
  <c r="O791" i="1"/>
  <c r="J791" i="1"/>
  <c r="B791" i="1"/>
  <c r="BY790" i="1"/>
  <c r="BV790" i="1"/>
  <c r="BT790" i="1"/>
  <c r="BR790" i="1"/>
  <c r="BQ790" i="1"/>
  <c r="BP790" i="1"/>
  <c r="BN790" i="1"/>
  <c r="BU790" i="1" s="1"/>
  <c r="BM790" i="1"/>
  <c r="BO790" i="1" s="1"/>
  <c r="P790" i="1"/>
  <c r="O790" i="1"/>
  <c r="J790" i="1"/>
  <c r="B790" i="1"/>
  <c r="BY789" i="1"/>
  <c r="BR789" i="1"/>
  <c r="BP789" i="1"/>
  <c r="BV789" i="1" s="1"/>
  <c r="BN789" i="1"/>
  <c r="BT789" i="1" s="1"/>
  <c r="BM789" i="1"/>
  <c r="BO789" i="1" s="1"/>
  <c r="P789" i="1"/>
  <c r="O789" i="1"/>
  <c r="J789" i="1"/>
  <c r="B789" i="1"/>
  <c r="BY788" i="1"/>
  <c r="BV788" i="1"/>
  <c r="BT788" i="1"/>
  <c r="BR788" i="1"/>
  <c r="BQ788" i="1"/>
  <c r="BP788" i="1"/>
  <c r="BN788" i="1"/>
  <c r="BU788" i="1" s="1"/>
  <c r="BM788" i="1"/>
  <c r="BO788" i="1" s="1"/>
  <c r="P788" i="1"/>
  <c r="O788" i="1"/>
  <c r="J788" i="1"/>
  <c r="B788" i="1"/>
  <c r="BY787" i="1"/>
  <c r="BR787" i="1"/>
  <c r="BP787" i="1"/>
  <c r="BV787" i="1" s="1"/>
  <c r="BN787" i="1"/>
  <c r="BT787" i="1" s="1"/>
  <c r="BM787" i="1"/>
  <c r="BO787" i="1" s="1"/>
  <c r="P787" i="1"/>
  <c r="O787" i="1"/>
  <c r="J787" i="1"/>
  <c r="B787" i="1"/>
  <c r="BY786" i="1"/>
  <c r="BV786" i="1"/>
  <c r="BT786" i="1"/>
  <c r="BR786" i="1"/>
  <c r="BQ786" i="1"/>
  <c r="BP786" i="1"/>
  <c r="BN786" i="1"/>
  <c r="BU786" i="1" s="1"/>
  <c r="BM786" i="1"/>
  <c r="BO786" i="1" s="1"/>
  <c r="P786" i="1"/>
  <c r="O786" i="1"/>
  <c r="J786" i="1"/>
  <c r="B786" i="1"/>
  <c r="BY785" i="1"/>
  <c r="BR785" i="1"/>
  <c r="BP785" i="1"/>
  <c r="BV785" i="1" s="1"/>
  <c r="BN785" i="1"/>
  <c r="BT785" i="1" s="1"/>
  <c r="BM785" i="1"/>
  <c r="BO785" i="1" s="1"/>
  <c r="P785" i="1"/>
  <c r="O785" i="1"/>
  <c r="J785" i="1"/>
  <c r="B785" i="1"/>
  <c r="BY784" i="1"/>
  <c r="BV784" i="1"/>
  <c r="BT784" i="1"/>
  <c r="BR784" i="1"/>
  <c r="BQ784" i="1"/>
  <c r="BP784" i="1"/>
  <c r="BN784" i="1"/>
  <c r="BU784" i="1" s="1"/>
  <c r="BM784" i="1"/>
  <c r="BO784" i="1" s="1"/>
  <c r="P784" i="1"/>
  <c r="O784" i="1"/>
  <c r="J784" i="1"/>
  <c r="B784" i="1"/>
  <c r="BY783" i="1"/>
  <c r="BR783" i="1"/>
  <c r="BP783" i="1"/>
  <c r="BV783" i="1" s="1"/>
  <c r="BN783" i="1"/>
  <c r="BT783" i="1" s="1"/>
  <c r="BM783" i="1"/>
  <c r="BO783" i="1" s="1"/>
  <c r="P783" i="1"/>
  <c r="O783" i="1"/>
  <c r="J783" i="1"/>
  <c r="B783" i="1"/>
  <c r="BY782" i="1"/>
  <c r="BV782" i="1"/>
  <c r="BT782" i="1"/>
  <c r="BR782" i="1"/>
  <c r="BQ782" i="1"/>
  <c r="BP782" i="1"/>
  <c r="BN782" i="1"/>
  <c r="BU782" i="1" s="1"/>
  <c r="BM782" i="1"/>
  <c r="BO782" i="1" s="1"/>
  <c r="P782" i="1"/>
  <c r="O782" i="1"/>
  <c r="J782" i="1"/>
  <c r="B782" i="1"/>
  <c r="BY781" i="1"/>
  <c r="BR781" i="1"/>
  <c r="BP781" i="1"/>
  <c r="BV781" i="1" s="1"/>
  <c r="BN781" i="1"/>
  <c r="BT781" i="1" s="1"/>
  <c r="BM781" i="1"/>
  <c r="BO781" i="1" s="1"/>
  <c r="P781" i="1"/>
  <c r="O781" i="1"/>
  <c r="J781" i="1"/>
  <c r="B781" i="1"/>
  <c r="BY780" i="1"/>
  <c r="BV780" i="1"/>
  <c r="BT780" i="1"/>
  <c r="BR780" i="1"/>
  <c r="BQ780" i="1"/>
  <c r="BP780" i="1"/>
  <c r="BN780" i="1"/>
  <c r="BU780" i="1" s="1"/>
  <c r="BM780" i="1"/>
  <c r="BO780" i="1" s="1"/>
  <c r="P780" i="1"/>
  <c r="O780" i="1"/>
  <c r="J780" i="1"/>
  <c r="B780" i="1"/>
  <c r="BY779" i="1"/>
  <c r="BR779" i="1"/>
  <c r="BP779" i="1"/>
  <c r="BV779" i="1" s="1"/>
  <c r="BN779" i="1"/>
  <c r="BT779" i="1" s="1"/>
  <c r="BM779" i="1"/>
  <c r="BO779" i="1" s="1"/>
  <c r="P779" i="1"/>
  <c r="O779" i="1"/>
  <c r="J779" i="1"/>
  <c r="B779" i="1"/>
  <c r="BY778" i="1"/>
  <c r="BV778" i="1"/>
  <c r="BT778" i="1"/>
  <c r="BR778" i="1"/>
  <c r="BQ778" i="1"/>
  <c r="BP778" i="1"/>
  <c r="BN778" i="1"/>
  <c r="BU778" i="1" s="1"/>
  <c r="BM778" i="1"/>
  <c r="BO778" i="1" s="1"/>
  <c r="P778" i="1"/>
  <c r="O778" i="1"/>
  <c r="J778" i="1"/>
  <c r="B778" i="1"/>
  <c r="BY777" i="1"/>
  <c r="BR777" i="1"/>
  <c r="BP777" i="1"/>
  <c r="BV777" i="1" s="1"/>
  <c r="BN777" i="1"/>
  <c r="BT777" i="1" s="1"/>
  <c r="BM777" i="1"/>
  <c r="BO777" i="1" s="1"/>
  <c r="P777" i="1"/>
  <c r="O777" i="1"/>
  <c r="J777" i="1"/>
  <c r="B777" i="1"/>
  <c r="BY776" i="1"/>
  <c r="BV776" i="1"/>
  <c r="BT776" i="1"/>
  <c r="BR776" i="1"/>
  <c r="BQ776" i="1"/>
  <c r="BP776" i="1"/>
  <c r="BN776" i="1"/>
  <c r="BU776" i="1" s="1"/>
  <c r="BM776" i="1"/>
  <c r="BO776" i="1" s="1"/>
  <c r="P776" i="1"/>
  <c r="O776" i="1"/>
  <c r="J776" i="1"/>
  <c r="B776" i="1"/>
  <c r="BY775" i="1"/>
  <c r="BR775" i="1"/>
  <c r="BP775" i="1"/>
  <c r="BV775" i="1" s="1"/>
  <c r="BN775" i="1"/>
  <c r="BT775" i="1" s="1"/>
  <c r="BM775" i="1"/>
  <c r="BO775" i="1" s="1"/>
  <c r="P775" i="1"/>
  <c r="O775" i="1"/>
  <c r="J775" i="1"/>
  <c r="B775" i="1"/>
  <c r="BY774" i="1"/>
  <c r="BV774" i="1"/>
  <c r="BT774" i="1"/>
  <c r="BR774" i="1"/>
  <c r="BQ774" i="1"/>
  <c r="BP774" i="1"/>
  <c r="BN774" i="1"/>
  <c r="BU774" i="1" s="1"/>
  <c r="BM774" i="1"/>
  <c r="BO774" i="1" s="1"/>
  <c r="P774" i="1"/>
  <c r="O774" i="1"/>
  <c r="J774" i="1"/>
  <c r="B774" i="1"/>
  <c r="BY773" i="1"/>
  <c r="BR773" i="1"/>
  <c r="BP773" i="1"/>
  <c r="BV773" i="1" s="1"/>
  <c r="BN773" i="1"/>
  <c r="BT773" i="1" s="1"/>
  <c r="BM773" i="1"/>
  <c r="BO773" i="1" s="1"/>
  <c r="P773" i="1"/>
  <c r="O773" i="1"/>
  <c r="J773" i="1"/>
  <c r="B773" i="1"/>
  <c r="BY772" i="1"/>
  <c r="BV772" i="1"/>
  <c r="BT772" i="1"/>
  <c r="BR772" i="1"/>
  <c r="BQ772" i="1"/>
  <c r="BP772" i="1"/>
  <c r="BN772" i="1"/>
  <c r="BU772" i="1" s="1"/>
  <c r="BM772" i="1"/>
  <c r="BO772" i="1" s="1"/>
  <c r="P772" i="1"/>
  <c r="O772" i="1"/>
  <c r="J772" i="1"/>
  <c r="B772" i="1"/>
  <c r="BY771" i="1"/>
  <c r="BR771" i="1"/>
  <c r="BP771" i="1"/>
  <c r="BV771" i="1" s="1"/>
  <c r="BN771" i="1"/>
  <c r="BT771" i="1" s="1"/>
  <c r="BM771" i="1"/>
  <c r="BO771" i="1" s="1"/>
  <c r="P771" i="1"/>
  <c r="O771" i="1"/>
  <c r="J771" i="1"/>
  <c r="B771" i="1"/>
  <c r="BY770" i="1"/>
  <c r="BV770" i="1"/>
  <c r="BT770" i="1"/>
  <c r="BR770" i="1"/>
  <c r="BQ770" i="1"/>
  <c r="BP770" i="1"/>
  <c r="BN770" i="1"/>
  <c r="BU770" i="1" s="1"/>
  <c r="BM770" i="1"/>
  <c r="BO770" i="1" s="1"/>
  <c r="P770" i="1"/>
  <c r="O770" i="1"/>
  <c r="J770" i="1"/>
  <c r="B770" i="1"/>
  <c r="BY769" i="1"/>
  <c r="BR769" i="1"/>
  <c r="BP769" i="1"/>
  <c r="BV769" i="1" s="1"/>
  <c r="BN769" i="1"/>
  <c r="BT769" i="1" s="1"/>
  <c r="BM769" i="1"/>
  <c r="BO769" i="1" s="1"/>
  <c r="P769" i="1"/>
  <c r="O769" i="1"/>
  <c r="J769" i="1"/>
  <c r="B769" i="1"/>
  <c r="BY768" i="1"/>
  <c r="BV768" i="1"/>
  <c r="BT768" i="1"/>
  <c r="BR768" i="1"/>
  <c r="BQ768" i="1"/>
  <c r="BP768" i="1"/>
  <c r="BN768" i="1"/>
  <c r="BU768" i="1" s="1"/>
  <c r="BM768" i="1"/>
  <c r="BO768" i="1" s="1"/>
  <c r="P768" i="1"/>
  <c r="O768" i="1"/>
  <c r="J768" i="1"/>
  <c r="B768" i="1"/>
  <c r="BY767" i="1"/>
  <c r="BR767" i="1"/>
  <c r="BP767" i="1"/>
  <c r="BV767" i="1" s="1"/>
  <c r="BN767" i="1"/>
  <c r="BT767" i="1" s="1"/>
  <c r="BM767" i="1"/>
  <c r="BO767" i="1" s="1"/>
  <c r="P767" i="1"/>
  <c r="O767" i="1"/>
  <c r="J767" i="1"/>
  <c r="B767" i="1"/>
  <c r="BY766" i="1"/>
  <c r="BV766" i="1"/>
  <c r="BT766" i="1"/>
  <c r="BR766" i="1"/>
  <c r="BQ766" i="1"/>
  <c r="BP766" i="1"/>
  <c r="BN766" i="1"/>
  <c r="BU766" i="1" s="1"/>
  <c r="BM766" i="1"/>
  <c r="BO766" i="1" s="1"/>
  <c r="P766" i="1"/>
  <c r="O766" i="1"/>
  <c r="J766" i="1"/>
  <c r="B766" i="1"/>
  <c r="BY765" i="1"/>
  <c r="BR765" i="1"/>
  <c r="BP765" i="1"/>
  <c r="BV765" i="1" s="1"/>
  <c r="BN765" i="1"/>
  <c r="BT765" i="1" s="1"/>
  <c r="BM765" i="1"/>
  <c r="BO765" i="1" s="1"/>
  <c r="P765" i="1"/>
  <c r="O765" i="1"/>
  <c r="J765" i="1"/>
  <c r="B765" i="1"/>
  <c r="BY764" i="1"/>
  <c r="BV764" i="1"/>
  <c r="BT764" i="1"/>
  <c r="BR764" i="1"/>
  <c r="BQ764" i="1"/>
  <c r="BP764" i="1"/>
  <c r="BN764" i="1"/>
  <c r="BU764" i="1" s="1"/>
  <c r="BM764" i="1"/>
  <c r="BO764" i="1" s="1"/>
  <c r="P764" i="1"/>
  <c r="O764" i="1"/>
  <c r="J764" i="1"/>
  <c r="B764" i="1"/>
  <c r="BY763" i="1"/>
  <c r="BR763" i="1"/>
  <c r="BP763" i="1"/>
  <c r="BV763" i="1" s="1"/>
  <c r="BN763" i="1"/>
  <c r="BT763" i="1" s="1"/>
  <c r="BM763" i="1"/>
  <c r="BO763" i="1" s="1"/>
  <c r="P763" i="1"/>
  <c r="O763" i="1"/>
  <c r="J763" i="1"/>
  <c r="B763" i="1"/>
  <c r="BY762" i="1"/>
  <c r="BV762" i="1"/>
  <c r="BT762" i="1"/>
  <c r="BR762" i="1"/>
  <c r="BQ762" i="1"/>
  <c r="BP762" i="1"/>
  <c r="BN762" i="1"/>
  <c r="BU762" i="1" s="1"/>
  <c r="BM762" i="1"/>
  <c r="BO762" i="1" s="1"/>
  <c r="P762" i="1"/>
  <c r="O762" i="1"/>
  <c r="J762" i="1"/>
  <c r="B762" i="1"/>
  <c r="BY761" i="1"/>
  <c r="BR761" i="1"/>
  <c r="BP761" i="1"/>
  <c r="BV761" i="1" s="1"/>
  <c r="BN761" i="1"/>
  <c r="BT761" i="1" s="1"/>
  <c r="BM761" i="1"/>
  <c r="BO761" i="1" s="1"/>
  <c r="P761" i="1"/>
  <c r="O761" i="1"/>
  <c r="J761" i="1"/>
  <c r="B761" i="1"/>
  <c r="BY760" i="1"/>
  <c r="BV760" i="1"/>
  <c r="BT760" i="1"/>
  <c r="BR760" i="1"/>
  <c r="BQ760" i="1"/>
  <c r="BP760" i="1"/>
  <c r="BN760" i="1"/>
  <c r="BU760" i="1" s="1"/>
  <c r="BM760" i="1"/>
  <c r="BO760" i="1" s="1"/>
  <c r="P760" i="1"/>
  <c r="O760" i="1"/>
  <c r="J760" i="1"/>
  <c r="B760" i="1"/>
  <c r="BY759" i="1"/>
  <c r="BR759" i="1"/>
  <c r="BP759" i="1"/>
  <c r="BV759" i="1" s="1"/>
  <c r="BN759" i="1"/>
  <c r="BT759" i="1" s="1"/>
  <c r="BM759" i="1"/>
  <c r="BO759" i="1" s="1"/>
  <c r="P759" i="1"/>
  <c r="O759" i="1"/>
  <c r="J759" i="1"/>
  <c r="B759" i="1"/>
  <c r="BY758" i="1"/>
  <c r="BV758" i="1"/>
  <c r="BT758" i="1"/>
  <c r="BR758" i="1"/>
  <c r="BQ758" i="1"/>
  <c r="BP758" i="1"/>
  <c r="BN758" i="1"/>
  <c r="BU758" i="1" s="1"/>
  <c r="BM758" i="1"/>
  <c r="BO758" i="1" s="1"/>
  <c r="P758" i="1"/>
  <c r="O758" i="1"/>
  <c r="J758" i="1"/>
  <c r="B758" i="1"/>
  <c r="BY757" i="1"/>
  <c r="BR757" i="1"/>
  <c r="BP757" i="1"/>
  <c r="BV757" i="1" s="1"/>
  <c r="BN757" i="1"/>
  <c r="BT757" i="1" s="1"/>
  <c r="BM757" i="1"/>
  <c r="BO757" i="1" s="1"/>
  <c r="P757" i="1"/>
  <c r="O757" i="1"/>
  <c r="J757" i="1"/>
  <c r="B757" i="1"/>
  <c r="BY756" i="1"/>
  <c r="BV756" i="1"/>
  <c r="BT756" i="1"/>
  <c r="BR756" i="1"/>
  <c r="BQ756" i="1"/>
  <c r="BP756" i="1"/>
  <c r="BN756" i="1"/>
  <c r="BU756" i="1" s="1"/>
  <c r="BM756" i="1"/>
  <c r="BO756" i="1" s="1"/>
  <c r="P756" i="1"/>
  <c r="O756" i="1"/>
  <c r="J756" i="1"/>
  <c r="B756" i="1"/>
  <c r="BY755" i="1"/>
  <c r="BR755" i="1"/>
  <c r="BP755" i="1"/>
  <c r="BV755" i="1" s="1"/>
  <c r="BN755" i="1"/>
  <c r="BT755" i="1" s="1"/>
  <c r="BM755" i="1"/>
  <c r="BO755" i="1" s="1"/>
  <c r="P755" i="1"/>
  <c r="O755" i="1"/>
  <c r="J755" i="1"/>
  <c r="B755" i="1"/>
  <c r="BY754" i="1"/>
  <c r="BV754" i="1"/>
  <c r="BT754" i="1"/>
  <c r="BR754" i="1"/>
  <c r="BQ754" i="1"/>
  <c r="BP754" i="1"/>
  <c r="BN754" i="1"/>
  <c r="BU754" i="1" s="1"/>
  <c r="BM754" i="1"/>
  <c r="BO754" i="1" s="1"/>
  <c r="P754" i="1"/>
  <c r="O754" i="1"/>
  <c r="J754" i="1"/>
  <c r="B754" i="1"/>
  <c r="BY753" i="1"/>
  <c r="BR753" i="1"/>
  <c r="BP753" i="1"/>
  <c r="BV753" i="1" s="1"/>
  <c r="BN753" i="1"/>
  <c r="BT753" i="1" s="1"/>
  <c r="BM753" i="1"/>
  <c r="BO753" i="1" s="1"/>
  <c r="P753" i="1"/>
  <c r="O753" i="1"/>
  <c r="J753" i="1"/>
  <c r="B753" i="1"/>
  <c r="BY752" i="1"/>
  <c r="BV752" i="1"/>
  <c r="BT752" i="1"/>
  <c r="BR752" i="1"/>
  <c r="BQ752" i="1"/>
  <c r="BP752" i="1"/>
  <c r="BN752" i="1"/>
  <c r="BU752" i="1" s="1"/>
  <c r="BM752" i="1"/>
  <c r="BO752" i="1" s="1"/>
  <c r="P752" i="1"/>
  <c r="O752" i="1"/>
  <c r="J752" i="1"/>
  <c r="B752" i="1"/>
  <c r="BY751" i="1"/>
  <c r="BR751" i="1"/>
  <c r="BP751" i="1"/>
  <c r="BV751" i="1" s="1"/>
  <c r="BN751" i="1"/>
  <c r="BT751" i="1" s="1"/>
  <c r="BM751" i="1"/>
  <c r="BO751" i="1" s="1"/>
  <c r="P751" i="1"/>
  <c r="O751" i="1"/>
  <c r="J751" i="1"/>
  <c r="B751" i="1"/>
  <c r="BY750" i="1"/>
  <c r="BV750" i="1"/>
  <c r="BT750" i="1"/>
  <c r="BR750" i="1"/>
  <c r="BQ750" i="1"/>
  <c r="BP750" i="1"/>
  <c r="BN750" i="1"/>
  <c r="BU750" i="1" s="1"/>
  <c r="BM750" i="1"/>
  <c r="BO750" i="1" s="1"/>
  <c r="P750" i="1"/>
  <c r="O750" i="1"/>
  <c r="J750" i="1"/>
  <c r="B750" i="1"/>
  <c r="BY749" i="1"/>
  <c r="BR749" i="1"/>
  <c r="BP749" i="1"/>
  <c r="BV749" i="1" s="1"/>
  <c r="BN749" i="1"/>
  <c r="BM749" i="1"/>
  <c r="P749" i="1"/>
  <c r="O749" i="1"/>
  <c r="J749" i="1"/>
  <c r="B749" i="1"/>
  <c r="BY748" i="1"/>
  <c r="BV748" i="1"/>
  <c r="BT748" i="1"/>
  <c r="BR748" i="1"/>
  <c r="BQ748" i="1"/>
  <c r="BP748" i="1"/>
  <c r="BN748" i="1"/>
  <c r="BU748" i="1" s="1"/>
  <c r="BM748" i="1"/>
  <c r="BO748" i="1" s="1"/>
  <c r="P748" i="1"/>
  <c r="O748" i="1"/>
  <c r="J748" i="1"/>
  <c r="B748" i="1"/>
  <c r="BY747" i="1"/>
  <c r="BR747" i="1"/>
  <c r="BP747" i="1"/>
  <c r="BV747" i="1" s="1"/>
  <c r="BN747" i="1"/>
  <c r="BM747" i="1"/>
  <c r="P747" i="1"/>
  <c r="O747" i="1"/>
  <c r="J747" i="1"/>
  <c r="B747" i="1"/>
  <c r="BY746" i="1"/>
  <c r="BV746" i="1"/>
  <c r="BT746" i="1"/>
  <c r="BR746" i="1"/>
  <c r="BQ746" i="1"/>
  <c r="BP746" i="1"/>
  <c r="BN746" i="1"/>
  <c r="BU746" i="1" s="1"/>
  <c r="BM746" i="1"/>
  <c r="BO746" i="1" s="1"/>
  <c r="P746" i="1"/>
  <c r="O746" i="1"/>
  <c r="J746" i="1"/>
  <c r="B746" i="1"/>
  <c r="BY745" i="1"/>
  <c r="BR745" i="1"/>
  <c r="BP745" i="1"/>
  <c r="BV745" i="1" s="1"/>
  <c r="BN745" i="1"/>
  <c r="BM745" i="1"/>
  <c r="P745" i="1"/>
  <c r="O745" i="1"/>
  <c r="J745" i="1"/>
  <c r="B745" i="1"/>
  <c r="BY744" i="1"/>
  <c r="BV744" i="1"/>
  <c r="BT744" i="1"/>
  <c r="BR744" i="1"/>
  <c r="BQ744" i="1"/>
  <c r="BP744" i="1"/>
  <c r="BN744" i="1"/>
  <c r="BU744" i="1" s="1"/>
  <c r="BM744" i="1"/>
  <c r="BO744" i="1" s="1"/>
  <c r="P744" i="1"/>
  <c r="O744" i="1"/>
  <c r="J744" i="1"/>
  <c r="B744" i="1"/>
  <c r="BY743" i="1"/>
  <c r="BR743" i="1"/>
  <c r="BP743" i="1"/>
  <c r="BV743" i="1" s="1"/>
  <c r="BN743" i="1"/>
  <c r="BM743" i="1"/>
  <c r="P743" i="1"/>
  <c r="O743" i="1"/>
  <c r="J743" i="1"/>
  <c r="B743" i="1"/>
  <c r="BY742" i="1"/>
  <c r="BV742" i="1"/>
  <c r="BT742" i="1"/>
  <c r="BR742" i="1"/>
  <c r="BQ742" i="1"/>
  <c r="BP742" i="1"/>
  <c r="BN742" i="1"/>
  <c r="BU742" i="1" s="1"/>
  <c r="BM742" i="1"/>
  <c r="BO742" i="1" s="1"/>
  <c r="P742" i="1"/>
  <c r="O742" i="1"/>
  <c r="J742" i="1"/>
  <c r="B742" i="1"/>
  <c r="BY741" i="1"/>
  <c r="BR741" i="1"/>
  <c r="BP741" i="1"/>
  <c r="BV741" i="1" s="1"/>
  <c r="BN741" i="1"/>
  <c r="BM741" i="1"/>
  <c r="P741" i="1"/>
  <c r="O741" i="1"/>
  <c r="J741" i="1"/>
  <c r="B741" i="1"/>
  <c r="BY740" i="1"/>
  <c r="BV740" i="1"/>
  <c r="BT740" i="1"/>
  <c r="BR740" i="1"/>
  <c r="BQ740" i="1"/>
  <c r="BP740" i="1"/>
  <c r="BN740" i="1"/>
  <c r="BU740" i="1" s="1"/>
  <c r="BM740" i="1"/>
  <c r="BO740" i="1" s="1"/>
  <c r="P740" i="1"/>
  <c r="O740" i="1"/>
  <c r="J740" i="1"/>
  <c r="B740" i="1"/>
  <c r="BY739" i="1"/>
  <c r="BR739" i="1"/>
  <c r="BP739" i="1"/>
  <c r="BV739" i="1" s="1"/>
  <c r="BN739" i="1"/>
  <c r="BM739" i="1"/>
  <c r="P739" i="1"/>
  <c r="O739" i="1"/>
  <c r="J739" i="1"/>
  <c r="B739" i="1"/>
  <c r="BY738" i="1"/>
  <c r="BV738" i="1"/>
  <c r="BT738" i="1"/>
  <c r="BR738" i="1"/>
  <c r="BQ738" i="1"/>
  <c r="BP738" i="1"/>
  <c r="BN738" i="1"/>
  <c r="BU738" i="1" s="1"/>
  <c r="BM738" i="1"/>
  <c r="BO738" i="1" s="1"/>
  <c r="P738" i="1"/>
  <c r="O738" i="1"/>
  <c r="J738" i="1"/>
  <c r="B738" i="1"/>
  <c r="BY737" i="1"/>
  <c r="BR737" i="1"/>
  <c r="BP737" i="1"/>
  <c r="BV737" i="1" s="1"/>
  <c r="BN737" i="1"/>
  <c r="BM737" i="1"/>
  <c r="P737" i="1"/>
  <c r="O737" i="1"/>
  <c r="J737" i="1"/>
  <c r="B737" i="1"/>
  <c r="BY736" i="1"/>
  <c r="BV736" i="1"/>
  <c r="BT736" i="1"/>
  <c r="BR736" i="1"/>
  <c r="BQ736" i="1"/>
  <c r="BP736" i="1"/>
  <c r="BN736" i="1"/>
  <c r="BU736" i="1" s="1"/>
  <c r="BM736" i="1"/>
  <c r="BO736" i="1" s="1"/>
  <c r="P736" i="1"/>
  <c r="O736" i="1"/>
  <c r="J736" i="1"/>
  <c r="B736" i="1"/>
  <c r="BY735" i="1"/>
  <c r="BR735" i="1"/>
  <c r="BP735" i="1"/>
  <c r="BV735" i="1" s="1"/>
  <c r="BN735" i="1"/>
  <c r="BM735" i="1"/>
  <c r="P735" i="1"/>
  <c r="O735" i="1"/>
  <c r="J735" i="1"/>
  <c r="B735" i="1"/>
  <c r="BY734" i="1"/>
  <c r="BV734" i="1"/>
  <c r="BT734" i="1"/>
  <c r="BR734" i="1"/>
  <c r="BQ734" i="1"/>
  <c r="BP734" i="1"/>
  <c r="BN734" i="1"/>
  <c r="BU734" i="1" s="1"/>
  <c r="BM734" i="1"/>
  <c r="BO734" i="1" s="1"/>
  <c r="P734" i="1"/>
  <c r="O734" i="1"/>
  <c r="J734" i="1"/>
  <c r="B734" i="1"/>
  <c r="BY733" i="1"/>
  <c r="BR733" i="1"/>
  <c r="BP733" i="1"/>
  <c r="BV733" i="1" s="1"/>
  <c r="BN733" i="1"/>
  <c r="BM733" i="1"/>
  <c r="P733" i="1"/>
  <c r="O733" i="1"/>
  <c r="J733" i="1"/>
  <c r="B733" i="1"/>
  <c r="BY732" i="1"/>
  <c r="BV732" i="1"/>
  <c r="BT732" i="1"/>
  <c r="BR732" i="1"/>
  <c r="BQ732" i="1"/>
  <c r="BP732" i="1"/>
  <c r="BN732" i="1"/>
  <c r="BU732" i="1" s="1"/>
  <c r="BM732" i="1"/>
  <c r="BO732" i="1" s="1"/>
  <c r="P732" i="1"/>
  <c r="O732" i="1"/>
  <c r="J732" i="1"/>
  <c r="B732" i="1"/>
  <c r="BY731" i="1"/>
  <c r="BR731" i="1"/>
  <c r="BP731" i="1"/>
  <c r="BV731" i="1" s="1"/>
  <c r="BN731" i="1"/>
  <c r="BT731" i="1" s="1"/>
  <c r="BM731" i="1"/>
  <c r="BO731" i="1" s="1"/>
  <c r="P731" i="1"/>
  <c r="O731" i="1"/>
  <c r="J731" i="1"/>
  <c r="B731" i="1"/>
  <c r="BY730" i="1"/>
  <c r="BV730" i="1"/>
  <c r="BT730" i="1"/>
  <c r="BR730" i="1"/>
  <c r="BQ730" i="1"/>
  <c r="BP730" i="1"/>
  <c r="BN730" i="1"/>
  <c r="BU730" i="1" s="1"/>
  <c r="BM730" i="1"/>
  <c r="BO730" i="1" s="1"/>
  <c r="P730" i="1"/>
  <c r="O730" i="1"/>
  <c r="J730" i="1"/>
  <c r="B730" i="1"/>
  <c r="BY729" i="1"/>
  <c r="BR729" i="1"/>
  <c r="BP729" i="1"/>
  <c r="BV729" i="1" s="1"/>
  <c r="BN729" i="1"/>
  <c r="BT729" i="1" s="1"/>
  <c r="BM729" i="1"/>
  <c r="BO729" i="1" s="1"/>
  <c r="P729" i="1"/>
  <c r="O729" i="1"/>
  <c r="J729" i="1"/>
  <c r="B729" i="1"/>
  <c r="BY728" i="1"/>
  <c r="BV728" i="1"/>
  <c r="BT728" i="1"/>
  <c r="BR728" i="1"/>
  <c r="BQ728" i="1"/>
  <c r="BP728" i="1"/>
  <c r="BN728" i="1"/>
  <c r="BU728" i="1" s="1"/>
  <c r="BM728" i="1"/>
  <c r="BO728" i="1" s="1"/>
  <c r="P728" i="1"/>
  <c r="O728" i="1"/>
  <c r="J728" i="1"/>
  <c r="B728" i="1"/>
  <c r="BY727" i="1"/>
  <c r="BR727" i="1"/>
  <c r="BP727" i="1"/>
  <c r="BV727" i="1" s="1"/>
  <c r="BN727" i="1"/>
  <c r="BT727" i="1" s="1"/>
  <c r="BM727" i="1"/>
  <c r="BO727" i="1" s="1"/>
  <c r="P727" i="1"/>
  <c r="O727" i="1"/>
  <c r="J727" i="1"/>
  <c r="B727" i="1"/>
  <c r="BY726" i="1"/>
  <c r="BV726" i="1"/>
  <c r="BT726" i="1"/>
  <c r="BR726" i="1"/>
  <c r="BQ726" i="1"/>
  <c r="BP726" i="1"/>
  <c r="BN726" i="1"/>
  <c r="BU726" i="1" s="1"/>
  <c r="BM726" i="1"/>
  <c r="BO726" i="1" s="1"/>
  <c r="P726" i="1"/>
  <c r="O726" i="1"/>
  <c r="J726" i="1"/>
  <c r="B726" i="1"/>
  <c r="BY725" i="1"/>
  <c r="BR725" i="1"/>
  <c r="BP725" i="1"/>
  <c r="BV725" i="1" s="1"/>
  <c r="BN725" i="1"/>
  <c r="BT725" i="1" s="1"/>
  <c r="BM725" i="1"/>
  <c r="BO725" i="1" s="1"/>
  <c r="P725" i="1"/>
  <c r="O725" i="1"/>
  <c r="J725" i="1"/>
  <c r="B725" i="1"/>
  <c r="BY724" i="1"/>
  <c r="BV724" i="1"/>
  <c r="BT724" i="1"/>
  <c r="BR724" i="1"/>
  <c r="BQ724" i="1"/>
  <c r="BP724" i="1"/>
  <c r="BN724" i="1"/>
  <c r="BU724" i="1" s="1"/>
  <c r="BM724" i="1"/>
  <c r="BO724" i="1" s="1"/>
  <c r="P724" i="1"/>
  <c r="O724" i="1"/>
  <c r="J724" i="1"/>
  <c r="B724" i="1"/>
  <c r="BY723" i="1"/>
  <c r="BR723" i="1"/>
  <c r="BP723" i="1"/>
  <c r="BV723" i="1" s="1"/>
  <c r="BN723" i="1"/>
  <c r="BT723" i="1" s="1"/>
  <c r="BM723" i="1"/>
  <c r="BO723" i="1" s="1"/>
  <c r="P723" i="1"/>
  <c r="O723" i="1"/>
  <c r="J723" i="1"/>
  <c r="B723" i="1"/>
  <c r="BY722" i="1"/>
  <c r="BV722" i="1"/>
  <c r="BT722" i="1"/>
  <c r="BR722" i="1"/>
  <c r="BQ722" i="1"/>
  <c r="BP722" i="1"/>
  <c r="BN722" i="1"/>
  <c r="BU722" i="1" s="1"/>
  <c r="BM722" i="1"/>
  <c r="BO722" i="1" s="1"/>
  <c r="P722" i="1"/>
  <c r="O722" i="1"/>
  <c r="J722" i="1"/>
  <c r="B722" i="1"/>
  <c r="BY721" i="1"/>
  <c r="BR721" i="1"/>
  <c r="BP721" i="1"/>
  <c r="BV721" i="1" s="1"/>
  <c r="BN721" i="1"/>
  <c r="BT721" i="1" s="1"/>
  <c r="BM721" i="1"/>
  <c r="BO721" i="1" s="1"/>
  <c r="P721" i="1"/>
  <c r="O721" i="1"/>
  <c r="J721" i="1"/>
  <c r="B721" i="1"/>
  <c r="BY720" i="1"/>
  <c r="BV720" i="1"/>
  <c r="BT720" i="1"/>
  <c r="BR720" i="1"/>
  <c r="BQ720" i="1"/>
  <c r="BP720" i="1"/>
  <c r="BN720" i="1"/>
  <c r="BU720" i="1" s="1"/>
  <c r="BM720" i="1"/>
  <c r="BO720" i="1" s="1"/>
  <c r="P720" i="1"/>
  <c r="O720" i="1"/>
  <c r="J720" i="1"/>
  <c r="B720" i="1"/>
  <c r="BY719" i="1"/>
  <c r="BR719" i="1"/>
  <c r="BP719" i="1"/>
  <c r="BV719" i="1" s="1"/>
  <c r="BN719" i="1"/>
  <c r="BT719" i="1" s="1"/>
  <c r="BM719" i="1"/>
  <c r="BO719" i="1" s="1"/>
  <c r="P719" i="1"/>
  <c r="O719" i="1"/>
  <c r="J719" i="1"/>
  <c r="B719" i="1"/>
  <c r="BY718" i="1"/>
  <c r="BV718" i="1"/>
  <c r="BT718" i="1"/>
  <c r="BR718" i="1"/>
  <c r="BQ718" i="1"/>
  <c r="BP718" i="1"/>
  <c r="BN718" i="1"/>
  <c r="BU718" i="1" s="1"/>
  <c r="BM718" i="1"/>
  <c r="BO718" i="1" s="1"/>
  <c r="P718" i="1"/>
  <c r="O718" i="1"/>
  <c r="J718" i="1"/>
  <c r="B718" i="1"/>
  <c r="BY717" i="1"/>
  <c r="BR717" i="1"/>
  <c r="BP717" i="1"/>
  <c r="BV717" i="1" s="1"/>
  <c r="BN717" i="1"/>
  <c r="BT717" i="1" s="1"/>
  <c r="BM717" i="1"/>
  <c r="BO717" i="1" s="1"/>
  <c r="P717" i="1"/>
  <c r="O717" i="1"/>
  <c r="J717" i="1"/>
  <c r="B717" i="1"/>
  <c r="BY716" i="1"/>
  <c r="BV716" i="1"/>
  <c r="BT716" i="1"/>
  <c r="BR716" i="1"/>
  <c r="BQ716" i="1"/>
  <c r="BP716" i="1"/>
  <c r="BN716" i="1"/>
  <c r="BU716" i="1" s="1"/>
  <c r="BM716" i="1"/>
  <c r="BO716" i="1" s="1"/>
  <c r="P716" i="1"/>
  <c r="O716" i="1"/>
  <c r="J716" i="1"/>
  <c r="B716" i="1"/>
  <c r="BY715" i="1"/>
  <c r="BR715" i="1"/>
  <c r="BP715" i="1"/>
  <c r="BV715" i="1" s="1"/>
  <c r="BN715" i="1"/>
  <c r="BT715" i="1" s="1"/>
  <c r="BM715" i="1"/>
  <c r="BO715" i="1" s="1"/>
  <c r="P715" i="1"/>
  <c r="O715" i="1"/>
  <c r="J715" i="1"/>
  <c r="B715" i="1"/>
  <c r="BY714" i="1"/>
  <c r="BV714" i="1"/>
  <c r="BT714" i="1"/>
  <c r="BR714" i="1"/>
  <c r="BQ714" i="1"/>
  <c r="BP714" i="1"/>
  <c r="BN714" i="1"/>
  <c r="BU714" i="1" s="1"/>
  <c r="BM714" i="1"/>
  <c r="BO714" i="1" s="1"/>
  <c r="P714" i="1"/>
  <c r="O714" i="1"/>
  <c r="J714" i="1"/>
  <c r="B714" i="1"/>
  <c r="BY713" i="1"/>
  <c r="BR713" i="1"/>
  <c r="BP713" i="1"/>
  <c r="BV713" i="1" s="1"/>
  <c r="BN713" i="1"/>
  <c r="BT713" i="1" s="1"/>
  <c r="BM713" i="1"/>
  <c r="BO713" i="1" s="1"/>
  <c r="P713" i="1"/>
  <c r="O713" i="1"/>
  <c r="J713" i="1"/>
  <c r="B713" i="1"/>
  <c r="BY712" i="1"/>
  <c r="BV712" i="1"/>
  <c r="BT712" i="1"/>
  <c r="BR712" i="1"/>
  <c r="BQ712" i="1"/>
  <c r="BP712" i="1"/>
  <c r="BN712" i="1"/>
  <c r="BU712" i="1" s="1"/>
  <c r="BM712" i="1"/>
  <c r="BO712" i="1" s="1"/>
  <c r="P712" i="1"/>
  <c r="O712" i="1"/>
  <c r="J712" i="1"/>
  <c r="B712" i="1"/>
  <c r="BY711" i="1"/>
  <c r="BR711" i="1"/>
  <c r="BP711" i="1"/>
  <c r="BV711" i="1" s="1"/>
  <c r="BN711" i="1"/>
  <c r="BT711" i="1" s="1"/>
  <c r="BM711" i="1"/>
  <c r="BO711" i="1" s="1"/>
  <c r="P711" i="1"/>
  <c r="O711" i="1"/>
  <c r="J711" i="1"/>
  <c r="B711" i="1"/>
  <c r="BY710" i="1"/>
  <c r="BV710" i="1"/>
  <c r="BT710" i="1"/>
  <c r="BR710" i="1"/>
  <c r="BQ710" i="1"/>
  <c r="BP710" i="1"/>
  <c r="BN710" i="1"/>
  <c r="BU710" i="1" s="1"/>
  <c r="BM710" i="1"/>
  <c r="BO710" i="1" s="1"/>
  <c r="P710" i="1"/>
  <c r="O710" i="1"/>
  <c r="J710" i="1"/>
  <c r="B710" i="1"/>
  <c r="BY709" i="1"/>
  <c r="BR709" i="1"/>
  <c r="BP709" i="1"/>
  <c r="BV709" i="1" s="1"/>
  <c r="BN709" i="1"/>
  <c r="BT709" i="1" s="1"/>
  <c r="BM709" i="1"/>
  <c r="BO709" i="1" s="1"/>
  <c r="P709" i="1"/>
  <c r="O709" i="1"/>
  <c r="J709" i="1"/>
  <c r="B709" i="1"/>
  <c r="BY708" i="1"/>
  <c r="BV708" i="1"/>
  <c r="BT708" i="1"/>
  <c r="BR708" i="1"/>
  <c r="BQ708" i="1"/>
  <c r="BP708" i="1"/>
  <c r="BN708" i="1"/>
  <c r="BU708" i="1" s="1"/>
  <c r="BM708" i="1"/>
  <c r="BO708" i="1" s="1"/>
  <c r="P708" i="1"/>
  <c r="O708" i="1"/>
  <c r="J708" i="1"/>
  <c r="B708" i="1"/>
  <c r="BY707" i="1"/>
  <c r="BR707" i="1"/>
  <c r="BP707" i="1"/>
  <c r="BV707" i="1" s="1"/>
  <c r="BN707" i="1"/>
  <c r="BT707" i="1" s="1"/>
  <c r="BM707" i="1"/>
  <c r="BO707" i="1" s="1"/>
  <c r="P707" i="1"/>
  <c r="O707" i="1"/>
  <c r="J707" i="1"/>
  <c r="B707" i="1"/>
  <c r="BY706" i="1"/>
  <c r="BV706" i="1"/>
  <c r="BT706" i="1"/>
  <c r="BR706" i="1"/>
  <c r="BQ706" i="1"/>
  <c r="BP706" i="1"/>
  <c r="BN706" i="1"/>
  <c r="BU706" i="1" s="1"/>
  <c r="BM706" i="1"/>
  <c r="BO706" i="1" s="1"/>
  <c r="P706" i="1"/>
  <c r="O706" i="1"/>
  <c r="J706" i="1"/>
  <c r="B706" i="1"/>
  <c r="BY705" i="1"/>
  <c r="BR705" i="1"/>
  <c r="BP705" i="1"/>
  <c r="BV705" i="1" s="1"/>
  <c r="BN705" i="1"/>
  <c r="BT705" i="1" s="1"/>
  <c r="BM705" i="1"/>
  <c r="BO705" i="1" s="1"/>
  <c r="P705" i="1"/>
  <c r="O705" i="1"/>
  <c r="J705" i="1"/>
  <c r="B705" i="1"/>
  <c r="BY704" i="1"/>
  <c r="BV704" i="1"/>
  <c r="BT704" i="1"/>
  <c r="BR704" i="1"/>
  <c r="BQ704" i="1"/>
  <c r="BP704" i="1"/>
  <c r="BN704" i="1"/>
  <c r="BU704" i="1" s="1"/>
  <c r="BM704" i="1"/>
  <c r="BO704" i="1" s="1"/>
  <c r="P704" i="1"/>
  <c r="O704" i="1"/>
  <c r="J704" i="1"/>
  <c r="B704" i="1"/>
  <c r="BY703" i="1"/>
  <c r="BR703" i="1"/>
  <c r="BP703" i="1"/>
  <c r="BV703" i="1" s="1"/>
  <c r="BN703" i="1"/>
  <c r="BT703" i="1" s="1"/>
  <c r="BM703" i="1"/>
  <c r="BO703" i="1" s="1"/>
  <c r="P703" i="1"/>
  <c r="O703" i="1"/>
  <c r="J703" i="1"/>
  <c r="B703" i="1"/>
  <c r="BY702" i="1"/>
  <c r="BV702" i="1"/>
  <c r="BT702" i="1"/>
  <c r="BR702" i="1"/>
  <c r="BQ702" i="1"/>
  <c r="BP702" i="1"/>
  <c r="BN702" i="1"/>
  <c r="BU702" i="1" s="1"/>
  <c r="BM702" i="1"/>
  <c r="BO702" i="1" s="1"/>
  <c r="P702" i="1"/>
  <c r="O702" i="1"/>
  <c r="J702" i="1"/>
  <c r="B702" i="1"/>
  <c r="BY701" i="1"/>
  <c r="BR701" i="1"/>
  <c r="BP701" i="1"/>
  <c r="BV701" i="1" s="1"/>
  <c r="BN701" i="1"/>
  <c r="BT701" i="1" s="1"/>
  <c r="BM701" i="1"/>
  <c r="BO701" i="1" s="1"/>
  <c r="P701" i="1"/>
  <c r="O701" i="1"/>
  <c r="J701" i="1"/>
  <c r="B701" i="1"/>
  <c r="BY700" i="1"/>
  <c r="BV700" i="1"/>
  <c r="BT700" i="1"/>
  <c r="BR700" i="1"/>
  <c r="BQ700" i="1"/>
  <c r="BP700" i="1"/>
  <c r="BN700" i="1"/>
  <c r="BU700" i="1" s="1"/>
  <c r="BM700" i="1"/>
  <c r="BO700" i="1" s="1"/>
  <c r="P700" i="1"/>
  <c r="O700" i="1"/>
  <c r="J700" i="1"/>
  <c r="B700" i="1"/>
  <c r="BY699" i="1"/>
  <c r="BR699" i="1"/>
  <c r="BP699" i="1"/>
  <c r="BV699" i="1" s="1"/>
  <c r="BN699" i="1"/>
  <c r="BT699" i="1" s="1"/>
  <c r="BM699" i="1"/>
  <c r="BO699" i="1" s="1"/>
  <c r="P699" i="1"/>
  <c r="O699" i="1"/>
  <c r="J699" i="1"/>
  <c r="B699" i="1"/>
  <c r="BY698" i="1"/>
  <c r="BV698" i="1"/>
  <c r="BT698" i="1"/>
  <c r="BR698" i="1"/>
  <c r="BQ698" i="1"/>
  <c r="BP698" i="1"/>
  <c r="BN698" i="1"/>
  <c r="BU698" i="1" s="1"/>
  <c r="BM698" i="1"/>
  <c r="BO698" i="1" s="1"/>
  <c r="P698" i="1"/>
  <c r="O698" i="1"/>
  <c r="J698" i="1"/>
  <c r="B698" i="1"/>
  <c r="BY697" i="1"/>
  <c r="BR697" i="1"/>
  <c r="BP697" i="1"/>
  <c r="BV697" i="1" s="1"/>
  <c r="BN697" i="1"/>
  <c r="BT697" i="1" s="1"/>
  <c r="BM697" i="1"/>
  <c r="BO697" i="1" s="1"/>
  <c r="P697" i="1"/>
  <c r="O697" i="1"/>
  <c r="J697" i="1"/>
  <c r="B697" i="1"/>
  <c r="BY696" i="1"/>
  <c r="BV696" i="1"/>
  <c r="BT696" i="1"/>
  <c r="BR696" i="1"/>
  <c r="BQ696" i="1"/>
  <c r="BP696" i="1"/>
  <c r="BN696" i="1"/>
  <c r="BU696" i="1" s="1"/>
  <c r="BM696" i="1"/>
  <c r="BO696" i="1" s="1"/>
  <c r="P696" i="1"/>
  <c r="O696" i="1"/>
  <c r="J696" i="1"/>
  <c r="B696" i="1"/>
  <c r="BY695" i="1"/>
  <c r="BR695" i="1"/>
  <c r="BP695" i="1"/>
  <c r="BV695" i="1" s="1"/>
  <c r="BN695" i="1"/>
  <c r="BT695" i="1" s="1"/>
  <c r="BM695" i="1"/>
  <c r="BO695" i="1" s="1"/>
  <c r="P695" i="1"/>
  <c r="O695" i="1"/>
  <c r="J695" i="1"/>
  <c r="B695" i="1"/>
  <c r="BY694" i="1"/>
  <c r="BV694" i="1"/>
  <c r="BT694" i="1"/>
  <c r="BR694" i="1"/>
  <c r="BQ694" i="1"/>
  <c r="BP694" i="1"/>
  <c r="BN694" i="1"/>
  <c r="BU694" i="1" s="1"/>
  <c r="BM694" i="1"/>
  <c r="BO694" i="1" s="1"/>
  <c r="P694" i="1"/>
  <c r="O694" i="1"/>
  <c r="J694" i="1"/>
  <c r="B694" i="1"/>
  <c r="BY693" i="1"/>
  <c r="BR693" i="1"/>
  <c r="BP693" i="1"/>
  <c r="BV693" i="1" s="1"/>
  <c r="BN693" i="1"/>
  <c r="BT693" i="1" s="1"/>
  <c r="BM693" i="1"/>
  <c r="BO693" i="1" s="1"/>
  <c r="P693" i="1"/>
  <c r="O693" i="1"/>
  <c r="J693" i="1"/>
  <c r="B693" i="1"/>
  <c r="BY692" i="1"/>
  <c r="BV692" i="1"/>
  <c r="BT692" i="1"/>
  <c r="BR692" i="1"/>
  <c r="BQ692" i="1"/>
  <c r="BP692" i="1"/>
  <c r="BN692" i="1"/>
  <c r="BU692" i="1" s="1"/>
  <c r="BM692" i="1"/>
  <c r="BO692" i="1" s="1"/>
  <c r="P692" i="1"/>
  <c r="O692" i="1"/>
  <c r="J692" i="1"/>
  <c r="B692" i="1"/>
  <c r="BY691" i="1"/>
  <c r="BR691" i="1"/>
  <c r="BP691" i="1"/>
  <c r="BV691" i="1" s="1"/>
  <c r="BN691" i="1"/>
  <c r="BT691" i="1" s="1"/>
  <c r="BM691" i="1"/>
  <c r="BO691" i="1" s="1"/>
  <c r="P691" i="1"/>
  <c r="O691" i="1"/>
  <c r="J691" i="1"/>
  <c r="B691" i="1"/>
  <c r="BY690" i="1"/>
  <c r="BV690" i="1"/>
  <c r="BT690" i="1"/>
  <c r="BR690" i="1"/>
  <c r="BQ690" i="1"/>
  <c r="BP690" i="1"/>
  <c r="BN690" i="1"/>
  <c r="BU690" i="1" s="1"/>
  <c r="BM690" i="1"/>
  <c r="BO690" i="1" s="1"/>
  <c r="P690" i="1"/>
  <c r="O690" i="1"/>
  <c r="J690" i="1"/>
  <c r="B690" i="1"/>
  <c r="BY689" i="1"/>
  <c r="BR689" i="1"/>
  <c r="BP689" i="1"/>
  <c r="BV689" i="1" s="1"/>
  <c r="BN689" i="1"/>
  <c r="BT689" i="1" s="1"/>
  <c r="BM689" i="1"/>
  <c r="BO689" i="1" s="1"/>
  <c r="P689" i="1"/>
  <c r="O689" i="1"/>
  <c r="J689" i="1"/>
  <c r="B689" i="1"/>
  <c r="BY688" i="1"/>
  <c r="BV688" i="1"/>
  <c r="BT688" i="1"/>
  <c r="BR688" i="1"/>
  <c r="BQ688" i="1"/>
  <c r="BP688" i="1"/>
  <c r="BN688" i="1"/>
  <c r="BU688" i="1" s="1"/>
  <c r="BM688" i="1"/>
  <c r="BO688" i="1" s="1"/>
  <c r="P688" i="1"/>
  <c r="O688" i="1"/>
  <c r="J688" i="1"/>
  <c r="B688" i="1"/>
  <c r="BY687" i="1"/>
  <c r="BR687" i="1"/>
  <c r="BP687" i="1"/>
  <c r="BV687" i="1" s="1"/>
  <c r="BN687" i="1"/>
  <c r="BT687" i="1" s="1"/>
  <c r="BM687" i="1"/>
  <c r="BO687" i="1" s="1"/>
  <c r="P687" i="1"/>
  <c r="O687" i="1"/>
  <c r="J687" i="1"/>
  <c r="B687" i="1"/>
  <c r="BY686" i="1"/>
  <c r="BV686" i="1"/>
  <c r="BT686" i="1"/>
  <c r="BR686" i="1"/>
  <c r="BQ686" i="1"/>
  <c r="BP686" i="1"/>
  <c r="BN686" i="1"/>
  <c r="BU686" i="1" s="1"/>
  <c r="BM686" i="1"/>
  <c r="BO686" i="1" s="1"/>
  <c r="P686" i="1"/>
  <c r="O686" i="1"/>
  <c r="J686" i="1"/>
  <c r="B686" i="1"/>
  <c r="BY685" i="1"/>
  <c r="BR685" i="1"/>
  <c r="BP685" i="1"/>
  <c r="BV685" i="1" s="1"/>
  <c r="BN685" i="1"/>
  <c r="BT685" i="1" s="1"/>
  <c r="BM685" i="1"/>
  <c r="BO685" i="1" s="1"/>
  <c r="P685" i="1"/>
  <c r="O685" i="1"/>
  <c r="J685" i="1"/>
  <c r="B685" i="1"/>
  <c r="BY684" i="1"/>
  <c r="BV684" i="1"/>
  <c r="BT684" i="1"/>
  <c r="BR684" i="1"/>
  <c r="BQ684" i="1"/>
  <c r="BP684" i="1"/>
  <c r="BN684" i="1"/>
  <c r="BU684" i="1" s="1"/>
  <c r="BM684" i="1"/>
  <c r="BO684" i="1" s="1"/>
  <c r="P684" i="1"/>
  <c r="O684" i="1"/>
  <c r="J684" i="1"/>
  <c r="B684" i="1"/>
  <c r="BY683" i="1"/>
  <c r="BR683" i="1"/>
  <c r="BP683" i="1"/>
  <c r="BV683" i="1" s="1"/>
  <c r="BN683" i="1"/>
  <c r="BT683" i="1" s="1"/>
  <c r="BM683" i="1"/>
  <c r="BO683" i="1" s="1"/>
  <c r="P683" i="1"/>
  <c r="O683" i="1"/>
  <c r="J683" i="1"/>
  <c r="B683" i="1"/>
  <c r="BY682" i="1"/>
  <c r="BV682" i="1"/>
  <c r="BT682" i="1"/>
  <c r="BR682" i="1"/>
  <c r="BQ682" i="1"/>
  <c r="BP682" i="1"/>
  <c r="BN682" i="1"/>
  <c r="BU682" i="1" s="1"/>
  <c r="BM682" i="1"/>
  <c r="BO682" i="1" s="1"/>
  <c r="P682" i="1"/>
  <c r="O682" i="1"/>
  <c r="J682" i="1"/>
  <c r="B682" i="1"/>
  <c r="BY681" i="1"/>
  <c r="BR681" i="1"/>
  <c r="BP681" i="1"/>
  <c r="BV681" i="1" s="1"/>
  <c r="BN681" i="1"/>
  <c r="BT681" i="1" s="1"/>
  <c r="BM681" i="1"/>
  <c r="BO681" i="1" s="1"/>
  <c r="P681" i="1"/>
  <c r="O681" i="1"/>
  <c r="J681" i="1"/>
  <c r="B681" i="1"/>
  <c r="BY680" i="1"/>
  <c r="BV680" i="1"/>
  <c r="BT680" i="1"/>
  <c r="BR680" i="1"/>
  <c r="BQ680" i="1"/>
  <c r="BP680" i="1"/>
  <c r="BN680" i="1"/>
  <c r="BU680" i="1" s="1"/>
  <c r="BM680" i="1"/>
  <c r="BO680" i="1" s="1"/>
  <c r="P680" i="1"/>
  <c r="O680" i="1"/>
  <c r="J680" i="1"/>
  <c r="B680" i="1"/>
  <c r="BY679" i="1"/>
  <c r="BR679" i="1"/>
  <c r="BP679" i="1"/>
  <c r="BV679" i="1" s="1"/>
  <c r="BN679" i="1"/>
  <c r="BT679" i="1" s="1"/>
  <c r="BM679" i="1"/>
  <c r="BO679" i="1" s="1"/>
  <c r="P679" i="1"/>
  <c r="O679" i="1"/>
  <c r="J679" i="1"/>
  <c r="B679" i="1"/>
  <c r="BY678" i="1"/>
  <c r="BV678" i="1"/>
  <c r="BT678" i="1"/>
  <c r="BR678" i="1"/>
  <c r="BQ678" i="1"/>
  <c r="BP678" i="1"/>
  <c r="BN678" i="1"/>
  <c r="BU678" i="1" s="1"/>
  <c r="BM678" i="1"/>
  <c r="BO678" i="1" s="1"/>
  <c r="P678" i="1"/>
  <c r="O678" i="1"/>
  <c r="J678" i="1"/>
  <c r="B678" i="1"/>
  <c r="BY677" i="1"/>
  <c r="BR677" i="1"/>
  <c r="BP677" i="1"/>
  <c r="BV677" i="1" s="1"/>
  <c r="BN677" i="1"/>
  <c r="BT677" i="1" s="1"/>
  <c r="BM677" i="1"/>
  <c r="BO677" i="1" s="1"/>
  <c r="P677" i="1"/>
  <c r="O677" i="1"/>
  <c r="J677" i="1"/>
  <c r="B677" i="1"/>
  <c r="BY676" i="1"/>
  <c r="BV676" i="1"/>
  <c r="BT676" i="1"/>
  <c r="BR676" i="1"/>
  <c r="BQ676" i="1"/>
  <c r="BP676" i="1"/>
  <c r="BN676" i="1"/>
  <c r="BU676" i="1" s="1"/>
  <c r="BM676" i="1"/>
  <c r="BO676" i="1" s="1"/>
  <c r="P676" i="1"/>
  <c r="O676" i="1"/>
  <c r="J676" i="1"/>
  <c r="B676" i="1"/>
  <c r="BY675" i="1"/>
  <c r="BR675" i="1"/>
  <c r="BP675" i="1"/>
  <c r="BV675" i="1" s="1"/>
  <c r="BN675" i="1"/>
  <c r="BT675" i="1" s="1"/>
  <c r="BM675" i="1"/>
  <c r="BO675" i="1" s="1"/>
  <c r="P675" i="1"/>
  <c r="O675" i="1"/>
  <c r="J675" i="1"/>
  <c r="B675" i="1"/>
  <c r="BY674" i="1"/>
  <c r="BV674" i="1"/>
  <c r="BT674" i="1"/>
  <c r="BR674" i="1"/>
  <c r="BQ674" i="1"/>
  <c r="BP674" i="1"/>
  <c r="BN674" i="1"/>
  <c r="BU674" i="1" s="1"/>
  <c r="BM674" i="1"/>
  <c r="BO674" i="1" s="1"/>
  <c r="P674" i="1"/>
  <c r="O674" i="1"/>
  <c r="J674" i="1"/>
  <c r="B674" i="1"/>
  <c r="BY673" i="1"/>
  <c r="BR673" i="1"/>
  <c r="BP673" i="1"/>
  <c r="BV673" i="1" s="1"/>
  <c r="BN673" i="1"/>
  <c r="BT673" i="1" s="1"/>
  <c r="BM673" i="1"/>
  <c r="BO673" i="1" s="1"/>
  <c r="P673" i="1"/>
  <c r="O673" i="1"/>
  <c r="J673" i="1"/>
  <c r="B673" i="1"/>
  <c r="BY672" i="1"/>
  <c r="BV672" i="1"/>
  <c r="BT672" i="1"/>
  <c r="BR672" i="1"/>
  <c r="BQ672" i="1"/>
  <c r="BP672" i="1"/>
  <c r="BN672" i="1"/>
  <c r="BU672" i="1" s="1"/>
  <c r="BM672" i="1"/>
  <c r="BO672" i="1" s="1"/>
  <c r="P672" i="1"/>
  <c r="O672" i="1"/>
  <c r="J672" i="1"/>
  <c r="B672" i="1"/>
  <c r="BY671" i="1"/>
  <c r="BR671" i="1"/>
  <c r="BP671" i="1"/>
  <c r="BV671" i="1" s="1"/>
  <c r="BN671" i="1"/>
  <c r="BT671" i="1" s="1"/>
  <c r="BM671" i="1"/>
  <c r="BO671" i="1" s="1"/>
  <c r="P671" i="1"/>
  <c r="O671" i="1"/>
  <c r="J671" i="1"/>
  <c r="B671" i="1"/>
  <c r="BY670" i="1"/>
  <c r="BV670" i="1"/>
  <c r="BT670" i="1"/>
  <c r="BR670" i="1"/>
  <c r="BQ670" i="1"/>
  <c r="BP670" i="1"/>
  <c r="BN670" i="1"/>
  <c r="BU670" i="1" s="1"/>
  <c r="BM670" i="1"/>
  <c r="BO670" i="1" s="1"/>
  <c r="P670" i="1"/>
  <c r="O670" i="1"/>
  <c r="J670" i="1"/>
  <c r="B670" i="1"/>
  <c r="BY669" i="1"/>
  <c r="BR669" i="1"/>
  <c r="BP669" i="1"/>
  <c r="BV669" i="1" s="1"/>
  <c r="BN669" i="1"/>
  <c r="BT669" i="1" s="1"/>
  <c r="BM669" i="1"/>
  <c r="BO669" i="1" s="1"/>
  <c r="P669" i="1"/>
  <c r="O669" i="1"/>
  <c r="J669" i="1"/>
  <c r="B669" i="1"/>
  <c r="BY668" i="1"/>
  <c r="BV668" i="1"/>
  <c r="BT668" i="1"/>
  <c r="BR668" i="1"/>
  <c r="BQ668" i="1"/>
  <c r="BP668" i="1"/>
  <c r="BN668" i="1"/>
  <c r="BU668" i="1" s="1"/>
  <c r="BM668" i="1"/>
  <c r="BO668" i="1" s="1"/>
  <c r="P668" i="1"/>
  <c r="O668" i="1"/>
  <c r="J668" i="1"/>
  <c r="B668" i="1"/>
  <c r="BY667" i="1"/>
  <c r="BR667" i="1"/>
  <c r="BP667" i="1"/>
  <c r="BV667" i="1" s="1"/>
  <c r="BN667" i="1"/>
  <c r="BT667" i="1" s="1"/>
  <c r="BM667" i="1"/>
  <c r="BO667" i="1" s="1"/>
  <c r="P667" i="1"/>
  <c r="O667" i="1"/>
  <c r="J667" i="1"/>
  <c r="B667" i="1"/>
  <c r="BY666" i="1"/>
  <c r="BV666" i="1"/>
  <c r="BT666" i="1"/>
  <c r="BR666" i="1"/>
  <c r="BQ666" i="1"/>
  <c r="BP666" i="1"/>
  <c r="BN666" i="1"/>
  <c r="BU666" i="1" s="1"/>
  <c r="BM666" i="1"/>
  <c r="BO666" i="1" s="1"/>
  <c r="P666" i="1"/>
  <c r="O666" i="1"/>
  <c r="J666" i="1"/>
  <c r="B666" i="1"/>
  <c r="BY665" i="1"/>
  <c r="BR665" i="1"/>
  <c r="BP665" i="1"/>
  <c r="BV665" i="1" s="1"/>
  <c r="BN665" i="1"/>
  <c r="BT665" i="1" s="1"/>
  <c r="BM665" i="1"/>
  <c r="BO665" i="1" s="1"/>
  <c r="P665" i="1"/>
  <c r="O665" i="1"/>
  <c r="J665" i="1"/>
  <c r="B665" i="1"/>
  <c r="BY664" i="1"/>
  <c r="BV664" i="1"/>
  <c r="BT664" i="1"/>
  <c r="BR664" i="1"/>
  <c r="BQ664" i="1"/>
  <c r="BP664" i="1"/>
  <c r="BN664" i="1"/>
  <c r="BU664" i="1" s="1"/>
  <c r="BM664" i="1"/>
  <c r="BO664" i="1" s="1"/>
  <c r="P664" i="1"/>
  <c r="O664" i="1"/>
  <c r="J664" i="1"/>
  <c r="B664" i="1"/>
  <c r="BY663" i="1"/>
  <c r="BR663" i="1"/>
  <c r="BP663" i="1"/>
  <c r="BV663" i="1" s="1"/>
  <c r="BN663" i="1"/>
  <c r="BT663" i="1" s="1"/>
  <c r="BM663" i="1"/>
  <c r="BO663" i="1" s="1"/>
  <c r="P663" i="1"/>
  <c r="O663" i="1"/>
  <c r="J663" i="1"/>
  <c r="B663" i="1"/>
  <c r="BY662" i="1"/>
  <c r="BV662" i="1"/>
  <c r="BT662" i="1"/>
  <c r="BR662" i="1"/>
  <c r="BQ662" i="1"/>
  <c r="BP662" i="1"/>
  <c r="BN662" i="1"/>
  <c r="BU662" i="1" s="1"/>
  <c r="BM662" i="1"/>
  <c r="BO662" i="1" s="1"/>
  <c r="P662" i="1"/>
  <c r="O662" i="1"/>
  <c r="J662" i="1"/>
  <c r="B662" i="1"/>
  <c r="BY661" i="1"/>
  <c r="BR661" i="1"/>
  <c r="BP661" i="1"/>
  <c r="BV661" i="1" s="1"/>
  <c r="BN661" i="1"/>
  <c r="BT661" i="1" s="1"/>
  <c r="BM661" i="1"/>
  <c r="BO661" i="1" s="1"/>
  <c r="P661" i="1"/>
  <c r="O661" i="1"/>
  <c r="J661" i="1"/>
  <c r="B661" i="1"/>
  <c r="BY660" i="1"/>
  <c r="BV660" i="1"/>
  <c r="BT660" i="1"/>
  <c r="BR660" i="1"/>
  <c r="BQ660" i="1"/>
  <c r="BP660" i="1"/>
  <c r="BN660" i="1"/>
  <c r="BU660" i="1" s="1"/>
  <c r="BM660" i="1"/>
  <c r="BO660" i="1" s="1"/>
  <c r="P660" i="1"/>
  <c r="O660" i="1"/>
  <c r="J660" i="1"/>
  <c r="B660" i="1"/>
  <c r="BY659" i="1"/>
  <c r="BR659" i="1"/>
  <c r="BP659" i="1"/>
  <c r="BV659" i="1" s="1"/>
  <c r="BN659" i="1"/>
  <c r="BT659" i="1" s="1"/>
  <c r="BM659" i="1"/>
  <c r="BO659" i="1" s="1"/>
  <c r="P659" i="1"/>
  <c r="O659" i="1"/>
  <c r="J659" i="1"/>
  <c r="B659" i="1"/>
  <c r="BY658" i="1"/>
  <c r="BV658" i="1"/>
  <c r="BT658" i="1"/>
  <c r="BR658" i="1"/>
  <c r="BQ658" i="1"/>
  <c r="BP658" i="1"/>
  <c r="BN658" i="1"/>
  <c r="BU658" i="1" s="1"/>
  <c r="BM658" i="1"/>
  <c r="BO658" i="1" s="1"/>
  <c r="P658" i="1"/>
  <c r="O658" i="1"/>
  <c r="J658" i="1"/>
  <c r="B658" i="1"/>
  <c r="BY657" i="1"/>
  <c r="BR657" i="1"/>
  <c r="BP657" i="1"/>
  <c r="BV657" i="1" s="1"/>
  <c r="BN657" i="1"/>
  <c r="BT657" i="1" s="1"/>
  <c r="BM657" i="1"/>
  <c r="BO657" i="1" s="1"/>
  <c r="P657" i="1"/>
  <c r="O657" i="1"/>
  <c r="J657" i="1"/>
  <c r="B657" i="1"/>
  <c r="BY656" i="1"/>
  <c r="BV656" i="1"/>
  <c r="BT656" i="1"/>
  <c r="BR656" i="1"/>
  <c r="BQ656" i="1"/>
  <c r="BP656" i="1"/>
  <c r="BN656" i="1"/>
  <c r="BU656" i="1" s="1"/>
  <c r="BM656" i="1"/>
  <c r="BO656" i="1" s="1"/>
  <c r="P656" i="1"/>
  <c r="O656" i="1"/>
  <c r="J656" i="1"/>
  <c r="B656" i="1"/>
  <c r="BY655" i="1"/>
  <c r="BR655" i="1"/>
  <c r="BP655" i="1"/>
  <c r="BV655" i="1" s="1"/>
  <c r="BN655" i="1"/>
  <c r="BT655" i="1" s="1"/>
  <c r="BM655" i="1"/>
  <c r="BO655" i="1" s="1"/>
  <c r="P655" i="1"/>
  <c r="O655" i="1"/>
  <c r="J655" i="1"/>
  <c r="B655" i="1"/>
  <c r="BY654" i="1"/>
  <c r="BV654" i="1"/>
  <c r="BT654" i="1"/>
  <c r="BR654" i="1"/>
  <c r="BQ654" i="1"/>
  <c r="BP654" i="1"/>
  <c r="BN654" i="1"/>
  <c r="BU654" i="1" s="1"/>
  <c r="BM654" i="1"/>
  <c r="BO654" i="1" s="1"/>
  <c r="P654" i="1"/>
  <c r="O654" i="1"/>
  <c r="J654" i="1"/>
  <c r="B654" i="1"/>
  <c r="BY653" i="1"/>
  <c r="BR653" i="1"/>
  <c r="BP653" i="1"/>
  <c r="BV653" i="1" s="1"/>
  <c r="BN653" i="1"/>
  <c r="BT653" i="1" s="1"/>
  <c r="BM653" i="1"/>
  <c r="BO653" i="1" s="1"/>
  <c r="P653" i="1"/>
  <c r="O653" i="1"/>
  <c r="J653" i="1"/>
  <c r="B653" i="1"/>
  <c r="BY652" i="1"/>
  <c r="BV652" i="1"/>
  <c r="BT652" i="1"/>
  <c r="BR652" i="1"/>
  <c r="BQ652" i="1"/>
  <c r="BP652" i="1"/>
  <c r="BN652" i="1"/>
  <c r="BU652" i="1" s="1"/>
  <c r="BM652" i="1"/>
  <c r="BO652" i="1" s="1"/>
  <c r="P652" i="1"/>
  <c r="O652" i="1"/>
  <c r="J652" i="1"/>
  <c r="B652" i="1"/>
  <c r="BY651" i="1"/>
  <c r="BR651" i="1"/>
  <c r="BP651" i="1"/>
  <c r="BV651" i="1" s="1"/>
  <c r="BN651" i="1"/>
  <c r="BT651" i="1" s="1"/>
  <c r="BM651" i="1"/>
  <c r="BO651" i="1" s="1"/>
  <c r="P651" i="1"/>
  <c r="O651" i="1"/>
  <c r="J651" i="1"/>
  <c r="B651" i="1"/>
  <c r="BY650" i="1"/>
  <c r="BV650" i="1"/>
  <c r="BT650" i="1"/>
  <c r="BR650" i="1"/>
  <c r="BQ650" i="1"/>
  <c r="BP650" i="1"/>
  <c r="BN650" i="1"/>
  <c r="BU650" i="1" s="1"/>
  <c r="BM650" i="1"/>
  <c r="BO650" i="1" s="1"/>
  <c r="P650" i="1"/>
  <c r="O650" i="1"/>
  <c r="J650" i="1"/>
  <c r="B650" i="1"/>
  <c r="BY649" i="1"/>
  <c r="BR649" i="1"/>
  <c r="BP649" i="1"/>
  <c r="BV649" i="1" s="1"/>
  <c r="BN649" i="1"/>
  <c r="BT649" i="1" s="1"/>
  <c r="BM649" i="1"/>
  <c r="BO649" i="1" s="1"/>
  <c r="P649" i="1"/>
  <c r="O649" i="1"/>
  <c r="J649" i="1"/>
  <c r="B649" i="1"/>
  <c r="BY648" i="1"/>
  <c r="BV648" i="1"/>
  <c r="BT648" i="1"/>
  <c r="BR648" i="1"/>
  <c r="BQ648" i="1"/>
  <c r="BP648" i="1"/>
  <c r="BN648" i="1"/>
  <c r="BU648" i="1" s="1"/>
  <c r="BM648" i="1"/>
  <c r="BO648" i="1" s="1"/>
  <c r="P648" i="1"/>
  <c r="O648" i="1"/>
  <c r="J648" i="1"/>
  <c r="B648" i="1"/>
  <c r="BY647" i="1"/>
  <c r="BR647" i="1"/>
  <c r="BP647" i="1"/>
  <c r="BV647" i="1" s="1"/>
  <c r="BN647" i="1"/>
  <c r="BT647" i="1" s="1"/>
  <c r="BM647" i="1"/>
  <c r="BO647" i="1" s="1"/>
  <c r="P647" i="1"/>
  <c r="O647" i="1"/>
  <c r="J647" i="1"/>
  <c r="B647" i="1"/>
  <c r="BY646" i="1"/>
  <c r="BV646" i="1"/>
  <c r="BT646" i="1"/>
  <c r="BR646" i="1"/>
  <c r="BQ646" i="1"/>
  <c r="BP646" i="1"/>
  <c r="BN646" i="1"/>
  <c r="BU646" i="1" s="1"/>
  <c r="BM646" i="1"/>
  <c r="BO646" i="1" s="1"/>
  <c r="P646" i="1"/>
  <c r="O646" i="1"/>
  <c r="J646" i="1"/>
  <c r="B646" i="1"/>
  <c r="BY645" i="1"/>
  <c r="BR645" i="1"/>
  <c r="BP645" i="1"/>
  <c r="BV645" i="1" s="1"/>
  <c r="BN645" i="1"/>
  <c r="BT645" i="1" s="1"/>
  <c r="BM645" i="1"/>
  <c r="BO645" i="1" s="1"/>
  <c r="P645" i="1"/>
  <c r="O645" i="1"/>
  <c r="J645" i="1"/>
  <c r="B645" i="1"/>
  <c r="BY644" i="1"/>
  <c r="BV644" i="1"/>
  <c r="BT644" i="1"/>
  <c r="BR644" i="1"/>
  <c r="BQ644" i="1"/>
  <c r="BP644" i="1"/>
  <c r="BN644" i="1"/>
  <c r="BU644" i="1" s="1"/>
  <c r="BM644" i="1"/>
  <c r="BO644" i="1" s="1"/>
  <c r="P644" i="1"/>
  <c r="O644" i="1"/>
  <c r="J644" i="1"/>
  <c r="B644" i="1"/>
  <c r="BY643" i="1"/>
  <c r="BR643" i="1"/>
  <c r="BP643" i="1"/>
  <c r="BV643" i="1" s="1"/>
  <c r="BN643" i="1"/>
  <c r="BT643" i="1" s="1"/>
  <c r="BM643" i="1"/>
  <c r="BO643" i="1" s="1"/>
  <c r="P643" i="1"/>
  <c r="O643" i="1"/>
  <c r="J643" i="1"/>
  <c r="B643" i="1"/>
  <c r="BY642" i="1"/>
  <c r="BV642" i="1"/>
  <c r="BT642" i="1"/>
  <c r="BR642" i="1"/>
  <c r="BQ642" i="1"/>
  <c r="BP642" i="1"/>
  <c r="BN642" i="1"/>
  <c r="BU642" i="1" s="1"/>
  <c r="BM642" i="1"/>
  <c r="BO642" i="1" s="1"/>
  <c r="P642" i="1"/>
  <c r="O642" i="1"/>
  <c r="J642" i="1"/>
  <c r="B642" i="1"/>
  <c r="BY641" i="1"/>
  <c r="BR641" i="1"/>
  <c r="BP641" i="1"/>
  <c r="BV641" i="1" s="1"/>
  <c r="BN641" i="1"/>
  <c r="BT641" i="1" s="1"/>
  <c r="BM641" i="1"/>
  <c r="BO641" i="1" s="1"/>
  <c r="P641" i="1"/>
  <c r="O641" i="1"/>
  <c r="J641" i="1"/>
  <c r="B641" i="1"/>
  <c r="BY640" i="1"/>
  <c r="BV640" i="1"/>
  <c r="BT640" i="1"/>
  <c r="BR640" i="1"/>
  <c r="BQ640" i="1"/>
  <c r="BP640" i="1"/>
  <c r="BN640" i="1"/>
  <c r="BU640" i="1" s="1"/>
  <c r="BM640" i="1"/>
  <c r="BO640" i="1" s="1"/>
  <c r="P640" i="1"/>
  <c r="O640" i="1"/>
  <c r="J640" i="1"/>
  <c r="B640" i="1"/>
  <c r="BY639" i="1"/>
  <c r="BR639" i="1"/>
  <c r="BP639" i="1"/>
  <c r="BV639" i="1" s="1"/>
  <c r="BN639" i="1"/>
  <c r="BT639" i="1" s="1"/>
  <c r="BM639" i="1"/>
  <c r="BO639" i="1" s="1"/>
  <c r="P639" i="1"/>
  <c r="O639" i="1"/>
  <c r="J639" i="1"/>
  <c r="B639" i="1"/>
  <c r="BY638" i="1"/>
  <c r="BV638" i="1"/>
  <c r="BT638" i="1"/>
  <c r="BR638" i="1"/>
  <c r="BQ638" i="1"/>
  <c r="BP638" i="1"/>
  <c r="BN638" i="1"/>
  <c r="BU638" i="1" s="1"/>
  <c r="BM638" i="1"/>
  <c r="BO638" i="1" s="1"/>
  <c r="P638" i="1"/>
  <c r="O638" i="1"/>
  <c r="J638" i="1"/>
  <c r="B638" i="1"/>
  <c r="BY637" i="1"/>
  <c r="BR637" i="1"/>
  <c r="BP637" i="1"/>
  <c r="BV637" i="1" s="1"/>
  <c r="BN637" i="1"/>
  <c r="BT637" i="1" s="1"/>
  <c r="BM637" i="1"/>
  <c r="BO637" i="1" s="1"/>
  <c r="P637" i="1"/>
  <c r="O637" i="1"/>
  <c r="J637" i="1"/>
  <c r="B637" i="1"/>
  <c r="BY636" i="1"/>
  <c r="BV636" i="1"/>
  <c r="BT636" i="1"/>
  <c r="BR636" i="1"/>
  <c r="BQ636" i="1"/>
  <c r="BP636" i="1"/>
  <c r="BN636" i="1"/>
  <c r="BU636" i="1" s="1"/>
  <c r="BM636" i="1"/>
  <c r="BO636" i="1" s="1"/>
  <c r="P636" i="1"/>
  <c r="O636" i="1"/>
  <c r="J636" i="1"/>
  <c r="B636" i="1"/>
  <c r="BY635" i="1"/>
  <c r="BR635" i="1"/>
  <c r="BP635" i="1"/>
  <c r="BV635" i="1" s="1"/>
  <c r="BN635" i="1"/>
  <c r="BT635" i="1" s="1"/>
  <c r="BM635" i="1"/>
  <c r="BO635" i="1" s="1"/>
  <c r="P635" i="1"/>
  <c r="O635" i="1"/>
  <c r="J635" i="1"/>
  <c r="B635" i="1"/>
  <c r="BY634" i="1"/>
  <c r="BV634" i="1"/>
  <c r="BT634" i="1"/>
  <c r="BR634" i="1"/>
  <c r="BQ634" i="1"/>
  <c r="BP634" i="1"/>
  <c r="BN634" i="1"/>
  <c r="BU634" i="1" s="1"/>
  <c r="BM634" i="1"/>
  <c r="BO634" i="1" s="1"/>
  <c r="P634" i="1"/>
  <c r="O634" i="1"/>
  <c r="J634" i="1"/>
  <c r="B634" i="1"/>
  <c r="BY633" i="1"/>
  <c r="BR633" i="1"/>
  <c r="BP633" i="1"/>
  <c r="BV633" i="1" s="1"/>
  <c r="BN633" i="1"/>
  <c r="BT633" i="1" s="1"/>
  <c r="BM633" i="1"/>
  <c r="BO633" i="1" s="1"/>
  <c r="P633" i="1"/>
  <c r="O633" i="1"/>
  <c r="J633" i="1"/>
  <c r="B633" i="1"/>
  <c r="BY632" i="1"/>
  <c r="BV632" i="1"/>
  <c r="BT632" i="1"/>
  <c r="BR632" i="1"/>
  <c r="BQ632" i="1"/>
  <c r="BP632" i="1"/>
  <c r="BN632" i="1"/>
  <c r="BU632" i="1" s="1"/>
  <c r="BM632" i="1"/>
  <c r="BO632" i="1" s="1"/>
  <c r="P632" i="1"/>
  <c r="O632" i="1"/>
  <c r="J632" i="1"/>
  <c r="B632" i="1"/>
  <c r="BY631" i="1"/>
  <c r="BR631" i="1"/>
  <c r="BP631" i="1"/>
  <c r="BV631" i="1" s="1"/>
  <c r="BN631" i="1"/>
  <c r="BT631" i="1" s="1"/>
  <c r="BM631" i="1"/>
  <c r="BO631" i="1" s="1"/>
  <c r="P631" i="1"/>
  <c r="O631" i="1"/>
  <c r="J631" i="1"/>
  <c r="B631" i="1"/>
  <c r="BY630" i="1"/>
  <c r="BV630" i="1"/>
  <c r="BT630" i="1"/>
  <c r="BR630" i="1"/>
  <c r="BQ630" i="1"/>
  <c r="BP630" i="1"/>
  <c r="BN630" i="1"/>
  <c r="BU630" i="1" s="1"/>
  <c r="BM630" i="1"/>
  <c r="BO630" i="1" s="1"/>
  <c r="P630" i="1"/>
  <c r="O630" i="1"/>
  <c r="J630" i="1"/>
  <c r="B630" i="1"/>
  <c r="BY629" i="1"/>
  <c r="BR629" i="1"/>
  <c r="BP629" i="1"/>
  <c r="BV629" i="1" s="1"/>
  <c r="BN629" i="1"/>
  <c r="BT629" i="1" s="1"/>
  <c r="BM629" i="1"/>
  <c r="BO629" i="1" s="1"/>
  <c r="P629" i="1"/>
  <c r="O629" i="1"/>
  <c r="J629" i="1"/>
  <c r="B629" i="1"/>
  <c r="BY628" i="1"/>
  <c r="BV628" i="1"/>
  <c r="BT628" i="1"/>
  <c r="BR628" i="1"/>
  <c r="BQ628" i="1"/>
  <c r="BP628" i="1"/>
  <c r="BN628" i="1"/>
  <c r="BU628" i="1" s="1"/>
  <c r="BM628" i="1"/>
  <c r="BO628" i="1" s="1"/>
  <c r="P628" i="1"/>
  <c r="O628" i="1"/>
  <c r="J628" i="1"/>
  <c r="B628" i="1"/>
  <c r="BY627" i="1"/>
  <c r="BR627" i="1"/>
  <c r="BP627" i="1"/>
  <c r="BV627" i="1" s="1"/>
  <c r="BN627" i="1"/>
  <c r="BT627" i="1" s="1"/>
  <c r="BM627" i="1"/>
  <c r="BO627" i="1" s="1"/>
  <c r="P627" i="1"/>
  <c r="O627" i="1"/>
  <c r="J627" i="1"/>
  <c r="B627" i="1"/>
  <c r="BY626" i="1"/>
  <c r="BV626" i="1"/>
  <c r="BT626" i="1"/>
  <c r="BR626" i="1"/>
  <c r="BQ626" i="1"/>
  <c r="BP626" i="1"/>
  <c r="BN626" i="1"/>
  <c r="BU626" i="1" s="1"/>
  <c r="BM626" i="1"/>
  <c r="BO626" i="1" s="1"/>
  <c r="P626" i="1"/>
  <c r="O626" i="1"/>
  <c r="J626" i="1"/>
  <c r="B626" i="1"/>
  <c r="BY625" i="1"/>
  <c r="BR625" i="1"/>
  <c r="BP625" i="1"/>
  <c r="BV625" i="1" s="1"/>
  <c r="BN625" i="1"/>
  <c r="BT625" i="1" s="1"/>
  <c r="BM625" i="1"/>
  <c r="BO625" i="1" s="1"/>
  <c r="P625" i="1"/>
  <c r="O625" i="1"/>
  <c r="J625" i="1"/>
  <c r="B625" i="1"/>
  <c r="BY624" i="1"/>
  <c r="BV624" i="1"/>
  <c r="BT624" i="1"/>
  <c r="BR624" i="1"/>
  <c r="BQ624" i="1"/>
  <c r="BP624" i="1"/>
  <c r="BN624" i="1"/>
  <c r="BU624" i="1" s="1"/>
  <c r="BM624" i="1"/>
  <c r="BO624" i="1" s="1"/>
  <c r="P624" i="1"/>
  <c r="O624" i="1"/>
  <c r="J624" i="1"/>
  <c r="B624" i="1"/>
  <c r="BY623" i="1"/>
  <c r="BR623" i="1"/>
  <c r="BP623" i="1"/>
  <c r="BV623" i="1" s="1"/>
  <c r="BN623" i="1"/>
  <c r="BT623" i="1" s="1"/>
  <c r="BM623" i="1"/>
  <c r="BO623" i="1" s="1"/>
  <c r="P623" i="1"/>
  <c r="O623" i="1"/>
  <c r="J623" i="1"/>
  <c r="B623" i="1"/>
  <c r="BY622" i="1"/>
  <c r="BV622" i="1"/>
  <c r="BT622" i="1"/>
  <c r="BR622" i="1"/>
  <c r="BQ622" i="1"/>
  <c r="BP622" i="1"/>
  <c r="BN622" i="1"/>
  <c r="BU622" i="1" s="1"/>
  <c r="BM622" i="1"/>
  <c r="BO622" i="1" s="1"/>
  <c r="P622" i="1"/>
  <c r="O622" i="1"/>
  <c r="J622" i="1"/>
  <c r="B622" i="1"/>
  <c r="BY621" i="1"/>
  <c r="BR621" i="1"/>
  <c r="BP621" i="1"/>
  <c r="BV621" i="1" s="1"/>
  <c r="BN621" i="1"/>
  <c r="BT621" i="1" s="1"/>
  <c r="BM621" i="1"/>
  <c r="BO621" i="1" s="1"/>
  <c r="P621" i="1"/>
  <c r="O621" i="1"/>
  <c r="J621" i="1"/>
  <c r="B621" i="1"/>
  <c r="BY620" i="1"/>
  <c r="BV620" i="1"/>
  <c r="BT620" i="1"/>
  <c r="BR620" i="1"/>
  <c r="BQ620" i="1"/>
  <c r="BP620" i="1"/>
  <c r="BN620" i="1"/>
  <c r="BU620" i="1" s="1"/>
  <c r="BM620" i="1"/>
  <c r="BO620" i="1" s="1"/>
  <c r="P620" i="1"/>
  <c r="O620" i="1"/>
  <c r="J620" i="1"/>
  <c r="B620" i="1"/>
  <c r="BY619" i="1"/>
  <c r="BR619" i="1"/>
  <c r="BP619" i="1"/>
  <c r="BV619" i="1" s="1"/>
  <c r="BN619" i="1"/>
  <c r="BT619" i="1" s="1"/>
  <c r="BM619" i="1"/>
  <c r="BO619" i="1" s="1"/>
  <c r="P619" i="1"/>
  <c r="O619" i="1"/>
  <c r="J619" i="1"/>
  <c r="B619" i="1"/>
  <c r="BY618" i="1"/>
  <c r="BV618" i="1"/>
  <c r="BT618" i="1"/>
  <c r="BR618" i="1"/>
  <c r="BQ618" i="1"/>
  <c r="BP618" i="1"/>
  <c r="BN618" i="1"/>
  <c r="BU618" i="1" s="1"/>
  <c r="BM618" i="1"/>
  <c r="BO618" i="1" s="1"/>
  <c r="P618" i="1"/>
  <c r="O618" i="1"/>
  <c r="J618" i="1"/>
  <c r="B618" i="1"/>
  <c r="BY617" i="1"/>
  <c r="BR617" i="1"/>
  <c r="BP617" i="1"/>
  <c r="BV617" i="1" s="1"/>
  <c r="BN617" i="1"/>
  <c r="BT617" i="1" s="1"/>
  <c r="BM617" i="1"/>
  <c r="BO617" i="1" s="1"/>
  <c r="P617" i="1"/>
  <c r="O617" i="1"/>
  <c r="J617" i="1"/>
  <c r="B617" i="1"/>
  <c r="BY616" i="1"/>
  <c r="BV616" i="1"/>
  <c r="BT616" i="1"/>
  <c r="BR616" i="1"/>
  <c r="BQ616" i="1"/>
  <c r="BP616" i="1"/>
  <c r="BN616" i="1"/>
  <c r="BU616" i="1" s="1"/>
  <c r="BM616" i="1"/>
  <c r="BO616" i="1" s="1"/>
  <c r="P616" i="1"/>
  <c r="O616" i="1"/>
  <c r="J616" i="1"/>
  <c r="B616" i="1"/>
  <c r="BY615" i="1"/>
  <c r="BR615" i="1"/>
  <c r="BP615" i="1"/>
  <c r="BV615" i="1" s="1"/>
  <c r="BN615" i="1"/>
  <c r="BT615" i="1" s="1"/>
  <c r="BM615" i="1"/>
  <c r="BO615" i="1" s="1"/>
  <c r="P615" i="1"/>
  <c r="O615" i="1"/>
  <c r="J615" i="1"/>
  <c r="B615" i="1"/>
  <c r="BY614" i="1"/>
  <c r="BV614" i="1"/>
  <c r="BT614" i="1"/>
  <c r="BR614" i="1"/>
  <c r="BQ614" i="1"/>
  <c r="BP614" i="1"/>
  <c r="BN614" i="1"/>
  <c r="BU614" i="1" s="1"/>
  <c r="BM614" i="1"/>
  <c r="BO614" i="1" s="1"/>
  <c r="P614" i="1"/>
  <c r="O614" i="1"/>
  <c r="J614" i="1"/>
  <c r="B614" i="1"/>
  <c r="BY613" i="1"/>
  <c r="BR613" i="1"/>
  <c r="BP613" i="1"/>
  <c r="BV613" i="1" s="1"/>
  <c r="BN613" i="1"/>
  <c r="BT613" i="1" s="1"/>
  <c r="BM613" i="1"/>
  <c r="BO613" i="1" s="1"/>
  <c r="P613" i="1"/>
  <c r="O613" i="1"/>
  <c r="J613" i="1"/>
  <c r="B613" i="1"/>
  <c r="BY612" i="1"/>
  <c r="BV612" i="1"/>
  <c r="BT612" i="1"/>
  <c r="BR612" i="1"/>
  <c r="BQ612" i="1"/>
  <c r="BP612" i="1"/>
  <c r="BN612" i="1"/>
  <c r="BU612" i="1" s="1"/>
  <c r="BM612" i="1"/>
  <c r="BO612" i="1" s="1"/>
  <c r="P612" i="1"/>
  <c r="O612" i="1"/>
  <c r="J612" i="1"/>
  <c r="B612" i="1"/>
  <c r="BY611" i="1"/>
  <c r="BR611" i="1"/>
  <c r="BP611" i="1"/>
  <c r="BV611" i="1" s="1"/>
  <c r="BN611" i="1"/>
  <c r="BT611" i="1" s="1"/>
  <c r="BM611" i="1"/>
  <c r="BO611" i="1" s="1"/>
  <c r="P611" i="1"/>
  <c r="O611" i="1"/>
  <c r="J611" i="1"/>
  <c r="B611" i="1"/>
  <c r="BY610" i="1"/>
  <c r="BV610" i="1"/>
  <c r="BT610" i="1"/>
  <c r="BR610" i="1"/>
  <c r="BQ610" i="1"/>
  <c r="BP610" i="1"/>
  <c r="BN610" i="1"/>
  <c r="BU610" i="1" s="1"/>
  <c r="BM610" i="1"/>
  <c r="BO610" i="1" s="1"/>
  <c r="P610" i="1"/>
  <c r="O610" i="1"/>
  <c r="J610" i="1"/>
  <c r="B610" i="1"/>
  <c r="BY609" i="1"/>
  <c r="BR609" i="1"/>
  <c r="BP609" i="1"/>
  <c r="BV609" i="1" s="1"/>
  <c r="BN609" i="1"/>
  <c r="BT609" i="1" s="1"/>
  <c r="BM609" i="1"/>
  <c r="BO609" i="1" s="1"/>
  <c r="P609" i="1"/>
  <c r="O609" i="1"/>
  <c r="J609" i="1"/>
  <c r="B609" i="1"/>
  <c r="BY608" i="1"/>
  <c r="BV608" i="1"/>
  <c r="BT608" i="1"/>
  <c r="BR608" i="1"/>
  <c r="BQ608" i="1"/>
  <c r="BP608" i="1"/>
  <c r="BN608" i="1"/>
  <c r="BU608" i="1" s="1"/>
  <c r="BM608" i="1"/>
  <c r="BO608" i="1" s="1"/>
  <c r="P608" i="1"/>
  <c r="O608" i="1"/>
  <c r="J608" i="1"/>
  <c r="B608" i="1"/>
  <c r="BY607" i="1"/>
  <c r="BR607" i="1"/>
  <c r="BP607" i="1"/>
  <c r="BV607" i="1" s="1"/>
  <c r="BN607" i="1"/>
  <c r="BT607" i="1" s="1"/>
  <c r="BM607" i="1"/>
  <c r="BO607" i="1" s="1"/>
  <c r="P607" i="1"/>
  <c r="O607" i="1"/>
  <c r="J607" i="1"/>
  <c r="B607" i="1"/>
  <c r="BY606" i="1"/>
  <c r="BV606" i="1"/>
  <c r="BT606" i="1"/>
  <c r="BR606" i="1"/>
  <c r="BQ606" i="1"/>
  <c r="BP606" i="1"/>
  <c r="BN606" i="1"/>
  <c r="BU606" i="1" s="1"/>
  <c r="BM606" i="1"/>
  <c r="BO606" i="1" s="1"/>
  <c r="P606" i="1"/>
  <c r="O606" i="1"/>
  <c r="J606" i="1"/>
  <c r="B606" i="1"/>
  <c r="BY605" i="1"/>
  <c r="BR605" i="1"/>
  <c r="BP605" i="1"/>
  <c r="BV605" i="1" s="1"/>
  <c r="BN605" i="1"/>
  <c r="BT605" i="1" s="1"/>
  <c r="BM605" i="1"/>
  <c r="BO605" i="1" s="1"/>
  <c r="P605" i="1"/>
  <c r="O605" i="1"/>
  <c r="J605" i="1"/>
  <c r="B605" i="1"/>
  <c r="BY604" i="1"/>
  <c r="BV604" i="1"/>
  <c r="BT604" i="1"/>
  <c r="BR604" i="1"/>
  <c r="BQ604" i="1"/>
  <c r="BP604" i="1"/>
  <c r="BN604" i="1"/>
  <c r="BU604" i="1" s="1"/>
  <c r="BM604" i="1"/>
  <c r="BO604" i="1" s="1"/>
  <c r="P604" i="1"/>
  <c r="O604" i="1"/>
  <c r="J604" i="1"/>
  <c r="B604" i="1"/>
  <c r="BY603" i="1"/>
  <c r="BR603" i="1"/>
  <c r="BP603" i="1"/>
  <c r="BV603" i="1" s="1"/>
  <c r="BN603" i="1"/>
  <c r="BT603" i="1" s="1"/>
  <c r="BM603" i="1"/>
  <c r="BO603" i="1" s="1"/>
  <c r="P603" i="1"/>
  <c r="O603" i="1"/>
  <c r="J603" i="1"/>
  <c r="B603" i="1"/>
  <c r="BY602" i="1"/>
  <c r="BV602" i="1"/>
  <c r="BT602" i="1"/>
  <c r="BR602" i="1"/>
  <c r="BQ602" i="1"/>
  <c r="BP602" i="1"/>
  <c r="BN602" i="1"/>
  <c r="BU602" i="1" s="1"/>
  <c r="BM602" i="1"/>
  <c r="BO602" i="1" s="1"/>
  <c r="P602" i="1"/>
  <c r="O602" i="1"/>
  <c r="J602" i="1"/>
  <c r="B602" i="1"/>
  <c r="BY601" i="1"/>
  <c r="BR601" i="1"/>
  <c r="BP601" i="1"/>
  <c r="BV601" i="1" s="1"/>
  <c r="BN601" i="1"/>
  <c r="BT601" i="1" s="1"/>
  <c r="BM601" i="1"/>
  <c r="BO601" i="1" s="1"/>
  <c r="P601" i="1"/>
  <c r="O601" i="1"/>
  <c r="J601" i="1"/>
  <c r="B601" i="1"/>
  <c r="BY600" i="1"/>
  <c r="BV600" i="1"/>
  <c r="BT600" i="1"/>
  <c r="BR600" i="1"/>
  <c r="BQ600" i="1"/>
  <c r="BP600" i="1"/>
  <c r="BN600" i="1"/>
  <c r="BU600" i="1" s="1"/>
  <c r="BM600" i="1"/>
  <c r="BO600" i="1" s="1"/>
  <c r="P600" i="1"/>
  <c r="O600" i="1"/>
  <c r="J600" i="1"/>
  <c r="B600" i="1"/>
  <c r="BY599" i="1"/>
  <c r="BR599" i="1"/>
  <c r="BP599" i="1"/>
  <c r="BV599" i="1" s="1"/>
  <c r="BN599" i="1"/>
  <c r="BT599" i="1" s="1"/>
  <c r="BM599" i="1"/>
  <c r="BO599" i="1" s="1"/>
  <c r="P599" i="1"/>
  <c r="O599" i="1"/>
  <c r="J599" i="1"/>
  <c r="B599" i="1"/>
  <c r="BY598" i="1"/>
  <c r="BV598" i="1"/>
  <c r="BT598" i="1"/>
  <c r="BR598" i="1"/>
  <c r="BQ598" i="1"/>
  <c r="BP598" i="1"/>
  <c r="BN598" i="1"/>
  <c r="BU598" i="1" s="1"/>
  <c r="BM598" i="1"/>
  <c r="BO598" i="1" s="1"/>
  <c r="P598" i="1"/>
  <c r="O598" i="1"/>
  <c r="J598" i="1"/>
  <c r="B598" i="1"/>
  <c r="BY597" i="1"/>
  <c r="BR597" i="1"/>
  <c r="BP597" i="1"/>
  <c r="BV597" i="1" s="1"/>
  <c r="BN597" i="1"/>
  <c r="BT597" i="1" s="1"/>
  <c r="BM597" i="1"/>
  <c r="BO597" i="1" s="1"/>
  <c r="P597" i="1"/>
  <c r="O597" i="1"/>
  <c r="J597" i="1"/>
  <c r="B597" i="1"/>
  <c r="BY596" i="1"/>
  <c r="BV596" i="1"/>
  <c r="BT596" i="1"/>
  <c r="BR596" i="1"/>
  <c r="BQ596" i="1"/>
  <c r="BP596" i="1"/>
  <c r="BN596" i="1"/>
  <c r="BU596" i="1" s="1"/>
  <c r="BM596" i="1"/>
  <c r="BO596" i="1" s="1"/>
  <c r="P596" i="1"/>
  <c r="O596" i="1"/>
  <c r="J596" i="1"/>
  <c r="B596" i="1"/>
  <c r="BY595" i="1"/>
  <c r="BR595" i="1"/>
  <c r="BP595" i="1"/>
  <c r="BV595" i="1" s="1"/>
  <c r="BN595" i="1"/>
  <c r="BT595" i="1" s="1"/>
  <c r="BM595" i="1"/>
  <c r="BO595" i="1" s="1"/>
  <c r="P595" i="1"/>
  <c r="O595" i="1"/>
  <c r="J595" i="1"/>
  <c r="B595" i="1"/>
  <c r="BY594" i="1"/>
  <c r="BV594" i="1"/>
  <c r="BT594" i="1"/>
  <c r="BR594" i="1"/>
  <c r="BQ594" i="1"/>
  <c r="BP594" i="1"/>
  <c r="BN594" i="1"/>
  <c r="BU594" i="1" s="1"/>
  <c r="BM594" i="1"/>
  <c r="BO594" i="1" s="1"/>
  <c r="P594" i="1"/>
  <c r="O594" i="1"/>
  <c r="J594" i="1"/>
  <c r="B594" i="1"/>
  <c r="BY593" i="1"/>
  <c r="BR593" i="1"/>
  <c r="BP593" i="1"/>
  <c r="BV593" i="1" s="1"/>
  <c r="BN593" i="1"/>
  <c r="BT593" i="1" s="1"/>
  <c r="BM593" i="1"/>
  <c r="BO593" i="1" s="1"/>
  <c r="P593" i="1"/>
  <c r="O593" i="1"/>
  <c r="J593" i="1"/>
  <c r="B593" i="1"/>
  <c r="BY592" i="1"/>
  <c r="BV592" i="1"/>
  <c r="BT592" i="1"/>
  <c r="BR592" i="1"/>
  <c r="BQ592" i="1"/>
  <c r="BP592" i="1"/>
  <c r="BN592" i="1"/>
  <c r="BU592" i="1" s="1"/>
  <c r="BM592" i="1"/>
  <c r="BO592" i="1" s="1"/>
  <c r="P592" i="1"/>
  <c r="O592" i="1"/>
  <c r="J592" i="1"/>
  <c r="B592" i="1"/>
  <c r="BY591" i="1"/>
  <c r="BR591" i="1"/>
  <c r="BP591" i="1"/>
  <c r="BV591" i="1" s="1"/>
  <c r="BN591" i="1"/>
  <c r="BT591" i="1" s="1"/>
  <c r="BM591" i="1"/>
  <c r="BO591" i="1" s="1"/>
  <c r="P591" i="1"/>
  <c r="O591" i="1"/>
  <c r="J591" i="1"/>
  <c r="B591" i="1"/>
  <c r="BY590" i="1"/>
  <c r="BV590" i="1"/>
  <c r="BT590" i="1"/>
  <c r="BR590" i="1"/>
  <c r="BQ590" i="1"/>
  <c r="BP590" i="1"/>
  <c r="BN590" i="1"/>
  <c r="BU590" i="1" s="1"/>
  <c r="BM590" i="1"/>
  <c r="BO590" i="1" s="1"/>
  <c r="P590" i="1"/>
  <c r="O590" i="1"/>
  <c r="J590" i="1"/>
  <c r="B590" i="1"/>
  <c r="BY589" i="1"/>
  <c r="BR589" i="1"/>
  <c r="BP589" i="1"/>
  <c r="BV589" i="1" s="1"/>
  <c r="BN589" i="1"/>
  <c r="BT589" i="1" s="1"/>
  <c r="BM589" i="1"/>
  <c r="BO589" i="1" s="1"/>
  <c r="P589" i="1"/>
  <c r="O589" i="1"/>
  <c r="J589" i="1"/>
  <c r="B589" i="1"/>
  <c r="BY588" i="1"/>
  <c r="BV588" i="1"/>
  <c r="BT588" i="1"/>
  <c r="BR588" i="1"/>
  <c r="BQ588" i="1"/>
  <c r="BP588" i="1"/>
  <c r="BN588" i="1"/>
  <c r="BU588" i="1" s="1"/>
  <c r="BM588" i="1"/>
  <c r="BO588" i="1" s="1"/>
  <c r="P588" i="1"/>
  <c r="O588" i="1"/>
  <c r="J588" i="1"/>
  <c r="B588" i="1"/>
  <c r="BY587" i="1"/>
  <c r="BR587" i="1"/>
  <c r="BP587" i="1"/>
  <c r="BV587" i="1" s="1"/>
  <c r="BN587" i="1"/>
  <c r="BT587" i="1" s="1"/>
  <c r="BM587" i="1"/>
  <c r="BO587" i="1" s="1"/>
  <c r="P587" i="1"/>
  <c r="O587" i="1"/>
  <c r="J587" i="1"/>
  <c r="B587" i="1"/>
  <c r="BY586" i="1"/>
  <c r="BV586" i="1"/>
  <c r="BT586" i="1"/>
  <c r="BR586" i="1"/>
  <c r="BQ586" i="1"/>
  <c r="BP586" i="1"/>
  <c r="BN586" i="1"/>
  <c r="BU586" i="1" s="1"/>
  <c r="BM586" i="1"/>
  <c r="BO586" i="1" s="1"/>
  <c r="P586" i="1"/>
  <c r="O586" i="1"/>
  <c r="J586" i="1"/>
  <c r="B586" i="1"/>
  <c r="BY585" i="1"/>
  <c r="BR585" i="1"/>
  <c r="BP585" i="1"/>
  <c r="BV585" i="1" s="1"/>
  <c r="BN585" i="1"/>
  <c r="BT585" i="1" s="1"/>
  <c r="BM585" i="1"/>
  <c r="BO585" i="1" s="1"/>
  <c r="P585" i="1"/>
  <c r="O585" i="1"/>
  <c r="J585" i="1"/>
  <c r="B585" i="1"/>
  <c r="BY584" i="1"/>
  <c r="BV584" i="1"/>
  <c r="BT584" i="1"/>
  <c r="BR584" i="1"/>
  <c r="BQ584" i="1"/>
  <c r="BP584" i="1"/>
  <c r="BN584" i="1"/>
  <c r="BU584" i="1" s="1"/>
  <c r="BM584" i="1"/>
  <c r="BO584" i="1" s="1"/>
  <c r="P584" i="1"/>
  <c r="O584" i="1"/>
  <c r="J584" i="1"/>
  <c r="B584" i="1"/>
  <c r="BY583" i="1"/>
  <c r="BR583" i="1"/>
  <c r="BP583" i="1"/>
  <c r="BV583" i="1" s="1"/>
  <c r="BN583" i="1"/>
  <c r="BT583" i="1" s="1"/>
  <c r="BM583" i="1"/>
  <c r="BO583" i="1" s="1"/>
  <c r="P583" i="1"/>
  <c r="O583" i="1"/>
  <c r="J583" i="1"/>
  <c r="B583" i="1"/>
  <c r="BY582" i="1"/>
  <c r="BV582" i="1"/>
  <c r="BT582" i="1"/>
  <c r="BR582" i="1"/>
  <c r="BQ582" i="1"/>
  <c r="BP582" i="1"/>
  <c r="BN582" i="1"/>
  <c r="BU582" i="1" s="1"/>
  <c r="BM582" i="1"/>
  <c r="BO582" i="1" s="1"/>
  <c r="P582" i="1"/>
  <c r="O582" i="1"/>
  <c r="J582" i="1"/>
  <c r="B582" i="1"/>
  <c r="BY581" i="1"/>
  <c r="BR581" i="1"/>
  <c r="BP581" i="1"/>
  <c r="BV581" i="1" s="1"/>
  <c r="BN581" i="1"/>
  <c r="BT581" i="1" s="1"/>
  <c r="BM581" i="1"/>
  <c r="BO581" i="1" s="1"/>
  <c r="P581" i="1"/>
  <c r="O581" i="1"/>
  <c r="J581" i="1"/>
  <c r="B581" i="1"/>
  <c r="BY580" i="1"/>
  <c r="BV580" i="1"/>
  <c r="BT580" i="1"/>
  <c r="BR580" i="1"/>
  <c r="BQ580" i="1"/>
  <c r="BP580" i="1"/>
  <c r="BN580" i="1"/>
  <c r="BU580" i="1" s="1"/>
  <c r="BM580" i="1"/>
  <c r="BO580" i="1" s="1"/>
  <c r="P580" i="1"/>
  <c r="O580" i="1"/>
  <c r="J580" i="1"/>
  <c r="B580" i="1"/>
  <c r="BY579" i="1"/>
  <c r="BR579" i="1"/>
  <c r="BP579" i="1"/>
  <c r="BV579" i="1" s="1"/>
  <c r="BN579" i="1"/>
  <c r="BT579" i="1" s="1"/>
  <c r="BM579" i="1"/>
  <c r="BO579" i="1" s="1"/>
  <c r="P579" i="1"/>
  <c r="O579" i="1"/>
  <c r="J579" i="1"/>
  <c r="B579" i="1"/>
  <c r="BY578" i="1"/>
  <c r="BV578" i="1"/>
  <c r="BT578" i="1"/>
  <c r="BR578" i="1"/>
  <c r="BQ578" i="1"/>
  <c r="BP578" i="1"/>
  <c r="BN578" i="1"/>
  <c r="BU578" i="1" s="1"/>
  <c r="BM578" i="1"/>
  <c r="BO578" i="1" s="1"/>
  <c r="P578" i="1"/>
  <c r="O578" i="1"/>
  <c r="J578" i="1"/>
  <c r="B578" i="1"/>
  <c r="BY577" i="1"/>
  <c r="BR577" i="1"/>
  <c r="BP577" i="1"/>
  <c r="BV577" i="1" s="1"/>
  <c r="BN577" i="1"/>
  <c r="BT577" i="1" s="1"/>
  <c r="BM577" i="1"/>
  <c r="BO577" i="1" s="1"/>
  <c r="P577" i="1"/>
  <c r="O577" i="1"/>
  <c r="J577" i="1"/>
  <c r="B577" i="1"/>
  <c r="BY576" i="1"/>
  <c r="BV576" i="1"/>
  <c r="BT576" i="1"/>
  <c r="BR576" i="1"/>
  <c r="BQ576" i="1"/>
  <c r="BP576" i="1"/>
  <c r="BN576" i="1"/>
  <c r="BU576" i="1" s="1"/>
  <c r="BM576" i="1"/>
  <c r="BO576" i="1" s="1"/>
  <c r="P576" i="1"/>
  <c r="O576" i="1"/>
  <c r="J576" i="1"/>
  <c r="B576" i="1"/>
  <c r="BY575" i="1"/>
  <c r="BR575" i="1"/>
  <c r="BP575" i="1"/>
  <c r="BV575" i="1" s="1"/>
  <c r="BN575" i="1"/>
  <c r="BT575" i="1" s="1"/>
  <c r="BM575" i="1"/>
  <c r="BO575" i="1" s="1"/>
  <c r="P575" i="1"/>
  <c r="O575" i="1"/>
  <c r="J575" i="1"/>
  <c r="B575" i="1"/>
  <c r="BY574" i="1"/>
  <c r="BV574" i="1"/>
  <c r="BT574" i="1"/>
  <c r="BR574" i="1"/>
  <c r="BQ574" i="1"/>
  <c r="BP574" i="1"/>
  <c r="BN574" i="1"/>
  <c r="BU574" i="1" s="1"/>
  <c r="BM574" i="1"/>
  <c r="BO574" i="1" s="1"/>
  <c r="P574" i="1"/>
  <c r="O574" i="1"/>
  <c r="J574" i="1"/>
  <c r="B574" i="1"/>
  <c r="BY573" i="1"/>
  <c r="BR573" i="1"/>
  <c r="BP573" i="1"/>
  <c r="BV573" i="1" s="1"/>
  <c r="BN573" i="1"/>
  <c r="BT573" i="1" s="1"/>
  <c r="BM573" i="1"/>
  <c r="BO573" i="1" s="1"/>
  <c r="P573" i="1"/>
  <c r="O573" i="1"/>
  <c r="J573" i="1"/>
  <c r="B573" i="1"/>
  <c r="BY572" i="1"/>
  <c r="BV572" i="1"/>
  <c r="BT572" i="1"/>
  <c r="BR572" i="1"/>
  <c r="BQ572" i="1"/>
  <c r="BP572" i="1"/>
  <c r="BN572" i="1"/>
  <c r="BU572" i="1" s="1"/>
  <c r="BM572" i="1"/>
  <c r="BO572" i="1" s="1"/>
  <c r="P572" i="1"/>
  <c r="O572" i="1"/>
  <c r="J572" i="1"/>
  <c r="B572" i="1"/>
  <c r="BY571" i="1"/>
  <c r="BR571" i="1"/>
  <c r="BP571" i="1"/>
  <c r="BV571" i="1" s="1"/>
  <c r="BN571" i="1"/>
  <c r="BT571" i="1" s="1"/>
  <c r="BM571" i="1"/>
  <c r="BO571" i="1" s="1"/>
  <c r="P571" i="1"/>
  <c r="O571" i="1"/>
  <c r="J571" i="1"/>
  <c r="B571" i="1"/>
  <c r="BY570" i="1"/>
  <c r="BV570" i="1"/>
  <c r="BT570" i="1"/>
  <c r="BR570" i="1"/>
  <c r="BQ570" i="1"/>
  <c r="BP570" i="1"/>
  <c r="BN570" i="1"/>
  <c r="BU570" i="1" s="1"/>
  <c r="BM570" i="1"/>
  <c r="BO570" i="1" s="1"/>
  <c r="P570" i="1"/>
  <c r="O570" i="1"/>
  <c r="J570" i="1"/>
  <c r="B570" i="1"/>
  <c r="BY569" i="1"/>
  <c r="BR569" i="1"/>
  <c r="BP569" i="1"/>
  <c r="BV569" i="1" s="1"/>
  <c r="BN569" i="1"/>
  <c r="BT569" i="1" s="1"/>
  <c r="BM569" i="1"/>
  <c r="BO569" i="1" s="1"/>
  <c r="P569" i="1"/>
  <c r="O569" i="1"/>
  <c r="J569" i="1"/>
  <c r="B569" i="1"/>
  <c r="BY568" i="1"/>
  <c r="BV568" i="1"/>
  <c r="BT568" i="1"/>
  <c r="BR568" i="1"/>
  <c r="BQ568" i="1"/>
  <c r="BP568" i="1"/>
  <c r="BN568" i="1"/>
  <c r="BU568" i="1" s="1"/>
  <c r="BM568" i="1"/>
  <c r="BO568" i="1" s="1"/>
  <c r="P568" i="1"/>
  <c r="O568" i="1"/>
  <c r="J568" i="1"/>
  <c r="B568" i="1"/>
  <c r="BY567" i="1"/>
  <c r="BR567" i="1"/>
  <c r="BP567" i="1"/>
  <c r="BV567" i="1" s="1"/>
  <c r="BN567" i="1"/>
  <c r="BT567" i="1" s="1"/>
  <c r="BM567" i="1"/>
  <c r="BO567" i="1" s="1"/>
  <c r="P567" i="1"/>
  <c r="O567" i="1"/>
  <c r="J567" i="1"/>
  <c r="B567" i="1"/>
  <c r="BY566" i="1"/>
  <c r="BV566" i="1"/>
  <c r="BT566" i="1"/>
  <c r="BR566" i="1"/>
  <c r="BQ566" i="1"/>
  <c r="BP566" i="1"/>
  <c r="BN566" i="1"/>
  <c r="BU566" i="1" s="1"/>
  <c r="BM566" i="1"/>
  <c r="BO566" i="1" s="1"/>
  <c r="P566" i="1"/>
  <c r="O566" i="1"/>
  <c r="J566" i="1"/>
  <c r="B566" i="1"/>
  <c r="BY565" i="1"/>
  <c r="BR565" i="1"/>
  <c r="BP565" i="1"/>
  <c r="BV565" i="1" s="1"/>
  <c r="BN565" i="1"/>
  <c r="BT565" i="1" s="1"/>
  <c r="BM565" i="1"/>
  <c r="BO565" i="1" s="1"/>
  <c r="P565" i="1"/>
  <c r="O565" i="1"/>
  <c r="J565" i="1"/>
  <c r="B565" i="1"/>
  <c r="BY564" i="1"/>
  <c r="BV564" i="1"/>
  <c r="BT564" i="1"/>
  <c r="BR564" i="1"/>
  <c r="BQ564" i="1"/>
  <c r="BP564" i="1"/>
  <c r="BN564" i="1"/>
  <c r="BU564" i="1" s="1"/>
  <c r="BM564" i="1"/>
  <c r="BO564" i="1" s="1"/>
  <c r="P564" i="1"/>
  <c r="O564" i="1"/>
  <c r="J564" i="1"/>
  <c r="B564" i="1"/>
  <c r="BY563" i="1"/>
  <c r="BR563" i="1"/>
  <c r="BP563" i="1"/>
  <c r="BV563" i="1" s="1"/>
  <c r="BN563" i="1"/>
  <c r="BT563" i="1" s="1"/>
  <c r="BM563" i="1"/>
  <c r="BO563" i="1" s="1"/>
  <c r="P563" i="1"/>
  <c r="O563" i="1"/>
  <c r="J563" i="1"/>
  <c r="B563" i="1"/>
  <c r="BY562" i="1"/>
  <c r="BV562" i="1"/>
  <c r="BT562" i="1"/>
  <c r="BR562" i="1"/>
  <c r="BQ562" i="1"/>
  <c r="BP562" i="1"/>
  <c r="BN562" i="1"/>
  <c r="BU562" i="1" s="1"/>
  <c r="BM562" i="1"/>
  <c r="BO562" i="1" s="1"/>
  <c r="P562" i="1"/>
  <c r="O562" i="1"/>
  <c r="J562" i="1"/>
  <c r="B562" i="1"/>
  <c r="BY561" i="1"/>
  <c r="BR561" i="1"/>
  <c r="BP561" i="1"/>
  <c r="BV561" i="1" s="1"/>
  <c r="BN561" i="1"/>
  <c r="BT561" i="1" s="1"/>
  <c r="BM561" i="1"/>
  <c r="BO561" i="1" s="1"/>
  <c r="P561" i="1"/>
  <c r="O561" i="1"/>
  <c r="J561" i="1"/>
  <c r="B561" i="1"/>
  <c r="BY560" i="1"/>
  <c r="BV560" i="1"/>
  <c r="BT560" i="1"/>
  <c r="BR560" i="1"/>
  <c r="BQ560" i="1"/>
  <c r="BP560" i="1"/>
  <c r="BN560" i="1"/>
  <c r="BU560" i="1" s="1"/>
  <c r="BM560" i="1"/>
  <c r="BO560" i="1" s="1"/>
  <c r="P560" i="1"/>
  <c r="O560" i="1"/>
  <c r="J560" i="1"/>
  <c r="B560" i="1"/>
  <c r="BY559" i="1"/>
  <c r="BR559" i="1"/>
  <c r="BP559" i="1"/>
  <c r="BV559" i="1" s="1"/>
  <c r="BN559" i="1"/>
  <c r="BT559" i="1" s="1"/>
  <c r="BM559" i="1"/>
  <c r="BO559" i="1" s="1"/>
  <c r="P559" i="1"/>
  <c r="O559" i="1"/>
  <c r="J559" i="1"/>
  <c r="B559" i="1"/>
  <c r="BY558" i="1"/>
  <c r="BV558" i="1"/>
  <c r="BT558" i="1"/>
  <c r="BR558" i="1"/>
  <c r="BQ558" i="1"/>
  <c r="BP558" i="1"/>
  <c r="BN558" i="1"/>
  <c r="BU558" i="1" s="1"/>
  <c r="BM558" i="1"/>
  <c r="BO558" i="1" s="1"/>
  <c r="P558" i="1"/>
  <c r="O558" i="1"/>
  <c r="J558" i="1"/>
  <c r="B558" i="1"/>
  <c r="BY557" i="1"/>
  <c r="BR557" i="1"/>
  <c r="BP557" i="1"/>
  <c r="BV557" i="1" s="1"/>
  <c r="BN557" i="1"/>
  <c r="BT557" i="1" s="1"/>
  <c r="BM557" i="1"/>
  <c r="BO557" i="1" s="1"/>
  <c r="P557" i="1"/>
  <c r="O557" i="1"/>
  <c r="J557" i="1"/>
  <c r="B557" i="1"/>
  <c r="BY556" i="1"/>
  <c r="BV556" i="1"/>
  <c r="BT556" i="1"/>
  <c r="BR556" i="1"/>
  <c r="BQ556" i="1"/>
  <c r="BP556" i="1"/>
  <c r="BN556" i="1"/>
  <c r="BU556" i="1" s="1"/>
  <c r="BM556" i="1"/>
  <c r="BO556" i="1" s="1"/>
  <c r="P556" i="1"/>
  <c r="O556" i="1"/>
  <c r="J556" i="1"/>
  <c r="B556" i="1"/>
  <c r="BY555" i="1"/>
  <c r="BR555" i="1"/>
  <c r="BP555" i="1"/>
  <c r="BV555" i="1" s="1"/>
  <c r="BN555" i="1"/>
  <c r="BT555" i="1" s="1"/>
  <c r="BM555" i="1"/>
  <c r="BO555" i="1" s="1"/>
  <c r="P555" i="1"/>
  <c r="O555" i="1"/>
  <c r="J555" i="1"/>
  <c r="B555" i="1"/>
  <c r="BY554" i="1"/>
  <c r="BV554" i="1"/>
  <c r="BT554" i="1"/>
  <c r="BR554" i="1"/>
  <c r="BQ554" i="1"/>
  <c r="BP554" i="1"/>
  <c r="BN554" i="1"/>
  <c r="BU554" i="1" s="1"/>
  <c r="BM554" i="1"/>
  <c r="BO554" i="1" s="1"/>
  <c r="P554" i="1"/>
  <c r="O554" i="1"/>
  <c r="J554" i="1"/>
  <c r="B554" i="1"/>
  <c r="BY553" i="1"/>
  <c r="BR553" i="1"/>
  <c r="BP553" i="1"/>
  <c r="BV553" i="1" s="1"/>
  <c r="BN553" i="1"/>
  <c r="BT553" i="1" s="1"/>
  <c r="BM553" i="1"/>
  <c r="BO553" i="1" s="1"/>
  <c r="P553" i="1"/>
  <c r="O553" i="1"/>
  <c r="J553" i="1"/>
  <c r="B553" i="1"/>
  <c r="BY552" i="1"/>
  <c r="BV552" i="1"/>
  <c r="BT552" i="1"/>
  <c r="BR552" i="1"/>
  <c r="BQ552" i="1"/>
  <c r="BP552" i="1"/>
  <c r="BN552" i="1"/>
  <c r="BU552" i="1" s="1"/>
  <c r="BM552" i="1"/>
  <c r="BO552" i="1" s="1"/>
  <c r="P552" i="1"/>
  <c r="O552" i="1"/>
  <c r="J552" i="1"/>
  <c r="B552" i="1"/>
  <c r="BY551" i="1"/>
  <c r="BR551" i="1"/>
  <c r="BP551" i="1"/>
  <c r="BV551" i="1" s="1"/>
  <c r="BN551" i="1"/>
  <c r="BT551" i="1" s="1"/>
  <c r="BM551" i="1"/>
  <c r="BO551" i="1" s="1"/>
  <c r="P551" i="1"/>
  <c r="O551" i="1"/>
  <c r="J551" i="1"/>
  <c r="B551" i="1"/>
  <c r="BY550" i="1"/>
  <c r="BV550" i="1"/>
  <c r="BT550" i="1"/>
  <c r="BR550" i="1"/>
  <c r="BQ550" i="1"/>
  <c r="BP550" i="1"/>
  <c r="BN550" i="1"/>
  <c r="BU550" i="1" s="1"/>
  <c r="BM550" i="1"/>
  <c r="BO550" i="1" s="1"/>
  <c r="P550" i="1"/>
  <c r="O550" i="1"/>
  <c r="J550" i="1"/>
  <c r="B550" i="1"/>
  <c r="BY549" i="1"/>
  <c r="BR549" i="1"/>
  <c r="BP549" i="1"/>
  <c r="BV549" i="1" s="1"/>
  <c r="BN549" i="1"/>
  <c r="BT549" i="1" s="1"/>
  <c r="BM549" i="1"/>
  <c r="BO549" i="1" s="1"/>
  <c r="P549" i="1"/>
  <c r="O549" i="1"/>
  <c r="J549" i="1"/>
  <c r="B549" i="1"/>
  <c r="BY548" i="1"/>
  <c r="BV548" i="1"/>
  <c r="BT548" i="1"/>
  <c r="BR548" i="1"/>
  <c r="BQ548" i="1"/>
  <c r="BP548" i="1"/>
  <c r="BN548" i="1"/>
  <c r="BU548" i="1" s="1"/>
  <c r="BM548" i="1"/>
  <c r="BO548" i="1" s="1"/>
  <c r="P548" i="1"/>
  <c r="O548" i="1"/>
  <c r="J548" i="1"/>
  <c r="B548" i="1"/>
  <c r="BY547" i="1"/>
  <c r="BR547" i="1"/>
  <c r="BP547" i="1"/>
  <c r="BV547" i="1" s="1"/>
  <c r="BN547" i="1"/>
  <c r="BT547" i="1" s="1"/>
  <c r="BM547" i="1"/>
  <c r="BO547" i="1" s="1"/>
  <c r="P547" i="1"/>
  <c r="O547" i="1"/>
  <c r="J547" i="1"/>
  <c r="B547" i="1"/>
  <c r="BY546" i="1"/>
  <c r="BV546" i="1"/>
  <c r="BT546" i="1"/>
  <c r="BR546" i="1"/>
  <c r="BQ546" i="1"/>
  <c r="BP546" i="1"/>
  <c r="BN546" i="1"/>
  <c r="BU546" i="1" s="1"/>
  <c r="BM546" i="1"/>
  <c r="BO546" i="1" s="1"/>
  <c r="P546" i="1"/>
  <c r="O546" i="1"/>
  <c r="J546" i="1"/>
  <c r="B546" i="1"/>
  <c r="BY545" i="1"/>
  <c r="BR545" i="1"/>
  <c r="BP545" i="1"/>
  <c r="BV545" i="1" s="1"/>
  <c r="BN545" i="1"/>
  <c r="BT545" i="1" s="1"/>
  <c r="BM545" i="1"/>
  <c r="BO545" i="1" s="1"/>
  <c r="P545" i="1"/>
  <c r="O545" i="1"/>
  <c r="J545" i="1"/>
  <c r="B545" i="1"/>
  <c r="BY544" i="1"/>
  <c r="BV544" i="1"/>
  <c r="BT544" i="1"/>
  <c r="BR544" i="1"/>
  <c r="BQ544" i="1"/>
  <c r="BP544" i="1"/>
  <c r="BN544" i="1"/>
  <c r="BU544" i="1" s="1"/>
  <c r="BM544" i="1"/>
  <c r="BO544" i="1" s="1"/>
  <c r="P544" i="1"/>
  <c r="O544" i="1"/>
  <c r="J544" i="1"/>
  <c r="B544" i="1"/>
  <c r="BY543" i="1"/>
  <c r="BR543" i="1"/>
  <c r="BP543" i="1"/>
  <c r="BV543" i="1" s="1"/>
  <c r="BN543" i="1"/>
  <c r="BT543" i="1" s="1"/>
  <c r="BM543" i="1"/>
  <c r="BO543" i="1" s="1"/>
  <c r="P543" i="1"/>
  <c r="O543" i="1"/>
  <c r="J543" i="1"/>
  <c r="B543" i="1"/>
  <c r="BY542" i="1"/>
  <c r="BV542" i="1"/>
  <c r="BT542" i="1"/>
  <c r="BR542" i="1"/>
  <c r="BQ542" i="1"/>
  <c r="BP542" i="1"/>
  <c r="BN542" i="1"/>
  <c r="BU542" i="1" s="1"/>
  <c r="BM542" i="1"/>
  <c r="BO542" i="1" s="1"/>
  <c r="P542" i="1"/>
  <c r="O542" i="1"/>
  <c r="J542" i="1"/>
  <c r="B542" i="1"/>
  <c r="BY541" i="1"/>
  <c r="BR541" i="1"/>
  <c r="BP541" i="1"/>
  <c r="BV541" i="1" s="1"/>
  <c r="BN541" i="1"/>
  <c r="BT541" i="1" s="1"/>
  <c r="BM541" i="1"/>
  <c r="BO541" i="1" s="1"/>
  <c r="P541" i="1"/>
  <c r="O541" i="1"/>
  <c r="J541" i="1"/>
  <c r="B541" i="1"/>
  <c r="BY540" i="1"/>
  <c r="BV540" i="1"/>
  <c r="BT540" i="1"/>
  <c r="BR540" i="1"/>
  <c r="BQ540" i="1"/>
  <c r="BP540" i="1"/>
  <c r="BN540" i="1"/>
  <c r="BU540" i="1" s="1"/>
  <c r="BM540" i="1"/>
  <c r="BO540" i="1" s="1"/>
  <c r="P540" i="1"/>
  <c r="O540" i="1"/>
  <c r="J540" i="1"/>
  <c r="B540" i="1"/>
  <c r="BY539" i="1"/>
  <c r="BR539" i="1"/>
  <c r="BP539" i="1"/>
  <c r="BV539" i="1" s="1"/>
  <c r="BN539" i="1"/>
  <c r="BT539" i="1" s="1"/>
  <c r="BM539" i="1"/>
  <c r="BO539" i="1" s="1"/>
  <c r="P539" i="1"/>
  <c r="O539" i="1"/>
  <c r="J539" i="1"/>
  <c r="B539" i="1"/>
  <c r="BY538" i="1"/>
  <c r="BV538" i="1"/>
  <c r="BT538" i="1"/>
  <c r="BR538" i="1"/>
  <c r="BQ538" i="1"/>
  <c r="BP538" i="1"/>
  <c r="BN538" i="1"/>
  <c r="BU538" i="1" s="1"/>
  <c r="BM538" i="1"/>
  <c r="BO538" i="1" s="1"/>
  <c r="P538" i="1"/>
  <c r="O538" i="1"/>
  <c r="J538" i="1"/>
  <c r="B538" i="1"/>
  <c r="BY537" i="1"/>
  <c r="BR537" i="1"/>
  <c r="BP537" i="1"/>
  <c r="BV537" i="1" s="1"/>
  <c r="BN537" i="1"/>
  <c r="BT537" i="1" s="1"/>
  <c r="BM537" i="1"/>
  <c r="BO537" i="1" s="1"/>
  <c r="P537" i="1"/>
  <c r="O537" i="1"/>
  <c r="J537" i="1"/>
  <c r="B537" i="1"/>
  <c r="BY536" i="1"/>
  <c r="BV536" i="1"/>
  <c r="BT536" i="1"/>
  <c r="BR536" i="1"/>
  <c r="BQ536" i="1"/>
  <c r="BP536" i="1"/>
  <c r="BN536" i="1"/>
  <c r="BU536" i="1" s="1"/>
  <c r="BM536" i="1"/>
  <c r="BO536" i="1" s="1"/>
  <c r="P536" i="1"/>
  <c r="O536" i="1"/>
  <c r="J536" i="1"/>
  <c r="B536" i="1"/>
  <c r="BY535" i="1"/>
  <c r="BR535" i="1"/>
  <c r="BP535" i="1"/>
  <c r="BV535" i="1" s="1"/>
  <c r="BN535" i="1"/>
  <c r="BT535" i="1" s="1"/>
  <c r="BM535" i="1"/>
  <c r="BO535" i="1" s="1"/>
  <c r="P535" i="1"/>
  <c r="O535" i="1"/>
  <c r="J535" i="1"/>
  <c r="B535" i="1"/>
  <c r="BY534" i="1"/>
  <c r="BV534" i="1"/>
  <c r="BT534" i="1"/>
  <c r="BR534" i="1"/>
  <c r="BQ534" i="1"/>
  <c r="BP534" i="1"/>
  <c r="BN534" i="1"/>
  <c r="BU534" i="1" s="1"/>
  <c r="BM534" i="1"/>
  <c r="BO534" i="1" s="1"/>
  <c r="P534" i="1"/>
  <c r="O534" i="1"/>
  <c r="J534" i="1"/>
  <c r="B534" i="1"/>
  <c r="BY533" i="1"/>
  <c r="BR533" i="1"/>
  <c r="BP533" i="1"/>
  <c r="BV533" i="1" s="1"/>
  <c r="BN533" i="1"/>
  <c r="BT533" i="1" s="1"/>
  <c r="BM533" i="1"/>
  <c r="BO533" i="1" s="1"/>
  <c r="P533" i="1"/>
  <c r="O533" i="1"/>
  <c r="J533" i="1"/>
  <c r="B533" i="1"/>
  <c r="BY532" i="1"/>
  <c r="BV532" i="1"/>
  <c r="BT532" i="1"/>
  <c r="BR532" i="1"/>
  <c r="BQ532" i="1"/>
  <c r="BP532" i="1"/>
  <c r="BN532" i="1"/>
  <c r="BU532" i="1" s="1"/>
  <c r="BM532" i="1"/>
  <c r="BO532" i="1" s="1"/>
  <c r="P532" i="1"/>
  <c r="O532" i="1"/>
  <c r="J532" i="1"/>
  <c r="B532" i="1"/>
  <c r="BY531" i="1"/>
  <c r="BR531" i="1"/>
  <c r="BP531" i="1"/>
  <c r="BV531" i="1" s="1"/>
  <c r="BN531" i="1"/>
  <c r="BT531" i="1" s="1"/>
  <c r="BM531" i="1"/>
  <c r="BO531" i="1" s="1"/>
  <c r="P531" i="1"/>
  <c r="O531" i="1"/>
  <c r="J531" i="1"/>
  <c r="B531" i="1"/>
  <c r="BY530" i="1"/>
  <c r="BV530" i="1"/>
  <c r="BT530" i="1"/>
  <c r="BR530" i="1"/>
  <c r="BQ530" i="1"/>
  <c r="BP530" i="1"/>
  <c r="BN530" i="1"/>
  <c r="BU530" i="1" s="1"/>
  <c r="BM530" i="1"/>
  <c r="BO530" i="1" s="1"/>
  <c r="P530" i="1"/>
  <c r="O530" i="1"/>
  <c r="J530" i="1"/>
  <c r="B530" i="1"/>
  <c r="BY529" i="1"/>
  <c r="BR529" i="1"/>
  <c r="BP529" i="1"/>
  <c r="BV529" i="1" s="1"/>
  <c r="BN529" i="1"/>
  <c r="BT529" i="1" s="1"/>
  <c r="BM529" i="1"/>
  <c r="BO529" i="1" s="1"/>
  <c r="P529" i="1"/>
  <c r="O529" i="1"/>
  <c r="J529" i="1"/>
  <c r="B529" i="1"/>
  <c r="BY528" i="1"/>
  <c r="BV528" i="1"/>
  <c r="BT528" i="1"/>
  <c r="BR528" i="1"/>
  <c r="BQ528" i="1"/>
  <c r="BP528" i="1"/>
  <c r="BN528" i="1"/>
  <c r="BU528" i="1" s="1"/>
  <c r="BM528" i="1"/>
  <c r="BO528" i="1" s="1"/>
  <c r="P528" i="1"/>
  <c r="O528" i="1"/>
  <c r="J528" i="1"/>
  <c r="B528" i="1"/>
  <c r="BY527" i="1"/>
  <c r="BR527" i="1"/>
  <c r="BP527" i="1"/>
  <c r="BV527" i="1" s="1"/>
  <c r="BN527" i="1"/>
  <c r="BT527" i="1" s="1"/>
  <c r="BM527" i="1"/>
  <c r="BO527" i="1" s="1"/>
  <c r="P527" i="1"/>
  <c r="O527" i="1"/>
  <c r="J527" i="1"/>
  <c r="B527" i="1"/>
  <c r="BY526" i="1"/>
  <c r="BV526" i="1"/>
  <c r="BT526" i="1"/>
  <c r="BR526" i="1"/>
  <c r="BQ526" i="1"/>
  <c r="BP526" i="1"/>
  <c r="BN526" i="1"/>
  <c r="BU526" i="1" s="1"/>
  <c r="BM526" i="1"/>
  <c r="BO526" i="1" s="1"/>
  <c r="P526" i="1"/>
  <c r="O526" i="1"/>
  <c r="J526" i="1"/>
  <c r="B526" i="1"/>
  <c r="BY525" i="1"/>
  <c r="BR525" i="1"/>
  <c r="BP525" i="1"/>
  <c r="BV525" i="1" s="1"/>
  <c r="BN525" i="1"/>
  <c r="BT525" i="1" s="1"/>
  <c r="BM525" i="1"/>
  <c r="BO525" i="1" s="1"/>
  <c r="P525" i="1"/>
  <c r="O525" i="1"/>
  <c r="J525" i="1"/>
  <c r="B525" i="1"/>
  <c r="BY524" i="1"/>
  <c r="BV524" i="1"/>
  <c r="BT524" i="1"/>
  <c r="BR524" i="1"/>
  <c r="BQ524" i="1"/>
  <c r="BP524" i="1"/>
  <c r="BN524" i="1"/>
  <c r="BU524" i="1" s="1"/>
  <c r="BM524" i="1"/>
  <c r="BO524" i="1" s="1"/>
  <c r="P524" i="1"/>
  <c r="O524" i="1"/>
  <c r="J524" i="1"/>
  <c r="B524" i="1"/>
  <c r="BY523" i="1"/>
  <c r="BR523" i="1"/>
  <c r="BP523" i="1"/>
  <c r="BV523" i="1" s="1"/>
  <c r="BN523" i="1"/>
  <c r="BT523" i="1" s="1"/>
  <c r="BM523" i="1"/>
  <c r="BO523" i="1" s="1"/>
  <c r="P523" i="1"/>
  <c r="O523" i="1"/>
  <c r="J523" i="1"/>
  <c r="B523" i="1"/>
  <c r="BY522" i="1"/>
  <c r="BV522" i="1"/>
  <c r="BT522" i="1"/>
  <c r="BR522" i="1"/>
  <c r="BQ522" i="1"/>
  <c r="BP522" i="1"/>
  <c r="BN522" i="1"/>
  <c r="BU522" i="1" s="1"/>
  <c r="BM522" i="1"/>
  <c r="BO522" i="1" s="1"/>
  <c r="P522" i="1"/>
  <c r="O522" i="1"/>
  <c r="J522" i="1"/>
  <c r="B522" i="1"/>
  <c r="BY521" i="1"/>
  <c r="BR521" i="1"/>
  <c r="BP521" i="1"/>
  <c r="BV521" i="1" s="1"/>
  <c r="BN521" i="1"/>
  <c r="BT521" i="1" s="1"/>
  <c r="BM521" i="1"/>
  <c r="BO521" i="1" s="1"/>
  <c r="P521" i="1"/>
  <c r="O521" i="1"/>
  <c r="J521" i="1"/>
  <c r="B521" i="1"/>
  <c r="BY520" i="1"/>
  <c r="BV520" i="1"/>
  <c r="BT520" i="1"/>
  <c r="BR520" i="1"/>
  <c r="BQ520" i="1"/>
  <c r="BP520" i="1"/>
  <c r="BN520" i="1"/>
  <c r="BU520" i="1" s="1"/>
  <c r="BM520" i="1"/>
  <c r="BO520" i="1" s="1"/>
  <c r="P520" i="1"/>
  <c r="O520" i="1"/>
  <c r="J520" i="1"/>
  <c r="B520" i="1"/>
  <c r="BY519" i="1"/>
  <c r="BR519" i="1"/>
  <c r="BP519" i="1"/>
  <c r="BV519" i="1" s="1"/>
  <c r="BN519" i="1"/>
  <c r="BT519" i="1" s="1"/>
  <c r="BM519" i="1"/>
  <c r="BO519" i="1" s="1"/>
  <c r="P519" i="1"/>
  <c r="O519" i="1"/>
  <c r="J519" i="1"/>
  <c r="B519" i="1"/>
  <c r="BY518" i="1"/>
  <c r="BV518" i="1"/>
  <c r="BT518" i="1"/>
  <c r="BR518" i="1"/>
  <c r="BQ518" i="1"/>
  <c r="BP518" i="1"/>
  <c r="BN518" i="1"/>
  <c r="BU518" i="1" s="1"/>
  <c r="BM518" i="1"/>
  <c r="BO518" i="1" s="1"/>
  <c r="P518" i="1"/>
  <c r="O518" i="1"/>
  <c r="J518" i="1"/>
  <c r="B518" i="1"/>
  <c r="BY517" i="1"/>
  <c r="BR517" i="1"/>
  <c r="BP517" i="1"/>
  <c r="BV517" i="1" s="1"/>
  <c r="BN517" i="1"/>
  <c r="BT517" i="1" s="1"/>
  <c r="BM517" i="1"/>
  <c r="BO517" i="1" s="1"/>
  <c r="P517" i="1"/>
  <c r="O517" i="1"/>
  <c r="J517" i="1"/>
  <c r="B517" i="1"/>
  <c r="BY516" i="1"/>
  <c r="BV516" i="1"/>
  <c r="BT516" i="1"/>
  <c r="BR516" i="1"/>
  <c r="BQ516" i="1"/>
  <c r="BP516" i="1"/>
  <c r="BN516" i="1"/>
  <c r="BU516" i="1" s="1"/>
  <c r="BM516" i="1"/>
  <c r="BO516" i="1" s="1"/>
  <c r="P516" i="1"/>
  <c r="O516" i="1"/>
  <c r="J516" i="1"/>
  <c r="B516" i="1"/>
  <c r="BY515" i="1"/>
  <c r="BR515" i="1"/>
  <c r="BP515" i="1"/>
  <c r="BV515" i="1" s="1"/>
  <c r="BN515" i="1"/>
  <c r="BM515" i="1"/>
  <c r="BO515" i="1" s="1"/>
  <c r="P515" i="1"/>
  <c r="O515" i="1"/>
  <c r="J515" i="1"/>
  <c r="B515" i="1"/>
  <c r="BY514" i="1"/>
  <c r="BV514" i="1"/>
  <c r="BT514" i="1"/>
  <c r="BR514" i="1"/>
  <c r="BQ514" i="1"/>
  <c r="BP514" i="1"/>
  <c r="BN514" i="1"/>
  <c r="BU514" i="1" s="1"/>
  <c r="BM514" i="1"/>
  <c r="BO514" i="1" s="1"/>
  <c r="P514" i="1"/>
  <c r="O514" i="1"/>
  <c r="J514" i="1"/>
  <c r="B514" i="1"/>
  <c r="BY513" i="1"/>
  <c r="BU513" i="1"/>
  <c r="BR513" i="1"/>
  <c r="BP513" i="1"/>
  <c r="BV513" i="1" s="1"/>
  <c r="BN513" i="1"/>
  <c r="BM513" i="1"/>
  <c r="BO513" i="1" s="1"/>
  <c r="P513" i="1"/>
  <c r="O513" i="1"/>
  <c r="J513" i="1"/>
  <c r="B513" i="1"/>
  <c r="BY512" i="1"/>
  <c r="BV512" i="1"/>
  <c r="BT512" i="1"/>
  <c r="BR512" i="1"/>
  <c r="BQ512" i="1"/>
  <c r="BP512" i="1"/>
  <c r="BN512" i="1"/>
  <c r="BU512" i="1" s="1"/>
  <c r="BM512" i="1"/>
  <c r="BO512" i="1" s="1"/>
  <c r="P512" i="1"/>
  <c r="O512" i="1"/>
  <c r="J512" i="1"/>
  <c r="B512" i="1"/>
  <c r="BY511" i="1"/>
  <c r="BU511" i="1"/>
  <c r="BR511" i="1"/>
  <c r="BP511" i="1"/>
  <c r="BV511" i="1" s="1"/>
  <c r="BN511" i="1"/>
  <c r="BM511" i="1"/>
  <c r="BO511" i="1" s="1"/>
  <c r="P511" i="1"/>
  <c r="O511" i="1"/>
  <c r="J511" i="1"/>
  <c r="B511" i="1"/>
  <c r="BY510" i="1"/>
  <c r="BR510" i="1"/>
  <c r="BP510" i="1"/>
  <c r="BV510" i="1" s="1"/>
  <c r="BN510" i="1"/>
  <c r="BU510" i="1" s="1"/>
  <c r="BM510" i="1"/>
  <c r="BO510" i="1" s="1"/>
  <c r="P510" i="1"/>
  <c r="O510" i="1"/>
  <c r="J510" i="1"/>
  <c r="B510" i="1"/>
  <c r="BY509" i="1"/>
  <c r="BV509" i="1"/>
  <c r="BT509" i="1"/>
  <c r="BR509" i="1"/>
  <c r="BQ509" i="1"/>
  <c r="BP509" i="1"/>
  <c r="BN509" i="1"/>
  <c r="BU509" i="1" s="1"/>
  <c r="BM509" i="1"/>
  <c r="BO509" i="1" s="1"/>
  <c r="P509" i="1"/>
  <c r="O509" i="1"/>
  <c r="J509" i="1"/>
  <c r="B509" i="1"/>
  <c r="BY508" i="1"/>
  <c r="BR508" i="1"/>
  <c r="BP508" i="1"/>
  <c r="BV508" i="1" s="1"/>
  <c r="BN508" i="1"/>
  <c r="BT508" i="1" s="1"/>
  <c r="BM508" i="1"/>
  <c r="BO508" i="1" s="1"/>
  <c r="P508" i="1"/>
  <c r="O508" i="1"/>
  <c r="J508" i="1"/>
  <c r="B508" i="1"/>
  <c r="BY507" i="1"/>
  <c r="BV507" i="1"/>
  <c r="BT507" i="1"/>
  <c r="BR507" i="1"/>
  <c r="BQ507" i="1"/>
  <c r="BP507" i="1"/>
  <c r="BN507" i="1"/>
  <c r="BU507" i="1" s="1"/>
  <c r="BM507" i="1"/>
  <c r="BO507" i="1" s="1"/>
  <c r="P507" i="1"/>
  <c r="O507" i="1"/>
  <c r="J507" i="1"/>
  <c r="B507" i="1"/>
  <c r="BY506" i="1"/>
  <c r="BR506" i="1"/>
  <c r="BP506" i="1"/>
  <c r="BV506" i="1" s="1"/>
  <c r="BN506" i="1"/>
  <c r="BT506" i="1" s="1"/>
  <c r="BM506" i="1"/>
  <c r="BO506" i="1" s="1"/>
  <c r="P506" i="1"/>
  <c r="O506" i="1"/>
  <c r="J506" i="1"/>
  <c r="B506" i="1"/>
  <c r="BY505" i="1"/>
  <c r="BV505" i="1"/>
  <c r="BT505" i="1"/>
  <c r="BR505" i="1"/>
  <c r="BQ505" i="1"/>
  <c r="BP505" i="1"/>
  <c r="BN505" i="1"/>
  <c r="BU505" i="1" s="1"/>
  <c r="BM505" i="1"/>
  <c r="BO505" i="1" s="1"/>
  <c r="P505" i="1"/>
  <c r="O505" i="1"/>
  <c r="J505" i="1"/>
  <c r="B505" i="1"/>
  <c r="BY504" i="1"/>
  <c r="BR504" i="1"/>
  <c r="BP504" i="1"/>
  <c r="BV504" i="1" s="1"/>
  <c r="BN504" i="1"/>
  <c r="BT504" i="1" s="1"/>
  <c r="BM504" i="1"/>
  <c r="BO504" i="1" s="1"/>
  <c r="P504" i="1"/>
  <c r="O504" i="1"/>
  <c r="J504" i="1"/>
  <c r="B504" i="1"/>
  <c r="BY503" i="1"/>
  <c r="BV503" i="1"/>
  <c r="BT503" i="1"/>
  <c r="BR503" i="1"/>
  <c r="BQ503" i="1"/>
  <c r="BP503" i="1"/>
  <c r="BN503" i="1"/>
  <c r="BU503" i="1" s="1"/>
  <c r="BM503" i="1"/>
  <c r="BO503" i="1" s="1"/>
  <c r="P503" i="1"/>
  <c r="O503" i="1"/>
  <c r="J503" i="1"/>
  <c r="B503" i="1"/>
  <c r="BY502" i="1"/>
  <c r="BR502" i="1"/>
  <c r="BP502" i="1"/>
  <c r="BV502" i="1" s="1"/>
  <c r="BN502" i="1"/>
  <c r="BT502" i="1" s="1"/>
  <c r="BM502" i="1"/>
  <c r="BO502" i="1" s="1"/>
  <c r="P502" i="1"/>
  <c r="O502" i="1"/>
  <c r="J502" i="1"/>
  <c r="B502" i="1"/>
  <c r="BY501" i="1"/>
  <c r="BV501" i="1"/>
  <c r="BT501" i="1"/>
  <c r="BR501" i="1"/>
  <c r="BQ501" i="1"/>
  <c r="BP501" i="1"/>
  <c r="BN501" i="1"/>
  <c r="BU501" i="1" s="1"/>
  <c r="BM501" i="1"/>
  <c r="BO501" i="1" s="1"/>
  <c r="P501" i="1"/>
  <c r="O501" i="1"/>
  <c r="J501" i="1"/>
  <c r="B501" i="1"/>
  <c r="BY500" i="1"/>
  <c r="BR500" i="1"/>
  <c r="BP500" i="1"/>
  <c r="BV500" i="1" s="1"/>
  <c r="BN500" i="1"/>
  <c r="BT500" i="1" s="1"/>
  <c r="BM500" i="1"/>
  <c r="BO500" i="1" s="1"/>
  <c r="P500" i="1"/>
  <c r="O500" i="1"/>
  <c r="J500" i="1"/>
  <c r="B500" i="1"/>
  <c r="BY499" i="1"/>
  <c r="BV499" i="1"/>
  <c r="BT499" i="1"/>
  <c r="BR499" i="1"/>
  <c r="BQ499" i="1"/>
  <c r="BP499" i="1"/>
  <c r="BN499" i="1"/>
  <c r="BU499" i="1" s="1"/>
  <c r="BM499" i="1"/>
  <c r="BO499" i="1" s="1"/>
  <c r="P499" i="1"/>
  <c r="O499" i="1"/>
  <c r="J499" i="1"/>
  <c r="B499" i="1"/>
  <c r="BY498" i="1"/>
  <c r="BR498" i="1"/>
  <c r="BP498" i="1"/>
  <c r="BV498" i="1" s="1"/>
  <c r="BN498" i="1"/>
  <c r="BT498" i="1" s="1"/>
  <c r="BM498" i="1"/>
  <c r="BO498" i="1" s="1"/>
  <c r="P498" i="1"/>
  <c r="O498" i="1"/>
  <c r="J498" i="1"/>
  <c r="B498" i="1"/>
  <c r="BY497" i="1"/>
  <c r="BV497" i="1"/>
  <c r="BT497" i="1"/>
  <c r="BR497" i="1"/>
  <c r="BQ497" i="1"/>
  <c r="BP497" i="1"/>
  <c r="BN497" i="1"/>
  <c r="BU497" i="1" s="1"/>
  <c r="BM497" i="1"/>
  <c r="BO497" i="1" s="1"/>
  <c r="P497" i="1"/>
  <c r="O497" i="1"/>
  <c r="J497" i="1"/>
  <c r="B497" i="1"/>
  <c r="BY496" i="1"/>
  <c r="BR496" i="1"/>
  <c r="BP496" i="1"/>
  <c r="BV496" i="1" s="1"/>
  <c r="BN496" i="1"/>
  <c r="BT496" i="1" s="1"/>
  <c r="BM496" i="1"/>
  <c r="BO496" i="1" s="1"/>
  <c r="P496" i="1"/>
  <c r="O496" i="1"/>
  <c r="J496" i="1"/>
  <c r="B496" i="1"/>
  <c r="BY495" i="1"/>
  <c r="BV495" i="1"/>
  <c r="BT495" i="1"/>
  <c r="BR495" i="1"/>
  <c r="BQ495" i="1"/>
  <c r="BP495" i="1"/>
  <c r="BN495" i="1"/>
  <c r="BU495" i="1" s="1"/>
  <c r="BM495" i="1"/>
  <c r="BO495" i="1" s="1"/>
  <c r="P495" i="1"/>
  <c r="O495" i="1"/>
  <c r="J495" i="1"/>
  <c r="B495" i="1"/>
  <c r="BY494" i="1"/>
  <c r="BR494" i="1"/>
  <c r="BP494" i="1"/>
  <c r="BV494" i="1" s="1"/>
  <c r="BN494" i="1"/>
  <c r="BT494" i="1" s="1"/>
  <c r="BM494" i="1"/>
  <c r="BO494" i="1" s="1"/>
  <c r="P494" i="1"/>
  <c r="O494" i="1"/>
  <c r="J494" i="1"/>
  <c r="B494" i="1"/>
  <c r="BY493" i="1"/>
  <c r="BV493" i="1"/>
  <c r="BT493" i="1"/>
  <c r="BR493" i="1"/>
  <c r="BQ493" i="1"/>
  <c r="BP493" i="1"/>
  <c r="BN493" i="1"/>
  <c r="BU493" i="1" s="1"/>
  <c r="BM493" i="1"/>
  <c r="BO493" i="1" s="1"/>
  <c r="P493" i="1"/>
  <c r="O493" i="1"/>
  <c r="J493" i="1"/>
  <c r="B493" i="1"/>
  <c r="BY492" i="1"/>
  <c r="BR492" i="1"/>
  <c r="BP492" i="1"/>
  <c r="BV492" i="1" s="1"/>
  <c r="BN492" i="1"/>
  <c r="BT492" i="1" s="1"/>
  <c r="BM492" i="1"/>
  <c r="BO492" i="1" s="1"/>
  <c r="P492" i="1"/>
  <c r="O492" i="1"/>
  <c r="J492" i="1"/>
  <c r="B492" i="1"/>
  <c r="BY491" i="1"/>
  <c r="BV491" i="1"/>
  <c r="BT491" i="1"/>
  <c r="BR491" i="1"/>
  <c r="BQ491" i="1"/>
  <c r="BP491" i="1"/>
  <c r="BN491" i="1"/>
  <c r="BU491" i="1" s="1"/>
  <c r="BM491" i="1"/>
  <c r="BO491" i="1" s="1"/>
  <c r="P491" i="1"/>
  <c r="O491" i="1"/>
  <c r="J491" i="1"/>
  <c r="B491" i="1"/>
  <c r="BY490" i="1"/>
  <c r="BR490" i="1"/>
  <c r="BP490" i="1"/>
  <c r="BV490" i="1" s="1"/>
  <c r="BN490" i="1"/>
  <c r="BT490" i="1" s="1"/>
  <c r="BM490" i="1"/>
  <c r="BO490" i="1" s="1"/>
  <c r="P490" i="1"/>
  <c r="O490" i="1"/>
  <c r="J490" i="1"/>
  <c r="B490" i="1"/>
  <c r="BY489" i="1"/>
  <c r="BV489" i="1"/>
  <c r="BT489" i="1"/>
  <c r="BR489" i="1"/>
  <c r="BQ489" i="1"/>
  <c r="BP489" i="1"/>
  <c r="BN489" i="1"/>
  <c r="BU489" i="1" s="1"/>
  <c r="BM489" i="1"/>
  <c r="BO489" i="1" s="1"/>
  <c r="P489" i="1"/>
  <c r="O489" i="1"/>
  <c r="J489" i="1"/>
  <c r="B489" i="1"/>
  <c r="BY488" i="1"/>
  <c r="BR488" i="1"/>
  <c r="BP488" i="1"/>
  <c r="BV488" i="1" s="1"/>
  <c r="BN488" i="1"/>
  <c r="BT488" i="1" s="1"/>
  <c r="BM488" i="1"/>
  <c r="BO488" i="1" s="1"/>
  <c r="P488" i="1"/>
  <c r="O488" i="1"/>
  <c r="J488" i="1"/>
  <c r="B488" i="1"/>
  <c r="BY487" i="1"/>
  <c r="BV487" i="1"/>
  <c r="BT487" i="1"/>
  <c r="BR487" i="1"/>
  <c r="BQ487" i="1"/>
  <c r="BP487" i="1"/>
  <c r="BN487" i="1"/>
  <c r="BU487" i="1" s="1"/>
  <c r="BM487" i="1"/>
  <c r="BO487" i="1" s="1"/>
  <c r="P487" i="1"/>
  <c r="O487" i="1"/>
  <c r="J487" i="1"/>
  <c r="B487" i="1"/>
  <c r="BY486" i="1"/>
  <c r="BR486" i="1"/>
  <c r="BP486" i="1"/>
  <c r="BV486" i="1" s="1"/>
  <c r="BN486" i="1"/>
  <c r="BT486" i="1" s="1"/>
  <c r="BM486" i="1"/>
  <c r="BO486" i="1" s="1"/>
  <c r="P486" i="1"/>
  <c r="O486" i="1"/>
  <c r="J486" i="1"/>
  <c r="B486" i="1"/>
  <c r="BY485" i="1"/>
  <c r="BV485" i="1"/>
  <c r="BT485" i="1"/>
  <c r="BR485" i="1"/>
  <c r="BQ485" i="1"/>
  <c r="BP485" i="1"/>
  <c r="BN485" i="1"/>
  <c r="BU485" i="1" s="1"/>
  <c r="BM485" i="1"/>
  <c r="BO485" i="1" s="1"/>
  <c r="P485" i="1"/>
  <c r="O485" i="1"/>
  <c r="J485" i="1"/>
  <c r="B485" i="1"/>
  <c r="BY484" i="1"/>
  <c r="BR484" i="1"/>
  <c r="BP484" i="1"/>
  <c r="BV484" i="1" s="1"/>
  <c r="BN484" i="1"/>
  <c r="BT484" i="1" s="1"/>
  <c r="BM484" i="1"/>
  <c r="BO484" i="1" s="1"/>
  <c r="P484" i="1"/>
  <c r="O484" i="1"/>
  <c r="J484" i="1"/>
  <c r="B484" i="1"/>
  <c r="BY483" i="1"/>
  <c r="BV483" i="1"/>
  <c r="BT483" i="1"/>
  <c r="BR483" i="1"/>
  <c r="BQ483" i="1"/>
  <c r="BP483" i="1"/>
  <c r="BN483" i="1"/>
  <c r="BU483" i="1" s="1"/>
  <c r="BM483" i="1"/>
  <c r="BO483" i="1" s="1"/>
  <c r="P483" i="1"/>
  <c r="O483" i="1"/>
  <c r="J483" i="1"/>
  <c r="B483" i="1"/>
  <c r="BY482" i="1"/>
  <c r="BR482" i="1"/>
  <c r="BP482" i="1"/>
  <c r="BV482" i="1" s="1"/>
  <c r="BN482" i="1"/>
  <c r="BT482" i="1" s="1"/>
  <c r="BM482" i="1"/>
  <c r="BO482" i="1" s="1"/>
  <c r="P482" i="1"/>
  <c r="O482" i="1"/>
  <c r="J482" i="1"/>
  <c r="B482" i="1"/>
  <c r="BY481" i="1"/>
  <c r="BV481" i="1"/>
  <c r="BT481" i="1"/>
  <c r="BR481" i="1"/>
  <c r="BQ481" i="1"/>
  <c r="BP481" i="1"/>
  <c r="BN481" i="1"/>
  <c r="BU481" i="1" s="1"/>
  <c r="BM481" i="1"/>
  <c r="BO481" i="1" s="1"/>
  <c r="P481" i="1"/>
  <c r="O481" i="1"/>
  <c r="J481" i="1"/>
  <c r="B481" i="1"/>
  <c r="BY480" i="1"/>
  <c r="BR480" i="1"/>
  <c r="BP480" i="1"/>
  <c r="BV480" i="1" s="1"/>
  <c r="BN480" i="1"/>
  <c r="BT480" i="1" s="1"/>
  <c r="BM480" i="1"/>
  <c r="BO480" i="1" s="1"/>
  <c r="P480" i="1"/>
  <c r="O480" i="1"/>
  <c r="J480" i="1"/>
  <c r="B480" i="1"/>
  <c r="BY479" i="1"/>
  <c r="BV479" i="1"/>
  <c r="BT479" i="1"/>
  <c r="BR479" i="1"/>
  <c r="BQ479" i="1"/>
  <c r="BP479" i="1"/>
  <c r="BN479" i="1"/>
  <c r="BU479" i="1" s="1"/>
  <c r="BM479" i="1"/>
  <c r="BO479" i="1" s="1"/>
  <c r="P479" i="1"/>
  <c r="O479" i="1"/>
  <c r="J479" i="1"/>
  <c r="B479" i="1"/>
  <c r="BY478" i="1"/>
  <c r="BR478" i="1"/>
  <c r="BP478" i="1"/>
  <c r="BV478" i="1" s="1"/>
  <c r="BN478" i="1"/>
  <c r="BT478" i="1" s="1"/>
  <c r="BM478" i="1"/>
  <c r="BO478" i="1" s="1"/>
  <c r="P478" i="1"/>
  <c r="O478" i="1"/>
  <c r="J478" i="1"/>
  <c r="B478" i="1"/>
  <c r="BY477" i="1"/>
  <c r="BV477" i="1"/>
  <c r="BT477" i="1"/>
  <c r="BR477" i="1"/>
  <c r="BQ477" i="1"/>
  <c r="BP477" i="1"/>
  <c r="BN477" i="1"/>
  <c r="BU477" i="1" s="1"/>
  <c r="BM477" i="1"/>
  <c r="BO477" i="1" s="1"/>
  <c r="P477" i="1"/>
  <c r="O477" i="1"/>
  <c r="J477" i="1"/>
  <c r="B477" i="1"/>
  <c r="BY476" i="1"/>
  <c r="BR476" i="1"/>
  <c r="BP476" i="1"/>
  <c r="BV476" i="1" s="1"/>
  <c r="BN476" i="1"/>
  <c r="BT476" i="1" s="1"/>
  <c r="BM476" i="1"/>
  <c r="BO476" i="1" s="1"/>
  <c r="P476" i="1"/>
  <c r="O476" i="1"/>
  <c r="J476" i="1"/>
  <c r="B476" i="1"/>
  <c r="BY475" i="1"/>
  <c r="BV475" i="1"/>
  <c r="BT475" i="1"/>
  <c r="BR475" i="1"/>
  <c r="BQ475" i="1"/>
  <c r="BP475" i="1"/>
  <c r="BN475" i="1"/>
  <c r="BU475" i="1" s="1"/>
  <c r="BM475" i="1"/>
  <c r="BO475" i="1" s="1"/>
  <c r="P475" i="1"/>
  <c r="O475" i="1"/>
  <c r="J475" i="1"/>
  <c r="B475" i="1"/>
  <c r="BY474" i="1"/>
  <c r="BR474" i="1"/>
  <c r="BP474" i="1"/>
  <c r="BV474" i="1" s="1"/>
  <c r="BN474" i="1"/>
  <c r="BT474" i="1" s="1"/>
  <c r="BM474" i="1"/>
  <c r="BO474" i="1" s="1"/>
  <c r="P474" i="1"/>
  <c r="O474" i="1"/>
  <c r="J474" i="1"/>
  <c r="B474" i="1"/>
  <c r="BY473" i="1"/>
  <c r="BV473" i="1"/>
  <c r="BT473" i="1"/>
  <c r="BR473" i="1"/>
  <c r="BQ473" i="1"/>
  <c r="BP473" i="1"/>
  <c r="BN473" i="1"/>
  <c r="BU473" i="1" s="1"/>
  <c r="BM473" i="1"/>
  <c r="BO473" i="1" s="1"/>
  <c r="P473" i="1"/>
  <c r="O473" i="1"/>
  <c r="J473" i="1"/>
  <c r="B473" i="1"/>
  <c r="BY472" i="1"/>
  <c r="BR472" i="1"/>
  <c r="BP472" i="1"/>
  <c r="BV472" i="1" s="1"/>
  <c r="BN472" i="1"/>
  <c r="BT472" i="1" s="1"/>
  <c r="BM472" i="1"/>
  <c r="BO472" i="1" s="1"/>
  <c r="P472" i="1"/>
  <c r="O472" i="1"/>
  <c r="J472" i="1"/>
  <c r="B472" i="1"/>
  <c r="BY471" i="1"/>
  <c r="BV471" i="1"/>
  <c r="BT471" i="1"/>
  <c r="BR471" i="1"/>
  <c r="BQ471" i="1"/>
  <c r="BP471" i="1"/>
  <c r="BN471" i="1"/>
  <c r="BU471" i="1" s="1"/>
  <c r="BM471" i="1"/>
  <c r="BO471" i="1" s="1"/>
  <c r="P471" i="1"/>
  <c r="O471" i="1"/>
  <c r="J471" i="1"/>
  <c r="B471" i="1"/>
  <c r="BY470" i="1"/>
  <c r="BR470" i="1"/>
  <c r="BP470" i="1"/>
  <c r="BV470" i="1" s="1"/>
  <c r="BN470" i="1"/>
  <c r="BT470" i="1" s="1"/>
  <c r="BM470" i="1"/>
  <c r="BO470" i="1" s="1"/>
  <c r="P470" i="1"/>
  <c r="O470" i="1"/>
  <c r="J470" i="1"/>
  <c r="B470" i="1"/>
  <c r="BY469" i="1"/>
  <c r="BV469" i="1"/>
  <c r="BT469" i="1"/>
  <c r="BR469" i="1"/>
  <c r="BQ469" i="1"/>
  <c r="BP469" i="1"/>
  <c r="BN469" i="1"/>
  <c r="BU469" i="1" s="1"/>
  <c r="BM469" i="1"/>
  <c r="BO469" i="1" s="1"/>
  <c r="P469" i="1"/>
  <c r="O469" i="1"/>
  <c r="J469" i="1"/>
  <c r="B469" i="1"/>
  <c r="BY468" i="1"/>
  <c r="BR468" i="1"/>
  <c r="BP468" i="1"/>
  <c r="BV468" i="1" s="1"/>
  <c r="BN468" i="1"/>
  <c r="BT468" i="1" s="1"/>
  <c r="BM468" i="1"/>
  <c r="BO468" i="1" s="1"/>
  <c r="P468" i="1"/>
  <c r="O468" i="1"/>
  <c r="J468" i="1"/>
  <c r="B468" i="1"/>
  <c r="BY467" i="1"/>
  <c r="BV467" i="1"/>
  <c r="BT467" i="1"/>
  <c r="BR467" i="1"/>
  <c r="BQ467" i="1"/>
  <c r="BP467" i="1"/>
  <c r="BN467" i="1"/>
  <c r="BU467" i="1" s="1"/>
  <c r="BM467" i="1"/>
  <c r="BO467" i="1" s="1"/>
  <c r="P467" i="1"/>
  <c r="O467" i="1"/>
  <c r="J467" i="1"/>
  <c r="B467" i="1"/>
  <c r="BY466" i="1"/>
  <c r="BR466" i="1"/>
  <c r="BP466" i="1"/>
  <c r="BV466" i="1" s="1"/>
  <c r="BN466" i="1"/>
  <c r="BT466" i="1" s="1"/>
  <c r="BM466" i="1"/>
  <c r="BO466" i="1" s="1"/>
  <c r="P466" i="1"/>
  <c r="O466" i="1"/>
  <c r="J466" i="1"/>
  <c r="B466" i="1"/>
  <c r="BY465" i="1"/>
  <c r="BV465" i="1"/>
  <c r="BT465" i="1"/>
  <c r="BR465" i="1"/>
  <c r="BQ465" i="1"/>
  <c r="BP465" i="1"/>
  <c r="BN465" i="1"/>
  <c r="BU465" i="1" s="1"/>
  <c r="BM465" i="1"/>
  <c r="BO465" i="1" s="1"/>
  <c r="P465" i="1"/>
  <c r="O465" i="1"/>
  <c r="J465" i="1"/>
  <c r="B465" i="1"/>
  <c r="BY464" i="1"/>
  <c r="BR464" i="1"/>
  <c r="BP464" i="1"/>
  <c r="BV464" i="1" s="1"/>
  <c r="BN464" i="1"/>
  <c r="BT464" i="1" s="1"/>
  <c r="BM464" i="1"/>
  <c r="BO464" i="1" s="1"/>
  <c r="P464" i="1"/>
  <c r="O464" i="1"/>
  <c r="J464" i="1"/>
  <c r="B464" i="1"/>
  <c r="BY463" i="1"/>
  <c r="BV463" i="1"/>
  <c r="BT463" i="1"/>
  <c r="BR463" i="1"/>
  <c r="BQ463" i="1"/>
  <c r="BP463" i="1"/>
  <c r="BN463" i="1"/>
  <c r="BU463" i="1" s="1"/>
  <c r="BM463" i="1"/>
  <c r="BO463" i="1" s="1"/>
  <c r="P463" i="1"/>
  <c r="O463" i="1"/>
  <c r="J463" i="1"/>
  <c r="B463" i="1"/>
  <c r="BY462" i="1"/>
  <c r="BR462" i="1"/>
  <c r="BP462" i="1"/>
  <c r="BV462" i="1" s="1"/>
  <c r="BN462" i="1"/>
  <c r="BT462" i="1" s="1"/>
  <c r="BM462" i="1"/>
  <c r="BO462" i="1" s="1"/>
  <c r="P462" i="1"/>
  <c r="O462" i="1"/>
  <c r="J462" i="1"/>
  <c r="B462" i="1"/>
  <c r="BY461" i="1"/>
  <c r="BV461" i="1"/>
  <c r="BT461" i="1"/>
  <c r="BR461" i="1"/>
  <c r="BQ461" i="1"/>
  <c r="BP461" i="1"/>
  <c r="BN461" i="1"/>
  <c r="BU461" i="1" s="1"/>
  <c r="BM461" i="1"/>
  <c r="BO461" i="1" s="1"/>
  <c r="P461" i="1"/>
  <c r="O461" i="1"/>
  <c r="J461" i="1"/>
  <c r="B461" i="1"/>
  <c r="BY460" i="1"/>
  <c r="BR460" i="1"/>
  <c r="BP460" i="1"/>
  <c r="BV460" i="1" s="1"/>
  <c r="BN460" i="1"/>
  <c r="BT460" i="1" s="1"/>
  <c r="BM460" i="1"/>
  <c r="BO460" i="1" s="1"/>
  <c r="P460" i="1"/>
  <c r="O460" i="1"/>
  <c r="J460" i="1"/>
  <c r="B460" i="1"/>
  <c r="BY459" i="1"/>
  <c r="BV459" i="1"/>
  <c r="BT459" i="1"/>
  <c r="BR459" i="1"/>
  <c r="BQ459" i="1"/>
  <c r="BP459" i="1"/>
  <c r="BN459" i="1"/>
  <c r="BU459" i="1" s="1"/>
  <c r="BM459" i="1"/>
  <c r="BO459" i="1" s="1"/>
  <c r="P459" i="1"/>
  <c r="O459" i="1"/>
  <c r="J459" i="1"/>
  <c r="B459" i="1"/>
  <c r="BY458" i="1"/>
  <c r="BR458" i="1"/>
  <c r="BP458" i="1"/>
  <c r="BV458" i="1" s="1"/>
  <c r="BN458" i="1"/>
  <c r="BT458" i="1" s="1"/>
  <c r="BM458" i="1"/>
  <c r="BO458" i="1" s="1"/>
  <c r="P458" i="1"/>
  <c r="O458" i="1"/>
  <c r="J458" i="1"/>
  <c r="B458" i="1"/>
  <c r="BY457" i="1"/>
  <c r="BV457" i="1"/>
  <c r="BT457" i="1"/>
  <c r="BR457" i="1"/>
  <c r="BQ457" i="1"/>
  <c r="BP457" i="1"/>
  <c r="BN457" i="1"/>
  <c r="BU457" i="1" s="1"/>
  <c r="BM457" i="1"/>
  <c r="BO457" i="1" s="1"/>
  <c r="P457" i="1"/>
  <c r="O457" i="1"/>
  <c r="J457" i="1"/>
  <c r="B457" i="1"/>
  <c r="BY456" i="1"/>
  <c r="BR456" i="1"/>
  <c r="BP456" i="1"/>
  <c r="BV456" i="1" s="1"/>
  <c r="BN456" i="1"/>
  <c r="BT456" i="1" s="1"/>
  <c r="BM456" i="1"/>
  <c r="BO456" i="1" s="1"/>
  <c r="P456" i="1"/>
  <c r="O456" i="1"/>
  <c r="J456" i="1"/>
  <c r="B456" i="1"/>
  <c r="BY455" i="1"/>
  <c r="BV455" i="1"/>
  <c r="BT455" i="1"/>
  <c r="BR455" i="1"/>
  <c r="BQ455" i="1"/>
  <c r="BP455" i="1"/>
  <c r="BN455" i="1"/>
  <c r="BU455" i="1" s="1"/>
  <c r="BM455" i="1"/>
  <c r="BO455" i="1" s="1"/>
  <c r="P455" i="1"/>
  <c r="O455" i="1"/>
  <c r="J455" i="1"/>
  <c r="B455" i="1"/>
  <c r="BY454" i="1"/>
  <c r="BR454" i="1"/>
  <c r="BP454" i="1"/>
  <c r="BV454" i="1" s="1"/>
  <c r="BN454" i="1"/>
  <c r="BT454" i="1" s="1"/>
  <c r="BM454" i="1"/>
  <c r="BO454" i="1" s="1"/>
  <c r="P454" i="1"/>
  <c r="O454" i="1"/>
  <c r="J454" i="1"/>
  <c r="B454" i="1"/>
  <c r="BY453" i="1"/>
  <c r="BV453" i="1"/>
  <c r="BT453" i="1"/>
  <c r="BR453" i="1"/>
  <c r="BQ453" i="1"/>
  <c r="BP453" i="1"/>
  <c r="BN453" i="1"/>
  <c r="BU453" i="1" s="1"/>
  <c r="BM453" i="1"/>
  <c r="BO453" i="1" s="1"/>
  <c r="P453" i="1"/>
  <c r="O453" i="1"/>
  <c r="J453" i="1"/>
  <c r="B453" i="1"/>
  <c r="BY452" i="1"/>
  <c r="BR452" i="1"/>
  <c r="BP452" i="1"/>
  <c r="BV452" i="1" s="1"/>
  <c r="BN452" i="1"/>
  <c r="BT452" i="1" s="1"/>
  <c r="BM452" i="1"/>
  <c r="BO452" i="1" s="1"/>
  <c r="P452" i="1"/>
  <c r="O452" i="1"/>
  <c r="J452" i="1"/>
  <c r="B452" i="1"/>
  <c r="BY451" i="1"/>
  <c r="BV451" i="1"/>
  <c r="BT451" i="1"/>
  <c r="BR451" i="1"/>
  <c r="BQ451" i="1"/>
  <c r="BP451" i="1"/>
  <c r="BN451" i="1"/>
  <c r="BU451" i="1" s="1"/>
  <c r="BM451" i="1"/>
  <c r="BO451" i="1" s="1"/>
  <c r="P451" i="1"/>
  <c r="O451" i="1"/>
  <c r="J451" i="1"/>
  <c r="B451" i="1"/>
  <c r="BY450" i="1"/>
  <c r="BR450" i="1"/>
  <c r="BP450" i="1"/>
  <c r="BV450" i="1" s="1"/>
  <c r="BN450" i="1"/>
  <c r="BT450" i="1" s="1"/>
  <c r="BM450" i="1"/>
  <c r="BO450" i="1" s="1"/>
  <c r="P450" i="1"/>
  <c r="O450" i="1"/>
  <c r="J450" i="1"/>
  <c r="B450" i="1"/>
  <c r="BY449" i="1"/>
  <c r="BV449" i="1"/>
  <c r="BT449" i="1"/>
  <c r="BR449" i="1"/>
  <c r="BQ449" i="1"/>
  <c r="BP449" i="1"/>
  <c r="BN449" i="1"/>
  <c r="BU449" i="1" s="1"/>
  <c r="BM449" i="1"/>
  <c r="BO449" i="1" s="1"/>
  <c r="P449" i="1"/>
  <c r="O449" i="1"/>
  <c r="J449" i="1"/>
  <c r="B449" i="1"/>
  <c r="BY448" i="1"/>
  <c r="BR448" i="1"/>
  <c r="BP448" i="1"/>
  <c r="BV448" i="1" s="1"/>
  <c r="BN448" i="1"/>
  <c r="BT448" i="1" s="1"/>
  <c r="BM448" i="1"/>
  <c r="BO448" i="1" s="1"/>
  <c r="P448" i="1"/>
  <c r="O448" i="1"/>
  <c r="J448" i="1"/>
  <c r="B448" i="1"/>
  <c r="BY447" i="1"/>
  <c r="BV447" i="1"/>
  <c r="BT447" i="1"/>
  <c r="BR447" i="1"/>
  <c r="BQ447" i="1"/>
  <c r="BP447" i="1"/>
  <c r="BN447" i="1"/>
  <c r="BU447" i="1" s="1"/>
  <c r="BM447" i="1"/>
  <c r="BO447" i="1" s="1"/>
  <c r="P447" i="1"/>
  <c r="O447" i="1"/>
  <c r="J447" i="1"/>
  <c r="B447" i="1"/>
  <c r="BY446" i="1"/>
  <c r="BR446" i="1"/>
  <c r="BP446" i="1"/>
  <c r="BV446" i="1" s="1"/>
  <c r="BN446" i="1"/>
  <c r="BT446" i="1" s="1"/>
  <c r="BM446" i="1"/>
  <c r="BO446" i="1" s="1"/>
  <c r="P446" i="1"/>
  <c r="O446" i="1"/>
  <c r="J446" i="1"/>
  <c r="B446" i="1"/>
  <c r="BY445" i="1"/>
  <c r="BV445" i="1"/>
  <c r="BT445" i="1"/>
  <c r="BR445" i="1"/>
  <c r="BQ445" i="1"/>
  <c r="BP445" i="1"/>
  <c r="BN445" i="1"/>
  <c r="BU445" i="1" s="1"/>
  <c r="BM445" i="1"/>
  <c r="BO445" i="1" s="1"/>
  <c r="P445" i="1"/>
  <c r="O445" i="1"/>
  <c r="J445" i="1"/>
  <c r="B445" i="1"/>
  <c r="BY444" i="1"/>
  <c r="BR444" i="1"/>
  <c r="BP444" i="1"/>
  <c r="BV444" i="1" s="1"/>
  <c r="BN444" i="1"/>
  <c r="BT444" i="1" s="1"/>
  <c r="BM444" i="1"/>
  <c r="BO444" i="1" s="1"/>
  <c r="P444" i="1"/>
  <c r="O444" i="1"/>
  <c r="J444" i="1"/>
  <c r="B444" i="1"/>
  <c r="BY443" i="1"/>
  <c r="BV443" i="1"/>
  <c r="BT443" i="1"/>
  <c r="BR443" i="1"/>
  <c r="BQ443" i="1"/>
  <c r="BP443" i="1"/>
  <c r="BN443" i="1"/>
  <c r="BU443" i="1" s="1"/>
  <c r="BM443" i="1"/>
  <c r="BO443" i="1" s="1"/>
  <c r="P443" i="1"/>
  <c r="O443" i="1"/>
  <c r="J443" i="1"/>
  <c r="B443" i="1"/>
  <c r="BY442" i="1"/>
  <c r="BR442" i="1"/>
  <c r="BP442" i="1"/>
  <c r="BV442" i="1" s="1"/>
  <c r="BN442" i="1"/>
  <c r="BT442" i="1" s="1"/>
  <c r="BM442" i="1"/>
  <c r="BO442" i="1" s="1"/>
  <c r="P442" i="1"/>
  <c r="O442" i="1"/>
  <c r="J442" i="1"/>
  <c r="B442" i="1"/>
  <c r="BY441" i="1"/>
  <c r="BV441" i="1"/>
  <c r="BT441" i="1"/>
  <c r="BR441" i="1"/>
  <c r="BQ441" i="1"/>
  <c r="BP441" i="1"/>
  <c r="BN441" i="1"/>
  <c r="BU441" i="1" s="1"/>
  <c r="BM441" i="1"/>
  <c r="BO441" i="1" s="1"/>
  <c r="P441" i="1"/>
  <c r="O441" i="1"/>
  <c r="J441" i="1"/>
  <c r="B441" i="1"/>
  <c r="BY440" i="1"/>
  <c r="BR440" i="1"/>
  <c r="BP440" i="1"/>
  <c r="BV440" i="1" s="1"/>
  <c r="BN440" i="1"/>
  <c r="BT440" i="1" s="1"/>
  <c r="BM440" i="1"/>
  <c r="BO440" i="1" s="1"/>
  <c r="P440" i="1"/>
  <c r="O440" i="1"/>
  <c r="J440" i="1"/>
  <c r="B440" i="1"/>
  <c r="BY439" i="1"/>
  <c r="BV439" i="1"/>
  <c r="BT439" i="1"/>
  <c r="BR439" i="1"/>
  <c r="BQ439" i="1"/>
  <c r="BP439" i="1"/>
  <c r="BN439" i="1"/>
  <c r="BU439" i="1" s="1"/>
  <c r="BM439" i="1"/>
  <c r="BO439" i="1" s="1"/>
  <c r="P439" i="1"/>
  <c r="O439" i="1"/>
  <c r="J439" i="1"/>
  <c r="B439" i="1"/>
  <c r="BY438" i="1"/>
  <c r="BR438" i="1"/>
  <c r="BP438" i="1"/>
  <c r="BV438" i="1" s="1"/>
  <c r="BN438" i="1"/>
  <c r="BT438" i="1" s="1"/>
  <c r="BM438" i="1"/>
  <c r="BO438" i="1" s="1"/>
  <c r="P438" i="1"/>
  <c r="O438" i="1"/>
  <c r="J438" i="1"/>
  <c r="B438" i="1"/>
  <c r="BY437" i="1"/>
  <c r="BV437" i="1"/>
  <c r="BT437" i="1"/>
  <c r="BR437" i="1"/>
  <c r="BQ437" i="1"/>
  <c r="BP437" i="1"/>
  <c r="BN437" i="1"/>
  <c r="BU437" i="1" s="1"/>
  <c r="BM437" i="1"/>
  <c r="BO437" i="1" s="1"/>
  <c r="P437" i="1"/>
  <c r="O437" i="1"/>
  <c r="J437" i="1"/>
  <c r="B437" i="1"/>
  <c r="BY436" i="1"/>
  <c r="BR436" i="1"/>
  <c r="BP436" i="1"/>
  <c r="BV436" i="1" s="1"/>
  <c r="BN436" i="1"/>
  <c r="BT436" i="1" s="1"/>
  <c r="BM436" i="1"/>
  <c r="BO436" i="1" s="1"/>
  <c r="P436" i="1"/>
  <c r="O436" i="1"/>
  <c r="J436" i="1"/>
  <c r="B436" i="1"/>
  <c r="BY435" i="1"/>
  <c r="BV435" i="1"/>
  <c r="BT435" i="1"/>
  <c r="BR435" i="1"/>
  <c r="BQ435" i="1"/>
  <c r="BP435" i="1"/>
  <c r="BN435" i="1"/>
  <c r="BU435" i="1" s="1"/>
  <c r="BM435" i="1"/>
  <c r="BO435" i="1" s="1"/>
  <c r="P435" i="1"/>
  <c r="O435" i="1"/>
  <c r="J435" i="1"/>
  <c r="B435" i="1"/>
  <c r="BY434" i="1"/>
  <c r="BR434" i="1"/>
  <c r="BP434" i="1"/>
  <c r="BV434" i="1" s="1"/>
  <c r="BN434" i="1"/>
  <c r="BT434" i="1" s="1"/>
  <c r="BM434" i="1"/>
  <c r="BO434" i="1" s="1"/>
  <c r="P434" i="1"/>
  <c r="O434" i="1"/>
  <c r="J434" i="1"/>
  <c r="B434" i="1"/>
  <c r="BY433" i="1"/>
  <c r="BV433" i="1"/>
  <c r="BT433" i="1"/>
  <c r="BR433" i="1"/>
  <c r="BQ433" i="1"/>
  <c r="BP433" i="1"/>
  <c r="BN433" i="1"/>
  <c r="BU433" i="1" s="1"/>
  <c r="BM433" i="1"/>
  <c r="BO433" i="1" s="1"/>
  <c r="P433" i="1"/>
  <c r="O433" i="1"/>
  <c r="J433" i="1"/>
  <c r="B433" i="1"/>
  <c r="BY432" i="1"/>
  <c r="BR432" i="1"/>
  <c r="BP432" i="1"/>
  <c r="BV432" i="1" s="1"/>
  <c r="BN432" i="1"/>
  <c r="BT432" i="1" s="1"/>
  <c r="BM432" i="1"/>
  <c r="BO432" i="1" s="1"/>
  <c r="P432" i="1"/>
  <c r="O432" i="1"/>
  <c r="J432" i="1"/>
  <c r="B432" i="1"/>
  <c r="BY431" i="1"/>
  <c r="BV431" i="1"/>
  <c r="BT431" i="1"/>
  <c r="BR431" i="1"/>
  <c r="BQ431" i="1"/>
  <c r="BP431" i="1"/>
  <c r="BN431" i="1"/>
  <c r="BU431" i="1" s="1"/>
  <c r="BM431" i="1"/>
  <c r="BO431" i="1" s="1"/>
  <c r="P431" i="1"/>
  <c r="O431" i="1"/>
  <c r="J431" i="1"/>
  <c r="B431" i="1"/>
  <c r="BY430" i="1"/>
  <c r="BR430" i="1"/>
  <c r="BP430" i="1"/>
  <c r="BV430" i="1" s="1"/>
  <c r="BN430" i="1"/>
  <c r="BT430" i="1" s="1"/>
  <c r="BM430" i="1"/>
  <c r="BO430" i="1" s="1"/>
  <c r="P430" i="1"/>
  <c r="O430" i="1"/>
  <c r="J430" i="1"/>
  <c r="B430" i="1"/>
  <c r="BY429" i="1"/>
  <c r="BV429" i="1"/>
  <c r="BT429" i="1"/>
  <c r="BR429" i="1"/>
  <c r="BQ429" i="1"/>
  <c r="BP429" i="1"/>
  <c r="BN429" i="1"/>
  <c r="BU429" i="1" s="1"/>
  <c r="BM429" i="1"/>
  <c r="BO429" i="1" s="1"/>
  <c r="P429" i="1"/>
  <c r="O429" i="1"/>
  <c r="J429" i="1"/>
  <c r="B429" i="1"/>
  <c r="BY428" i="1"/>
  <c r="BR428" i="1"/>
  <c r="BP428" i="1"/>
  <c r="BV428" i="1" s="1"/>
  <c r="BN428" i="1"/>
  <c r="BT428" i="1" s="1"/>
  <c r="BM428" i="1"/>
  <c r="BO428" i="1" s="1"/>
  <c r="P428" i="1"/>
  <c r="O428" i="1"/>
  <c r="J428" i="1"/>
  <c r="B428" i="1"/>
  <c r="BY427" i="1"/>
  <c r="BV427" i="1"/>
  <c r="BT427" i="1"/>
  <c r="BR427" i="1"/>
  <c r="BQ427" i="1"/>
  <c r="BP427" i="1"/>
  <c r="BN427" i="1"/>
  <c r="BU427" i="1" s="1"/>
  <c r="BM427" i="1"/>
  <c r="BO427" i="1" s="1"/>
  <c r="P427" i="1"/>
  <c r="O427" i="1"/>
  <c r="J427" i="1"/>
  <c r="B427" i="1"/>
  <c r="BY426" i="1"/>
  <c r="BR426" i="1"/>
  <c r="BP426" i="1"/>
  <c r="BV426" i="1" s="1"/>
  <c r="BN426" i="1"/>
  <c r="BT426" i="1" s="1"/>
  <c r="BM426" i="1"/>
  <c r="BO426" i="1" s="1"/>
  <c r="P426" i="1"/>
  <c r="O426" i="1"/>
  <c r="J426" i="1"/>
  <c r="B426" i="1"/>
  <c r="BY425" i="1"/>
  <c r="BV425" i="1"/>
  <c r="BT425" i="1"/>
  <c r="BR425" i="1"/>
  <c r="BQ425" i="1"/>
  <c r="BP425" i="1"/>
  <c r="BN425" i="1"/>
  <c r="BU425" i="1" s="1"/>
  <c r="BM425" i="1"/>
  <c r="BO425" i="1" s="1"/>
  <c r="P425" i="1"/>
  <c r="O425" i="1"/>
  <c r="J425" i="1"/>
  <c r="B425" i="1"/>
  <c r="BY424" i="1"/>
  <c r="BR424" i="1"/>
  <c r="BP424" i="1"/>
  <c r="BV424" i="1" s="1"/>
  <c r="BN424" i="1"/>
  <c r="BT424" i="1" s="1"/>
  <c r="BM424" i="1"/>
  <c r="BO424" i="1" s="1"/>
  <c r="P424" i="1"/>
  <c r="O424" i="1"/>
  <c r="J424" i="1"/>
  <c r="B424" i="1"/>
  <c r="BY423" i="1"/>
  <c r="BV423" i="1"/>
  <c r="BT423" i="1"/>
  <c r="BR423" i="1"/>
  <c r="BQ423" i="1"/>
  <c r="BP423" i="1"/>
  <c r="BN423" i="1"/>
  <c r="BU423" i="1" s="1"/>
  <c r="BM423" i="1"/>
  <c r="BO423" i="1" s="1"/>
  <c r="P423" i="1"/>
  <c r="O423" i="1"/>
  <c r="J423" i="1"/>
  <c r="B423" i="1"/>
  <c r="BY422" i="1"/>
  <c r="BR422" i="1"/>
  <c r="BP422" i="1"/>
  <c r="BV422" i="1" s="1"/>
  <c r="BN422" i="1"/>
  <c r="BT422" i="1" s="1"/>
  <c r="BM422" i="1"/>
  <c r="BO422" i="1" s="1"/>
  <c r="P422" i="1"/>
  <c r="O422" i="1"/>
  <c r="J422" i="1"/>
  <c r="B422" i="1"/>
  <c r="BY421" i="1"/>
  <c r="BV421" i="1"/>
  <c r="BT421" i="1"/>
  <c r="BR421" i="1"/>
  <c r="BQ421" i="1"/>
  <c r="BP421" i="1"/>
  <c r="BN421" i="1"/>
  <c r="BU421" i="1" s="1"/>
  <c r="BM421" i="1"/>
  <c r="BO421" i="1" s="1"/>
  <c r="P421" i="1"/>
  <c r="O421" i="1"/>
  <c r="J421" i="1"/>
  <c r="B421" i="1"/>
  <c r="BY420" i="1"/>
  <c r="BR420" i="1"/>
  <c r="BP420" i="1"/>
  <c r="BV420" i="1" s="1"/>
  <c r="BN420" i="1"/>
  <c r="BT420" i="1" s="1"/>
  <c r="BM420" i="1"/>
  <c r="BO420" i="1" s="1"/>
  <c r="P420" i="1"/>
  <c r="O420" i="1"/>
  <c r="J420" i="1"/>
  <c r="B420" i="1"/>
  <c r="BY419" i="1"/>
  <c r="BV419" i="1"/>
  <c r="BT419" i="1"/>
  <c r="BR419" i="1"/>
  <c r="BQ419" i="1"/>
  <c r="BP419" i="1"/>
  <c r="BN419" i="1"/>
  <c r="BU419" i="1" s="1"/>
  <c r="BM419" i="1"/>
  <c r="BO419" i="1" s="1"/>
  <c r="P419" i="1"/>
  <c r="O419" i="1"/>
  <c r="J419" i="1"/>
  <c r="B419" i="1"/>
  <c r="BY418" i="1"/>
  <c r="BR418" i="1"/>
  <c r="BP418" i="1"/>
  <c r="BV418" i="1" s="1"/>
  <c r="BN418" i="1"/>
  <c r="BT418" i="1" s="1"/>
  <c r="BM418" i="1"/>
  <c r="BO418" i="1" s="1"/>
  <c r="P418" i="1"/>
  <c r="O418" i="1"/>
  <c r="J418" i="1"/>
  <c r="B418" i="1"/>
  <c r="BY417" i="1"/>
  <c r="BV417" i="1"/>
  <c r="BT417" i="1"/>
  <c r="BR417" i="1"/>
  <c r="BQ417" i="1"/>
  <c r="BP417" i="1"/>
  <c r="BN417" i="1"/>
  <c r="BU417" i="1" s="1"/>
  <c r="BM417" i="1"/>
  <c r="BO417" i="1" s="1"/>
  <c r="P417" i="1"/>
  <c r="O417" i="1"/>
  <c r="J417" i="1"/>
  <c r="B417" i="1"/>
  <c r="BY416" i="1"/>
  <c r="BR416" i="1"/>
  <c r="BP416" i="1"/>
  <c r="BV416" i="1" s="1"/>
  <c r="BN416" i="1"/>
  <c r="BT416" i="1" s="1"/>
  <c r="BM416" i="1"/>
  <c r="BO416" i="1" s="1"/>
  <c r="P416" i="1"/>
  <c r="O416" i="1"/>
  <c r="J416" i="1"/>
  <c r="B416" i="1"/>
  <c r="BY415" i="1"/>
  <c r="BV415" i="1"/>
  <c r="BT415" i="1"/>
  <c r="BR415" i="1"/>
  <c r="BQ415" i="1"/>
  <c r="BP415" i="1"/>
  <c r="BN415" i="1"/>
  <c r="BU415" i="1" s="1"/>
  <c r="BM415" i="1"/>
  <c r="BO415" i="1" s="1"/>
  <c r="P415" i="1"/>
  <c r="O415" i="1"/>
  <c r="J415" i="1"/>
  <c r="B415" i="1"/>
  <c r="BY414" i="1"/>
  <c r="BR414" i="1"/>
  <c r="BP414" i="1"/>
  <c r="BV414" i="1" s="1"/>
  <c r="BN414" i="1"/>
  <c r="BT414" i="1" s="1"/>
  <c r="BM414" i="1"/>
  <c r="BO414" i="1" s="1"/>
  <c r="P414" i="1"/>
  <c r="O414" i="1"/>
  <c r="J414" i="1"/>
  <c r="B414" i="1"/>
  <c r="BY413" i="1"/>
  <c r="BV413" i="1"/>
  <c r="BT413" i="1"/>
  <c r="BR413" i="1"/>
  <c r="BQ413" i="1"/>
  <c r="BP413" i="1"/>
  <c r="BN413" i="1"/>
  <c r="BU413" i="1" s="1"/>
  <c r="BM413" i="1"/>
  <c r="BO413" i="1" s="1"/>
  <c r="P413" i="1"/>
  <c r="O413" i="1"/>
  <c r="J413" i="1"/>
  <c r="B413" i="1"/>
  <c r="BY412" i="1"/>
  <c r="BR412" i="1"/>
  <c r="BP412" i="1"/>
  <c r="BV412" i="1" s="1"/>
  <c r="BN412" i="1"/>
  <c r="BT412" i="1" s="1"/>
  <c r="BM412" i="1"/>
  <c r="BO412" i="1" s="1"/>
  <c r="P412" i="1"/>
  <c r="O412" i="1"/>
  <c r="J412" i="1"/>
  <c r="B412" i="1"/>
  <c r="BY411" i="1"/>
  <c r="BV411" i="1"/>
  <c r="BT411" i="1"/>
  <c r="BR411" i="1"/>
  <c r="BQ411" i="1"/>
  <c r="BP411" i="1"/>
  <c r="BN411" i="1"/>
  <c r="BU411" i="1" s="1"/>
  <c r="BM411" i="1"/>
  <c r="BO411" i="1" s="1"/>
  <c r="P411" i="1"/>
  <c r="O411" i="1"/>
  <c r="J411" i="1"/>
  <c r="B411" i="1"/>
  <c r="BY410" i="1"/>
  <c r="BR410" i="1"/>
  <c r="BP410" i="1"/>
  <c r="BV410" i="1" s="1"/>
  <c r="BN410" i="1"/>
  <c r="BT410" i="1" s="1"/>
  <c r="BM410" i="1"/>
  <c r="BO410" i="1" s="1"/>
  <c r="P410" i="1"/>
  <c r="O410" i="1"/>
  <c r="J410" i="1"/>
  <c r="B410" i="1"/>
  <c r="BY409" i="1"/>
  <c r="BV409" i="1"/>
  <c r="BT409" i="1"/>
  <c r="BR409" i="1"/>
  <c r="BQ409" i="1"/>
  <c r="BP409" i="1"/>
  <c r="BN409" i="1"/>
  <c r="BU409" i="1" s="1"/>
  <c r="BM409" i="1"/>
  <c r="BO409" i="1" s="1"/>
  <c r="P409" i="1"/>
  <c r="O409" i="1"/>
  <c r="J409" i="1"/>
  <c r="B409" i="1"/>
  <c r="BY408" i="1"/>
  <c r="BR408" i="1"/>
  <c r="BP408" i="1"/>
  <c r="BV408" i="1" s="1"/>
  <c r="BN408" i="1"/>
  <c r="BT408" i="1" s="1"/>
  <c r="BM408" i="1"/>
  <c r="BO408" i="1" s="1"/>
  <c r="P408" i="1"/>
  <c r="O408" i="1"/>
  <c r="J408" i="1"/>
  <c r="B408" i="1"/>
  <c r="BY407" i="1"/>
  <c r="BV407" i="1"/>
  <c r="BT407" i="1"/>
  <c r="BR407" i="1"/>
  <c r="BQ407" i="1"/>
  <c r="BP407" i="1"/>
  <c r="BN407" i="1"/>
  <c r="BU407" i="1" s="1"/>
  <c r="BM407" i="1"/>
  <c r="BO407" i="1" s="1"/>
  <c r="P407" i="1"/>
  <c r="O407" i="1"/>
  <c r="J407" i="1"/>
  <c r="B407" i="1"/>
  <c r="BY406" i="1"/>
  <c r="BR406" i="1"/>
  <c r="BP406" i="1"/>
  <c r="BV406" i="1" s="1"/>
  <c r="BN406" i="1"/>
  <c r="BT406" i="1" s="1"/>
  <c r="BM406" i="1"/>
  <c r="BO406" i="1" s="1"/>
  <c r="P406" i="1"/>
  <c r="O406" i="1"/>
  <c r="J406" i="1"/>
  <c r="B406" i="1"/>
  <c r="BY405" i="1"/>
  <c r="BV405" i="1"/>
  <c r="BR405" i="1"/>
  <c r="BQ405" i="1"/>
  <c r="BP405" i="1"/>
  <c r="BN405" i="1"/>
  <c r="BU405" i="1" s="1"/>
  <c r="BM405" i="1"/>
  <c r="BO405" i="1" s="1"/>
  <c r="P405" i="1"/>
  <c r="O405" i="1"/>
  <c r="J405" i="1"/>
  <c r="B405" i="1"/>
  <c r="BY404" i="1"/>
  <c r="BR404" i="1"/>
  <c r="BP404" i="1"/>
  <c r="BV404" i="1" s="1"/>
  <c r="BN404" i="1"/>
  <c r="BT404" i="1" s="1"/>
  <c r="BM404" i="1"/>
  <c r="BO404" i="1" s="1"/>
  <c r="P404" i="1"/>
  <c r="O404" i="1"/>
  <c r="J404" i="1"/>
  <c r="B404" i="1"/>
  <c r="BY403" i="1"/>
  <c r="BV403" i="1"/>
  <c r="BT403" i="1"/>
  <c r="BR403" i="1"/>
  <c r="BQ403" i="1"/>
  <c r="BP403" i="1"/>
  <c r="BN403" i="1"/>
  <c r="BU403" i="1" s="1"/>
  <c r="BM403" i="1"/>
  <c r="BO403" i="1" s="1"/>
  <c r="P403" i="1"/>
  <c r="O403" i="1"/>
  <c r="J403" i="1"/>
  <c r="B403" i="1"/>
  <c r="BY402" i="1"/>
  <c r="BR402" i="1"/>
  <c r="BP402" i="1"/>
  <c r="BV402" i="1" s="1"/>
  <c r="BN402" i="1"/>
  <c r="BT402" i="1" s="1"/>
  <c r="BM402" i="1"/>
  <c r="BO402" i="1" s="1"/>
  <c r="P402" i="1"/>
  <c r="O402" i="1"/>
  <c r="J402" i="1"/>
  <c r="B402" i="1"/>
  <c r="BY401" i="1"/>
  <c r="BV401" i="1"/>
  <c r="BT401" i="1"/>
  <c r="BR401" i="1"/>
  <c r="BQ401" i="1"/>
  <c r="BP401" i="1"/>
  <c r="BN401" i="1"/>
  <c r="BU401" i="1" s="1"/>
  <c r="BM401" i="1"/>
  <c r="BO401" i="1" s="1"/>
  <c r="P401" i="1"/>
  <c r="O401" i="1"/>
  <c r="J401" i="1"/>
  <c r="B401" i="1"/>
  <c r="BY400" i="1"/>
  <c r="BR400" i="1"/>
  <c r="BP400" i="1"/>
  <c r="BV400" i="1" s="1"/>
  <c r="BN400" i="1"/>
  <c r="BT400" i="1" s="1"/>
  <c r="BM400" i="1"/>
  <c r="BO400" i="1" s="1"/>
  <c r="P400" i="1"/>
  <c r="O400" i="1"/>
  <c r="J400" i="1"/>
  <c r="B400" i="1"/>
  <c r="BY399" i="1"/>
  <c r="BV399" i="1"/>
  <c r="BT399" i="1"/>
  <c r="BR399" i="1"/>
  <c r="BQ399" i="1"/>
  <c r="BP399" i="1"/>
  <c r="BN399" i="1"/>
  <c r="BU399" i="1" s="1"/>
  <c r="BM399" i="1"/>
  <c r="BO399" i="1" s="1"/>
  <c r="P399" i="1"/>
  <c r="O399" i="1"/>
  <c r="J399" i="1"/>
  <c r="B399" i="1"/>
  <c r="BY398" i="1"/>
  <c r="BR398" i="1"/>
  <c r="BP398" i="1"/>
  <c r="BV398" i="1" s="1"/>
  <c r="BN398" i="1"/>
  <c r="BT398" i="1" s="1"/>
  <c r="BM398" i="1"/>
  <c r="BO398" i="1" s="1"/>
  <c r="P398" i="1"/>
  <c r="O398" i="1"/>
  <c r="J398" i="1"/>
  <c r="B398" i="1"/>
  <c r="BY397" i="1"/>
  <c r="BV397" i="1"/>
  <c r="BT397" i="1"/>
  <c r="BR397" i="1"/>
  <c r="BQ397" i="1"/>
  <c r="BP397" i="1"/>
  <c r="BN397" i="1"/>
  <c r="BU397" i="1" s="1"/>
  <c r="BM397" i="1"/>
  <c r="BO397" i="1" s="1"/>
  <c r="P397" i="1"/>
  <c r="O397" i="1"/>
  <c r="J397" i="1"/>
  <c r="B397" i="1"/>
  <c r="BY396" i="1"/>
  <c r="BR396" i="1"/>
  <c r="BP396" i="1"/>
  <c r="BV396" i="1" s="1"/>
  <c r="BN396" i="1"/>
  <c r="BT396" i="1" s="1"/>
  <c r="BM396" i="1"/>
  <c r="BO396" i="1" s="1"/>
  <c r="P396" i="1"/>
  <c r="O396" i="1"/>
  <c r="J396" i="1"/>
  <c r="B396" i="1"/>
  <c r="BY395" i="1"/>
  <c r="BV395" i="1"/>
  <c r="BT395" i="1"/>
  <c r="BR395" i="1"/>
  <c r="BQ395" i="1"/>
  <c r="BP395" i="1"/>
  <c r="BN395" i="1"/>
  <c r="BU395" i="1" s="1"/>
  <c r="BM395" i="1"/>
  <c r="BO395" i="1" s="1"/>
  <c r="P395" i="1"/>
  <c r="O395" i="1"/>
  <c r="J395" i="1"/>
  <c r="B395" i="1"/>
  <c r="BY394" i="1"/>
  <c r="BR394" i="1"/>
  <c r="BP394" i="1"/>
  <c r="BV394" i="1" s="1"/>
  <c r="BN394" i="1"/>
  <c r="BT394" i="1" s="1"/>
  <c r="BM394" i="1"/>
  <c r="BO394" i="1" s="1"/>
  <c r="P394" i="1"/>
  <c r="O394" i="1"/>
  <c r="J394" i="1"/>
  <c r="B394" i="1"/>
  <c r="BY393" i="1"/>
  <c r="BV393" i="1"/>
  <c r="BT393" i="1"/>
  <c r="BR393" i="1"/>
  <c r="BQ393" i="1"/>
  <c r="BP393" i="1"/>
  <c r="BN393" i="1"/>
  <c r="BU393" i="1" s="1"/>
  <c r="BM393" i="1"/>
  <c r="BO393" i="1" s="1"/>
  <c r="P393" i="1"/>
  <c r="O393" i="1"/>
  <c r="J393" i="1"/>
  <c r="B393" i="1"/>
  <c r="BY392" i="1"/>
  <c r="BR392" i="1"/>
  <c r="BP392" i="1"/>
  <c r="BV392" i="1" s="1"/>
  <c r="BN392" i="1"/>
  <c r="BT392" i="1" s="1"/>
  <c r="BM392" i="1"/>
  <c r="BO392" i="1" s="1"/>
  <c r="P392" i="1"/>
  <c r="O392" i="1"/>
  <c r="J392" i="1"/>
  <c r="B392" i="1"/>
  <c r="BY391" i="1"/>
  <c r="BV391" i="1"/>
  <c r="BT391" i="1"/>
  <c r="BR391" i="1"/>
  <c r="BQ391" i="1"/>
  <c r="BP391" i="1"/>
  <c r="BN391" i="1"/>
  <c r="BU391" i="1" s="1"/>
  <c r="BM391" i="1"/>
  <c r="BO391" i="1" s="1"/>
  <c r="P391" i="1"/>
  <c r="O391" i="1"/>
  <c r="J391" i="1"/>
  <c r="B391" i="1"/>
  <c r="BY390" i="1"/>
  <c r="BR390" i="1"/>
  <c r="BP390" i="1"/>
  <c r="BV390" i="1" s="1"/>
  <c r="BN390" i="1"/>
  <c r="BT390" i="1" s="1"/>
  <c r="BM390" i="1"/>
  <c r="BO390" i="1" s="1"/>
  <c r="P390" i="1"/>
  <c r="O390" i="1"/>
  <c r="J390" i="1"/>
  <c r="B390" i="1"/>
  <c r="BY389" i="1"/>
  <c r="BV389" i="1"/>
  <c r="BT389" i="1"/>
  <c r="BR389" i="1"/>
  <c r="BQ389" i="1"/>
  <c r="BP389" i="1"/>
  <c r="BN389" i="1"/>
  <c r="BU389" i="1" s="1"/>
  <c r="BM389" i="1"/>
  <c r="BO389" i="1" s="1"/>
  <c r="P389" i="1"/>
  <c r="O389" i="1"/>
  <c r="J389" i="1"/>
  <c r="B389" i="1"/>
  <c r="BY388" i="1"/>
  <c r="BR388" i="1"/>
  <c r="BP388" i="1"/>
  <c r="BV388" i="1" s="1"/>
  <c r="BN388" i="1"/>
  <c r="BT388" i="1" s="1"/>
  <c r="BM388" i="1"/>
  <c r="BO388" i="1" s="1"/>
  <c r="P388" i="1"/>
  <c r="O388" i="1"/>
  <c r="J388" i="1"/>
  <c r="B388" i="1"/>
  <c r="BY387" i="1"/>
  <c r="BV387" i="1"/>
  <c r="BT387" i="1"/>
  <c r="BR387" i="1"/>
  <c r="BQ387" i="1"/>
  <c r="BP387" i="1"/>
  <c r="BN387" i="1"/>
  <c r="BU387" i="1" s="1"/>
  <c r="BM387" i="1"/>
  <c r="BO387" i="1" s="1"/>
  <c r="P387" i="1"/>
  <c r="O387" i="1"/>
  <c r="J387" i="1"/>
  <c r="B387" i="1"/>
  <c r="BY386" i="1"/>
  <c r="BR386" i="1"/>
  <c r="BP386" i="1"/>
  <c r="BV386" i="1" s="1"/>
  <c r="BN386" i="1"/>
  <c r="BT386" i="1" s="1"/>
  <c r="BM386" i="1"/>
  <c r="BO386" i="1" s="1"/>
  <c r="P386" i="1"/>
  <c r="O386" i="1"/>
  <c r="J386" i="1"/>
  <c r="B386" i="1"/>
  <c r="BY385" i="1"/>
  <c r="BV385" i="1"/>
  <c r="BT385" i="1"/>
  <c r="BR385" i="1"/>
  <c r="BQ385" i="1"/>
  <c r="BP385" i="1"/>
  <c r="BN385" i="1"/>
  <c r="BU385" i="1" s="1"/>
  <c r="BM385" i="1"/>
  <c r="BO385" i="1" s="1"/>
  <c r="P385" i="1"/>
  <c r="O385" i="1"/>
  <c r="J385" i="1"/>
  <c r="B385" i="1"/>
  <c r="BY384" i="1"/>
  <c r="BR384" i="1"/>
  <c r="BP384" i="1"/>
  <c r="BV384" i="1" s="1"/>
  <c r="BN384" i="1"/>
  <c r="BT384" i="1" s="1"/>
  <c r="BM384" i="1"/>
  <c r="BO384" i="1" s="1"/>
  <c r="P384" i="1"/>
  <c r="O384" i="1"/>
  <c r="J384" i="1"/>
  <c r="B384" i="1"/>
  <c r="BY383" i="1"/>
  <c r="BV383" i="1"/>
  <c r="BT383" i="1"/>
  <c r="BR383" i="1"/>
  <c r="BQ383" i="1"/>
  <c r="BP383" i="1"/>
  <c r="BN383" i="1"/>
  <c r="BU383" i="1" s="1"/>
  <c r="BM383" i="1"/>
  <c r="BO383" i="1" s="1"/>
  <c r="P383" i="1"/>
  <c r="O383" i="1"/>
  <c r="J383" i="1"/>
  <c r="B383" i="1"/>
  <c r="BY382" i="1"/>
  <c r="BR382" i="1"/>
  <c r="BP382" i="1"/>
  <c r="BV382" i="1" s="1"/>
  <c r="BN382" i="1"/>
  <c r="BT382" i="1" s="1"/>
  <c r="BM382" i="1"/>
  <c r="BO382" i="1" s="1"/>
  <c r="P382" i="1"/>
  <c r="O382" i="1"/>
  <c r="J382" i="1"/>
  <c r="B382" i="1"/>
  <c r="BY381" i="1"/>
  <c r="BV381" i="1"/>
  <c r="BT381" i="1"/>
  <c r="BR381" i="1"/>
  <c r="BQ381" i="1"/>
  <c r="BP381" i="1"/>
  <c r="BN381" i="1"/>
  <c r="BU381" i="1" s="1"/>
  <c r="BM381" i="1"/>
  <c r="BO381" i="1" s="1"/>
  <c r="P381" i="1"/>
  <c r="O381" i="1"/>
  <c r="J381" i="1"/>
  <c r="B381" i="1"/>
  <c r="BY380" i="1"/>
  <c r="BR380" i="1"/>
  <c r="BP380" i="1"/>
  <c r="BV380" i="1" s="1"/>
  <c r="BN380" i="1"/>
  <c r="BT380" i="1" s="1"/>
  <c r="BM380" i="1"/>
  <c r="BO380" i="1" s="1"/>
  <c r="P380" i="1"/>
  <c r="O380" i="1"/>
  <c r="J380" i="1"/>
  <c r="B380" i="1"/>
  <c r="BY379" i="1"/>
  <c r="BV379" i="1"/>
  <c r="BT379" i="1"/>
  <c r="BR379" i="1"/>
  <c r="BQ379" i="1"/>
  <c r="BP379" i="1"/>
  <c r="BN379" i="1"/>
  <c r="BU379" i="1" s="1"/>
  <c r="BM379" i="1"/>
  <c r="BO379" i="1" s="1"/>
  <c r="P379" i="1"/>
  <c r="O379" i="1"/>
  <c r="J379" i="1"/>
  <c r="B379" i="1"/>
  <c r="BY378" i="1"/>
  <c r="BR378" i="1"/>
  <c r="BP378" i="1"/>
  <c r="BV378" i="1" s="1"/>
  <c r="BN378" i="1"/>
  <c r="BT378" i="1" s="1"/>
  <c r="BM378" i="1"/>
  <c r="BO378" i="1" s="1"/>
  <c r="P378" i="1"/>
  <c r="O378" i="1"/>
  <c r="J378" i="1"/>
  <c r="B378" i="1"/>
  <c r="BY377" i="1"/>
  <c r="BV377" i="1"/>
  <c r="BT377" i="1"/>
  <c r="BR377" i="1"/>
  <c r="BQ377" i="1"/>
  <c r="BP377" i="1"/>
  <c r="BN377" i="1"/>
  <c r="BU377" i="1" s="1"/>
  <c r="BM377" i="1"/>
  <c r="BO377" i="1" s="1"/>
  <c r="P377" i="1"/>
  <c r="O377" i="1"/>
  <c r="J377" i="1"/>
  <c r="B377" i="1"/>
  <c r="BY376" i="1"/>
  <c r="BR376" i="1"/>
  <c r="BP376" i="1"/>
  <c r="BV376" i="1" s="1"/>
  <c r="BN376" i="1"/>
  <c r="BT376" i="1" s="1"/>
  <c r="BM376" i="1"/>
  <c r="BO376" i="1" s="1"/>
  <c r="P376" i="1"/>
  <c r="O376" i="1"/>
  <c r="J376" i="1"/>
  <c r="B376" i="1"/>
  <c r="BY375" i="1"/>
  <c r="BV375" i="1"/>
  <c r="BT375" i="1"/>
  <c r="BR375" i="1"/>
  <c r="BQ375" i="1"/>
  <c r="BP375" i="1"/>
  <c r="BN375" i="1"/>
  <c r="BU375" i="1" s="1"/>
  <c r="BM375" i="1"/>
  <c r="BO375" i="1" s="1"/>
  <c r="P375" i="1"/>
  <c r="O375" i="1"/>
  <c r="J375" i="1"/>
  <c r="B375" i="1"/>
  <c r="BY374" i="1"/>
  <c r="BR374" i="1"/>
  <c r="BP374" i="1"/>
  <c r="BV374" i="1" s="1"/>
  <c r="BN374" i="1"/>
  <c r="BT374" i="1" s="1"/>
  <c r="BM374" i="1"/>
  <c r="BO374" i="1" s="1"/>
  <c r="P374" i="1"/>
  <c r="O374" i="1"/>
  <c r="J374" i="1"/>
  <c r="B374" i="1"/>
  <c r="BY373" i="1"/>
  <c r="BV373" i="1"/>
  <c r="BT373" i="1"/>
  <c r="BR373" i="1"/>
  <c r="BQ373" i="1"/>
  <c r="BP373" i="1"/>
  <c r="BN373" i="1"/>
  <c r="BU373" i="1" s="1"/>
  <c r="BM373" i="1"/>
  <c r="BO373" i="1" s="1"/>
  <c r="P373" i="1"/>
  <c r="O373" i="1"/>
  <c r="J373" i="1"/>
  <c r="B373" i="1"/>
  <c r="BY372" i="1"/>
  <c r="BR372" i="1"/>
  <c r="BP372" i="1"/>
  <c r="BV372" i="1" s="1"/>
  <c r="BN372" i="1"/>
  <c r="BT372" i="1" s="1"/>
  <c r="BM372" i="1"/>
  <c r="BO372" i="1" s="1"/>
  <c r="P372" i="1"/>
  <c r="O372" i="1"/>
  <c r="J372" i="1"/>
  <c r="B372" i="1"/>
  <c r="BY371" i="1"/>
  <c r="BV371" i="1"/>
  <c r="BT371" i="1"/>
  <c r="BR371" i="1"/>
  <c r="BQ371" i="1"/>
  <c r="BP371" i="1"/>
  <c r="BN371" i="1"/>
  <c r="BU371" i="1" s="1"/>
  <c r="BM371" i="1"/>
  <c r="BO371" i="1" s="1"/>
  <c r="P371" i="1"/>
  <c r="O371" i="1"/>
  <c r="J371" i="1"/>
  <c r="B371" i="1"/>
  <c r="BY370" i="1"/>
  <c r="BR370" i="1"/>
  <c r="BP370" i="1"/>
  <c r="BV370" i="1" s="1"/>
  <c r="BN370" i="1"/>
  <c r="BT370" i="1" s="1"/>
  <c r="BM370" i="1"/>
  <c r="BO370" i="1" s="1"/>
  <c r="P370" i="1"/>
  <c r="O370" i="1"/>
  <c r="J370" i="1"/>
  <c r="B370" i="1"/>
  <c r="BY369" i="1"/>
  <c r="BV369" i="1"/>
  <c r="BT369" i="1"/>
  <c r="BR369" i="1"/>
  <c r="BQ369" i="1"/>
  <c r="BP369" i="1"/>
  <c r="BN369" i="1"/>
  <c r="BU369" i="1" s="1"/>
  <c r="BM369" i="1"/>
  <c r="BO369" i="1" s="1"/>
  <c r="P369" i="1"/>
  <c r="O369" i="1"/>
  <c r="J369" i="1"/>
  <c r="B369" i="1"/>
  <c r="BY368" i="1"/>
  <c r="BR368" i="1"/>
  <c r="BP368" i="1"/>
  <c r="BV368" i="1" s="1"/>
  <c r="BN368" i="1"/>
  <c r="BT368" i="1" s="1"/>
  <c r="BM368" i="1"/>
  <c r="BO368" i="1" s="1"/>
  <c r="P368" i="1"/>
  <c r="O368" i="1"/>
  <c r="J368" i="1"/>
  <c r="B368" i="1"/>
  <c r="BY367" i="1"/>
  <c r="BV367" i="1"/>
  <c r="BT367" i="1"/>
  <c r="BR367" i="1"/>
  <c r="BQ367" i="1"/>
  <c r="BP367" i="1"/>
  <c r="BN367" i="1"/>
  <c r="BU367" i="1" s="1"/>
  <c r="BM367" i="1"/>
  <c r="BO367" i="1" s="1"/>
  <c r="P367" i="1"/>
  <c r="O367" i="1"/>
  <c r="J367" i="1"/>
  <c r="B367" i="1"/>
  <c r="BY366" i="1"/>
  <c r="BR366" i="1"/>
  <c r="BP366" i="1"/>
  <c r="BV366" i="1" s="1"/>
  <c r="BN366" i="1"/>
  <c r="BT366" i="1" s="1"/>
  <c r="BM366" i="1"/>
  <c r="BO366" i="1" s="1"/>
  <c r="P366" i="1"/>
  <c r="O366" i="1"/>
  <c r="J366" i="1"/>
  <c r="B366" i="1"/>
  <c r="BY365" i="1"/>
  <c r="BV365" i="1"/>
  <c r="BT365" i="1"/>
  <c r="BR365" i="1"/>
  <c r="BQ365" i="1"/>
  <c r="BP365" i="1"/>
  <c r="BN365" i="1"/>
  <c r="BU365" i="1" s="1"/>
  <c r="BM365" i="1"/>
  <c r="BO365" i="1" s="1"/>
  <c r="P365" i="1"/>
  <c r="O365" i="1"/>
  <c r="J365" i="1"/>
  <c r="B365" i="1"/>
  <c r="BY364" i="1"/>
  <c r="BR364" i="1"/>
  <c r="BP364" i="1"/>
  <c r="BV364" i="1" s="1"/>
  <c r="BN364" i="1"/>
  <c r="BT364" i="1" s="1"/>
  <c r="BM364" i="1"/>
  <c r="BO364" i="1" s="1"/>
  <c r="P364" i="1"/>
  <c r="O364" i="1"/>
  <c r="J364" i="1"/>
  <c r="B364" i="1"/>
  <c r="BY363" i="1"/>
  <c r="BV363" i="1"/>
  <c r="BT363" i="1"/>
  <c r="BR363" i="1"/>
  <c r="BQ363" i="1"/>
  <c r="BP363" i="1"/>
  <c r="BN363" i="1"/>
  <c r="BU363" i="1" s="1"/>
  <c r="BM363" i="1"/>
  <c r="BO363" i="1" s="1"/>
  <c r="P363" i="1"/>
  <c r="O363" i="1"/>
  <c r="J363" i="1"/>
  <c r="B363" i="1"/>
  <c r="BY362" i="1"/>
  <c r="BR362" i="1"/>
  <c r="BP362" i="1"/>
  <c r="BV362" i="1" s="1"/>
  <c r="BN362" i="1"/>
  <c r="BT362" i="1" s="1"/>
  <c r="BM362" i="1"/>
  <c r="BO362" i="1" s="1"/>
  <c r="P362" i="1"/>
  <c r="O362" i="1"/>
  <c r="J362" i="1"/>
  <c r="B362" i="1"/>
  <c r="BY361" i="1"/>
  <c r="BV361" i="1"/>
  <c r="BT361" i="1"/>
  <c r="BR361" i="1"/>
  <c r="BQ361" i="1"/>
  <c r="BP361" i="1"/>
  <c r="BN361" i="1"/>
  <c r="BU361" i="1" s="1"/>
  <c r="BM361" i="1"/>
  <c r="BO361" i="1" s="1"/>
  <c r="P361" i="1"/>
  <c r="O361" i="1"/>
  <c r="J361" i="1"/>
  <c r="B361" i="1"/>
  <c r="BY360" i="1"/>
  <c r="BR360" i="1"/>
  <c r="BP360" i="1"/>
  <c r="BV360" i="1" s="1"/>
  <c r="BN360" i="1"/>
  <c r="BT360" i="1" s="1"/>
  <c r="BM360" i="1"/>
  <c r="BO360" i="1" s="1"/>
  <c r="P360" i="1"/>
  <c r="O360" i="1"/>
  <c r="J360" i="1"/>
  <c r="B360" i="1"/>
  <c r="BY359" i="1"/>
  <c r="BV359" i="1"/>
  <c r="BT359" i="1"/>
  <c r="BR359" i="1"/>
  <c r="BQ359" i="1"/>
  <c r="BP359" i="1"/>
  <c r="BN359" i="1"/>
  <c r="BU359" i="1" s="1"/>
  <c r="BM359" i="1"/>
  <c r="BO359" i="1" s="1"/>
  <c r="P359" i="1"/>
  <c r="O359" i="1"/>
  <c r="J359" i="1"/>
  <c r="B359" i="1"/>
  <c r="BY358" i="1"/>
  <c r="BR358" i="1"/>
  <c r="BP358" i="1"/>
  <c r="BV358" i="1" s="1"/>
  <c r="BN358" i="1"/>
  <c r="BT358" i="1" s="1"/>
  <c r="BM358" i="1"/>
  <c r="BO358" i="1" s="1"/>
  <c r="P358" i="1"/>
  <c r="O358" i="1"/>
  <c r="J358" i="1"/>
  <c r="B358" i="1"/>
  <c r="BY357" i="1"/>
  <c r="BV357" i="1"/>
  <c r="BT357" i="1"/>
  <c r="BR357" i="1"/>
  <c r="BQ357" i="1"/>
  <c r="BP357" i="1"/>
  <c r="BN357" i="1"/>
  <c r="BU357" i="1" s="1"/>
  <c r="BM357" i="1"/>
  <c r="BO357" i="1" s="1"/>
  <c r="P357" i="1"/>
  <c r="O357" i="1"/>
  <c r="J357" i="1"/>
  <c r="B357" i="1"/>
  <c r="BY356" i="1"/>
  <c r="BR356" i="1"/>
  <c r="BP356" i="1"/>
  <c r="BV356" i="1" s="1"/>
  <c r="BN356" i="1"/>
  <c r="BT356" i="1" s="1"/>
  <c r="BM356" i="1"/>
  <c r="BO356" i="1" s="1"/>
  <c r="P356" i="1"/>
  <c r="O356" i="1"/>
  <c r="J356" i="1"/>
  <c r="B356" i="1"/>
  <c r="BY355" i="1"/>
  <c r="BV355" i="1"/>
  <c r="BT355" i="1"/>
  <c r="BR355" i="1"/>
  <c r="BQ355" i="1"/>
  <c r="BP355" i="1"/>
  <c r="BN355" i="1"/>
  <c r="BU355" i="1" s="1"/>
  <c r="BM355" i="1"/>
  <c r="BO355" i="1" s="1"/>
  <c r="P355" i="1"/>
  <c r="O355" i="1"/>
  <c r="J355" i="1"/>
  <c r="B355" i="1"/>
  <c r="BY354" i="1"/>
  <c r="BR354" i="1"/>
  <c r="BP354" i="1"/>
  <c r="BV354" i="1" s="1"/>
  <c r="BN354" i="1"/>
  <c r="BT354" i="1" s="1"/>
  <c r="BM354" i="1"/>
  <c r="BO354" i="1" s="1"/>
  <c r="P354" i="1"/>
  <c r="O354" i="1"/>
  <c r="J354" i="1"/>
  <c r="B354" i="1"/>
  <c r="BY353" i="1"/>
  <c r="BV353" i="1"/>
  <c r="BT353" i="1"/>
  <c r="BR353" i="1"/>
  <c r="BQ353" i="1"/>
  <c r="BP353" i="1"/>
  <c r="BN353" i="1"/>
  <c r="BU353" i="1" s="1"/>
  <c r="BM353" i="1"/>
  <c r="BO353" i="1" s="1"/>
  <c r="P353" i="1"/>
  <c r="O353" i="1"/>
  <c r="J353" i="1"/>
  <c r="B353" i="1"/>
  <c r="BY352" i="1"/>
  <c r="BR352" i="1"/>
  <c r="BP352" i="1"/>
  <c r="BV352" i="1" s="1"/>
  <c r="BN352" i="1"/>
  <c r="BT352" i="1" s="1"/>
  <c r="BM352" i="1"/>
  <c r="BO352" i="1" s="1"/>
  <c r="P352" i="1"/>
  <c r="O352" i="1"/>
  <c r="J352" i="1"/>
  <c r="B352" i="1"/>
  <c r="BY351" i="1"/>
  <c r="BV351" i="1"/>
  <c r="BT351" i="1"/>
  <c r="BR351" i="1"/>
  <c r="BQ351" i="1"/>
  <c r="BP351" i="1"/>
  <c r="BN351" i="1"/>
  <c r="BU351" i="1" s="1"/>
  <c r="BM351" i="1"/>
  <c r="BO351" i="1" s="1"/>
  <c r="P351" i="1"/>
  <c r="O351" i="1"/>
  <c r="J351" i="1"/>
  <c r="B351" i="1"/>
  <c r="BY350" i="1"/>
  <c r="BR350" i="1"/>
  <c r="BP350" i="1"/>
  <c r="BV350" i="1" s="1"/>
  <c r="BN350" i="1"/>
  <c r="BT350" i="1" s="1"/>
  <c r="BM350" i="1"/>
  <c r="BO350" i="1" s="1"/>
  <c r="P350" i="1"/>
  <c r="O350" i="1"/>
  <c r="J350" i="1"/>
  <c r="B350" i="1"/>
  <c r="BY349" i="1"/>
  <c r="BV349" i="1"/>
  <c r="BT349" i="1"/>
  <c r="BR349" i="1"/>
  <c r="BQ349" i="1"/>
  <c r="BP349" i="1"/>
  <c r="BN349" i="1"/>
  <c r="BU349" i="1" s="1"/>
  <c r="BM349" i="1"/>
  <c r="BO349" i="1" s="1"/>
  <c r="P349" i="1"/>
  <c r="O349" i="1"/>
  <c r="J349" i="1"/>
  <c r="B349" i="1"/>
  <c r="BY348" i="1"/>
  <c r="BR348" i="1"/>
  <c r="BP348" i="1"/>
  <c r="BV348" i="1" s="1"/>
  <c r="BN348" i="1"/>
  <c r="BT348" i="1" s="1"/>
  <c r="BM348" i="1"/>
  <c r="BO348" i="1" s="1"/>
  <c r="P348" i="1"/>
  <c r="O348" i="1"/>
  <c r="J348" i="1"/>
  <c r="B348" i="1"/>
  <c r="BY347" i="1"/>
  <c r="BV347" i="1"/>
  <c r="BT347" i="1"/>
  <c r="BR347" i="1"/>
  <c r="BQ347" i="1"/>
  <c r="BP347" i="1"/>
  <c r="BN347" i="1"/>
  <c r="BU347" i="1" s="1"/>
  <c r="BM347" i="1"/>
  <c r="BO347" i="1" s="1"/>
  <c r="P347" i="1"/>
  <c r="O347" i="1"/>
  <c r="J347" i="1"/>
  <c r="B347" i="1"/>
  <c r="BY346" i="1"/>
  <c r="BR346" i="1"/>
  <c r="BP346" i="1"/>
  <c r="BV346" i="1" s="1"/>
  <c r="BN346" i="1"/>
  <c r="BT346" i="1" s="1"/>
  <c r="BM346" i="1"/>
  <c r="BO346" i="1" s="1"/>
  <c r="P346" i="1"/>
  <c r="O346" i="1"/>
  <c r="J346" i="1"/>
  <c r="B346" i="1"/>
  <c r="BY345" i="1"/>
  <c r="BV345" i="1"/>
  <c r="BT345" i="1"/>
  <c r="BR345" i="1"/>
  <c r="BQ345" i="1"/>
  <c r="BP345" i="1"/>
  <c r="BN345" i="1"/>
  <c r="BU345" i="1" s="1"/>
  <c r="BM345" i="1"/>
  <c r="BO345" i="1" s="1"/>
  <c r="P345" i="1"/>
  <c r="O345" i="1"/>
  <c r="J345" i="1"/>
  <c r="B345" i="1"/>
  <c r="BY344" i="1"/>
  <c r="BR344" i="1"/>
  <c r="BP344" i="1"/>
  <c r="BV344" i="1" s="1"/>
  <c r="BN344" i="1"/>
  <c r="BT344" i="1" s="1"/>
  <c r="BM344" i="1"/>
  <c r="BO344" i="1" s="1"/>
  <c r="P344" i="1"/>
  <c r="O344" i="1"/>
  <c r="J344" i="1"/>
  <c r="B344" i="1"/>
  <c r="BY343" i="1"/>
  <c r="BV343" i="1"/>
  <c r="BT343" i="1"/>
  <c r="BR343" i="1"/>
  <c r="BQ343" i="1"/>
  <c r="BP343" i="1"/>
  <c r="BN343" i="1"/>
  <c r="BU343" i="1" s="1"/>
  <c r="BM343" i="1"/>
  <c r="BO343" i="1" s="1"/>
  <c r="P343" i="1"/>
  <c r="O343" i="1"/>
  <c r="J343" i="1"/>
  <c r="B343" i="1"/>
  <c r="BY342" i="1"/>
  <c r="BR342" i="1"/>
  <c r="BP342" i="1"/>
  <c r="BV342" i="1" s="1"/>
  <c r="BN342" i="1"/>
  <c r="BT342" i="1" s="1"/>
  <c r="BM342" i="1"/>
  <c r="BO342" i="1" s="1"/>
  <c r="P342" i="1"/>
  <c r="O342" i="1"/>
  <c r="J342" i="1"/>
  <c r="B342" i="1"/>
  <c r="BY341" i="1"/>
  <c r="BV341" i="1"/>
  <c r="BT341" i="1"/>
  <c r="BR341" i="1"/>
  <c r="BQ341" i="1"/>
  <c r="BP341" i="1"/>
  <c r="BN341" i="1"/>
  <c r="BU341" i="1" s="1"/>
  <c r="BM341" i="1"/>
  <c r="BO341" i="1" s="1"/>
  <c r="P341" i="1"/>
  <c r="O341" i="1"/>
  <c r="J341" i="1"/>
  <c r="B341" i="1"/>
  <c r="BY340" i="1"/>
  <c r="BR340" i="1"/>
  <c r="BP340" i="1"/>
  <c r="BV340" i="1" s="1"/>
  <c r="BN340" i="1"/>
  <c r="BT340" i="1" s="1"/>
  <c r="BM340" i="1"/>
  <c r="BO340" i="1" s="1"/>
  <c r="P340" i="1"/>
  <c r="O340" i="1"/>
  <c r="J340" i="1"/>
  <c r="B340" i="1"/>
  <c r="BY339" i="1"/>
  <c r="BV339" i="1"/>
  <c r="BT339" i="1"/>
  <c r="BR339" i="1"/>
  <c r="BQ339" i="1"/>
  <c r="BP339" i="1"/>
  <c r="BN339" i="1"/>
  <c r="BU339" i="1" s="1"/>
  <c r="BM339" i="1"/>
  <c r="BO339" i="1" s="1"/>
  <c r="P339" i="1"/>
  <c r="O339" i="1"/>
  <c r="J339" i="1"/>
  <c r="B339" i="1"/>
  <c r="BY338" i="1"/>
  <c r="BR338" i="1"/>
  <c r="BP338" i="1"/>
  <c r="BV338" i="1" s="1"/>
  <c r="BN338" i="1"/>
  <c r="BT338" i="1" s="1"/>
  <c r="BM338" i="1"/>
  <c r="BO338" i="1" s="1"/>
  <c r="P338" i="1"/>
  <c r="O338" i="1"/>
  <c r="J338" i="1"/>
  <c r="B338" i="1"/>
  <c r="BY337" i="1"/>
  <c r="BV337" i="1"/>
  <c r="BT337" i="1"/>
  <c r="BR337" i="1"/>
  <c r="BQ337" i="1"/>
  <c r="BP337" i="1"/>
  <c r="BN337" i="1"/>
  <c r="BU337" i="1" s="1"/>
  <c r="BM337" i="1"/>
  <c r="BO337" i="1" s="1"/>
  <c r="P337" i="1"/>
  <c r="O337" i="1"/>
  <c r="J337" i="1"/>
  <c r="B337" i="1"/>
  <c r="BY336" i="1"/>
  <c r="BR336" i="1"/>
  <c r="BP336" i="1"/>
  <c r="BV336" i="1" s="1"/>
  <c r="BN336" i="1"/>
  <c r="BT336" i="1" s="1"/>
  <c r="BM336" i="1"/>
  <c r="BO336" i="1" s="1"/>
  <c r="P336" i="1"/>
  <c r="O336" i="1"/>
  <c r="J336" i="1"/>
  <c r="B336" i="1"/>
  <c r="BY335" i="1"/>
  <c r="BV335" i="1"/>
  <c r="BT335" i="1"/>
  <c r="BR335" i="1"/>
  <c r="BQ335" i="1"/>
  <c r="BP335" i="1"/>
  <c r="BN335" i="1"/>
  <c r="BU335" i="1" s="1"/>
  <c r="BM335" i="1"/>
  <c r="BO335" i="1" s="1"/>
  <c r="P335" i="1"/>
  <c r="O335" i="1"/>
  <c r="J335" i="1"/>
  <c r="B335" i="1"/>
  <c r="BY334" i="1"/>
  <c r="BR334" i="1"/>
  <c r="BP334" i="1"/>
  <c r="BV334" i="1" s="1"/>
  <c r="BN334" i="1"/>
  <c r="BT334" i="1" s="1"/>
  <c r="BM334" i="1"/>
  <c r="BO334" i="1" s="1"/>
  <c r="P334" i="1"/>
  <c r="O334" i="1"/>
  <c r="J334" i="1"/>
  <c r="B334" i="1"/>
  <c r="BY333" i="1"/>
  <c r="BV333" i="1"/>
  <c r="BT333" i="1"/>
  <c r="BR333" i="1"/>
  <c r="BQ333" i="1"/>
  <c r="BP333" i="1"/>
  <c r="BN333" i="1"/>
  <c r="BU333" i="1" s="1"/>
  <c r="BM333" i="1"/>
  <c r="BO333" i="1" s="1"/>
  <c r="P333" i="1"/>
  <c r="O333" i="1"/>
  <c r="J333" i="1"/>
  <c r="B333" i="1"/>
  <c r="BY332" i="1"/>
  <c r="BR332" i="1"/>
  <c r="BP332" i="1"/>
  <c r="BV332" i="1" s="1"/>
  <c r="BN332" i="1"/>
  <c r="BT332" i="1" s="1"/>
  <c r="BM332" i="1"/>
  <c r="BO332" i="1" s="1"/>
  <c r="P332" i="1"/>
  <c r="O332" i="1"/>
  <c r="J332" i="1"/>
  <c r="B332" i="1"/>
  <c r="BY331" i="1"/>
  <c r="BV331" i="1"/>
  <c r="BT331" i="1"/>
  <c r="BR331" i="1"/>
  <c r="BQ331" i="1"/>
  <c r="BP331" i="1"/>
  <c r="BN331" i="1"/>
  <c r="BU331" i="1" s="1"/>
  <c r="BM331" i="1"/>
  <c r="BO331" i="1" s="1"/>
  <c r="P331" i="1"/>
  <c r="O331" i="1"/>
  <c r="J331" i="1"/>
  <c r="B331" i="1"/>
  <c r="BY330" i="1"/>
  <c r="BR330" i="1"/>
  <c r="BP330" i="1"/>
  <c r="BV330" i="1" s="1"/>
  <c r="BN330" i="1"/>
  <c r="BT330" i="1" s="1"/>
  <c r="BM330" i="1"/>
  <c r="BO330" i="1" s="1"/>
  <c r="P330" i="1"/>
  <c r="O330" i="1"/>
  <c r="J330" i="1"/>
  <c r="B330" i="1"/>
  <c r="BY329" i="1"/>
  <c r="BV329" i="1"/>
  <c r="BT329" i="1"/>
  <c r="BR329" i="1"/>
  <c r="BQ329" i="1"/>
  <c r="BP329" i="1"/>
  <c r="BN329" i="1"/>
  <c r="BU329" i="1" s="1"/>
  <c r="BM329" i="1"/>
  <c r="BO329" i="1" s="1"/>
  <c r="P329" i="1"/>
  <c r="O329" i="1"/>
  <c r="J329" i="1"/>
  <c r="B329" i="1"/>
  <c r="BY328" i="1"/>
  <c r="BR328" i="1"/>
  <c r="BP328" i="1"/>
  <c r="BV328" i="1" s="1"/>
  <c r="BN328" i="1"/>
  <c r="BT328" i="1" s="1"/>
  <c r="BM328" i="1"/>
  <c r="BO328" i="1" s="1"/>
  <c r="P328" i="1"/>
  <c r="O328" i="1"/>
  <c r="J328" i="1"/>
  <c r="B328" i="1"/>
  <c r="BY327" i="1"/>
  <c r="BV327" i="1"/>
  <c r="BT327" i="1"/>
  <c r="BR327" i="1"/>
  <c r="BQ327" i="1"/>
  <c r="BP327" i="1"/>
  <c r="BN327" i="1"/>
  <c r="BU327" i="1" s="1"/>
  <c r="BM327" i="1"/>
  <c r="BO327" i="1" s="1"/>
  <c r="P327" i="1"/>
  <c r="O327" i="1"/>
  <c r="J327" i="1"/>
  <c r="B327" i="1"/>
  <c r="BY326" i="1"/>
  <c r="BR326" i="1"/>
  <c r="BP326" i="1"/>
  <c r="BV326" i="1" s="1"/>
  <c r="BN326" i="1"/>
  <c r="BT326" i="1" s="1"/>
  <c r="BM326" i="1"/>
  <c r="BO326" i="1" s="1"/>
  <c r="P326" i="1"/>
  <c r="O326" i="1"/>
  <c r="J326" i="1"/>
  <c r="B326" i="1"/>
  <c r="BY325" i="1"/>
  <c r="BV325" i="1"/>
  <c r="BT325" i="1"/>
  <c r="BR325" i="1"/>
  <c r="BQ325" i="1"/>
  <c r="BP325" i="1"/>
  <c r="BN325" i="1"/>
  <c r="BU325" i="1" s="1"/>
  <c r="BM325" i="1"/>
  <c r="BO325" i="1" s="1"/>
  <c r="P325" i="1"/>
  <c r="O325" i="1"/>
  <c r="J325" i="1"/>
  <c r="B325" i="1"/>
  <c r="BY324" i="1"/>
  <c r="BR324" i="1"/>
  <c r="BP324" i="1"/>
  <c r="BV324" i="1" s="1"/>
  <c r="BN324" i="1"/>
  <c r="BT324" i="1" s="1"/>
  <c r="BM324" i="1"/>
  <c r="BO324" i="1" s="1"/>
  <c r="P324" i="1"/>
  <c r="O324" i="1"/>
  <c r="J324" i="1"/>
  <c r="B324" i="1"/>
  <c r="BY323" i="1"/>
  <c r="BV323" i="1"/>
  <c r="BT323" i="1"/>
  <c r="BR323" i="1"/>
  <c r="BQ323" i="1"/>
  <c r="BP323" i="1"/>
  <c r="BN323" i="1"/>
  <c r="BU323" i="1" s="1"/>
  <c r="BM323" i="1"/>
  <c r="BO323" i="1" s="1"/>
  <c r="P323" i="1"/>
  <c r="O323" i="1"/>
  <c r="J323" i="1"/>
  <c r="B323" i="1"/>
  <c r="BY322" i="1"/>
  <c r="BR322" i="1"/>
  <c r="BP322" i="1"/>
  <c r="BV322" i="1" s="1"/>
  <c r="BN322" i="1"/>
  <c r="BT322" i="1" s="1"/>
  <c r="BM322" i="1"/>
  <c r="BO322" i="1" s="1"/>
  <c r="P322" i="1"/>
  <c r="O322" i="1"/>
  <c r="J322" i="1"/>
  <c r="B322" i="1"/>
  <c r="BY321" i="1"/>
  <c r="BV321" i="1"/>
  <c r="BT321" i="1"/>
  <c r="BR321" i="1"/>
  <c r="BQ321" i="1"/>
  <c r="BP321" i="1"/>
  <c r="BN321" i="1"/>
  <c r="BU321" i="1" s="1"/>
  <c r="BM321" i="1"/>
  <c r="BO321" i="1" s="1"/>
  <c r="P321" i="1"/>
  <c r="O321" i="1"/>
  <c r="J321" i="1"/>
  <c r="B321" i="1"/>
  <c r="BY320" i="1"/>
  <c r="BR320" i="1"/>
  <c r="BP320" i="1"/>
  <c r="BV320" i="1" s="1"/>
  <c r="BN320" i="1"/>
  <c r="BT320" i="1" s="1"/>
  <c r="BM320" i="1"/>
  <c r="BO320" i="1" s="1"/>
  <c r="P320" i="1"/>
  <c r="O320" i="1"/>
  <c r="J320" i="1"/>
  <c r="B320" i="1"/>
  <c r="BY319" i="1"/>
  <c r="BV319" i="1"/>
  <c r="BT319" i="1"/>
  <c r="BR319" i="1"/>
  <c r="BQ319" i="1"/>
  <c r="BP319" i="1"/>
  <c r="BN319" i="1"/>
  <c r="BU319" i="1" s="1"/>
  <c r="BM319" i="1"/>
  <c r="BO319" i="1" s="1"/>
  <c r="P319" i="1"/>
  <c r="O319" i="1"/>
  <c r="J319" i="1"/>
  <c r="B319" i="1"/>
  <c r="BY318" i="1"/>
  <c r="BR318" i="1"/>
  <c r="BP318" i="1"/>
  <c r="BV318" i="1" s="1"/>
  <c r="BN318" i="1"/>
  <c r="BT318" i="1" s="1"/>
  <c r="BM318" i="1"/>
  <c r="BO318" i="1" s="1"/>
  <c r="P318" i="1"/>
  <c r="O318" i="1"/>
  <c r="J318" i="1"/>
  <c r="B318" i="1"/>
  <c r="BY317" i="1"/>
  <c r="BV317" i="1"/>
  <c r="BT317" i="1"/>
  <c r="BR317" i="1"/>
  <c r="BQ317" i="1"/>
  <c r="BP317" i="1"/>
  <c r="BN317" i="1"/>
  <c r="BU317" i="1" s="1"/>
  <c r="BM317" i="1"/>
  <c r="BO317" i="1" s="1"/>
  <c r="P317" i="1"/>
  <c r="O317" i="1"/>
  <c r="J317" i="1"/>
  <c r="B317" i="1"/>
  <c r="BY316" i="1"/>
  <c r="BR316" i="1"/>
  <c r="BP316" i="1"/>
  <c r="BV316" i="1" s="1"/>
  <c r="BN316" i="1"/>
  <c r="BT316" i="1" s="1"/>
  <c r="BM316" i="1"/>
  <c r="BO316" i="1" s="1"/>
  <c r="P316" i="1"/>
  <c r="O316" i="1"/>
  <c r="J316" i="1"/>
  <c r="B316" i="1"/>
  <c r="BY315" i="1"/>
  <c r="BV315" i="1"/>
  <c r="BT315" i="1"/>
  <c r="BR315" i="1"/>
  <c r="BQ315" i="1"/>
  <c r="BP315" i="1"/>
  <c r="BN315" i="1"/>
  <c r="BU315" i="1" s="1"/>
  <c r="BM315" i="1"/>
  <c r="BO315" i="1" s="1"/>
  <c r="P315" i="1"/>
  <c r="O315" i="1"/>
  <c r="J315" i="1"/>
  <c r="B315" i="1"/>
  <c r="BY314" i="1"/>
  <c r="BR314" i="1"/>
  <c r="BP314" i="1"/>
  <c r="BV314" i="1" s="1"/>
  <c r="BN314" i="1"/>
  <c r="BT314" i="1" s="1"/>
  <c r="BM314" i="1"/>
  <c r="BO314" i="1" s="1"/>
  <c r="P314" i="1"/>
  <c r="O314" i="1"/>
  <c r="J314" i="1"/>
  <c r="B314" i="1"/>
  <c r="BY313" i="1"/>
  <c r="BV313" i="1"/>
  <c r="BT313" i="1"/>
  <c r="BR313" i="1"/>
  <c r="BQ313" i="1"/>
  <c r="BP313" i="1"/>
  <c r="BN313" i="1"/>
  <c r="BU313" i="1" s="1"/>
  <c r="BM313" i="1"/>
  <c r="BO313" i="1" s="1"/>
  <c r="P313" i="1"/>
  <c r="O313" i="1"/>
  <c r="J313" i="1"/>
  <c r="B313" i="1"/>
  <c r="BY312" i="1"/>
  <c r="BR312" i="1"/>
  <c r="BP312" i="1"/>
  <c r="BV312" i="1" s="1"/>
  <c r="BN312" i="1"/>
  <c r="BT312" i="1" s="1"/>
  <c r="BM312" i="1"/>
  <c r="BO312" i="1" s="1"/>
  <c r="P312" i="1"/>
  <c r="O312" i="1"/>
  <c r="J312" i="1"/>
  <c r="B312" i="1"/>
  <c r="BY311" i="1"/>
  <c r="BV311" i="1"/>
  <c r="BT311" i="1"/>
  <c r="BR311" i="1"/>
  <c r="BQ311" i="1"/>
  <c r="BP311" i="1"/>
  <c r="BN311" i="1"/>
  <c r="BU311" i="1" s="1"/>
  <c r="BM311" i="1"/>
  <c r="BO311" i="1" s="1"/>
  <c r="P311" i="1"/>
  <c r="O311" i="1"/>
  <c r="J311" i="1"/>
  <c r="B311" i="1"/>
  <c r="BY310" i="1"/>
  <c r="BR310" i="1"/>
  <c r="BP310" i="1"/>
  <c r="BV310" i="1" s="1"/>
  <c r="BN310" i="1"/>
  <c r="BT310" i="1" s="1"/>
  <c r="BM310" i="1"/>
  <c r="BO310" i="1" s="1"/>
  <c r="P310" i="1"/>
  <c r="O310" i="1"/>
  <c r="J310" i="1"/>
  <c r="B310" i="1"/>
  <c r="BY309" i="1"/>
  <c r="BV309" i="1"/>
  <c r="BT309" i="1"/>
  <c r="BR309" i="1"/>
  <c r="BQ309" i="1"/>
  <c r="BP309" i="1"/>
  <c r="BN309" i="1"/>
  <c r="BU309" i="1" s="1"/>
  <c r="BM309" i="1"/>
  <c r="BO309" i="1" s="1"/>
  <c r="P309" i="1"/>
  <c r="O309" i="1"/>
  <c r="J309" i="1"/>
  <c r="B309" i="1"/>
  <c r="BY308" i="1"/>
  <c r="BR308" i="1"/>
  <c r="BP308" i="1"/>
  <c r="BV308" i="1" s="1"/>
  <c r="BN308" i="1"/>
  <c r="BT308" i="1" s="1"/>
  <c r="BM308" i="1"/>
  <c r="BO308" i="1" s="1"/>
  <c r="P308" i="1"/>
  <c r="O308" i="1"/>
  <c r="J308" i="1"/>
  <c r="B308" i="1"/>
  <c r="BY307" i="1"/>
  <c r="BV307" i="1"/>
  <c r="BT307" i="1"/>
  <c r="BR307" i="1"/>
  <c r="BQ307" i="1"/>
  <c r="BP307" i="1"/>
  <c r="BN307" i="1"/>
  <c r="BU307" i="1" s="1"/>
  <c r="BM307" i="1"/>
  <c r="BO307" i="1" s="1"/>
  <c r="P307" i="1"/>
  <c r="O307" i="1"/>
  <c r="J307" i="1"/>
  <c r="B307" i="1"/>
  <c r="BY306" i="1"/>
  <c r="BR306" i="1"/>
  <c r="BP306" i="1"/>
  <c r="BV306" i="1" s="1"/>
  <c r="BN306" i="1"/>
  <c r="BT306" i="1" s="1"/>
  <c r="BM306" i="1"/>
  <c r="BO306" i="1" s="1"/>
  <c r="P306" i="1"/>
  <c r="O306" i="1"/>
  <c r="J306" i="1"/>
  <c r="B306" i="1"/>
  <c r="BY305" i="1"/>
  <c r="BV305" i="1"/>
  <c r="BT305" i="1"/>
  <c r="BR305" i="1"/>
  <c r="BQ305" i="1"/>
  <c r="BP305" i="1"/>
  <c r="BN305" i="1"/>
  <c r="BU305" i="1" s="1"/>
  <c r="BM305" i="1"/>
  <c r="BO305" i="1" s="1"/>
  <c r="P305" i="1"/>
  <c r="O305" i="1"/>
  <c r="J305" i="1"/>
  <c r="B305" i="1"/>
  <c r="BY304" i="1"/>
  <c r="BR304" i="1"/>
  <c r="BP304" i="1"/>
  <c r="BV304" i="1" s="1"/>
  <c r="BN304" i="1"/>
  <c r="BT304" i="1" s="1"/>
  <c r="BM304" i="1"/>
  <c r="BO304" i="1" s="1"/>
  <c r="P304" i="1"/>
  <c r="O304" i="1"/>
  <c r="J304" i="1"/>
  <c r="B304" i="1"/>
  <c r="BY303" i="1"/>
  <c r="BV303" i="1"/>
  <c r="BT303" i="1"/>
  <c r="BR303" i="1"/>
  <c r="BQ303" i="1"/>
  <c r="BP303" i="1"/>
  <c r="BN303" i="1"/>
  <c r="BU303" i="1" s="1"/>
  <c r="BM303" i="1"/>
  <c r="BO303" i="1" s="1"/>
  <c r="P303" i="1"/>
  <c r="O303" i="1"/>
  <c r="J303" i="1"/>
  <c r="B303" i="1"/>
  <c r="BY302" i="1"/>
  <c r="BR302" i="1"/>
  <c r="BP302" i="1"/>
  <c r="BV302" i="1" s="1"/>
  <c r="BN302" i="1"/>
  <c r="BT302" i="1" s="1"/>
  <c r="BM302" i="1"/>
  <c r="BO302" i="1" s="1"/>
  <c r="P302" i="1"/>
  <c r="O302" i="1"/>
  <c r="J302" i="1"/>
  <c r="B302" i="1"/>
  <c r="BY301" i="1"/>
  <c r="BV301" i="1"/>
  <c r="BT301" i="1"/>
  <c r="BR301" i="1"/>
  <c r="BQ301" i="1"/>
  <c r="BP301" i="1"/>
  <c r="BN301" i="1"/>
  <c r="BU301" i="1" s="1"/>
  <c r="BM301" i="1"/>
  <c r="BO301" i="1" s="1"/>
  <c r="P301" i="1"/>
  <c r="O301" i="1"/>
  <c r="J301" i="1"/>
  <c r="B301" i="1"/>
  <c r="BY300" i="1"/>
  <c r="BR300" i="1"/>
  <c r="BP300" i="1"/>
  <c r="BV300" i="1" s="1"/>
  <c r="BN300" i="1"/>
  <c r="BT300" i="1" s="1"/>
  <c r="BM300" i="1"/>
  <c r="BO300" i="1" s="1"/>
  <c r="P300" i="1"/>
  <c r="O300" i="1"/>
  <c r="J300" i="1"/>
  <c r="B300" i="1"/>
  <c r="BY299" i="1"/>
  <c r="BV299" i="1"/>
  <c r="BT299" i="1"/>
  <c r="BR299" i="1"/>
  <c r="BQ299" i="1"/>
  <c r="BP299" i="1"/>
  <c r="BN299" i="1"/>
  <c r="BU299" i="1" s="1"/>
  <c r="BM299" i="1"/>
  <c r="BO299" i="1" s="1"/>
  <c r="P299" i="1"/>
  <c r="O299" i="1"/>
  <c r="J299" i="1"/>
  <c r="B299" i="1"/>
  <c r="BY298" i="1"/>
  <c r="BR298" i="1"/>
  <c r="BP298" i="1"/>
  <c r="BV298" i="1" s="1"/>
  <c r="BN298" i="1"/>
  <c r="BT298" i="1" s="1"/>
  <c r="BM298" i="1"/>
  <c r="BO298" i="1" s="1"/>
  <c r="P298" i="1"/>
  <c r="O298" i="1"/>
  <c r="J298" i="1"/>
  <c r="B298" i="1"/>
  <c r="BY297" i="1"/>
  <c r="BV297" i="1"/>
  <c r="BT297" i="1"/>
  <c r="BR297" i="1"/>
  <c r="BQ297" i="1"/>
  <c r="BP297" i="1"/>
  <c r="BN297" i="1"/>
  <c r="BU297" i="1" s="1"/>
  <c r="BM297" i="1"/>
  <c r="BO297" i="1" s="1"/>
  <c r="P297" i="1"/>
  <c r="O297" i="1"/>
  <c r="J297" i="1"/>
  <c r="B297" i="1"/>
  <c r="BY296" i="1"/>
  <c r="BR296" i="1"/>
  <c r="BP296" i="1"/>
  <c r="BV296" i="1" s="1"/>
  <c r="BN296" i="1"/>
  <c r="BT296" i="1" s="1"/>
  <c r="BM296" i="1"/>
  <c r="BO296" i="1" s="1"/>
  <c r="P296" i="1"/>
  <c r="O296" i="1"/>
  <c r="J296" i="1"/>
  <c r="B296" i="1"/>
  <c r="BY295" i="1"/>
  <c r="BV295" i="1"/>
  <c r="BT295" i="1"/>
  <c r="BR295" i="1"/>
  <c r="BQ295" i="1"/>
  <c r="BP295" i="1"/>
  <c r="BN295" i="1"/>
  <c r="BU295" i="1" s="1"/>
  <c r="BM295" i="1"/>
  <c r="BO295" i="1" s="1"/>
  <c r="P295" i="1"/>
  <c r="O295" i="1"/>
  <c r="J295" i="1"/>
  <c r="B295" i="1"/>
  <c r="BY294" i="1"/>
  <c r="BR294" i="1"/>
  <c r="BP294" i="1"/>
  <c r="BV294" i="1" s="1"/>
  <c r="BN294" i="1"/>
  <c r="BT294" i="1" s="1"/>
  <c r="BM294" i="1"/>
  <c r="BO294" i="1" s="1"/>
  <c r="P294" i="1"/>
  <c r="O294" i="1"/>
  <c r="J294" i="1"/>
  <c r="B294" i="1"/>
  <c r="BY293" i="1"/>
  <c r="BV293" i="1"/>
  <c r="BT293" i="1"/>
  <c r="BR293" i="1"/>
  <c r="BQ293" i="1"/>
  <c r="BP293" i="1"/>
  <c r="BN293" i="1"/>
  <c r="BU293" i="1" s="1"/>
  <c r="BM293" i="1"/>
  <c r="BO293" i="1" s="1"/>
  <c r="P293" i="1"/>
  <c r="O293" i="1"/>
  <c r="J293" i="1"/>
  <c r="B293" i="1"/>
  <c r="BY292" i="1"/>
  <c r="BR292" i="1"/>
  <c r="BP292" i="1"/>
  <c r="BV292" i="1" s="1"/>
  <c r="BN292" i="1"/>
  <c r="BT292" i="1" s="1"/>
  <c r="BM292" i="1"/>
  <c r="BO292" i="1" s="1"/>
  <c r="P292" i="1"/>
  <c r="O292" i="1"/>
  <c r="J292" i="1"/>
  <c r="B292" i="1"/>
  <c r="BY291" i="1"/>
  <c r="BV291" i="1"/>
  <c r="BT291" i="1"/>
  <c r="BR291" i="1"/>
  <c r="BQ291" i="1"/>
  <c r="BP291" i="1"/>
  <c r="BN291" i="1"/>
  <c r="BU291" i="1" s="1"/>
  <c r="BM291" i="1"/>
  <c r="BO291" i="1" s="1"/>
  <c r="P291" i="1"/>
  <c r="O291" i="1"/>
  <c r="J291" i="1"/>
  <c r="B291" i="1"/>
  <c r="BY290" i="1"/>
  <c r="BR290" i="1"/>
  <c r="BP290" i="1"/>
  <c r="BV290" i="1" s="1"/>
  <c r="BN290" i="1"/>
  <c r="BT290" i="1" s="1"/>
  <c r="BM290" i="1"/>
  <c r="BO290" i="1" s="1"/>
  <c r="P290" i="1"/>
  <c r="O290" i="1"/>
  <c r="J290" i="1"/>
  <c r="B290" i="1"/>
  <c r="BY289" i="1"/>
  <c r="BV289" i="1"/>
  <c r="BT289" i="1"/>
  <c r="BR289" i="1"/>
  <c r="BQ289" i="1"/>
  <c r="BP289" i="1"/>
  <c r="BN289" i="1"/>
  <c r="BU289" i="1" s="1"/>
  <c r="BM289" i="1"/>
  <c r="BO289" i="1" s="1"/>
  <c r="P289" i="1"/>
  <c r="O289" i="1"/>
  <c r="J289" i="1"/>
  <c r="B289" i="1"/>
  <c r="BY288" i="1"/>
  <c r="BR288" i="1"/>
  <c r="BP288" i="1"/>
  <c r="BV288" i="1" s="1"/>
  <c r="BN288" i="1"/>
  <c r="BT288" i="1" s="1"/>
  <c r="BM288" i="1"/>
  <c r="BO288" i="1" s="1"/>
  <c r="P288" i="1"/>
  <c r="O288" i="1"/>
  <c r="J288" i="1"/>
  <c r="B288" i="1"/>
  <c r="BY287" i="1"/>
  <c r="BV287" i="1"/>
  <c r="BT287" i="1"/>
  <c r="BR287" i="1"/>
  <c r="BQ287" i="1"/>
  <c r="BP287" i="1"/>
  <c r="BN287" i="1"/>
  <c r="BU287" i="1" s="1"/>
  <c r="BM287" i="1"/>
  <c r="BO287" i="1" s="1"/>
  <c r="P287" i="1"/>
  <c r="O287" i="1"/>
  <c r="J287" i="1"/>
  <c r="B287" i="1"/>
  <c r="BY286" i="1"/>
  <c r="BR286" i="1"/>
  <c r="BP286" i="1"/>
  <c r="BV286" i="1" s="1"/>
  <c r="BN286" i="1"/>
  <c r="BT286" i="1" s="1"/>
  <c r="BM286" i="1"/>
  <c r="BO286" i="1" s="1"/>
  <c r="P286" i="1"/>
  <c r="O286" i="1"/>
  <c r="J286" i="1"/>
  <c r="B286" i="1"/>
  <c r="BY285" i="1"/>
  <c r="BV285" i="1"/>
  <c r="BT285" i="1"/>
  <c r="BR285" i="1"/>
  <c r="BQ285" i="1"/>
  <c r="BP285" i="1"/>
  <c r="BN285" i="1"/>
  <c r="BU285" i="1" s="1"/>
  <c r="BM285" i="1"/>
  <c r="BO285" i="1" s="1"/>
  <c r="P285" i="1"/>
  <c r="O285" i="1"/>
  <c r="J285" i="1"/>
  <c r="B285" i="1"/>
  <c r="BY284" i="1"/>
  <c r="BR284" i="1"/>
  <c r="BP284" i="1"/>
  <c r="BV284" i="1" s="1"/>
  <c r="BN284" i="1"/>
  <c r="BT284" i="1" s="1"/>
  <c r="BM284" i="1"/>
  <c r="BO284" i="1" s="1"/>
  <c r="P284" i="1"/>
  <c r="O284" i="1"/>
  <c r="J284" i="1"/>
  <c r="B284" i="1"/>
  <c r="BY283" i="1"/>
  <c r="BV283" i="1"/>
  <c r="BT283" i="1"/>
  <c r="BR283" i="1"/>
  <c r="BQ283" i="1"/>
  <c r="BP283" i="1"/>
  <c r="BN283" i="1"/>
  <c r="BU283" i="1" s="1"/>
  <c r="BM283" i="1"/>
  <c r="BO283" i="1" s="1"/>
  <c r="P283" i="1"/>
  <c r="O283" i="1"/>
  <c r="J283" i="1"/>
  <c r="B283" i="1"/>
  <c r="BY282" i="1"/>
  <c r="BR282" i="1"/>
  <c r="BP282" i="1"/>
  <c r="BV282" i="1" s="1"/>
  <c r="BN282" i="1"/>
  <c r="BT282" i="1" s="1"/>
  <c r="BM282" i="1"/>
  <c r="BO282" i="1" s="1"/>
  <c r="P282" i="1"/>
  <c r="O282" i="1"/>
  <c r="J282" i="1"/>
  <c r="B282" i="1"/>
  <c r="BY281" i="1"/>
  <c r="BV281" i="1"/>
  <c r="BT281" i="1"/>
  <c r="BR281" i="1"/>
  <c r="BQ281" i="1"/>
  <c r="BP281" i="1"/>
  <c r="BN281" i="1"/>
  <c r="BU281" i="1" s="1"/>
  <c r="BM281" i="1"/>
  <c r="BO281" i="1" s="1"/>
  <c r="P281" i="1"/>
  <c r="O281" i="1"/>
  <c r="J281" i="1"/>
  <c r="B281" i="1"/>
  <c r="BY280" i="1"/>
  <c r="BR280" i="1"/>
  <c r="BP280" i="1"/>
  <c r="BV280" i="1" s="1"/>
  <c r="BN280" i="1"/>
  <c r="BT280" i="1" s="1"/>
  <c r="BM280" i="1"/>
  <c r="BO280" i="1" s="1"/>
  <c r="P280" i="1"/>
  <c r="O280" i="1"/>
  <c r="J280" i="1"/>
  <c r="B280" i="1"/>
  <c r="BY279" i="1"/>
  <c r="BV279" i="1"/>
  <c r="BT279" i="1"/>
  <c r="BR279" i="1"/>
  <c r="BQ279" i="1"/>
  <c r="BP279" i="1"/>
  <c r="BN279" i="1"/>
  <c r="BU279" i="1" s="1"/>
  <c r="BM279" i="1"/>
  <c r="BO279" i="1" s="1"/>
  <c r="P279" i="1"/>
  <c r="O279" i="1"/>
  <c r="J279" i="1"/>
  <c r="B279" i="1"/>
  <c r="BY278" i="1"/>
  <c r="BR278" i="1"/>
  <c r="BP278" i="1"/>
  <c r="BV278" i="1" s="1"/>
  <c r="BN278" i="1"/>
  <c r="BT278" i="1" s="1"/>
  <c r="BM278" i="1"/>
  <c r="BO278" i="1" s="1"/>
  <c r="P278" i="1"/>
  <c r="O278" i="1"/>
  <c r="J278" i="1"/>
  <c r="B278" i="1"/>
  <c r="BY277" i="1"/>
  <c r="BV277" i="1"/>
  <c r="BT277" i="1"/>
  <c r="BR277" i="1"/>
  <c r="BQ277" i="1"/>
  <c r="BP277" i="1"/>
  <c r="BN277" i="1"/>
  <c r="BU277" i="1" s="1"/>
  <c r="BM277" i="1"/>
  <c r="BO277" i="1" s="1"/>
  <c r="P277" i="1"/>
  <c r="O277" i="1"/>
  <c r="J277" i="1"/>
  <c r="B277" i="1"/>
  <c r="BY276" i="1"/>
  <c r="BR276" i="1"/>
  <c r="BP276" i="1"/>
  <c r="BV276" i="1" s="1"/>
  <c r="BN276" i="1"/>
  <c r="BT276" i="1" s="1"/>
  <c r="BM276" i="1"/>
  <c r="BO276" i="1" s="1"/>
  <c r="P276" i="1"/>
  <c r="O276" i="1"/>
  <c r="J276" i="1"/>
  <c r="B276" i="1"/>
  <c r="BY275" i="1"/>
  <c r="BV275" i="1"/>
  <c r="BT275" i="1"/>
  <c r="BR275" i="1"/>
  <c r="BQ275" i="1"/>
  <c r="BP275" i="1"/>
  <c r="BN275" i="1"/>
  <c r="BU275" i="1" s="1"/>
  <c r="BM275" i="1"/>
  <c r="BO275" i="1" s="1"/>
  <c r="P275" i="1"/>
  <c r="O275" i="1"/>
  <c r="J275" i="1"/>
  <c r="B275" i="1"/>
  <c r="BY274" i="1"/>
  <c r="BR274" i="1"/>
  <c r="BP274" i="1"/>
  <c r="BV274" i="1" s="1"/>
  <c r="BN274" i="1"/>
  <c r="BT274" i="1" s="1"/>
  <c r="BM274" i="1"/>
  <c r="BO274" i="1" s="1"/>
  <c r="P274" i="1"/>
  <c r="O274" i="1"/>
  <c r="J274" i="1"/>
  <c r="B274" i="1"/>
  <c r="BY273" i="1"/>
  <c r="BV273" i="1"/>
  <c r="BT273" i="1"/>
  <c r="BR273" i="1"/>
  <c r="BQ273" i="1"/>
  <c r="BP273" i="1"/>
  <c r="BN273" i="1"/>
  <c r="BU273" i="1" s="1"/>
  <c r="BM273" i="1"/>
  <c r="BO273" i="1" s="1"/>
  <c r="P273" i="1"/>
  <c r="O273" i="1"/>
  <c r="J273" i="1"/>
  <c r="B273" i="1"/>
  <c r="BY272" i="1"/>
  <c r="BR272" i="1"/>
  <c r="BP272" i="1"/>
  <c r="BV272" i="1" s="1"/>
  <c r="BN272" i="1"/>
  <c r="BT272" i="1" s="1"/>
  <c r="BM272" i="1"/>
  <c r="BO272" i="1" s="1"/>
  <c r="P272" i="1"/>
  <c r="O272" i="1"/>
  <c r="J272" i="1"/>
  <c r="B272" i="1"/>
  <c r="BY271" i="1"/>
  <c r="BV271" i="1"/>
  <c r="BT271" i="1"/>
  <c r="BR271" i="1"/>
  <c r="BQ271" i="1"/>
  <c r="BP271" i="1"/>
  <c r="BN271" i="1"/>
  <c r="BU271" i="1" s="1"/>
  <c r="BM271" i="1"/>
  <c r="BO271" i="1" s="1"/>
  <c r="P271" i="1"/>
  <c r="O271" i="1"/>
  <c r="J271" i="1"/>
  <c r="B271" i="1"/>
  <c r="BY270" i="1"/>
  <c r="BR270" i="1"/>
  <c r="BP270" i="1"/>
  <c r="BV270" i="1" s="1"/>
  <c r="BN270" i="1"/>
  <c r="BT270" i="1" s="1"/>
  <c r="BM270" i="1"/>
  <c r="BO270" i="1" s="1"/>
  <c r="P270" i="1"/>
  <c r="O270" i="1"/>
  <c r="J270" i="1"/>
  <c r="B270" i="1"/>
  <c r="BY269" i="1"/>
  <c r="BV269" i="1"/>
  <c r="BT269" i="1"/>
  <c r="BR269" i="1"/>
  <c r="BQ269" i="1"/>
  <c r="BP269" i="1"/>
  <c r="BN269" i="1"/>
  <c r="BU269" i="1" s="1"/>
  <c r="BM269" i="1"/>
  <c r="BO269" i="1" s="1"/>
  <c r="P269" i="1"/>
  <c r="O269" i="1"/>
  <c r="J269" i="1"/>
  <c r="B269" i="1"/>
  <c r="BY268" i="1"/>
  <c r="BR268" i="1"/>
  <c r="BP268" i="1"/>
  <c r="BV268" i="1" s="1"/>
  <c r="BN268" i="1"/>
  <c r="BT268" i="1" s="1"/>
  <c r="BM268" i="1"/>
  <c r="BO268" i="1" s="1"/>
  <c r="P268" i="1"/>
  <c r="O268" i="1"/>
  <c r="J268" i="1"/>
  <c r="B268" i="1"/>
  <c r="BY267" i="1"/>
  <c r="BV267" i="1"/>
  <c r="BT267" i="1"/>
  <c r="BR267" i="1"/>
  <c r="BQ267" i="1"/>
  <c r="BP267" i="1"/>
  <c r="BN267" i="1"/>
  <c r="BU267" i="1" s="1"/>
  <c r="BM267" i="1"/>
  <c r="BO267" i="1" s="1"/>
  <c r="P267" i="1"/>
  <c r="O267" i="1"/>
  <c r="J267" i="1"/>
  <c r="B267" i="1"/>
  <c r="BY266" i="1"/>
  <c r="BR266" i="1"/>
  <c r="BP266" i="1"/>
  <c r="BV266" i="1" s="1"/>
  <c r="BN266" i="1"/>
  <c r="BT266" i="1" s="1"/>
  <c r="BM266" i="1"/>
  <c r="BO266" i="1" s="1"/>
  <c r="P266" i="1"/>
  <c r="O266" i="1"/>
  <c r="J266" i="1"/>
  <c r="B266" i="1"/>
  <c r="BY265" i="1"/>
  <c r="BV265" i="1"/>
  <c r="BT265" i="1"/>
  <c r="BR265" i="1"/>
  <c r="BQ265" i="1"/>
  <c r="BP265" i="1"/>
  <c r="BN265" i="1"/>
  <c r="BU265" i="1" s="1"/>
  <c r="BM265" i="1"/>
  <c r="BO265" i="1" s="1"/>
  <c r="P265" i="1"/>
  <c r="O265" i="1"/>
  <c r="J265" i="1"/>
  <c r="B265" i="1"/>
  <c r="BY264" i="1"/>
  <c r="BR264" i="1"/>
  <c r="BP264" i="1"/>
  <c r="BV264" i="1" s="1"/>
  <c r="BN264" i="1"/>
  <c r="BT264" i="1" s="1"/>
  <c r="BM264" i="1"/>
  <c r="BO264" i="1" s="1"/>
  <c r="P264" i="1"/>
  <c r="O264" i="1"/>
  <c r="J264" i="1"/>
  <c r="B264" i="1"/>
  <c r="BY263" i="1"/>
  <c r="BV263" i="1"/>
  <c r="BT263" i="1"/>
  <c r="BR263" i="1"/>
  <c r="BQ263" i="1"/>
  <c r="BP263" i="1"/>
  <c r="BN263" i="1"/>
  <c r="BU263" i="1" s="1"/>
  <c r="BM263" i="1"/>
  <c r="BO263" i="1" s="1"/>
  <c r="P263" i="1"/>
  <c r="O263" i="1"/>
  <c r="J263" i="1"/>
  <c r="B263" i="1"/>
  <c r="BY262" i="1"/>
  <c r="BR262" i="1"/>
  <c r="BP262" i="1"/>
  <c r="BV262" i="1" s="1"/>
  <c r="BN262" i="1"/>
  <c r="BT262" i="1" s="1"/>
  <c r="BM262" i="1"/>
  <c r="BO262" i="1" s="1"/>
  <c r="P262" i="1"/>
  <c r="O262" i="1"/>
  <c r="J262" i="1"/>
  <c r="B262" i="1"/>
  <c r="BY261" i="1"/>
  <c r="BV261" i="1"/>
  <c r="BT261" i="1"/>
  <c r="BR261" i="1"/>
  <c r="BQ261" i="1"/>
  <c r="BP261" i="1"/>
  <c r="BN261" i="1"/>
  <c r="BU261" i="1" s="1"/>
  <c r="BM261" i="1"/>
  <c r="BO261" i="1" s="1"/>
  <c r="P261" i="1"/>
  <c r="O261" i="1"/>
  <c r="J261" i="1"/>
  <c r="B261" i="1"/>
  <c r="BY260" i="1"/>
  <c r="BR260" i="1"/>
  <c r="BP260" i="1"/>
  <c r="BV260" i="1" s="1"/>
  <c r="BN260" i="1"/>
  <c r="BT260" i="1" s="1"/>
  <c r="BM260" i="1"/>
  <c r="BO260" i="1" s="1"/>
  <c r="P260" i="1"/>
  <c r="O260" i="1"/>
  <c r="J260" i="1"/>
  <c r="B260" i="1"/>
  <c r="BY259" i="1"/>
  <c r="BV259" i="1"/>
  <c r="BT259" i="1"/>
  <c r="BR259" i="1"/>
  <c r="BQ259" i="1"/>
  <c r="BP259" i="1"/>
  <c r="BN259" i="1"/>
  <c r="BU259" i="1" s="1"/>
  <c r="BM259" i="1"/>
  <c r="BO259" i="1" s="1"/>
  <c r="P259" i="1"/>
  <c r="O259" i="1"/>
  <c r="J259" i="1"/>
  <c r="B259" i="1"/>
  <c r="BY258" i="1"/>
  <c r="BR258" i="1"/>
  <c r="BP258" i="1"/>
  <c r="BV258" i="1" s="1"/>
  <c r="BN258" i="1"/>
  <c r="BT258" i="1" s="1"/>
  <c r="BM258" i="1"/>
  <c r="BO258" i="1" s="1"/>
  <c r="P258" i="1"/>
  <c r="O258" i="1"/>
  <c r="J258" i="1"/>
  <c r="B258" i="1"/>
  <c r="BY257" i="1"/>
  <c r="BV257" i="1"/>
  <c r="BT257" i="1"/>
  <c r="BR257" i="1"/>
  <c r="BQ257" i="1"/>
  <c r="BP257" i="1"/>
  <c r="BN257" i="1"/>
  <c r="BU257" i="1" s="1"/>
  <c r="BM257" i="1"/>
  <c r="BO257" i="1" s="1"/>
  <c r="P257" i="1"/>
  <c r="O257" i="1"/>
  <c r="J257" i="1"/>
  <c r="B257" i="1"/>
  <c r="BY256" i="1"/>
  <c r="BR256" i="1"/>
  <c r="BP256" i="1"/>
  <c r="BV256" i="1" s="1"/>
  <c r="BN256" i="1"/>
  <c r="BT256" i="1" s="1"/>
  <c r="BM256" i="1"/>
  <c r="BO256" i="1" s="1"/>
  <c r="P256" i="1"/>
  <c r="O256" i="1"/>
  <c r="J256" i="1"/>
  <c r="B256" i="1"/>
  <c r="BY255" i="1"/>
  <c r="BV255" i="1"/>
  <c r="BT255" i="1"/>
  <c r="BR255" i="1"/>
  <c r="BQ255" i="1"/>
  <c r="BP255" i="1"/>
  <c r="BN255" i="1"/>
  <c r="BU255" i="1" s="1"/>
  <c r="BM255" i="1"/>
  <c r="BO255" i="1" s="1"/>
  <c r="P255" i="1"/>
  <c r="O255" i="1"/>
  <c r="J255" i="1"/>
  <c r="B255" i="1"/>
  <c r="BY254" i="1"/>
  <c r="BR254" i="1"/>
  <c r="BP254" i="1"/>
  <c r="BV254" i="1" s="1"/>
  <c r="BN254" i="1"/>
  <c r="BT254" i="1" s="1"/>
  <c r="BM254" i="1"/>
  <c r="BO254" i="1" s="1"/>
  <c r="P254" i="1"/>
  <c r="O254" i="1"/>
  <c r="J254" i="1"/>
  <c r="B254" i="1"/>
  <c r="BY253" i="1"/>
  <c r="BV253" i="1"/>
  <c r="BT253" i="1"/>
  <c r="BR253" i="1"/>
  <c r="BQ253" i="1"/>
  <c r="BP253" i="1"/>
  <c r="BN253" i="1"/>
  <c r="BU253" i="1" s="1"/>
  <c r="BM253" i="1"/>
  <c r="BO253" i="1" s="1"/>
  <c r="P253" i="1"/>
  <c r="O253" i="1"/>
  <c r="J253" i="1"/>
  <c r="B253" i="1"/>
  <c r="BY252" i="1"/>
  <c r="BR252" i="1"/>
  <c r="BP252" i="1"/>
  <c r="BV252" i="1" s="1"/>
  <c r="BN252" i="1"/>
  <c r="BT252" i="1" s="1"/>
  <c r="BM252" i="1"/>
  <c r="BO252" i="1" s="1"/>
  <c r="P252" i="1"/>
  <c r="O252" i="1"/>
  <c r="J252" i="1"/>
  <c r="B252" i="1"/>
  <c r="BY251" i="1"/>
  <c r="BV251" i="1"/>
  <c r="BT251" i="1"/>
  <c r="BR251" i="1"/>
  <c r="BQ251" i="1"/>
  <c r="BP251" i="1"/>
  <c r="BN251" i="1"/>
  <c r="BU251" i="1" s="1"/>
  <c r="BM251" i="1"/>
  <c r="BO251" i="1" s="1"/>
  <c r="P251" i="1"/>
  <c r="O251" i="1"/>
  <c r="J251" i="1"/>
  <c r="B251" i="1"/>
  <c r="BY250" i="1"/>
  <c r="BR250" i="1"/>
  <c r="BP250" i="1"/>
  <c r="BV250" i="1" s="1"/>
  <c r="BN250" i="1"/>
  <c r="BT250" i="1" s="1"/>
  <c r="BM250" i="1"/>
  <c r="BO250" i="1" s="1"/>
  <c r="P250" i="1"/>
  <c r="O250" i="1"/>
  <c r="J250" i="1"/>
  <c r="B250" i="1"/>
  <c r="BY249" i="1"/>
  <c r="BV249" i="1"/>
  <c r="BT249" i="1"/>
  <c r="BR249" i="1"/>
  <c r="BQ249" i="1"/>
  <c r="BP249" i="1"/>
  <c r="BN249" i="1"/>
  <c r="BU249" i="1" s="1"/>
  <c r="BM249" i="1"/>
  <c r="BO249" i="1" s="1"/>
  <c r="P249" i="1"/>
  <c r="O249" i="1"/>
  <c r="J249" i="1"/>
  <c r="B249" i="1"/>
  <c r="BY248" i="1"/>
  <c r="BR248" i="1"/>
  <c r="BP248" i="1"/>
  <c r="BV248" i="1" s="1"/>
  <c r="BN248" i="1"/>
  <c r="BT248" i="1" s="1"/>
  <c r="BM248" i="1"/>
  <c r="BO248" i="1" s="1"/>
  <c r="P248" i="1"/>
  <c r="O248" i="1"/>
  <c r="J248" i="1"/>
  <c r="B248" i="1"/>
  <c r="BY247" i="1"/>
  <c r="BV247" i="1"/>
  <c r="BT247" i="1"/>
  <c r="BR247" i="1"/>
  <c r="BQ247" i="1"/>
  <c r="BP247" i="1"/>
  <c r="BN247" i="1"/>
  <c r="BU247" i="1" s="1"/>
  <c r="BM247" i="1"/>
  <c r="BO247" i="1" s="1"/>
  <c r="P247" i="1"/>
  <c r="O247" i="1"/>
  <c r="J247" i="1"/>
  <c r="B247" i="1"/>
  <c r="BY246" i="1"/>
  <c r="BR246" i="1"/>
  <c r="BP246" i="1"/>
  <c r="BV246" i="1" s="1"/>
  <c r="BN246" i="1"/>
  <c r="BT246" i="1" s="1"/>
  <c r="BM246" i="1"/>
  <c r="BO246" i="1" s="1"/>
  <c r="P246" i="1"/>
  <c r="O246" i="1"/>
  <c r="J246" i="1"/>
  <c r="B246" i="1"/>
  <c r="BY245" i="1"/>
  <c r="BV245" i="1"/>
  <c r="BT245" i="1"/>
  <c r="BR245" i="1"/>
  <c r="BQ245" i="1"/>
  <c r="BP245" i="1"/>
  <c r="BN245" i="1"/>
  <c r="BU245" i="1" s="1"/>
  <c r="BM245" i="1"/>
  <c r="BO245" i="1" s="1"/>
  <c r="P245" i="1"/>
  <c r="O245" i="1"/>
  <c r="J245" i="1"/>
  <c r="B245" i="1"/>
  <c r="BY244" i="1"/>
  <c r="BR244" i="1"/>
  <c r="BP244" i="1"/>
  <c r="BV244" i="1" s="1"/>
  <c r="BN244" i="1"/>
  <c r="BT244" i="1" s="1"/>
  <c r="BM244" i="1"/>
  <c r="BO244" i="1" s="1"/>
  <c r="P244" i="1"/>
  <c r="O244" i="1"/>
  <c r="J244" i="1"/>
  <c r="B244" i="1"/>
  <c r="BY243" i="1"/>
  <c r="BV243" i="1"/>
  <c r="BT243" i="1"/>
  <c r="BR243" i="1"/>
  <c r="BQ243" i="1"/>
  <c r="BP243" i="1"/>
  <c r="BN243" i="1"/>
  <c r="BU243" i="1" s="1"/>
  <c r="BM243" i="1"/>
  <c r="BO243" i="1" s="1"/>
  <c r="P243" i="1"/>
  <c r="O243" i="1"/>
  <c r="J243" i="1"/>
  <c r="B243" i="1"/>
  <c r="BY242" i="1"/>
  <c r="BR242" i="1"/>
  <c r="BP242" i="1"/>
  <c r="BV242" i="1" s="1"/>
  <c r="BN242" i="1"/>
  <c r="BT242" i="1" s="1"/>
  <c r="BM242" i="1"/>
  <c r="BO242" i="1" s="1"/>
  <c r="P242" i="1"/>
  <c r="O242" i="1"/>
  <c r="J242" i="1"/>
  <c r="B242" i="1"/>
  <c r="BY241" i="1"/>
  <c r="BV241" i="1"/>
  <c r="BT241" i="1"/>
  <c r="BR241" i="1"/>
  <c r="BQ241" i="1"/>
  <c r="BP241" i="1"/>
  <c r="BN241" i="1"/>
  <c r="BU241" i="1" s="1"/>
  <c r="BM241" i="1"/>
  <c r="BO241" i="1" s="1"/>
  <c r="P241" i="1"/>
  <c r="O241" i="1"/>
  <c r="J241" i="1"/>
  <c r="B241" i="1"/>
  <c r="BY240" i="1"/>
  <c r="BT240" i="1"/>
  <c r="BN240" i="1"/>
  <c r="BM240" i="1"/>
  <c r="BO240" i="1" s="1"/>
  <c r="P240" i="1"/>
  <c r="O240" i="1"/>
  <c r="J240" i="1"/>
  <c r="B240" i="1"/>
  <c r="BY239" i="1"/>
  <c r="BN239" i="1"/>
  <c r="BM239" i="1"/>
  <c r="BO239" i="1" s="1"/>
  <c r="P239" i="1"/>
  <c r="O239" i="1"/>
  <c r="J239" i="1"/>
  <c r="B239" i="1"/>
  <c r="BY238" i="1"/>
  <c r="BT238" i="1"/>
  <c r="BN238" i="1"/>
  <c r="BM238" i="1"/>
  <c r="BO238" i="1" s="1"/>
  <c r="O238" i="1"/>
  <c r="J238" i="1"/>
  <c r="B238" i="1"/>
  <c r="BY237" i="1"/>
  <c r="BN237" i="1"/>
  <c r="BM237" i="1"/>
  <c r="BO237" i="1" s="1"/>
  <c r="P237" i="1"/>
  <c r="O237" i="1"/>
  <c r="J237" i="1"/>
  <c r="B237" i="1"/>
  <c r="BY236" i="1"/>
  <c r="BT236" i="1"/>
  <c r="BN236" i="1"/>
  <c r="BM236" i="1"/>
  <c r="BO236" i="1" s="1"/>
  <c r="P236" i="1"/>
  <c r="O236" i="1"/>
  <c r="J236" i="1"/>
  <c r="B236" i="1"/>
  <c r="BY235" i="1"/>
  <c r="BN235" i="1"/>
  <c r="BM235" i="1"/>
  <c r="BO235" i="1" s="1"/>
  <c r="P235" i="1"/>
  <c r="O235" i="1"/>
  <c r="J235" i="1"/>
  <c r="B235" i="1"/>
  <c r="BY234" i="1"/>
  <c r="BT234" i="1"/>
  <c r="BQ234" i="1"/>
  <c r="BN234" i="1"/>
  <c r="BM234" i="1"/>
  <c r="BO234" i="1" s="1"/>
  <c r="P234" i="1"/>
  <c r="O234" i="1"/>
  <c r="J234" i="1"/>
  <c r="B234" i="1"/>
  <c r="BY233" i="1"/>
  <c r="BN233" i="1"/>
  <c r="BM233" i="1"/>
  <c r="BO233" i="1" s="1"/>
  <c r="P233" i="1"/>
  <c r="O233" i="1"/>
  <c r="J233" i="1"/>
  <c r="B233" i="1"/>
  <c r="BY232" i="1"/>
  <c r="BT232" i="1"/>
  <c r="BN232" i="1"/>
  <c r="BM232" i="1"/>
  <c r="BO232" i="1" s="1"/>
  <c r="P232" i="1"/>
  <c r="O232" i="1"/>
  <c r="J232" i="1"/>
  <c r="B232" i="1"/>
  <c r="BY231" i="1"/>
  <c r="BN231" i="1"/>
  <c r="BM231" i="1"/>
  <c r="BO231" i="1" s="1"/>
  <c r="P231" i="1"/>
  <c r="O231" i="1"/>
  <c r="J231" i="1"/>
  <c r="B231" i="1"/>
  <c r="BY230" i="1"/>
  <c r="BT230" i="1"/>
  <c r="BQ230" i="1"/>
  <c r="BN230" i="1"/>
  <c r="BM230" i="1"/>
  <c r="BO230" i="1" s="1"/>
  <c r="P230" i="1"/>
  <c r="O230" i="1"/>
  <c r="J230" i="1"/>
  <c r="B230" i="1"/>
  <c r="BY229" i="1"/>
  <c r="BN229" i="1"/>
  <c r="BM229" i="1"/>
  <c r="BO229" i="1" s="1"/>
  <c r="P229" i="1"/>
  <c r="O229" i="1"/>
  <c r="J229" i="1"/>
  <c r="B229" i="1"/>
  <c r="BY228" i="1"/>
  <c r="BT228" i="1"/>
  <c r="BN228" i="1"/>
  <c r="BM228" i="1"/>
  <c r="BO228" i="1" s="1"/>
  <c r="P228" i="1"/>
  <c r="O228" i="1"/>
  <c r="J228" i="1"/>
  <c r="B228" i="1"/>
  <c r="BY227" i="1"/>
  <c r="BN227" i="1"/>
  <c r="BM227" i="1"/>
  <c r="BO227" i="1" s="1"/>
  <c r="P227" i="1"/>
  <c r="O227" i="1"/>
  <c r="J227" i="1"/>
  <c r="B227" i="1"/>
  <c r="BY226" i="1"/>
  <c r="BT226" i="1"/>
  <c r="BN226" i="1"/>
  <c r="BM226" i="1"/>
  <c r="BO226" i="1" s="1"/>
  <c r="P226" i="1"/>
  <c r="O226" i="1"/>
  <c r="J226" i="1"/>
  <c r="B226" i="1"/>
  <c r="BY225" i="1"/>
  <c r="BN225" i="1"/>
  <c r="BM225" i="1"/>
  <c r="BO225" i="1" s="1"/>
  <c r="P225" i="1"/>
  <c r="O225" i="1"/>
  <c r="J225" i="1"/>
  <c r="B225" i="1"/>
  <c r="BY224" i="1"/>
  <c r="BT224" i="1"/>
  <c r="BN224" i="1"/>
  <c r="BM224" i="1"/>
  <c r="BO224" i="1" s="1"/>
  <c r="P224" i="1"/>
  <c r="O224" i="1"/>
  <c r="J224" i="1"/>
  <c r="B224" i="1"/>
  <c r="BY223" i="1"/>
  <c r="BN223" i="1"/>
  <c r="BM223" i="1"/>
  <c r="BO223" i="1" s="1"/>
  <c r="P223" i="1"/>
  <c r="O223" i="1"/>
  <c r="J223" i="1"/>
  <c r="B223" i="1"/>
  <c r="BY222" i="1"/>
  <c r="BT222" i="1"/>
  <c r="BN222" i="1"/>
  <c r="BM222" i="1"/>
  <c r="BO222" i="1" s="1"/>
  <c r="P222" i="1"/>
  <c r="O222" i="1"/>
  <c r="J222" i="1"/>
  <c r="B222" i="1"/>
  <c r="BY221" i="1"/>
  <c r="BN221" i="1"/>
  <c r="BM221" i="1"/>
  <c r="BO221" i="1" s="1"/>
  <c r="P221" i="1"/>
  <c r="O221" i="1"/>
  <c r="J221" i="1"/>
  <c r="B221" i="1"/>
  <c r="BY220" i="1"/>
  <c r="BT220" i="1"/>
  <c r="BN220" i="1"/>
  <c r="BM220" i="1"/>
  <c r="BO220" i="1" s="1"/>
  <c r="P220" i="1"/>
  <c r="O220" i="1"/>
  <c r="J220" i="1"/>
  <c r="B220" i="1"/>
  <c r="BY219" i="1"/>
  <c r="BN219" i="1"/>
  <c r="BM219" i="1"/>
  <c r="BO219" i="1" s="1"/>
  <c r="P219" i="1"/>
  <c r="O219" i="1"/>
  <c r="J219" i="1"/>
  <c r="B219" i="1"/>
  <c r="BY218" i="1"/>
  <c r="BT218" i="1"/>
  <c r="BN218" i="1"/>
  <c r="BM218" i="1"/>
  <c r="BO218" i="1" s="1"/>
  <c r="P218" i="1"/>
  <c r="O218" i="1"/>
  <c r="J218" i="1"/>
  <c r="B218" i="1"/>
  <c r="BY217" i="1"/>
  <c r="BN217" i="1"/>
  <c r="BM217" i="1"/>
  <c r="BO217" i="1" s="1"/>
  <c r="P217" i="1"/>
  <c r="O217" i="1"/>
  <c r="J217" i="1"/>
  <c r="B217" i="1"/>
  <c r="BY216" i="1"/>
  <c r="BT216" i="1"/>
  <c r="BN216" i="1"/>
  <c r="BM216" i="1"/>
  <c r="BO216" i="1" s="1"/>
  <c r="P216" i="1"/>
  <c r="O216" i="1"/>
  <c r="J216" i="1"/>
  <c r="B216" i="1"/>
  <c r="BY215" i="1"/>
  <c r="BN215" i="1"/>
  <c r="BM215" i="1"/>
  <c r="BO215" i="1" s="1"/>
  <c r="P215" i="1"/>
  <c r="O215" i="1"/>
  <c r="J215" i="1"/>
  <c r="B215" i="1"/>
  <c r="BY214" i="1"/>
  <c r="BT214" i="1"/>
  <c r="BN214" i="1"/>
  <c r="BM214" i="1"/>
  <c r="BO214" i="1" s="1"/>
  <c r="P214" i="1"/>
  <c r="O214" i="1"/>
  <c r="J214" i="1"/>
  <c r="B214" i="1"/>
  <c r="BY213" i="1"/>
  <c r="BN213" i="1"/>
  <c r="BM213" i="1"/>
  <c r="BO213" i="1" s="1"/>
  <c r="P213" i="1"/>
  <c r="O213" i="1"/>
  <c r="J213" i="1"/>
  <c r="B213" i="1"/>
  <c r="BY212" i="1"/>
  <c r="BT212" i="1"/>
  <c r="BN212" i="1"/>
  <c r="BM212" i="1"/>
  <c r="BO212" i="1" s="1"/>
  <c r="P212" i="1"/>
  <c r="O212" i="1"/>
  <c r="J212" i="1"/>
  <c r="B212" i="1"/>
  <c r="BY211" i="1"/>
  <c r="BN211" i="1"/>
  <c r="BM211" i="1"/>
  <c r="BO211" i="1" s="1"/>
  <c r="P211" i="1"/>
  <c r="O211" i="1"/>
  <c r="J211" i="1"/>
  <c r="B211" i="1"/>
  <c r="BY210" i="1"/>
  <c r="BN210" i="1"/>
  <c r="BT210" i="1" s="1"/>
  <c r="BM210" i="1"/>
  <c r="BO210" i="1" s="1"/>
  <c r="P210" i="1"/>
  <c r="O210" i="1"/>
  <c r="J210" i="1"/>
  <c r="B210" i="1"/>
  <c r="BY209" i="1"/>
  <c r="BN209" i="1"/>
  <c r="BM209" i="1"/>
  <c r="BO209" i="1" s="1"/>
  <c r="P209" i="1"/>
  <c r="O209" i="1"/>
  <c r="J209" i="1"/>
  <c r="B209" i="1"/>
  <c r="BY208" i="1"/>
  <c r="BT208" i="1"/>
  <c r="BN208" i="1"/>
  <c r="BM208" i="1"/>
  <c r="BO208" i="1" s="1"/>
  <c r="P208" i="1"/>
  <c r="O208" i="1"/>
  <c r="J208" i="1"/>
  <c r="B208" i="1"/>
  <c r="BY207" i="1"/>
  <c r="BN207" i="1"/>
  <c r="BM207" i="1"/>
  <c r="BO207" i="1" s="1"/>
  <c r="P207" i="1"/>
  <c r="O207" i="1"/>
  <c r="J207" i="1"/>
  <c r="B207" i="1"/>
  <c r="BY206" i="1"/>
  <c r="BN206" i="1"/>
  <c r="BT206" i="1" s="1"/>
  <c r="BM206" i="1"/>
  <c r="BO206" i="1" s="1"/>
  <c r="P206" i="1"/>
  <c r="O206" i="1"/>
  <c r="J206" i="1"/>
  <c r="B206" i="1"/>
  <c r="BY205" i="1"/>
  <c r="BN205" i="1"/>
  <c r="BM205" i="1"/>
  <c r="BO205" i="1" s="1"/>
  <c r="P205" i="1"/>
  <c r="O205" i="1"/>
  <c r="J205" i="1"/>
  <c r="B205" i="1"/>
  <c r="BY204" i="1"/>
  <c r="BN204" i="1"/>
  <c r="BT204" i="1" s="1"/>
  <c r="BM204" i="1"/>
  <c r="BO204" i="1" s="1"/>
  <c r="P204" i="1"/>
  <c r="O204" i="1"/>
  <c r="J204" i="1"/>
  <c r="B204" i="1"/>
  <c r="BY203" i="1"/>
  <c r="BN203" i="1"/>
  <c r="BM203" i="1"/>
  <c r="BO203" i="1" s="1"/>
  <c r="P203" i="1"/>
  <c r="O203" i="1"/>
  <c r="J203" i="1"/>
  <c r="B203" i="1"/>
  <c r="BY202" i="1"/>
  <c r="BN202" i="1"/>
  <c r="BT202" i="1" s="1"/>
  <c r="BM202" i="1"/>
  <c r="BO202" i="1" s="1"/>
  <c r="P202" i="1"/>
  <c r="O202" i="1"/>
  <c r="J202" i="1"/>
  <c r="B202" i="1"/>
  <c r="BY201" i="1"/>
  <c r="BN201" i="1"/>
  <c r="BM201" i="1"/>
  <c r="BO201" i="1" s="1"/>
  <c r="P201" i="1"/>
  <c r="O201" i="1"/>
  <c r="J201" i="1"/>
  <c r="B201" i="1"/>
  <c r="BY200" i="1"/>
  <c r="BN200" i="1"/>
  <c r="BT200" i="1" s="1"/>
  <c r="BM200" i="1"/>
  <c r="BO200" i="1" s="1"/>
  <c r="P200" i="1"/>
  <c r="O200" i="1"/>
  <c r="J200" i="1"/>
  <c r="B200" i="1"/>
  <c r="BY199" i="1"/>
  <c r="BN199" i="1"/>
  <c r="BM199" i="1"/>
  <c r="BO199" i="1" s="1"/>
  <c r="P199" i="1"/>
  <c r="O199" i="1"/>
  <c r="J199" i="1"/>
  <c r="B199" i="1"/>
  <c r="BY198" i="1"/>
  <c r="BN198" i="1"/>
  <c r="BT198" i="1" s="1"/>
  <c r="BM198" i="1"/>
  <c r="BO198" i="1" s="1"/>
  <c r="P198" i="1"/>
  <c r="O198" i="1"/>
  <c r="J198" i="1"/>
  <c r="B198" i="1"/>
  <c r="BY197" i="1"/>
  <c r="BN197" i="1"/>
  <c r="BM197" i="1"/>
  <c r="BO197" i="1" s="1"/>
  <c r="P197" i="1"/>
  <c r="O197" i="1"/>
  <c r="J197" i="1"/>
  <c r="B197" i="1"/>
  <c r="BY196" i="1"/>
  <c r="BN196" i="1"/>
  <c r="BT196" i="1" s="1"/>
  <c r="BM196" i="1"/>
  <c r="BO196" i="1" s="1"/>
  <c r="P196" i="1"/>
  <c r="O196" i="1"/>
  <c r="J196" i="1"/>
  <c r="B196" i="1"/>
  <c r="BY195" i="1"/>
  <c r="BN195" i="1"/>
  <c r="BM195" i="1"/>
  <c r="BO195" i="1" s="1"/>
  <c r="P195" i="1"/>
  <c r="O195" i="1"/>
  <c r="J195" i="1"/>
  <c r="B195" i="1"/>
  <c r="BY194" i="1"/>
  <c r="BN194" i="1"/>
  <c r="BT194" i="1" s="1"/>
  <c r="BM194" i="1"/>
  <c r="BO194" i="1" s="1"/>
  <c r="P194" i="1"/>
  <c r="O194" i="1"/>
  <c r="J194" i="1"/>
  <c r="B194" i="1"/>
  <c r="BY193" i="1"/>
  <c r="BN193" i="1"/>
  <c r="BM193" i="1"/>
  <c r="BO193" i="1" s="1"/>
  <c r="P193" i="1"/>
  <c r="O193" i="1"/>
  <c r="J193" i="1"/>
  <c r="B193" i="1"/>
  <c r="BY192" i="1"/>
  <c r="BN192" i="1"/>
  <c r="BT192" i="1" s="1"/>
  <c r="BM192" i="1"/>
  <c r="BO192" i="1" s="1"/>
  <c r="P192" i="1"/>
  <c r="O192" i="1"/>
  <c r="J192" i="1"/>
  <c r="B192" i="1"/>
  <c r="BY191" i="1"/>
  <c r="BN191" i="1"/>
  <c r="BM191" i="1"/>
  <c r="BO191" i="1" s="1"/>
  <c r="P191" i="1"/>
  <c r="O191" i="1"/>
  <c r="J191" i="1"/>
  <c r="B191" i="1"/>
  <c r="BY190" i="1"/>
  <c r="BN190" i="1"/>
  <c r="BT190" i="1" s="1"/>
  <c r="BM190" i="1"/>
  <c r="BO190" i="1" s="1"/>
  <c r="P190" i="1"/>
  <c r="O190" i="1"/>
  <c r="J190" i="1"/>
  <c r="B190" i="1"/>
  <c r="BY189" i="1"/>
  <c r="BN189" i="1"/>
  <c r="BM189" i="1"/>
  <c r="BO189" i="1" s="1"/>
  <c r="P189" i="1"/>
  <c r="O189" i="1"/>
  <c r="J189" i="1"/>
  <c r="B189" i="1"/>
  <c r="BY188" i="1"/>
  <c r="BN188" i="1"/>
  <c r="BT188" i="1" s="1"/>
  <c r="BM188" i="1"/>
  <c r="BO188" i="1" s="1"/>
  <c r="P188" i="1"/>
  <c r="O188" i="1"/>
  <c r="J188" i="1"/>
  <c r="B188" i="1"/>
  <c r="BY187" i="1"/>
  <c r="BN187" i="1"/>
  <c r="BM187" i="1"/>
  <c r="BO187" i="1" s="1"/>
  <c r="P187" i="1"/>
  <c r="O187" i="1"/>
  <c r="J187" i="1"/>
  <c r="B187" i="1"/>
  <c r="BY186" i="1"/>
  <c r="BN186" i="1"/>
  <c r="BT186" i="1" s="1"/>
  <c r="BM186" i="1"/>
  <c r="BO186" i="1" s="1"/>
  <c r="P186" i="1"/>
  <c r="O186" i="1"/>
  <c r="J186" i="1"/>
  <c r="B186" i="1"/>
  <c r="BY185" i="1"/>
  <c r="BN185" i="1"/>
  <c r="BM185" i="1"/>
  <c r="BO185" i="1" s="1"/>
  <c r="P185" i="1"/>
  <c r="O185" i="1"/>
  <c r="J185" i="1"/>
  <c r="B185" i="1"/>
  <c r="BY184" i="1"/>
  <c r="BN184" i="1"/>
  <c r="BT184" i="1" s="1"/>
  <c r="BM184" i="1"/>
  <c r="BO184" i="1" s="1"/>
  <c r="P184" i="1"/>
  <c r="O184" i="1"/>
  <c r="J184" i="1"/>
  <c r="B184" i="1"/>
  <c r="BY183" i="1"/>
  <c r="BN183" i="1"/>
  <c r="BM183" i="1"/>
  <c r="BO183" i="1" s="1"/>
  <c r="P183" i="1"/>
  <c r="O183" i="1"/>
  <c r="J183" i="1"/>
  <c r="B183" i="1"/>
  <c r="BY182" i="1"/>
  <c r="BN182" i="1"/>
  <c r="BT182" i="1" s="1"/>
  <c r="BM182" i="1"/>
  <c r="BO182" i="1" s="1"/>
  <c r="P182" i="1"/>
  <c r="O182" i="1"/>
  <c r="J182" i="1"/>
  <c r="B182" i="1"/>
  <c r="BY181" i="1"/>
  <c r="BN181" i="1"/>
  <c r="BM181" i="1"/>
  <c r="BO181" i="1" s="1"/>
  <c r="P181" i="1"/>
  <c r="O181" i="1"/>
  <c r="J181" i="1"/>
  <c r="B181" i="1"/>
  <c r="BY180" i="1"/>
  <c r="BN180" i="1"/>
  <c r="BT180" i="1" s="1"/>
  <c r="BM180" i="1"/>
  <c r="BO180" i="1" s="1"/>
  <c r="P180" i="1"/>
  <c r="O180" i="1"/>
  <c r="J180" i="1"/>
  <c r="B180" i="1"/>
  <c r="BY179" i="1"/>
  <c r="BN179" i="1"/>
  <c r="BM179" i="1"/>
  <c r="BO179" i="1" s="1"/>
  <c r="P179" i="1"/>
  <c r="O179" i="1"/>
  <c r="J179" i="1"/>
  <c r="B179" i="1"/>
  <c r="BY178" i="1"/>
  <c r="BN178" i="1"/>
  <c r="BT178" i="1" s="1"/>
  <c r="BM178" i="1"/>
  <c r="BO178" i="1" s="1"/>
  <c r="P178" i="1"/>
  <c r="O178" i="1"/>
  <c r="J178" i="1"/>
  <c r="B178" i="1"/>
  <c r="BY177" i="1"/>
  <c r="BT177" i="1"/>
  <c r="BN177" i="1"/>
  <c r="BM177" i="1"/>
  <c r="BO177" i="1" s="1"/>
  <c r="P177" i="1"/>
  <c r="O177" i="1"/>
  <c r="J177" i="1"/>
  <c r="B177" i="1"/>
  <c r="BY176" i="1"/>
  <c r="BN176" i="1"/>
  <c r="BT176" i="1" s="1"/>
  <c r="BM176" i="1"/>
  <c r="BO176" i="1" s="1"/>
  <c r="P176" i="1"/>
  <c r="O176" i="1"/>
  <c r="J176" i="1"/>
  <c r="B176" i="1"/>
  <c r="BY175" i="1"/>
  <c r="BT175" i="1"/>
  <c r="BQ175" i="1"/>
  <c r="BN175" i="1"/>
  <c r="BM175" i="1"/>
  <c r="BO175" i="1" s="1"/>
  <c r="P175" i="1"/>
  <c r="O175" i="1"/>
  <c r="J175" i="1"/>
  <c r="B175" i="1"/>
  <c r="BY174" i="1"/>
  <c r="BN174" i="1"/>
  <c r="BT174" i="1" s="1"/>
  <c r="BM174" i="1"/>
  <c r="BO174" i="1" s="1"/>
  <c r="P174" i="1"/>
  <c r="O174" i="1"/>
  <c r="J174" i="1"/>
  <c r="B174" i="1"/>
  <c r="BY173" i="1"/>
  <c r="BT173" i="1"/>
  <c r="BN173" i="1"/>
  <c r="BM173" i="1"/>
  <c r="BO173" i="1" s="1"/>
  <c r="P173" i="1"/>
  <c r="O173" i="1"/>
  <c r="J173" i="1"/>
  <c r="B173" i="1"/>
  <c r="BY172" i="1"/>
  <c r="BN172" i="1"/>
  <c r="BT172" i="1" s="1"/>
  <c r="BM172" i="1"/>
  <c r="BO172" i="1" s="1"/>
  <c r="P172" i="1"/>
  <c r="O172" i="1"/>
  <c r="J172" i="1"/>
  <c r="B172" i="1"/>
  <c r="BY171" i="1"/>
  <c r="BT171" i="1"/>
  <c r="BN171" i="1"/>
  <c r="BM171" i="1"/>
  <c r="BO171" i="1" s="1"/>
  <c r="P171" i="1"/>
  <c r="O171" i="1"/>
  <c r="J171" i="1"/>
  <c r="B171" i="1"/>
  <c r="BY170" i="1"/>
  <c r="BN170" i="1"/>
  <c r="BM170" i="1"/>
  <c r="BO170" i="1" s="1"/>
  <c r="P170" i="1"/>
  <c r="O170" i="1"/>
  <c r="J170" i="1"/>
  <c r="B170" i="1"/>
  <c r="BY169" i="1"/>
  <c r="BT169" i="1"/>
  <c r="BN169" i="1"/>
  <c r="BM169" i="1"/>
  <c r="BO169" i="1" s="1"/>
  <c r="P169" i="1"/>
  <c r="O169" i="1"/>
  <c r="J169" i="1"/>
  <c r="B169" i="1"/>
  <c r="BY168" i="1"/>
  <c r="BN168" i="1"/>
  <c r="BT168" i="1" s="1"/>
  <c r="BM168" i="1"/>
  <c r="BO168" i="1" s="1"/>
  <c r="P168" i="1"/>
  <c r="O168" i="1"/>
  <c r="J168" i="1"/>
  <c r="B168" i="1"/>
  <c r="BY167" i="1"/>
  <c r="BT167" i="1"/>
  <c r="BN167" i="1"/>
  <c r="BM167" i="1"/>
  <c r="BO167" i="1" s="1"/>
  <c r="P167" i="1"/>
  <c r="O167" i="1"/>
  <c r="J167" i="1"/>
  <c r="B167" i="1"/>
  <c r="BY166" i="1"/>
  <c r="BN166" i="1"/>
  <c r="BT166" i="1" s="1"/>
  <c r="BM166" i="1"/>
  <c r="BO166" i="1" s="1"/>
  <c r="P166" i="1"/>
  <c r="O166" i="1"/>
  <c r="J166" i="1"/>
  <c r="B166" i="1"/>
  <c r="BY165" i="1"/>
  <c r="BT165" i="1"/>
  <c r="BN165" i="1"/>
  <c r="BM165" i="1"/>
  <c r="BO165" i="1" s="1"/>
  <c r="P165" i="1"/>
  <c r="O165" i="1"/>
  <c r="J165" i="1"/>
  <c r="B165" i="1"/>
  <c r="BY164" i="1"/>
  <c r="BN164" i="1"/>
  <c r="BT164" i="1" s="1"/>
  <c r="BM164" i="1"/>
  <c r="BO164" i="1" s="1"/>
  <c r="P164" i="1"/>
  <c r="O164" i="1"/>
  <c r="J164" i="1"/>
  <c r="B164" i="1"/>
  <c r="BY163" i="1"/>
  <c r="BT163" i="1"/>
  <c r="BN163" i="1"/>
  <c r="BM163" i="1"/>
  <c r="BO163" i="1" s="1"/>
  <c r="P163" i="1"/>
  <c r="O163" i="1"/>
  <c r="J163" i="1"/>
  <c r="B163" i="1"/>
  <c r="BY162" i="1"/>
  <c r="BN162" i="1"/>
  <c r="BT162" i="1" s="1"/>
  <c r="BM162" i="1"/>
  <c r="BO162" i="1" s="1"/>
  <c r="P162" i="1"/>
  <c r="O162" i="1"/>
  <c r="J162" i="1"/>
  <c r="B162" i="1"/>
  <c r="BY161" i="1"/>
  <c r="BT161" i="1"/>
  <c r="BQ161" i="1"/>
  <c r="BN161" i="1"/>
  <c r="BM161" i="1"/>
  <c r="BO161" i="1" s="1"/>
  <c r="P161" i="1"/>
  <c r="O161" i="1"/>
  <c r="J161" i="1"/>
  <c r="B161" i="1"/>
  <c r="BY160" i="1"/>
  <c r="BN160" i="1"/>
  <c r="BT160" i="1" s="1"/>
  <c r="BM160" i="1"/>
  <c r="BO160" i="1" s="1"/>
  <c r="P160" i="1"/>
  <c r="O160" i="1"/>
  <c r="J160" i="1"/>
  <c r="B160" i="1"/>
  <c r="BY159" i="1"/>
  <c r="BT159" i="1"/>
  <c r="BN159" i="1"/>
  <c r="BM159" i="1"/>
  <c r="BO159" i="1" s="1"/>
  <c r="P159" i="1"/>
  <c r="O159" i="1"/>
  <c r="J159" i="1"/>
  <c r="B159" i="1"/>
  <c r="BY158" i="1"/>
  <c r="BN158" i="1"/>
  <c r="BT158" i="1" s="1"/>
  <c r="BM158" i="1"/>
  <c r="BO158" i="1" s="1"/>
  <c r="P158" i="1"/>
  <c r="O158" i="1"/>
  <c r="J158" i="1"/>
  <c r="B158" i="1"/>
  <c r="BY157" i="1"/>
  <c r="BT157" i="1"/>
  <c r="BN157" i="1"/>
  <c r="BM157" i="1"/>
  <c r="BO157" i="1" s="1"/>
  <c r="P157" i="1"/>
  <c r="O157" i="1"/>
  <c r="J157" i="1"/>
  <c r="B157" i="1"/>
  <c r="BY156" i="1"/>
  <c r="BN156" i="1"/>
  <c r="BT156" i="1" s="1"/>
  <c r="BM156" i="1"/>
  <c r="BO156" i="1" s="1"/>
  <c r="P156" i="1"/>
  <c r="O156" i="1"/>
  <c r="J156" i="1"/>
  <c r="B156" i="1"/>
  <c r="BY155" i="1"/>
  <c r="BT155" i="1"/>
  <c r="BN155" i="1"/>
  <c r="BM155" i="1"/>
  <c r="BO155" i="1" s="1"/>
  <c r="P155" i="1"/>
  <c r="O155" i="1"/>
  <c r="J155" i="1"/>
  <c r="B155" i="1"/>
  <c r="BY154" i="1"/>
  <c r="BN154" i="1"/>
  <c r="BT154" i="1" s="1"/>
  <c r="BM154" i="1"/>
  <c r="BO154" i="1" s="1"/>
  <c r="P154" i="1"/>
  <c r="O154" i="1"/>
  <c r="J154" i="1"/>
  <c r="B154" i="1"/>
  <c r="BY153" i="1"/>
  <c r="BT153" i="1"/>
  <c r="BN153" i="1"/>
  <c r="BM153" i="1"/>
  <c r="BO153" i="1" s="1"/>
  <c r="P153" i="1"/>
  <c r="O153" i="1"/>
  <c r="J153" i="1"/>
  <c r="B153" i="1"/>
  <c r="BY152" i="1"/>
  <c r="BN152" i="1"/>
  <c r="BT152" i="1" s="1"/>
  <c r="BM152" i="1"/>
  <c r="BO152" i="1" s="1"/>
  <c r="P152" i="1"/>
  <c r="O152" i="1"/>
  <c r="J152" i="1"/>
  <c r="B152" i="1"/>
  <c r="BY151" i="1"/>
  <c r="BT151" i="1"/>
  <c r="BN151" i="1"/>
  <c r="BM151" i="1"/>
  <c r="BO151" i="1" s="1"/>
  <c r="P151" i="1"/>
  <c r="O151" i="1"/>
  <c r="J151" i="1"/>
  <c r="B151" i="1"/>
  <c r="BY150" i="1"/>
  <c r="BN150" i="1"/>
  <c r="BT150" i="1" s="1"/>
  <c r="BM150" i="1"/>
  <c r="BO150" i="1" s="1"/>
  <c r="P150" i="1"/>
  <c r="O150" i="1"/>
  <c r="J150" i="1"/>
  <c r="B150" i="1"/>
  <c r="BY149" i="1"/>
  <c r="BT149" i="1"/>
  <c r="BN149" i="1"/>
  <c r="BM149" i="1"/>
  <c r="BO149" i="1" s="1"/>
  <c r="P149" i="1"/>
  <c r="O149" i="1"/>
  <c r="J149" i="1"/>
  <c r="B149" i="1"/>
  <c r="BY148" i="1"/>
  <c r="BN148" i="1"/>
  <c r="BT148" i="1" s="1"/>
  <c r="BM148" i="1"/>
  <c r="BO148" i="1" s="1"/>
  <c r="P148" i="1"/>
  <c r="O148" i="1"/>
  <c r="J148" i="1"/>
  <c r="B148" i="1"/>
  <c r="BY147" i="1"/>
  <c r="BT147" i="1"/>
  <c r="BQ147" i="1"/>
  <c r="BN147" i="1"/>
  <c r="BM147" i="1"/>
  <c r="BO147" i="1" s="1"/>
  <c r="P147" i="1"/>
  <c r="O147" i="1"/>
  <c r="J147" i="1"/>
  <c r="B147" i="1"/>
  <c r="BY146" i="1"/>
  <c r="BN146" i="1"/>
  <c r="BT146" i="1" s="1"/>
  <c r="BM146" i="1"/>
  <c r="BO146" i="1" s="1"/>
  <c r="P146" i="1"/>
  <c r="O146" i="1"/>
  <c r="J146" i="1"/>
  <c r="B146" i="1"/>
  <c r="BY145" i="1"/>
  <c r="BT145" i="1"/>
  <c r="BN145" i="1"/>
  <c r="BM145" i="1"/>
  <c r="BO145" i="1" s="1"/>
  <c r="P145" i="1"/>
  <c r="O145" i="1"/>
  <c r="J145" i="1"/>
  <c r="B145" i="1"/>
  <c r="BY144" i="1"/>
  <c r="BN144" i="1"/>
  <c r="BT144" i="1" s="1"/>
  <c r="BM144" i="1"/>
  <c r="BO144" i="1" s="1"/>
  <c r="P144" i="1"/>
  <c r="O144" i="1"/>
  <c r="J144" i="1"/>
  <c r="B144" i="1"/>
  <c r="BY143" i="1"/>
  <c r="BT143" i="1"/>
  <c r="BN143" i="1"/>
  <c r="BM143" i="1"/>
  <c r="BO143" i="1" s="1"/>
  <c r="P143" i="1"/>
  <c r="O143" i="1"/>
  <c r="J143" i="1"/>
  <c r="B143" i="1"/>
  <c r="BY142" i="1"/>
  <c r="BN142" i="1"/>
  <c r="BT142" i="1" s="1"/>
  <c r="BM142" i="1"/>
  <c r="BO142" i="1" s="1"/>
  <c r="O142" i="1"/>
  <c r="J142" i="1"/>
  <c r="B142" i="1"/>
  <c r="BY141" i="1"/>
  <c r="BT141" i="1"/>
  <c r="BN141" i="1"/>
  <c r="BM141" i="1"/>
  <c r="BO141" i="1" s="1"/>
  <c r="P141" i="1"/>
  <c r="O141" i="1"/>
  <c r="J141" i="1"/>
  <c r="B141" i="1"/>
  <c r="BY140" i="1"/>
  <c r="BN140" i="1"/>
  <c r="BT140" i="1" s="1"/>
  <c r="BM140" i="1"/>
  <c r="BO140" i="1" s="1"/>
  <c r="P140" i="1"/>
  <c r="O140" i="1"/>
  <c r="J140" i="1"/>
  <c r="B140" i="1"/>
  <c r="BY139" i="1"/>
  <c r="BT139" i="1"/>
  <c r="BN139" i="1"/>
  <c r="BM139" i="1"/>
  <c r="BO139" i="1" s="1"/>
  <c r="P139" i="1"/>
  <c r="O139" i="1"/>
  <c r="J139" i="1"/>
  <c r="B139" i="1"/>
  <c r="BY138" i="1"/>
  <c r="BN138" i="1"/>
  <c r="BT138" i="1" s="1"/>
  <c r="BM138" i="1"/>
  <c r="BO138" i="1" s="1"/>
  <c r="P138" i="1"/>
  <c r="O138" i="1"/>
  <c r="J138" i="1"/>
  <c r="B138" i="1"/>
  <c r="BY137" i="1"/>
  <c r="BT137" i="1"/>
  <c r="BN137" i="1"/>
  <c r="BM137" i="1"/>
  <c r="BO137" i="1" s="1"/>
  <c r="P137" i="1"/>
  <c r="O137" i="1"/>
  <c r="J137" i="1"/>
  <c r="B137" i="1"/>
  <c r="BY136" i="1"/>
  <c r="BN136" i="1"/>
  <c r="BT136" i="1" s="1"/>
  <c r="BM136" i="1"/>
  <c r="BO136" i="1" s="1"/>
  <c r="P136" i="1"/>
  <c r="O136" i="1"/>
  <c r="J136" i="1"/>
  <c r="B136" i="1"/>
  <c r="BY135" i="1"/>
  <c r="BT135" i="1"/>
  <c r="BN135" i="1"/>
  <c r="BM135" i="1"/>
  <c r="BO135" i="1" s="1"/>
  <c r="P135" i="1"/>
  <c r="O135" i="1"/>
  <c r="J135" i="1"/>
  <c r="B135" i="1"/>
  <c r="BY134" i="1"/>
  <c r="BN134" i="1"/>
  <c r="BT134" i="1" s="1"/>
  <c r="BM134" i="1"/>
  <c r="BO134" i="1" s="1"/>
  <c r="P134" i="1"/>
  <c r="O134" i="1"/>
  <c r="J134" i="1"/>
  <c r="B134" i="1"/>
  <c r="BY133" i="1"/>
  <c r="BT133" i="1"/>
  <c r="BN133" i="1"/>
  <c r="BM133" i="1"/>
  <c r="BO133" i="1" s="1"/>
  <c r="P133" i="1"/>
  <c r="O133" i="1"/>
  <c r="J133" i="1"/>
  <c r="B133" i="1"/>
  <c r="BY132" i="1"/>
  <c r="BN132" i="1"/>
  <c r="BT132" i="1" s="1"/>
  <c r="BM132" i="1"/>
  <c r="BO132" i="1" s="1"/>
  <c r="P132" i="1"/>
  <c r="O132" i="1"/>
  <c r="J132" i="1"/>
  <c r="B132" i="1"/>
  <c r="BY131" i="1"/>
  <c r="BT131" i="1"/>
  <c r="BN131" i="1"/>
  <c r="BM131" i="1"/>
  <c r="BO131" i="1" s="1"/>
  <c r="P131" i="1"/>
  <c r="O131" i="1"/>
  <c r="J131" i="1"/>
  <c r="B131" i="1"/>
  <c r="BY130" i="1"/>
  <c r="BN130" i="1"/>
  <c r="BT130" i="1" s="1"/>
  <c r="BM130" i="1"/>
  <c r="BO130" i="1" s="1"/>
  <c r="P130" i="1"/>
  <c r="O130" i="1"/>
  <c r="J130" i="1"/>
  <c r="B130" i="1"/>
  <c r="BY129" i="1"/>
  <c r="BT129" i="1"/>
  <c r="BN129" i="1"/>
  <c r="BM129" i="1"/>
  <c r="BO129" i="1" s="1"/>
  <c r="P129" i="1"/>
  <c r="O129" i="1"/>
  <c r="J129" i="1"/>
  <c r="B129" i="1"/>
  <c r="BY128" i="1"/>
  <c r="BN128" i="1"/>
  <c r="BT128" i="1" s="1"/>
  <c r="BM128" i="1"/>
  <c r="BO128" i="1" s="1"/>
  <c r="P128" i="1"/>
  <c r="O128" i="1"/>
  <c r="J128" i="1"/>
  <c r="B128" i="1"/>
  <c r="BY127" i="1"/>
  <c r="BT127" i="1"/>
  <c r="BN127" i="1"/>
  <c r="BM127" i="1"/>
  <c r="BO127" i="1" s="1"/>
  <c r="P127" i="1"/>
  <c r="O127" i="1"/>
  <c r="J127" i="1"/>
  <c r="B127" i="1"/>
  <c r="BY126" i="1"/>
  <c r="BN126" i="1"/>
  <c r="BT126" i="1" s="1"/>
  <c r="BM126" i="1"/>
  <c r="BO126" i="1" s="1"/>
  <c r="P126" i="1"/>
  <c r="O126" i="1"/>
  <c r="J126" i="1"/>
  <c r="B126" i="1"/>
  <c r="BY125" i="1"/>
  <c r="BT125" i="1"/>
  <c r="BN125" i="1"/>
  <c r="BM125" i="1"/>
  <c r="BO125" i="1" s="1"/>
  <c r="P125" i="1"/>
  <c r="O125" i="1"/>
  <c r="J125" i="1"/>
  <c r="B125" i="1"/>
  <c r="BY124" i="1"/>
  <c r="BN124" i="1"/>
  <c r="BT124" i="1" s="1"/>
  <c r="BM124" i="1"/>
  <c r="BO124" i="1" s="1"/>
  <c r="P124" i="1"/>
  <c r="O124" i="1"/>
  <c r="J124" i="1"/>
  <c r="B124" i="1"/>
  <c r="BY123" i="1"/>
  <c r="BT123" i="1"/>
  <c r="BN123" i="1"/>
  <c r="BM123" i="1"/>
  <c r="BO123" i="1" s="1"/>
  <c r="P123" i="1"/>
  <c r="O123" i="1"/>
  <c r="J123" i="1"/>
  <c r="B123" i="1"/>
  <c r="BY122" i="1"/>
  <c r="BN122" i="1"/>
  <c r="BT122" i="1" s="1"/>
  <c r="BM122" i="1"/>
  <c r="BO122" i="1" s="1"/>
  <c r="P122" i="1"/>
  <c r="O122" i="1"/>
  <c r="J122" i="1"/>
  <c r="B122" i="1"/>
  <c r="BY121" i="1"/>
  <c r="BT121" i="1"/>
  <c r="BN121" i="1"/>
  <c r="BM121" i="1"/>
  <c r="BO121" i="1" s="1"/>
  <c r="P121" i="1"/>
  <c r="O121" i="1"/>
  <c r="J121" i="1"/>
  <c r="B121" i="1"/>
  <c r="BY120" i="1"/>
  <c r="BN120" i="1"/>
  <c r="BT120" i="1" s="1"/>
  <c r="BM120" i="1"/>
  <c r="BO120" i="1" s="1"/>
  <c r="P120" i="1"/>
  <c r="O120" i="1"/>
  <c r="J120" i="1"/>
  <c r="B120" i="1"/>
  <c r="BY119" i="1"/>
  <c r="BT119" i="1"/>
  <c r="BN119" i="1"/>
  <c r="BM119" i="1"/>
  <c r="BO119" i="1" s="1"/>
  <c r="P119" i="1"/>
  <c r="O119" i="1"/>
  <c r="J119" i="1"/>
  <c r="B119" i="1"/>
  <c r="BY118" i="1"/>
  <c r="BN118" i="1"/>
  <c r="BT118" i="1" s="1"/>
  <c r="BM118" i="1"/>
  <c r="BO118" i="1" s="1"/>
  <c r="P118" i="1"/>
  <c r="O118" i="1"/>
  <c r="J118" i="1"/>
  <c r="B118" i="1"/>
  <c r="BY117" i="1"/>
  <c r="BT117" i="1"/>
  <c r="BN117" i="1"/>
  <c r="BM117" i="1"/>
  <c r="BO117" i="1" s="1"/>
  <c r="P117" i="1"/>
  <c r="O117" i="1"/>
  <c r="J117" i="1"/>
  <c r="B117" i="1"/>
  <c r="BY116" i="1"/>
  <c r="BN116" i="1"/>
  <c r="BT116" i="1" s="1"/>
  <c r="BM116" i="1"/>
  <c r="BO116" i="1" s="1"/>
  <c r="P116" i="1"/>
  <c r="O116" i="1"/>
  <c r="J116" i="1"/>
  <c r="B116" i="1"/>
  <c r="BY115" i="1"/>
  <c r="BT115" i="1"/>
  <c r="BN115" i="1"/>
  <c r="BM115" i="1"/>
  <c r="BO115" i="1" s="1"/>
  <c r="P115" i="1"/>
  <c r="O115" i="1"/>
  <c r="J115" i="1"/>
  <c r="B115" i="1"/>
  <c r="BY114" i="1"/>
  <c r="BN114" i="1"/>
  <c r="BT114" i="1" s="1"/>
  <c r="BM114" i="1"/>
  <c r="BO114" i="1" s="1"/>
  <c r="P114" i="1"/>
  <c r="O114" i="1"/>
  <c r="J114" i="1"/>
  <c r="B114" i="1"/>
  <c r="BY113" i="1"/>
  <c r="BT113" i="1"/>
  <c r="BN113" i="1"/>
  <c r="BM113" i="1"/>
  <c r="BO113" i="1" s="1"/>
  <c r="P113" i="1"/>
  <c r="O113" i="1"/>
  <c r="J113" i="1"/>
  <c r="B113" i="1"/>
  <c r="BY112" i="1"/>
  <c r="BN112" i="1"/>
  <c r="BT112" i="1" s="1"/>
  <c r="BM112" i="1"/>
  <c r="BO112" i="1" s="1"/>
  <c r="P112" i="1"/>
  <c r="O112" i="1"/>
  <c r="J112" i="1"/>
  <c r="B112" i="1"/>
  <c r="BY111" i="1"/>
  <c r="BT111" i="1"/>
  <c r="BN111" i="1"/>
  <c r="BM111" i="1"/>
  <c r="BO111" i="1" s="1"/>
  <c r="P111" i="1"/>
  <c r="O111" i="1"/>
  <c r="J111" i="1"/>
  <c r="B111" i="1"/>
  <c r="BY110" i="1"/>
  <c r="BN110" i="1"/>
  <c r="BT110" i="1" s="1"/>
  <c r="BM110" i="1"/>
  <c r="BO110" i="1" s="1"/>
  <c r="P110" i="1"/>
  <c r="O110" i="1"/>
  <c r="J110" i="1"/>
  <c r="B110" i="1"/>
  <c r="BY109" i="1"/>
  <c r="BT109" i="1"/>
  <c r="BN109" i="1"/>
  <c r="BM109" i="1"/>
  <c r="BO109" i="1" s="1"/>
  <c r="P109" i="1"/>
  <c r="O109" i="1"/>
  <c r="J109" i="1"/>
  <c r="B109" i="1"/>
  <c r="BY108" i="1"/>
  <c r="BN108" i="1"/>
  <c r="BT108" i="1" s="1"/>
  <c r="BM108" i="1"/>
  <c r="BO108" i="1" s="1"/>
  <c r="P108" i="1"/>
  <c r="O108" i="1"/>
  <c r="J108" i="1"/>
  <c r="B108" i="1"/>
  <c r="BY107" i="1"/>
  <c r="BT107" i="1"/>
  <c r="BN107" i="1"/>
  <c r="BM107" i="1"/>
  <c r="BO107" i="1" s="1"/>
  <c r="P107" i="1"/>
  <c r="O107" i="1"/>
  <c r="J107" i="1"/>
  <c r="B107" i="1"/>
  <c r="BY106" i="1"/>
  <c r="BN106" i="1"/>
  <c r="BT106" i="1" s="1"/>
  <c r="BM106" i="1"/>
  <c r="BO106" i="1" s="1"/>
  <c r="P106" i="1"/>
  <c r="O106" i="1"/>
  <c r="J106" i="1"/>
  <c r="B106" i="1"/>
  <c r="BY105" i="1"/>
  <c r="BT105" i="1"/>
  <c r="BN105" i="1"/>
  <c r="BM105" i="1"/>
  <c r="BO105" i="1" s="1"/>
  <c r="P105" i="1"/>
  <c r="O105" i="1"/>
  <c r="J105" i="1"/>
  <c r="B105" i="1"/>
  <c r="BY104" i="1"/>
  <c r="BN104" i="1"/>
  <c r="BT104" i="1" s="1"/>
  <c r="BM104" i="1"/>
  <c r="BO104" i="1" s="1"/>
  <c r="P104" i="1"/>
  <c r="O104" i="1"/>
  <c r="J104" i="1"/>
  <c r="B104" i="1"/>
  <c r="BY103" i="1"/>
  <c r="BT103" i="1"/>
  <c r="BN103" i="1"/>
  <c r="BM103" i="1"/>
  <c r="BO103" i="1" s="1"/>
  <c r="P103" i="1"/>
  <c r="O103" i="1"/>
  <c r="J103" i="1"/>
  <c r="B103" i="1"/>
  <c r="BY102" i="1"/>
  <c r="BN102" i="1"/>
  <c r="BT102" i="1" s="1"/>
  <c r="BM102" i="1"/>
  <c r="BO102" i="1" s="1"/>
  <c r="P102" i="1"/>
  <c r="O102" i="1"/>
  <c r="J102" i="1"/>
  <c r="B102" i="1"/>
  <c r="BY101" i="1"/>
  <c r="BT101" i="1"/>
  <c r="BQ101" i="1"/>
  <c r="BN101" i="1"/>
  <c r="BM101" i="1"/>
  <c r="BO101" i="1" s="1"/>
  <c r="P101" i="1"/>
  <c r="O101" i="1"/>
  <c r="J101" i="1"/>
  <c r="B101" i="1"/>
  <c r="BY100" i="1"/>
  <c r="BN100" i="1"/>
  <c r="BT100" i="1" s="1"/>
  <c r="BM100" i="1"/>
  <c r="BO100" i="1" s="1"/>
  <c r="P100" i="1"/>
  <c r="O100" i="1"/>
  <c r="J100" i="1"/>
  <c r="B100" i="1"/>
  <c r="BY99" i="1"/>
  <c r="BT99" i="1"/>
  <c r="BN99" i="1"/>
  <c r="BM99" i="1"/>
  <c r="BO99" i="1" s="1"/>
  <c r="P99" i="1"/>
  <c r="O99" i="1"/>
  <c r="J99" i="1"/>
  <c r="B99" i="1"/>
  <c r="BY98" i="1"/>
  <c r="BN98" i="1"/>
  <c r="BT98" i="1" s="1"/>
  <c r="BM98" i="1"/>
  <c r="BO98" i="1" s="1"/>
  <c r="P98" i="1"/>
  <c r="O98" i="1"/>
  <c r="J98" i="1"/>
  <c r="B98" i="1"/>
  <c r="BY97" i="1"/>
  <c r="BT97" i="1"/>
  <c r="BN97" i="1"/>
  <c r="BM97" i="1"/>
  <c r="BO97" i="1" s="1"/>
  <c r="P97" i="1"/>
  <c r="O97" i="1"/>
  <c r="J97" i="1"/>
  <c r="B97" i="1"/>
  <c r="BY96" i="1"/>
  <c r="BN96" i="1"/>
  <c r="BT96" i="1" s="1"/>
  <c r="BM96" i="1"/>
  <c r="BO96" i="1" s="1"/>
  <c r="P96" i="1"/>
  <c r="O96" i="1"/>
  <c r="J96" i="1"/>
  <c r="B96" i="1"/>
  <c r="BY95" i="1"/>
  <c r="BT95" i="1"/>
  <c r="BN95" i="1"/>
  <c r="BM95" i="1"/>
  <c r="BO95" i="1" s="1"/>
  <c r="P95" i="1"/>
  <c r="O95" i="1"/>
  <c r="J95" i="1"/>
  <c r="B95" i="1"/>
  <c r="BY94" i="1"/>
  <c r="BN94" i="1"/>
  <c r="BT94" i="1" s="1"/>
  <c r="BM94" i="1"/>
  <c r="BO94" i="1" s="1"/>
  <c r="P94" i="1"/>
  <c r="O94" i="1"/>
  <c r="J94" i="1"/>
  <c r="B94" i="1"/>
  <c r="BY93" i="1"/>
  <c r="BT93" i="1"/>
  <c r="BN93" i="1"/>
  <c r="BM93" i="1"/>
  <c r="BO93" i="1" s="1"/>
  <c r="P93" i="1"/>
  <c r="O93" i="1"/>
  <c r="J93" i="1"/>
  <c r="B93" i="1"/>
  <c r="BY92" i="1"/>
  <c r="BN92" i="1"/>
  <c r="BT92" i="1" s="1"/>
  <c r="BM92" i="1"/>
  <c r="BO92" i="1" s="1"/>
  <c r="P92" i="1"/>
  <c r="O92" i="1"/>
  <c r="J92" i="1"/>
  <c r="B92" i="1"/>
  <c r="BY91" i="1"/>
  <c r="BT91" i="1"/>
  <c r="BN91" i="1"/>
  <c r="BM91" i="1"/>
  <c r="BO91" i="1" s="1"/>
  <c r="P91" i="1"/>
  <c r="O91" i="1"/>
  <c r="J91" i="1"/>
  <c r="B91" i="1"/>
  <c r="BY90" i="1"/>
  <c r="BN90" i="1"/>
  <c r="BT90" i="1" s="1"/>
  <c r="BM90" i="1"/>
  <c r="BO90" i="1" s="1"/>
  <c r="O90" i="1"/>
  <c r="J90" i="1"/>
  <c r="B90" i="1"/>
  <c r="BY89" i="1"/>
  <c r="BT89" i="1"/>
  <c r="BQ89" i="1"/>
  <c r="BN89" i="1"/>
  <c r="BM89" i="1"/>
  <c r="BO89" i="1" s="1"/>
  <c r="P89" i="1"/>
  <c r="O89" i="1"/>
  <c r="J89" i="1"/>
  <c r="B89" i="1"/>
  <c r="BY88" i="1"/>
  <c r="BN88" i="1"/>
  <c r="BT88" i="1" s="1"/>
  <c r="BM88" i="1"/>
  <c r="BO88" i="1" s="1"/>
  <c r="P88" i="1"/>
  <c r="O88" i="1"/>
  <c r="J88" i="1"/>
  <c r="B88" i="1"/>
  <c r="BY87" i="1"/>
  <c r="BT87" i="1"/>
  <c r="BN87" i="1"/>
  <c r="BM87" i="1"/>
  <c r="BO87" i="1" s="1"/>
  <c r="P87" i="1"/>
  <c r="O87" i="1"/>
  <c r="J87" i="1"/>
  <c r="B87" i="1"/>
  <c r="BN86" i="1"/>
  <c r="BT86" i="1" s="1"/>
  <c r="BM86" i="1"/>
  <c r="BO86" i="1" s="1"/>
  <c r="P86" i="1"/>
  <c r="O86" i="1"/>
  <c r="J86" i="1"/>
  <c r="B86" i="1"/>
  <c r="BT85" i="1"/>
  <c r="BN85" i="1"/>
  <c r="BM85" i="1"/>
  <c r="BO85" i="1" s="1"/>
  <c r="P85" i="1"/>
  <c r="O85" i="1"/>
  <c r="J85" i="1"/>
  <c r="B85" i="1"/>
  <c r="BY84" i="1"/>
  <c r="BN84" i="1"/>
  <c r="BT84" i="1" s="1"/>
  <c r="BM84" i="1"/>
  <c r="BO84" i="1" s="1"/>
  <c r="P84" i="1"/>
  <c r="O84" i="1"/>
  <c r="J84" i="1"/>
  <c r="B84" i="1"/>
  <c r="BY83" i="1"/>
  <c r="BT83" i="1"/>
  <c r="BN83" i="1"/>
  <c r="BM83" i="1"/>
  <c r="BO83" i="1" s="1"/>
  <c r="P83" i="1"/>
  <c r="O83" i="1"/>
  <c r="J83" i="1"/>
  <c r="B83" i="1"/>
  <c r="BY82" i="1"/>
  <c r="BN82" i="1"/>
  <c r="BT82" i="1" s="1"/>
  <c r="BM82" i="1"/>
  <c r="BO82" i="1" s="1"/>
  <c r="P82" i="1"/>
  <c r="O82" i="1"/>
  <c r="J82" i="1"/>
  <c r="B82" i="1"/>
  <c r="BY81" i="1"/>
  <c r="BT81" i="1"/>
  <c r="BN81" i="1"/>
  <c r="BM81" i="1"/>
  <c r="BO81" i="1" s="1"/>
  <c r="P81" i="1"/>
  <c r="O81" i="1"/>
  <c r="J81" i="1"/>
  <c r="B81" i="1"/>
  <c r="BY80" i="1"/>
  <c r="BN80" i="1"/>
  <c r="BT80" i="1" s="1"/>
  <c r="BM80" i="1"/>
  <c r="BO80" i="1" s="1"/>
  <c r="P80" i="1"/>
  <c r="O80" i="1"/>
  <c r="J80" i="1"/>
  <c r="B80" i="1"/>
  <c r="BY79" i="1"/>
  <c r="BN79" i="1"/>
  <c r="BM79" i="1"/>
  <c r="BO79" i="1" s="1"/>
  <c r="P79" i="1"/>
  <c r="O79" i="1"/>
  <c r="J79" i="1"/>
  <c r="B79" i="1"/>
  <c r="BY78" i="1"/>
  <c r="BT78" i="1"/>
  <c r="BN78" i="1"/>
  <c r="BM78" i="1"/>
  <c r="BO78" i="1" s="1"/>
  <c r="P78" i="1"/>
  <c r="O78" i="1"/>
  <c r="J78" i="1"/>
  <c r="B78" i="1"/>
  <c r="BY77" i="1"/>
  <c r="BN77" i="1"/>
  <c r="BM77" i="1"/>
  <c r="BO77" i="1" s="1"/>
  <c r="P77" i="1"/>
  <c r="O77" i="1"/>
  <c r="J77" i="1"/>
  <c r="B77" i="1"/>
  <c r="BY76" i="1"/>
  <c r="BT76" i="1"/>
  <c r="BN76" i="1"/>
  <c r="BM76" i="1"/>
  <c r="BO76" i="1" s="1"/>
  <c r="P76" i="1"/>
  <c r="O76" i="1"/>
  <c r="J76" i="1"/>
  <c r="B76" i="1"/>
  <c r="BY75" i="1"/>
  <c r="BN75" i="1"/>
  <c r="BM75" i="1"/>
  <c r="BO75" i="1" s="1"/>
  <c r="P75" i="1"/>
  <c r="O75" i="1"/>
  <c r="J75" i="1"/>
  <c r="B75" i="1"/>
  <c r="BY74" i="1"/>
  <c r="BT74" i="1"/>
  <c r="BN74" i="1"/>
  <c r="BM74" i="1"/>
  <c r="BO74" i="1" s="1"/>
  <c r="P74" i="1"/>
  <c r="O74" i="1"/>
  <c r="J74" i="1"/>
  <c r="B74" i="1"/>
  <c r="BY73" i="1"/>
  <c r="BN73" i="1"/>
  <c r="BM73" i="1"/>
  <c r="BO73" i="1" s="1"/>
  <c r="P73" i="1"/>
  <c r="O73" i="1"/>
  <c r="J73" i="1"/>
  <c r="B73" i="1"/>
  <c r="BY72" i="1"/>
  <c r="BT72" i="1"/>
  <c r="BN72" i="1"/>
  <c r="BM72" i="1"/>
  <c r="BO72" i="1" s="1"/>
  <c r="P72" i="1"/>
  <c r="O72" i="1"/>
  <c r="J72" i="1"/>
  <c r="B72" i="1"/>
  <c r="BY71" i="1"/>
  <c r="BN71" i="1"/>
  <c r="BM71" i="1"/>
  <c r="BO71" i="1" s="1"/>
  <c r="P71" i="1"/>
  <c r="O71" i="1"/>
  <c r="B71" i="1"/>
  <c r="BY70" i="1"/>
  <c r="BN70" i="1"/>
  <c r="BM70" i="1"/>
  <c r="BO70" i="1" s="1"/>
  <c r="P70" i="1"/>
  <c r="O70" i="1"/>
  <c r="J70" i="1"/>
  <c r="B70" i="1"/>
  <c r="BY69" i="1"/>
  <c r="BT69" i="1"/>
  <c r="BN69" i="1"/>
  <c r="BM69" i="1"/>
  <c r="BO69" i="1" s="1"/>
  <c r="P69" i="1"/>
  <c r="O69" i="1"/>
  <c r="J69" i="1"/>
  <c r="B69" i="1"/>
  <c r="BY68" i="1"/>
  <c r="BN68" i="1"/>
  <c r="BM68" i="1"/>
  <c r="BO68" i="1" s="1"/>
  <c r="P68" i="1"/>
  <c r="O68" i="1"/>
  <c r="J68" i="1"/>
  <c r="B68" i="1"/>
  <c r="BY67" i="1"/>
  <c r="BT67" i="1"/>
  <c r="BN67" i="1"/>
  <c r="BM67" i="1"/>
  <c r="BO67" i="1" s="1"/>
  <c r="P67" i="1"/>
  <c r="O67" i="1"/>
  <c r="J67" i="1"/>
  <c r="B67" i="1"/>
  <c r="BY66" i="1"/>
  <c r="BN66" i="1"/>
  <c r="BM66" i="1"/>
  <c r="BO66" i="1" s="1"/>
  <c r="P66" i="1"/>
  <c r="O66" i="1"/>
  <c r="J66" i="1"/>
  <c r="B66" i="1"/>
  <c r="BY65" i="1"/>
  <c r="BT65" i="1"/>
  <c r="BQ65" i="1"/>
  <c r="BN65" i="1"/>
  <c r="BM65" i="1"/>
  <c r="BO65" i="1" s="1"/>
  <c r="P65" i="1"/>
  <c r="O65" i="1"/>
  <c r="J65" i="1"/>
  <c r="B65" i="1"/>
  <c r="BY64" i="1"/>
  <c r="BN64" i="1"/>
  <c r="BM64" i="1"/>
  <c r="BO64" i="1" s="1"/>
  <c r="P64" i="1"/>
  <c r="O64" i="1"/>
  <c r="J64" i="1"/>
  <c r="B64" i="1"/>
  <c r="BY63" i="1"/>
  <c r="BT63" i="1"/>
  <c r="BN63" i="1"/>
  <c r="BM63" i="1"/>
  <c r="BO63" i="1" s="1"/>
  <c r="P63" i="1"/>
  <c r="O63" i="1"/>
  <c r="J63" i="1"/>
  <c r="B63" i="1"/>
  <c r="BY62" i="1"/>
  <c r="BN62" i="1"/>
  <c r="BM62" i="1"/>
  <c r="BO62" i="1" s="1"/>
  <c r="P62" i="1"/>
  <c r="O62" i="1"/>
  <c r="J62" i="1"/>
  <c r="B62" i="1"/>
  <c r="BY61" i="1"/>
  <c r="BT61" i="1"/>
  <c r="BQ61" i="1"/>
  <c r="BN61" i="1"/>
  <c r="BM61" i="1"/>
  <c r="BO61" i="1" s="1"/>
  <c r="P61" i="1"/>
  <c r="O61" i="1"/>
  <c r="J61" i="1"/>
  <c r="B61" i="1"/>
  <c r="BY60" i="1"/>
  <c r="BN60" i="1"/>
  <c r="BM60" i="1"/>
  <c r="BO60" i="1" s="1"/>
  <c r="P60" i="1"/>
  <c r="O60" i="1"/>
  <c r="J60" i="1"/>
  <c r="B60" i="1"/>
  <c r="BY59" i="1"/>
  <c r="BT59" i="1"/>
  <c r="BQ59" i="1"/>
  <c r="BN59" i="1"/>
  <c r="BM59" i="1"/>
  <c r="BO59" i="1" s="1"/>
  <c r="P59" i="1"/>
  <c r="O59" i="1"/>
  <c r="J59" i="1"/>
  <c r="B59" i="1"/>
  <c r="BY58" i="1"/>
  <c r="BN58" i="1"/>
  <c r="BM58" i="1"/>
  <c r="BO58" i="1" s="1"/>
  <c r="P58" i="1"/>
  <c r="O58" i="1"/>
  <c r="J58" i="1"/>
  <c r="B58" i="1"/>
  <c r="BY57" i="1"/>
  <c r="BN57" i="1"/>
  <c r="BT57" i="1" s="1"/>
  <c r="BM57" i="1"/>
  <c r="BO57" i="1" s="1"/>
  <c r="P57" i="1"/>
  <c r="O57" i="1"/>
  <c r="J57" i="1"/>
  <c r="B57" i="1"/>
  <c r="BY56" i="1"/>
  <c r="BT56" i="1"/>
  <c r="BN56" i="1"/>
  <c r="BM56" i="1"/>
  <c r="BO56" i="1" s="1"/>
  <c r="P56" i="1"/>
  <c r="O56" i="1"/>
  <c r="J56" i="1"/>
  <c r="B56" i="1"/>
  <c r="BY55" i="1"/>
  <c r="BN55" i="1"/>
  <c r="BT55" i="1" s="1"/>
  <c r="BM55" i="1"/>
  <c r="BO55" i="1" s="1"/>
  <c r="P55" i="1"/>
  <c r="O55" i="1"/>
  <c r="J55" i="1"/>
  <c r="B55" i="1"/>
  <c r="BY54" i="1"/>
  <c r="BT54" i="1"/>
  <c r="BQ54" i="1"/>
  <c r="BN54" i="1"/>
  <c r="BM54" i="1"/>
  <c r="BO54" i="1" s="1"/>
  <c r="P54" i="1"/>
  <c r="O54" i="1"/>
  <c r="J54" i="1"/>
  <c r="B54" i="1"/>
  <c r="BY53" i="1"/>
  <c r="BN53" i="1"/>
  <c r="BT53" i="1" s="1"/>
  <c r="BM53" i="1"/>
  <c r="BO53" i="1" s="1"/>
  <c r="P53" i="1"/>
  <c r="O53" i="1"/>
  <c r="J53" i="1"/>
  <c r="B53" i="1"/>
  <c r="BY52" i="1"/>
  <c r="BT52" i="1"/>
  <c r="BN52" i="1"/>
  <c r="BM52" i="1"/>
  <c r="BO52" i="1" s="1"/>
  <c r="P52" i="1"/>
  <c r="O52" i="1"/>
  <c r="J52" i="1"/>
  <c r="B52" i="1"/>
  <c r="BY51" i="1"/>
  <c r="BN51" i="1"/>
  <c r="BT51" i="1" s="1"/>
  <c r="BM51" i="1"/>
  <c r="BO51" i="1" s="1"/>
  <c r="P51" i="1"/>
  <c r="O51" i="1"/>
  <c r="J51" i="1"/>
  <c r="B51" i="1"/>
  <c r="BY50" i="1"/>
  <c r="BT50" i="1"/>
  <c r="BQ50" i="1"/>
  <c r="BN50" i="1"/>
  <c r="BM50" i="1"/>
  <c r="BO50" i="1" s="1"/>
  <c r="P50" i="1"/>
  <c r="O50" i="1"/>
  <c r="J50" i="1"/>
  <c r="B50" i="1"/>
  <c r="BY49" i="1"/>
  <c r="BN49" i="1"/>
  <c r="BT49" i="1" s="1"/>
  <c r="BM49" i="1"/>
  <c r="BO49" i="1" s="1"/>
  <c r="P49" i="1"/>
  <c r="O49" i="1"/>
  <c r="J49" i="1"/>
  <c r="B49" i="1"/>
  <c r="BY48" i="1"/>
  <c r="BT48" i="1"/>
  <c r="BN48" i="1"/>
  <c r="BM48" i="1"/>
  <c r="BO48" i="1" s="1"/>
  <c r="P48" i="1"/>
  <c r="O48" i="1"/>
  <c r="J48" i="1"/>
  <c r="B48" i="1"/>
  <c r="BY47" i="1"/>
  <c r="BN47" i="1"/>
  <c r="BT47" i="1" s="1"/>
  <c r="BM47" i="1"/>
  <c r="BO47" i="1" s="1"/>
  <c r="P47" i="1"/>
  <c r="O47" i="1"/>
  <c r="J47" i="1"/>
  <c r="B47" i="1"/>
  <c r="BY46" i="1"/>
  <c r="BT46" i="1"/>
  <c r="BQ46" i="1"/>
  <c r="BN46" i="1"/>
  <c r="BM46" i="1"/>
  <c r="BO46" i="1" s="1"/>
  <c r="P46" i="1"/>
  <c r="O46" i="1"/>
  <c r="J46" i="1"/>
  <c r="B46" i="1"/>
  <c r="BY45" i="1"/>
  <c r="BN45" i="1"/>
  <c r="BT45" i="1" s="1"/>
  <c r="BM45" i="1"/>
  <c r="BO45" i="1" s="1"/>
  <c r="P45" i="1"/>
  <c r="O45" i="1"/>
  <c r="J45" i="1"/>
  <c r="B45" i="1"/>
  <c r="BY44" i="1"/>
  <c r="BT44" i="1"/>
  <c r="BQ44" i="1"/>
  <c r="BN44" i="1"/>
  <c r="BM44" i="1"/>
  <c r="BO44" i="1" s="1"/>
  <c r="P44" i="1"/>
  <c r="O44" i="1"/>
  <c r="J44" i="1"/>
  <c r="B44" i="1"/>
  <c r="BY43" i="1"/>
  <c r="BN43" i="1"/>
  <c r="BT43" i="1" s="1"/>
  <c r="BM43" i="1"/>
  <c r="BO43" i="1" s="1"/>
  <c r="P43" i="1"/>
  <c r="O43" i="1"/>
  <c r="J43" i="1"/>
  <c r="B43" i="1"/>
  <c r="BY42" i="1"/>
  <c r="BT42" i="1"/>
  <c r="BN42" i="1"/>
  <c r="BM42" i="1"/>
  <c r="BO42" i="1" s="1"/>
  <c r="P42" i="1"/>
  <c r="O42" i="1"/>
  <c r="J42" i="1"/>
  <c r="B42" i="1"/>
  <c r="BY41" i="1"/>
  <c r="BN41" i="1"/>
  <c r="BT41" i="1" s="1"/>
  <c r="BM41" i="1"/>
  <c r="BO41" i="1" s="1"/>
  <c r="P41" i="1"/>
  <c r="O41" i="1"/>
  <c r="J41" i="1"/>
  <c r="B41" i="1"/>
  <c r="BY40" i="1"/>
  <c r="BT40" i="1"/>
  <c r="BQ40" i="1"/>
  <c r="BN40" i="1"/>
  <c r="BM40" i="1"/>
  <c r="BO40" i="1" s="1"/>
  <c r="P40" i="1"/>
  <c r="O40" i="1"/>
  <c r="J40" i="1"/>
  <c r="B40" i="1"/>
  <c r="BY39" i="1"/>
  <c r="BN39" i="1"/>
  <c r="BT39" i="1" s="1"/>
  <c r="BM39" i="1"/>
  <c r="BO39" i="1" s="1"/>
  <c r="P39" i="1"/>
  <c r="O39" i="1"/>
  <c r="J39" i="1"/>
  <c r="B39" i="1"/>
  <c r="BY38" i="1"/>
  <c r="BT38" i="1"/>
  <c r="BN38" i="1"/>
  <c r="BM38" i="1"/>
  <c r="BO38" i="1" s="1"/>
  <c r="P38" i="1"/>
  <c r="O38" i="1"/>
  <c r="J38" i="1"/>
  <c r="B38" i="1"/>
  <c r="BY37" i="1"/>
  <c r="BN37" i="1"/>
  <c r="BT37" i="1" s="1"/>
  <c r="BM37" i="1"/>
  <c r="BO37" i="1" s="1"/>
  <c r="P37" i="1"/>
  <c r="O37" i="1"/>
  <c r="J37" i="1"/>
  <c r="B37" i="1"/>
  <c r="BY36" i="1"/>
  <c r="BT36" i="1"/>
  <c r="BN36" i="1"/>
  <c r="BM36" i="1"/>
  <c r="BO36" i="1" s="1"/>
  <c r="P36" i="1"/>
  <c r="O36" i="1"/>
  <c r="J36" i="1"/>
  <c r="B36" i="1"/>
  <c r="BY35" i="1"/>
  <c r="BN35" i="1"/>
  <c r="BT35" i="1" s="1"/>
  <c r="BM35" i="1"/>
  <c r="BO35" i="1" s="1"/>
  <c r="P35" i="1"/>
  <c r="O35" i="1"/>
  <c r="J35" i="1"/>
  <c r="B35" i="1"/>
  <c r="BY34" i="1"/>
  <c r="BT34" i="1"/>
  <c r="BN34" i="1"/>
  <c r="BM34" i="1"/>
  <c r="BO34" i="1" s="1"/>
  <c r="P34" i="1"/>
  <c r="O34" i="1"/>
  <c r="J34" i="1"/>
  <c r="B34" i="1"/>
  <c r="BY33" i="1"/>
  <c r="BN33" i="1"/>
  <c r="BT33" i="1" s="1"/>
  <c r="BM33" i="1"/>
  <c r="BO33" i="1" s="1"/>
  <c r="P33" i="1"/>
  <c r="O33" i="1"/>
  <c r="J33" i="1"/>
  <c r="B33" i="1"/>
  <c r="BY32" i="1"/>
  <c r="BN32" i="1"/>
  <c r="BT32" i="1" s="1"/>
  <c r="BM32" i="1"/>
  <c r="BO32" i="1" s="1"/>
  <c r="P32" i="1"/>
  <c r="O32" i="1"/>
  <c r="J32" i="1"/>
  <c r="B32" i="1"/>
  <c r="BY31" i="1"/>
  <c r="BT31" i="1"/>
  <c r="BN31" i="1"/>
  <c r="BM31" i="1"/>
  <c r="BO31" i="1" s="1"/>
  <c r="P31" i="1"/>
  <c r="O31" i="1"/>
  <c r="J31" i="1"/>
  <c r="B31" i="1"/>
  <c r="BY30" i="1"/>
  <c r="BN30" i="1"/>
  <c r="BT30" i="1" s="1"/>
  <c r="BM30" i="1"/>
  <c r="BO30" i="1" s="1"/>
  <c r="P30" i="1"/>
  <c r="O30" i="1"/>
  <c r="J30" i="1"/>
  <c r="B30" i="1"/>
  <c r="BY29" i="1"/>
  <c r="BT29" i="1"/>
  <c r="BN29" i="1"/>
  <c r="BM29" i="1"/>
  <c r="BO29" i="1" s="1"/>
  <c r="P29" i="1"/>
  <c r="O29" i="1"/>
  <c r="J29" i="1"/>
  <c r="B29" i="1"/>
  <c r="BY28" i="1"/>
  <c r="BT28" i="1"/>
  <c r="BN28" i="1"/>
  <c r="BM28" i="1"/>
  <c r="BO28" i="1" s="1"/>
  <c r="P28" i="1"/>
  <c r="O28" i="1"/>
  <c r="J28" i="1"/>
  <c r="B28" i="1"/>
  <c r="BY27" i="1"/>
  <c r="BT27" i="1"/>
  <c r="BN27" i="1"/>
  <c r="BM27" i="1"/>
  <c r="BO27" i="1" s="1"/>
  <c r="P27" i="1"/>
  <c r="O27" i="1"/>
  <c r="J27" i="1"/>
  <c r="B27" i="1"/>
  <c r="BY26" i="1"/>
  <c r="BN26" i="1"/>
  <c r="BT26" i="1" s="1"/>
  <c r="BM26" i="1"/>
  <c r="BO26" i="1" s="1"/>
  <c r="P26" i="1"/>
  <c r="O26" i="1"/>
  <c r="J26" i="1"/>
  <c r="B26" i="1"/>
  <c r="BY25" i="1"/>
  <c r="BT25" i="1"/>
  <c r="BN25" i="1"/>
  <c r="BM25" i="1"/>
  <c r="BO25" i="1" s="1"/>
  <c r="P25" i="1"/>
  <c r="O25" i="1"/>
  <c r="J25" i="1"/>
  <c r="B25" i="1"/>
  <c r="BY24" i="1"/>
  <c r="BN24" i="1"/>
  <c r="BT24" i="1" s="1"/>
  <c r="BM24" i="1"/>
  <c r="BO24" i="1" s="1"/>
  <c r="P24" i="1"/>
  <c r="O24" i="1"/>
  <c r="J24" i="1"/>
  <c r="B24" i="1"/>
  <c r="BY23" i="1"/>
  <c r="BT23" i="1"/>
  <c r="BN23" i="1"/>
  <c r="BM23" i="1"/>
  <c r="BO23" i="1" s="1"/>
  <c r="P23" i="1"/>
  <c r="O23" i="1"/>
  <c r="J23" i="1"/>
  <c r="B23" i="1"/>
  <c r="BY22" i="1"/>
  <c r="BN22" i="1"/>
  <c r="BT22" i="1" s="1"/>
  <c r="BM22" i="1"/>
  <c r="BO22" i="1" s="1"/>
  <c r="P22" i="1"/>
  <c r="O22" i="1"/>
  <c r="J22" i="1"/>
  <c r="B22" i="1"/>
  <c r="BY21" i="1"/>
  <c r="BT21" i="1"/>
  <c r="BN21" i="1"/>
  <c r="BM21" i="1"/>
  <c r="BO21" i="1" s="1"/>
  <c r="P21" i="1"/>
  <c r="O21" i="1"/>
  <c r="J21" i="1"/>
  <c r="B21" i="1"/>
  <c r="BY20" i="1"/>
  <c r="BN20" i="1"/>
  <c r="BT20" i="1" s="1"/>
  <c r="BM20" i="1"/>
  <c r="BO20" i="1" s="1"/>
  <c r="P20" i="1"/>
  <c r="O20" i="1"/>
  <c r="J20" i="1"/>
  <c r="B20" i="1"/>
  <c r="BY19" i="1"/>
  <c r="BT19" i="1"/>
  <c r="BN19" i="1"/>
  <c r="BM19" i="1"/>
  <c r="BO19" i="1" s="1"/>
  <c r="P19" i="1"/>
  <c r="O19" i="1"/>
  <c r="J19" i="1"/>
  <c r="B19" i="1"/>
  <c r="BY18" i="1"/>
  <c r="BT18" i="1"/>
  <c r="BN18" i="1"/>
  <c r="BM18" i="1"/>
  <c r="BO18" i="1" s="1"/>
  <c r="O18" i="1"/>
  <c r="J18" i="1"/>
  <c r="B18" i="1"/>
  <c r="BY17" i="1"/>
  <c r="BN17" i="1"/>
  <c r="BT17" i="1" s="1"/>
  <c r="BM17" i="1"/>
  <c r="BO17" i="1" s="1"/>
  <c r="P17" i="1"/>
  <c r="O17" i="1"/>
  <c r="J17" i="1"/>
  <c r="B17" i="1"/>
  <c r="BY16" i="1"/>
  <c r="BT16" i="1"/>
  <c r="BN16" i="1"/>
  <c r="BM16" i="1"/>
  <c r="BO16" i="1" s="1"/>
  <c r="P16" i="1"/>
  <c r="O16" i="1"/>
  <c r="J16" i="1"/>
  <c r="B16" i="1"/>
  <c r="BY15" i="1"/>
  <c r="BN15" i="1"/>
  <c r="BT15" i="1" s="1"/>
  <c r="BM15" i="1"/>
  <c r="BO15" i="1" s="1"/>
  <c r="P15" i="1"/>
  <c r="O15" i="1"/>
  <c r="J15" i="1"/>
  <c r="B15" i="1"/>
  <c r="BY14" i="1"/>
  <c r="BT14" i="1"/>
  <c r="BN14" i="1"/>
  <c r="BM14" i="1"/>
  <c r="BO14" i="1" s="1"/>
  <c r="P14" i="1"/>
  <c r="O14" i="1"/>
  <c r="J14" i="1"/>
  <c r="B14" i="1"/>
  <c r="BY13" i="1"/>
  <c r="BN13" i="1"/>
  <c r="BT13" i="1" s="1"/>
  <c r="BM13" i="1"/>
  <c r="BO13" i="1" s="1"/>
  <c r="P13" i="1"/>
  <c r="O13" i="1"/>
  <c r="J13" i="1"/>
  <c r="B13" i="1"/>
  <c r="BY12" i="1"/>
  <c r="BT12" i="1"/>
  <c r="BN12" i="1"/>
  <c r="BM12" i="1"/>
  <c r="BO12" i="1" s="1"/>
  <c r="P12" i="1"/>
  <c r="O12" i="1"/>
  <c r="J12" i="1"/>
  <c r="B12" i="1"/>
  <c r="BY11" i="1"/>
  <c r="BN11" i="1"/>
  <c r="BT11" i="1" s="1"/>
  <c r="BM11" i="1"/>
  <c r="BO11" i="1" s="1"/>
  <c r="P11" i="1"/>
  <c r="O11" i="1"/>
  <c r="J11" i="1"/>
  <c r="B11" i="1"/>
  <c r="BY10" i="1"/>
  <c r="BT10" i="1"/>
  <c r="BN10" i="1"/>
  <c r="BM10" i="1"/>
  <c r="BO10" i="1" s="1"/>
  <c r="P10" i="1"/>
  <c r="O10" i="1"/>
  <c r="J10" i="1"/>
  <c r="B10" i="1"/>
  <c r="BY9" i="1"/>
  <c r="BN9" i="1"/>
  <c r="BT9" i="1" s="1"/>
  <c r="BM9" i="1"/>
  <c r="BO9" i="1" s="1"/>
  <c r="P9" i="1"/>
  <c r="O9" i="1"/>
  <c r="J9" i="1"/>
  <c r="B9" i="1"/>
  <c r="BY8" i="1"/>
  <c r="BT8" i="1"/>
  <c r="BN8" i="1"/>
  <c r="BM8" i="1"/>
  <c r="BO8" i="1" s="1"/>
  <c r="P8" i="1"/>
  <c r="O8" i="1"/>
  <c r="J8" i="1"/>
  <c r="B8" i="1"/>
  <c r="BY7" i="1"/>
  <c r="BN7" i="1"/>
  <c r="BT7" i="1" s="1"/>
  <c r="BM7" i="1"/>
  <c r="BO7" i="1" s="1"/>
  <c r="P7" i="1"/>
  <c r="O7" i="1"/>
  <c r="J7" i="1"/>
  <c r="B7" i="1"/>
  <c r="BY6" i="1"/>
  <c r="BT6" i="1"/>
  <c r="BQ6" i="1"/>
  <c r="BN6" i="1"/>
  <c r="BM6" i="1"/>
  <c r="BO6" i="1" s="1"/>
  <c r="P6" i="1"/>
  <c r="O6" i="1"/>
  <c r="J6" i="1"/>
  <c r="B6" i="1"/>
  <c r="BY5" i="1"/>
  <c r="BN5" i="1"/>
  <c r="BT5" i="1" s="1"/>
  <c r="BM5" i="1"/>
  <c r="BO5" i="1" s="1"/>
  <c r="P5" i="1"/>
  <c r="O5" i="1"/>
  <c r="J5" i="1"/>
  <c r="B5" i="1"/>
  <c r="BY4" i="1"/>
  <c r="BT4" i="1"/>
  <c r="BN4" i="1"/>
  <c r="BM4" i="1"/>
  <c r="BO4" i="1" s="1"/>
  <c r="P4" i="1"/>
  <c r="O4" i="1"/>
  <c r="J4" i="1"/>
  <c r="B4" i="1"/>
  <c r="A4" i="1"/>
  <c r="BZ2" i="1"/>
  <c r="BY86" i="1" s="1"/>
  <c r="BP2" i="1"/>
  <c r="BP170" i="1" s="1"/>
  <c r="BP5" i="1" l="1"/>
  <c r="BV5" i="1" s="1"/>
  <c r="BP20" i="1"/>
  <c r="BV20" i="1" s="1"/>
  <c r="BY86" i="2"/>
  <c r="BP22" i="1"/>
  <c r="BV22" i="1" s="1"/>
  <c r="BP24" i="1"/>
  <c r="BV24" i="1" s="1"/>
  <c r="BP26" i="1"/>
  <c r="BV26" i="1" s="1"/>
  <c r="BP30" i="1"/>
  <c r="BV30" i="1" s="1"/>
  <c r="BP32" i="1"/>
  <c r="BV32" i="1" s="1"/>
  <c r="BP33" i="1"/>
  <c r="BV33" i="1" s="1"/>
  <c r="BP35" i="1"/>
  <c r="BV35" i="1" s="1"/>
  <c r="BP37" i="1"/>
  <c r="BV37" i="1" s="1"/>
  <c r="BP39" i="1"/>
  <c r="BV39" i="1" s="1"/>
  <c r="BP45" i="1"/>
  <c r="BV45" i="1" s="1"/>
  <c r="BP51" i="1"/>
  <c r="BV51" i="1" s="1"/>
  <c r="BP53" i="1"/>
  <c r="BV53" i="1" s="1"/>
  <c r="BP7" i="1"/>
  <c r="BV7" i="1" s="1"/>
  <c r="BP9" i="1"/>
  <c r="BV9" i="1" s="1"/>
  <c r="BP11" i="1"/>
  <c r="BV11" i="1" s="1"/>
  <c r="BP13" i="1"/>
  <c r="BV13" i="1" s="1"/>
  <c r="BP15" i="1"/>
  <c r="BV15" i="1" s="1"/>
  <c r="BP17" i="1"/>
  <c r="BV17" i="1" s="1"/>
  <c r="BP41" i="1"/>
  <c r="BV41" i="1" s="1"/>
  <c r="BP43" i="1"/>
  <c r="BV43" i="1" s="1"/>
  <c r="BP47" i="1"/>
  <c r="BV47" i="1" s="1"/>
  <c r="BP49" i="1"/>
  <c r="BV49" i="1" s="1"/>
  <c r="BP55" i="1"/>
  <c r="BV55" i="1" s="1"/>
  <c r="BP57" i="1"/>
  <c r="BV57" i="1" s="1"/>
  <c r="BN1" i="2"/>
  <c r="BX34" i="2"/>
  <c r="BX36" i="2"/>
  <c r="BX38" i="2"/>
  <c r="BX40" i="2"/>
  <c r="BX42" i="2"/>
  <c r="BX44" i="2"/>
  <c r="BX46" i="2"/>
  <c r="BX48" i="2"/>
  <c r="BX50" i="2"/>
  <c r="BX52" i="2"/>
  <c r="BX54" i="2"/>
  <c r="BX56" i="2"/>
  <c r="BX58" i="2"/>
  <c r="BX60" i="2"/>
  <c r="BX62" i="2"/>
  <c r="BX64" i="2"/>
  <c r="BX66" i="2"/>
  <c r="BX68" i="2"/>
  <c r="BX70" i="2"/>
  <c r="BX71" i="2"/>
  <c r="BX73" i="2"/>
  <c r="BX75" i="2"/>
  <c r="BX77" i="2"/>
  <c r="BX79" i="2"/>
  <c r="BX81" i="2"/>
  <c r="BX83" i="2"/>
  <c r="BX91" i="2"/>
  <c r="BX93" i="2"/>
  <c r="BX299" i="2"/>
  <c r="BX301" i="2"/>
  <c r="BX525" i="2"/>
  <c r="BX733" i="2"/>
  <c r="BX735" i="2"/>
  <c r="BX737" i="2"/>
  <c r="BX739" i="2"/>
  <c r="BX832" i="2"/>
  <c r="BX834" i="2"/>
  <c r="BX836" i="2"/>
  <c r="BX838" i="2"/>
  <c r="BX840" i="2"/>
  <c r="BX842" i="2"/>
  <c r="BX844" i="2"/>
  <c r="BX846" i="2"/>
  <c r="BX848" i="2"/>
  <c r="BX850" i="2"/>
  <c r="BX852" i="2"/>
  <c r="BX854" i="2"/>
  <c r="BX856" i="2"/>
  <c r="BX858" i="2"/>
  <c r="BX860" i="2"/>
  <c r="BV170" i="1"/>
  <c r="BR170" i="1"/>
  <c r="BU170" i="1" s="1"/>
  <c r="BX4" i="1"/>
  <c r="BR5" i="1"/>
  <c r="BU5" i="1" s="1"/>
  <c r="BR9" i="1"/>
  <c r="BU9" i="1" s="1"/>
  <c r="BR11" i="1"/>
  <c r="BU11" i="1" s="1"/>
  <c r="BT58" i="1"/>
  <c r="BP59" i="1"/>
  <c r="BT60" i="1"/>
  <c r="BP61" i="1"/>
  <c r="BT62" i="1"/>
  <c r="BP63" i="1"/>
  <c r="BT64" i="1"/>
  <c r="BP65" i="1"/>
  <c r="BT66" i="1"/>
  <c r="BP67" i="1"/>
  <c r="BT68" i="1"/>
  <c r="BP69" i="1"/>
  <c r="BT70" i="1"/>
  <c r="BT71" i="1"/>
  <c r="BP72" i="1"/>
  <c r="BT73" i="1"/>
  <c r="BP74" i="1"/>
  <c r="BT75" i="1"/>
  <c r="BP76" i="1"/>
  <c r="BT77" i="1"/>
  <c r="BP78" i="1"/>
  <c r="BT79" i="1"/>
  <c r="BP80" i="1"/>
  <c r="BP82" i="1"/>
  <c r="BP84" i="1"/>
  <c r="BY85" i="1"/>
  <c r="BP86" i="1"/>
  <c r="BP88" i="1"/>
  <c r="BP90" i="1"/>
  <c r="BP92" i="1"/>
  <c r="BP94" i="1"/>
  <c r="BP96" i="1"/>
  <c r="BP98" i="1"/>
  <c r="BP100" i="1"/>
  <c r="BP102" i="1"/>
  <c r="BP104" i="1"/>
  <c r="BP106" i="1"/>
  <c r="BP108" i="1"/>
  <c r="BP110" i="1"/>
  <c r="BP112" i="1"/>
  <c r="BP114" i="1"/>
  <c r="BP116" i="1"/>
  <c r="BP118" i="1"/>
  <c r="BP120" i="1"/>
  <c r="BP122" i="1"/>
  <c r="BP124" i="1"/>
  <c r="BP126" i="1"/>
  <c r="BP128" i="1"/>
  <c r="BP130" i="1"/>
  <c r="BP132" i="1"/>
  <c r="BP134" i="1"/>
  <c r="BP136" i="1"/>
  <c r="BP138" i="1"/>
  <c r="BP140" i="1"/>
  <c r="BP142" i="1"/>
  <c r="BP144" i="1"/>
  <c r="BP146" i="1"/>
  <c r="BP148" i="1"/>
  <c r="BP150" i="1"/>
  <c r="BP152" i="1"/>
  <c r="BP154" i="1"/>
  <c r="BP156" i="1"/>
  <c r="BP158" i="1"/>
  <c r="BP160" i="1"/>
  <c r="BP162" i="1"/>
  <c r="BP164" i="1"/>
  <c r="BP166" i="1"/>
  <c r="BP168" i="1"/>
  <c r="BT170" i="1"/>
  <c r="BQ170" i="1"/>
  <c r="BR7" i="1"/>
  <c r="BU7" i="1" s="1"/>
  <c r="BR13" i="1"/>
  <c r="BU13" i="1" s="1"/>
  <c r="BR15" i="1"/>
  <c r="BU15" i="1" s="1"/>
  <c r="BR17" i="1"/>
  <c r="BU17" i="1" s="1"/>
  <c r="BR20" i="1"/>
  <c r="BU20" i="1" s="1"/>
  <c r="BR22" i="1"/>
  <c r="BU22" i="1" s="1"/>
  <c r="BR24" i="1"/>
  <c r="BU24" i="1" s="1"/>
  <c r="BR26" i="1"/>
  <c r="BU26" i="1" s="1"/>
  <c r="BR30" i="1"/>
  <c r="BU30" i="1" s="1"/>
  <c r="BR32" i="1"/>
  <c r="BU32" i="1" s="1"/>
  <c r="BR33" i="1"/>
  <c r="BU33" i="1" s="1"/>
  <c r="BR35" i="1"/>
  <c r="BU35" i="1" s="1"/>
  <c r="BR37" i="1"/>
  <c r="BU37" i="1" s="1"/>
  <c r="BR39" i="1"/>
  <c r="BU39" i="1" s="1"/>
  <c r="BR41" i="1"/>
  <c r="BU41" i="1" s="1"/>
  <c r="BR43" i="1"/>
  <c r="BU43" i="1" s="1"/>
  <c r="BR45" i="1"/>
  <c r="BU45" i="1" s="1"/>
  <c r="BR47" i="1"/>
  <c r="BU47" i="1" s="1"/>
  <c r="BR49" i="1"/>
  <c r="BU49" i="1" s="1"/>
  <c r="BR51" i="1"/>
  <c r="BU51" i="1" s="1"/>
  <c r="BR53" i="1"/>
  <c r="BU53" i="1" s="1"/>
  <c r="BR55" i="1"/>
  <c r="BU55" i="1" s="1"/>
  <c r="BR57" i="1"/>
  <c r="BU57" i="1" s="1"/>
  <c r="BN1" i="1"/>
  <c r="BP239" i="1"/>
  <c r="BP237" i="1"/>
  <c r="BP235" i="1"/>
  <c r="BP233" i="1"/>
  <c r="BP231" i="1"/>
  <c r="BP229" i="1"/>
  <c r="BP227" i="1"/>
  <c r="BP225" i="1"/>
  <c r="BP223" i="1"/>
  <c r="BP221" i="1"/>
  <c r="BP219" i="1"/>
  <c r="BP217" i="1"/>
  <c r="BP215" i="1"/>
  <c r="BP213" i="1"/>
  <c r="BP211" i="1"/>
  <c r="BP209" i="1"/>
  <c r="BP207" i="1"/>
  <c r="BP205" i="1"/>
  <c r="BP203" i="1"/>
  <c r="BP201" i="1"/>
  <c r="BP199" i="1"/>
  <c r="BP197" i="1"/>
  <c r="BP195" i="1"/>
  <c r="BP193" i="1"/>
  <c r="BP191" i="1"/>
  <c r="BP189" i="1"/>
  <c r="BP187" i="1"/>
  <c r="BP185" i="1"/>
  <c r="BP183" i="1"/>
  <c r="BP181" i="1"/>
  <c r="BP179" i="1"/>
  <c r="BP177" i="1"/>
  <c r="BP175" i="1"/>
  <c r="BP173" i="1"/>
  <c r="BP171" i="1"/>
  <c r="BP240" i="1"/>
  <c r="BP238" i="1"/>
  <c r="BP236" i="1"/>
  <c r="BP234" i="1"/>
  <c r="BP232" i="1"/>
  <c r="BP230" i="1"/>
  <c r="BP228" i="1"/>
  <c r="BP226" i="1"/>
  <c r="BP224" i="1"/>
  <c r="BP222" i="1"/>
  <c r="BP220" i="1"/>
  <c r="BP218" i="1"/>
  <c r="BP216" i="1"/>
  <c r="BP214" i="1"/>
  <c r="BP212" i="1"/>
  <c r="BP210" i="1"/>
  <c r="BP208" i="1"/>
  <c r="BP206" i="1"/>
  <c r="BP204" i="1"/>
  <c r="BP202" i="1"/>
  <c r="BP200" i="1"/>
  <c r="BP198" i="1"/>
  <c r="BP196" i="1"/>
  <c r="BP194" i="1"/>
  <c r="BP192" i="1"/>
  <c r="BP190" i="1"/>
  <c r="BP188" i="1"/>
  <c r="BP186" i="1"/>
  <c r="BP184" i="1"/>
  <c r="BP182" i="1"/>
  <c r="BP180" i="1"/>
  <c r="BP178" i="1"/>
  <c r="BP176" i="1"/>
  <c r="BP174" i="1"/>
  <c r="BP172" i="1"/>
  <c r="BP4" i="1"/>
  <c r="BQ5" i="1"/>
  <c r="BP6" i="1"/>
  <c r="BQ7" i="1"/>
  <c r="BP8" i="1"/>
  <c r="BQ9" i="1"/>
  <c r="BP10" i="1"/>
  <c r="BQ11" i="1"/>
  <c r="BP12" i="1"/>
  <c r="BQ13" i="1"/>
  <c r="BP14" i="1"/>
  <c r="BQ15" i="1"/>
  <c r="BP16" i="1"/>
  <c r="BQ17" i="1"/>
  <c r="P18" i="1"/>
  <c r="BP18" i="1"/>
  <c r="BP19" i="1"/>
  <c r="BQ20" i="1"/>
  <c r="BP21" i="1"/>
  <c r="BQ22" i="1"/>
  <c r="BP23" i="1"/>
  <c r="BQ24" i="1"/>
  <c r="BP25" i="1"/>
  <c r="BQ26" i="1"/>
  <c r="BP27" i="1"/>
  <c r="BP28" i="1"/>
  <c r="BP29" i="1"/>
  <c r="BQ30" i="1"/>
  <c r="BP31" i="1"/>
  <c r="BQ32" i="1"/>
  <c r="BQ33" i="1"/>
  <c r="BP34" i="1"/>
  <c r="BQ35" i="1"/>
  <c r="BP36" i="1"/>
  <c r="BQ37" i="1"/>
  <c r="BP38" i="1"/>
  <c r="BQ39" i="1"/>
  <c r="BP40" i="1"/>
  <c r="BQ41" i="1"/>
  <c r="BP42" i="1"/>
  <c r="BQ43" i="1"/>
  <c r="BP44" i="1"/>
  <c r="BQ45" i="1"/>
  <c r="BP46" i="1"/>
  <c r="BQ47" i="1"/>
  <c r="BP48" i="1"/>
  <c r="BQ49" i="1"/>
  <c r="BP50" i="1"/>
  <c r="BQ51" i="1"/>
  <c r="BP52" i="1"/>
  <c r="BQ53" i="1"/>
  <c r="BP54" i="1"/>
  <c r="BQ55" i="1"/>
  <c r="BP56" i="1"/>
  <c r="BQ57" i="1"/>
  <c r="BP58" i="1"/>
  <c r="BP60" i="1"/>
  <c r="BP62" i="1"/>
  <c r="BP64" i="1"/>
  <c r="BP66" i="1"/>
  <c r="BP68" i="1"/>
  <c r="BP70" i="1"/>
  <c r="BP71" i="1"/>
  <c r="BP73" i="1"/>
  <c r="BP75" i="1"/>
  <c r="BP77" i="1"/>
  <c r="BP79" i="1"/>
  <c r="BP81" i="1"/>
  <c r="BP83" i="1"/>
  <c r="BP85" i="1"/>
  <c r="BP87" i="1"/>
  <c r="BP89" i="1"/>
  <c r="BP91" i="1"/>
  <c r="BP93" i="1"/>
  <c r="BP95" i="1"/>
  <c r="BP97" i="1"/>
  <c r="BP99" i="1"/>
  <c r="BP101" i="1"/>
  <c r="BP103" i="1"/>
  <c r="BP105" i="1"/>
  <c r="BP107" i="1"/>
  <c r="BP109" i="1"/>
  <c r="BP111" i="1"/>
  <c r="BP113" i="1"/>
  <c r="BP115" i="1"/>
  <c r="BP117" i="1"/>
  <c r="BP119" i="1"/>
  <c r="BP121" i="1"/>
  <c r="BQ122" i="1"/>
  <c r="BP123" i="1"/>
  <c r="BP125" i="1"/>
  <c r="BQ126" i="1"/>
  <c r="BP127" i="1"/>
  <c r="BP129" i="1"/>
  <c r="BQ130" i="1"/>
  <c r="BP131" i="1"/>
  <c r="BP133" i="1"/>
  <c r="BP135" i="1"/>
  <c r="BQ136" i="1"/>
  <c r="BP137" i="1"/>
  <c r="BP139" i="1"/>
  <c r="BP141" i="1"/>
  <c r="BP143" i="1"/>
  <c r="BP145" i="1"/>
  <c r="BP147" i="1"/>
  <c r="BP149" i="1"/>
  <c r="BP151" i="1"/>
  <c r="BP153" i="1"/>
  <c r="BP155" i="1"/>
  <c r="BP157" i="1"/>
  <c r="BP159" i="1"/>
  <c r="BQ160" i="1"/>
  <c r="BP161" i="1"/>
  <c r="BP163" i="1"/>
  <c r="BP165" i="1"/>
  <c r="BP167" i="1"/>
  <c r="BP169" i="1"/>
  <c r="BT179" i="1"/>
  <c r="BT181" i="1"/>
  <c r="BT183" i="1"/>
  <c r="BT185" i="1"/>
  <c r="BT187" i="1"/>
  <c r="BT189" i="1"/>
  <c r="BT191" i="1"/>
  <c r="BQ193" i="1"/>
  <c r="BT193" i="1"/>
  <c r="BT195" i="1"/>
  <c r="BQ197" i="1"/>
  <c r="BT197" i="1"/>
  <c r="BQ199" i="1"/>
  <c r="BT199" i="1"/>
  <c r="BT201" i="1"/>
  <c r="BQ203" i="1"/>
  <c r="BT203" i="1"/>
  <c r="BQ205" i="1"/>
  <c r="BT205" i="1"/>
  <c r="BT207" i="1"/>
  <c r="BT209" i="1"/>
  <c r="BT211" i="1"/>
  <c r="BT213" i="1"/>
  <c r="BT215" i="1"/>
  <c r="BT217" i="1"/>
  <c r="BQ219" i="1"/>
  <c r="BT219" i="1"/>
  <c r="BT221" i="1"/>
  <c r="BT223" i="1"/>
  <c r="BT225" i="1"/>
  <c r="BT227" i="1"/>
  <c r="BT229" i="1"/>
  <c r="BQ231" i="1"/>
  <c r="BT231" i="1"/>
  <c r="BT233" i="1"/>
  <c r="BT235" i="1"/>
  <c r="BQ237" i="1"/>
  <c r="BT237" i="1"/>
  <c r="BT239" i="1"/>
  <c r="BU242" i="1"/>
  <c r="BU244" i="1"/>
  <c r="BU246" i="1"/>
  <c r="BU248" i="1"/>
  <c r="BU250" i="1"/>
  <c r="BU252" i="1"/>
  <c r="BU254" i="1"/>
  <c r="BU256" i="1"/>
  <c r="BU258" i="1"/>
  <c r="BU260" i="1"/>
  <c r="BU262" i="1"/>
  <c r="BU264" i="1"/>
  <c r="BU266" i="1"/>
  <c r="BU268" i="1"/>
  <c r="BU270" i="1"/>
  <c r="BU272" i="1"/>
  <c r="BU274" i="1"/>
  <c r="BU276" i="1"/>
  <c r="BU278" i="1"/>
  <c r="BU280" i="1"/>
  <c r="BU282" i="1"/>
  <c r="BU284" i="1"/>
  <c r="BU286" i="1"/>
  <c r="BU288" i="1"/>
  <c r="BU290" i="1"/>
  <c r="BU292" i="1"/>
  <c r="BU294" i="1"/>
  <c r="BU296" i="1"/>
  <c r="BU298" i="1"/>
  <c r="BU300" i="1"/>
  <c r="BU302" i="1"/>
  <c r="BU304" i="1"/>
  <c r="BU306" i="1"/>
  <c r="BU308" i="1"/>
  <c r="BU310" i="1"/>
  <c r="BU312" i="1"/>
  <c r="BU314" i="1"/>
  <c r="BU316" i="1"/>
  <c r="BU318" i="1"/>
  <c r="BU320" i="1"/>
  <c r="BU322" i="1"/>
  <c r="BU324" i="1"/>
  <c r="BU326" i="1"/>
  <c r="BU328" i="1"/>
  <c r="BU330" i="1"/>
  <c r="BU332" i="1"/>
  <c r="BU334" i="1"/>
  <c r="BU336" i="1"/>
  <c r="BU338" i="1"/>
  <c r="BU340" i="1"/>
  <c r="BU342" i="1"/>
  <c r="BU344" i="1"/>
  <c r="BU346" i="1"/>
  <c r="BU348" i="1"/>
  <c r="BU350" i="1"/>
  <c r="BU352" i="1"/>
  <c r="BU354" i="1"/>
  <c r="BU356" i="1"/>
  <c r="BU358" i="1"/>
  <c r="BU360" i="1"/>
  <c r="BU362" i="1"/>
  <c r="BU364" i="1"/>
  <c r="BU366" i="1"/>
  <c r="BU368" i="1"/>
  <c r="BU370" i="1"/>
  <c r="BU372" i="1"/>
  <c r="BU374" i="1"/>
  <c r="BU376" i="1"/>
  <c r="BU378" i="1"/>
  <c r="BU380" i="1"/>
  <c r="BU382" i="1"/>
  <c r="BU384" i="1"/>
  <c r="BU386" i="1"/>
  <c r="BU388" i="1"/>
  <c r="BU390" i="1"/>
  <c r="BU392" i="1"/>
  <c r="BU394" i="1"/>
  <c r="BU396" i="1"/>
  <c r="BU398" i="1"/>
  <c r="BU400" i="1"/>
  <c r="BU402" i="1"/>
  <c r="BU404" i="1"/>
  <c r="BT405" i="1"/>
  <c r="BU406" i="1"/>
  <c r="BU408" i="1"/>
  <c r="BU410" i="1"/>
  <c r="BU412" i="1"/>
  <c r="BU414" i="1"/>
  <c r="BU416" i="1"/>
  <c r="BU418" i="1"/>
  <c r="BU420" i="1"/>
  <c r="BU422" i="1"/>
  <c r="BU424" i="1"/>
  <c r="BU426" i="1"/>
  <c r="BU428" i="1"/>
  <c r="BU430" i="1"/>
  <c r="BU432" i="1"/>
  <c r="BU434" i="1"/>
  <c r="BU436" i="1"/>
  <c r="BU438" i="1"/>
  <c r="BU440" i="1"/>
  <c r="BU442" i="1"/>
  <c r="BU444" i="1"/>
  <c r="BU446" i="1"/>
  <c r="BU448" i="1"/>
  <c r="BU450" i="1"/>
  <c r="BU452" i="1"/>
  <c r="BU454" i="1"/>
  <c r="BU456" i="1"/>
  <c r="BU458" i="1"/>
  <c r="BU460" i="1"/>
  <c r="BU462" i="1"/>
  <c r="BU464" i="1"/>
  <c r="BU466" i="1"/>
  <c r="BU468" i="1"/>
  <c r="BU470" i="1"/>
  <c r="BU472" i="1"/>
  <c r="BU474" i="1"/>
  <c r="BU476" i="1"/>
  <c r="BU478" i="1"/>
  <c r="BU480" i="1"/>
  <c r="BU482" i="1"/>
  <c r="BU484" i="1"/>
  <c r="BU486" i="1"/>
  <c r="BU488" i="1"/>
  <c r="BU490" i="1"/>
  <c r="BU492" i="1"/>
  <c r="BU494" i="1"/>
  <c r="BU496" i="1"/>
  <c r="BU498" i="1"/>
  <c r="BU500" i="1"/>
  <c r="BU502" i="1"/>
  <c r="BU504" i="1"/>
  <c r="BU506" i="1"/>
  <c r="BU508" i="1"/>
  <c r="BQ194" i="1"/>
  <c r="BQ242" i="1"/>
  <c r="BQ244" i="1"/>
  <c r="BQ246" i="1"/>
  <c r="BQ248" i="1"/>
  <c r="BQ250" i="1"/>
  <c r="BQ252" i="1"/>
  <c r="BQ254" i="1"/>
  <c r="BQ256" i="1"/>
  <c r="BQ258" i="1"/>
  <c r="BQ260" i="1"/>
  <c r="BQ262" i="1"/>
  <c r="BQ264" i="1"/>
  <c r="BQ266" i="1"/>
  <c r="BQ268" i="1"/>
  <c r="BQ270" i="1"/>
  <c r="BQ272" i="1"/>
  <c r="BQ274" i="1"/>
  <c r="BQ276" i="1"/>
  <c r="BQ278" i="1"/>
  <c r="BQ280" i="1"/>
  <c r="BQ282" i="1"/>
  <c r="BQ284" i="1"/>
  <c r="BQ286" i="1"/>
  <c r="BQ288" i="1"/>
  <c r="BQ290" i="1"/>
  <c r="BQ292" i="1"/>
  <c r="BQ294" i="1"/>
  <c r="BQ296" i="1"/>
  <c r="BQ298" i="1"/>
  <c r="BQ300" i="1"/>
  <c r="BQ302" i="1"/>
  <c r="BQ304" i="1"/>
  <c r="BQ306" i="1"/>
  <c r="BQ308" i="1"/>
  <c r="BQ310" i="1"/>
  <c r="BQ312" i="1"/>
  <c r="BQ314" i="1"/>
  <c r="BQ316" i="1"/>
  <c r="BQ318" i="1"/>
  <c r="BQ320" i="1"/>
  <c r="BQ322" i="1"/>
  <c r="BQ324" i="1"/>
  <c r="BQ326" i="1"/>
  <c r="BQ328" i="1"/>
  <c r="BQ330" i="1"/>
  <c r="BQ332" i="1"/>
  <c r="BQ334" i="1"/>
  <c r="BQ336" i="1"/>
  <c r="BQ338" i="1"/>
  <c r="BQ340" i="1"/>
  <c r="BQ342" i="1"/>
  <c r="BQ344" i="1"/>
  <c r="BQ346" i="1"/>
  <c r="BQ348" i="1"/>
  <c r="BQ350" i="1"/>
  <c r="BQ352" i="1"/>
  <c r="BQ354" i="1"/>
  <c r="BQ356" i="1"/>
  <c r="BQ358" i="1"/>
  <c r="BQ360" i="1"/>
  <c r="BQ362" i="1"/>
  <c r="BQ364" i="1"/>
  <c r="BQ366" i="1"/>
  <c r="BQ368" i="1"/>
  <c r="BQ370" i="1"/>
  <c r="BQ372" i="1"/>
  <c r="BQ374" i="1"/>
  <c r="BQ376" i="1"/>
  <c r="BQ378" i="1"/>
  <c r="BQ380" i="1"/>
  <c r="BQ382" i="1"/>
  <c r="BQ384" i="1"/>
  <c r="BQ386" i="1"/>
  <c r="BQ388" i="1"/>
  <c r="BQ390" i="1"/>
  <c r="BQ392" i="1"/>
  <c r="BQ394" i="1"/>
  <c r="BQ396" i="1"/>
  <c r="BQ398" i="1"/>
  <c r="BQ400" i="1"/>
  <c r="BQ402" i="1"/>
  <c r="BQ404" i="1"/>
  <c r="BQ406" i="1"/>
  <c r="BQ408" i="1"/>
  <c r="BQ410" i="1"/>
  <c r="BQ412" i="1"/>
  <c r="BQ414" i="1"/>
  <c r="BQ416" i="1"/>
  <c r="BQ418" i="1"/>
  <c r="BQ420" i="1"/>
  <c r="BQ422" i="1"/>
  <c r="BQ424" i="1"/>
  <c r="BQ426" i="1"/>
  <c r="BQ428" i="1"/>
  <c r="BQ430" i="1"/>
  <c r="BQ432" i="1"/>
  <c r="BQ434" i="1"/>
  <c r="BQ436" i="1"/>
  <c r="BQ438" i="1"/>
  <c r="BQ440" i="1"/>
  <c r="BQ442" i="1"/>
  <c r="BQ444" i="1"/>
  <c r="BQ446" i="1"/>
  <c r="BQ448" i="1"/>
  <c r="BQ450" i="1"/>
  <c r="BQ452" i="1"/>
  <c r="BQ454" i="1"/>
  <c r="BQ456" i="1"/>
  <c r="BQ458" i="1"/>
  <c r="BQ460" i="1"/>
  <c r="BQ462" i="1"/>
  <c r="BQ464" i="1"/>
  <c r="BQ466" i="1"/>
  <c r="BQ468" i="1"/>
  <c r="BQ470" i="1"/>
  <c r="BQ472" i="1"/>
  <c r="BQ474" i="1"/>
  <c r="BQ476" i="1"/>
  <c r="BQ478" i="1"/>
  <c r="BQ480" i="1"/>
  <c r="BQ482" i="1"/>
  <c r="BQ484" i="1"/>
  <c r="BQ486" i="1"/>
  <c r="BQ488" i="1"/>
  <c r="BQ490" i="1"/>
  <c r="BQ492" i="1"/>
  <c r="BQ494" i="1"/>
  <c r="BQ496" i="1"/>
  <c r="BQ498" i="1"/>
  <c r="BQ500" i="1"/>
  <c r="BQ502" i="1"/>
  <c r="BQ504" i="1"/>
  <c r="BQ506" i="1"/>
  <c r="BQ508" i="1"/>
  <c r="BQ510" i="1"/>
  <c r="BT510" i="1"/>
  <c r="BT511" i="1"/>
  <c r="BQ511" i="1"/>
  <c r="BT513" i="1"/>
  <c r="BQ513" i="1"/>
  <c r="BT515" i="1"/>
  <c r="BQ515" i="1"/>
  <c r="BU515" i="1"/>
  <c r="BU517" i="1"/>
  <c r="BU519" i="1"/>
  <c r="BU521" i="1"/>
  <c r="BU523" i="1"/>
  <c r="BU525" i="1"/>
  <c r="BU527" i="1"/>
  <c r="BU529" i="1"/>
  <c r="BU531" i="1"/>
  <c r="BU533" i="1"/>
  <c r="BU535" i="1"/>
  <c r="BU537" i="1"/>
  <c r="BU539" i="1"/>
  <c r="BU541" i="1"/>
  <c r="BU543" i="1"/>
  <c r="BU545" i="1"/>
  <c r="BU547" i="1"/>
  <c r="BU549" i="1"/>
  <c r="BU551" i="1"/>
  <c r="BU553" i="1"/>
  <c r="BU555" i="1"/>
  <c r="BU557" i="1"/>
  <c r="BU559" i="1"/>
  <c r="BU561" i="1"/>
  <c r="BU563" i="1"/>
  <c r="BU565" i="1"/>
  <c r="BU567" i="1"/>
  <c r="BU569" i="1"/>
  <c r="BU571" i="1"/>
  <c r="BU573" i="1"/>
  <c r="BU575" i="1"/>
  <c r="BU577" i="1"/>
  <c r="BU579" i="1"/>
  <c r="BU581" i="1"/>
  <c r="BU583" i="1"/>
  <c r="BU585" i="1"/>
  <c r="BU587" i="1"/>
  <c r="BU589" i="1"/>
  <c r="BU591" i="1"/>
  <c r="BU593" i="1"/>
  <c r="BU595" i="1"/>
  <c r="BU597" i="1"/>
  <c r="BU599" i="1"/>
  <c r="BU601" i="1"/>
  <c r="BU603" i="1"/>
  <c r="BU605" i="1"/>
  <c r="BU607" i="1"/>
  <c r="BU609" i="1"/>
  <c r="BU611" i="1"/>
  <c r="BU613" i="1"/>
  <c r="BU615" i="1"/>
  <c r="BU617" i="1"/>
  <c r="BU619" i="1"/>
  <c r="BU621" i="1"/>
  <c r="BU623" i="1"/>
  <c r="BU625" i="1"/>
  <c r="BU627" i="1"/>
  <c r="BU629" i="1"/>
  <c r="BU631" i="1"/>
  <c r="BU633" i="1"/>
  <c r="BU635" i="1"/>
  <c r="BU637" i="1"/>
  <c r="BU639" i="1"/>
  <c r="BU641" i="1"/>
  <c r="BU643" i="1"/>
  <c r="BU645" i="1"/>
  <c r="BU647" i="1"/>
  <c r="BU649" i="1"/>
  <c r="BU651" i="1"/>
  <c r="BU653" i="1"/>
  <c r="BU655" i="1"/>
  <c r="BU657" i="1"/>
  <c r="BU659" i="1"/>
  <c r="BU661" i="1"/>
  <c r="BU663" i="1"/>
  <c r="BU665" i="1"/>
  <c r="BU667" i="1"/>
  <c r="BU669" i="1"/>
  <c r="BU671" i="1"/>
  <c r="BU673" i="1"/>
  <c r="BU675" i="1"/>
  <c r="BU677" i="1"/>
  <c r="BU679" i="1"/>
  <c r="BU681" i="1"/>
  <c r="BU683" i="1"/>
  <c r="BU685" i="1"/>
  <c r="BU687" i="1"/>
  <c r="BU689" i="1"/>
  <c r="BU691" i="1"/>
  <c r="BU693" i="1"/>
  <c r="BU695" i="1"/>
  <c r="BU697" i="1"/>
  <c r="BU699" i="1"/>
  <c r="BU701" i="1"/>
  <c r="BU703" i="1"/>
  <c r="BU705" i="1"/>
  <c r="BU707" i="1"/>
  <c r="BU709" i="1"/>
  <c r="BU711" i="1"/>
  <c r="BU713" i="1"/>
  <c r="BU715" i="1"/>
  <c r="BU717" i="1"/>
  <c r="BU719" i="1"/>
  <c r="BU721" i="1"/>
  <c r="BU723" i="1"/>
  <c r="BU725" i="1"/>
  <c r="BU727" i="1"/>
  <c r="BU729" i="1"/>
  <c r="BT733" i="1"/>
  <c r="BQ733" i="1"/>
  <c r="BT735" i="1"/>
  <c r="BQ735" i="1"/>
  <c r="BT737" i="1"/>
  <c r="BQ737" i="1"/>
  <c r="BT739" i="1"/>
  <c r="BQ739" i="1"/>
  <c r="BT741" i="1"/>
  <c r="BQ741" i="1"/>
  <c r="BT743" i="1"/>
  <c r="BQ743" i="1"/>
  <c r="BT745" i="1"/>
  <c r="BQ745" i="1"/>
  <c r="BT747" i="1"/>
  <c r="BQ747" i="1"/>
  <c r="BT749" i="1"/>
  <c r="BQ749" i="1"/>
  <c r="BU749" i="1"/>
  <c r="BQ517" i="1"/>
  <c r="BQ519" i="1"/>
  <c r="BQ521" i="1"/>
  <c r="BQ523" i="1"/>
  <c r="BQ525" i="1"/>
  <c r="BQ527" i="1"/>
  <c r="BQ529" i="1"/>
  <c r="BQ531" i="1"/>
  <c r="BQ533" i="1"/>
  <c r="BQ535" i="1"/>
  <c r="BQ537" i="1"/>
  <c r="BQ539" i="1"/>
  <c r="BQ541" i="1"/>
  <c r="BQ543" i="1"/>
  <c r="BQ545" i="1"/>
  <c r="BQ547" i="1"/>
  <c r="BQ549" i="1"/>
  <c r="BQ551" i="1"/>
  <c r="BQ553" i="1"/>
  <c r="BQ555" i="1"/>
  <c r="BQ557" i="1"/>
  <c r="BQ559" i="1"/>
  <c r="BQ561" i="1"/>
  <c r="BQ563" i="1"/>
  <c r="BQ565" i="1"/>
  <c r="BQ567" i="1"/>
  <c r="BQ569" i="1"/>
  <c r="BQ571" i="1"/>
  <c r="BQ573" i="1"/>
  <c r="BQ575" i="1"/>
  <c r="BQ577" i="1"/>
  <c r="BQ579" i="1"/>
  <c r="BQ581" i="1"/>
  <c r="BQ583" i="1"/>
  <c r="BQ585" i="1"/>
  <c r="BQ587" i="1"/>
  <c r="BQ589" i="1"/>
  <c r="BQ591" i="1"/>
  <c r="BQ593" i="1"/>
  <c r="BQ595" i="1"/>
  <c r="BQ597" i="1"/>
  <c r="BQ599" i="1"/>
  <c r="BQ601" i="1"/>
  <c r="BQ603" i="1"/>
  <c r="BQ605" i="1"/>
  <c r="BQ607" i="1"/>
  <c r="BQ609" i="1"/>
  <c r="BQ611" i="1"/>
  <c r="BQ613" i="1"/>
  <c r="BQ615" i="1"/>
  <c r="BQ617" i="1"/>
  <c r="BQ619" i="1"/>
  <c r="BQ621" i="1"/>
  <c r="BQ623" i="1"/>
  <c r="BQ625" i="1"/>
  <c r="BQ627" i="1"/>
  <c r="BQ629" i="1"/>
  <c r="BQ631" i="1"/>
  <c r="BQ633" i="1"/>
  <c r="BQ635" i="1"/>
  <c r="BQ637" i="1"/>
  <c r="BQ639" i="1"/>
  <c r="BQ641" i="1"/>
  <c r="BQ643" i="1"/>
  <c r="BQ645" i="1"/>
  <c r="BQ647" i="1"/>
  <c r="BQ649" i="1"/>
  <c r="BQ651" i="1"/>
  <c r="BQ653" i="1"/>
  <c r="BQ655" i="1"/>
  <c r="BQ657" i="1"/>
  <c r="BQ659" i="1"/>
  <c r="BQ661" i="1"/>
  <c r="BQ663" i="1"/>
  <c r="BQ665" i="1"/>
  <c r="BQ667" i="1"/>
  <c r="BQ669" i="1"/>
  <c r="BQ671" i="1"/>
  <c r="BQ673" i="1"/>
  <c r="BQ675" i="1"/>
  <c r="BQ677" i="1"/>
  <c r="BQ679" i="1"/>
  <c r="BQ681" i="1"/>
  <c r="BQ683" i="1"/>
  <c r="BQ685" i="1"/>
  <c r="BQ687" i="1"/>
  <c r="BQ689" i="1"/>
  <c r="BQ691" i="1"/>
  <c r="BQ693" i="1"/>
  <c r="BQ695" i="1"/>
  <c r="BQ697" i="1"/>
  <c r="BQ699" i="1"/>
  <c r="BQ701" i="1"/>
  <c r="BQ703" i="1"/>
  <c r="BQ705" i="1"/>
  <c r="BQ707" i="1"/>
  <c r="BQ709" i="1"/>
  <c r="BQ711" i="1"/>
  <c r="BQ713" i="1"/>
  <c r="BQ715" i="1"/>
  <c r="BQ717" i="1"/>
  <c r="BQ719" i="1"/>
  <c r="BQ721" i="1"/>
  <c r="BQ723" i="1"/>
  <c r="BQ725" i="1"/>
  <c r="BQ727" i="1"/>
  <c r="BQ729" i="1"/>
  <c r="BQ731" i="1"/>
  <c r="BU731" i="1"/>
  <c r="BO733" i="1"/>
  <c r="BU733" i="1"/>
  <c r="BO735" i="1"/>
  <c r="BU735" i="1"/>
  <c r="BO737" i="1"/>
  <c r="BU737" i="1"/>
  <c r="BO739" i="1"/>
  <c r="BU739" i="1"/>
  <c r="BO741" i="1"/>
  <c r="BU741" i="1"/>
  <c r="BO743" i="1"/>
  <c r="BU743" i="1"/>
  <c r="BO745" i="1"/>
  <c r="BU745" i="1"/>
  <c r="BO747" i="1"/>
  <c r="BU747" i="1"/>
  <c r="BO749" i="1"/>
  <c r="BU751" i="1"/>
  <c r="BU753" i="1"/>
  <c r="BU755" i="1"/>
  <c r="BU757" i="1"/>
  <c r="BU759" i="1"/>
  <c r="BU761" i="1"/>
  <c r="BU763" i="1"/>
  <c r="BU765" i="1"/>
  <c r="BU767" i="1"/>
  <c r="BU769" i="1"/>
  <c r="BU771" i="1"/>
  <c r="BU773" i="1"/>
  <c r="BU775" i="1"/>
  <c r="BU777" i="1"/>
  <c r="BU779" i="1"/>
  <c r="BU781" i="1"/>
  <c r="BU783" i="1"/>
  <c r="BU785" i="1"/>
  <c r="BU787" i="1"/>
  <c r="BU789" i="1"/>
  <c r="BU791" i="1"/>
  <c r="BU793" i="1"/>
  <c r="BU795" i="1"/>
  <c r="BU797" i="1"/>
  <c r="BU799" i="1"/>
  <c r="BU801" i="1"/>
  <c r="BU803" i="1"/>
  <c r="BU805" i="1"/>
  <c r="BU807" i="1"/>
  <c r="BU809" i="1"/>
  <c r="BU811" i="1"/>
  <c r="BU813" i="1"/>
  <c r="BU815" i="1"/>
  <c r="BU817" i="1"/>
  <c r="BU819" i="1"/>
  <c r="BU821" i="1"/>
  <c r="BU823" i="1"/>
  <c r="BU825" i="1"/>
  <c r="BU827" i="1"/>
  <c r="BU829" i="1"/>
  <c r="BT832" i="1"/>
  <c r="BQ832" i="1"/>
  <c r="BT834" i="1"/>
  <c r="BQ834" i="1"/>
  <c r="BT836" i="1"/>
  <c r="BQ836" i="1"/>
  <c r="BT838" i="1"/>
  <c r="BQ838" i="1"/>
  <c r="BT840" i="1"/>
  <c r="BQ840" i="1"/>
  <c r="BT842" i="1"/>
  <c r="BQ842" i="1"/>
  <c r="BT844" i="1"/>
  <c r="BQ844" i="1"/>
  <c r="BT846" i="1"/>
  <c r="BQ846" i="1"/>
  <c r="BT848" i="1"/>
  <c r="BQ848" i="1"/>
  <c r="BT850" i="1"/>
  <c r="BQ850" i="1"/>
  <c r="BT852" i="1"/>
  <c r="BQ852" i="1"/>
  <c r="BT854" i="1"/>
  <c r="BQ854" i="1"/>
  <c r="BT856" i="1"/>
  <c r="BQ856" i="1"/>
  <c r="BT858" i="1"/>
  <c r="BQ858" i="1"/>
  <c r="BT860" i="1"/>
  <c r="BQ860" i="1"/>
  <c r="BT862" i="1"/>
  <c r="BQ862" i="1"/>
  <c r="BT864" i="1"/>
  <c r="BQ864" i="1"/>
  <c r="BT866" i="1"/>
  <c r="BQ866" i="1"/>
  <c r="BT867" i="1"/>
  <c r="BQ867" i="1"/>
  <c r="BT868" i="1"/>
  <c r="BQ868" i="1"/>
  <c r="BT869" i="1"/>
  <c r="BQ869" i="1"/>
  <c r="BT870" i="1"/>
  <c r="BQ870" i="1"/>
  <c r="BQ751" i="1"/>
  <c r="BQ753" i="1"/>
  <c r="BQ755" i="1"/>
  <c r="BQ757" i="1"/>
  <c r="BQ759" i="1"/>
  <c r="BQ761" i="1"/>
  <c r="BQ763" i="1"/>
  <c r="BQ765" i="1"/>
  <c r="BQ767" i="1"/>
  <c r="BQ769" i="1"/>
  <c r="BQ771" i="1"/>
  <c r="BQ773" i="1"/>
  <c r="BQ775" i="1"/>
  <c r="BQ777" i="1"/>
  <c r="BQ779" i="1"/>
  <c r="BQ781" i="1"/>
  <c r="BQ783" i="1"/>
  <c r="BQ785" i="1"/>
  <c r="BQ787" i="1"/>
  <c r="BQ789" i="1"/>
  <c r="BQ791" i="1"/>
  <c r="BQ793" i="1"/>
  <c r="BQ795" i="1"/>
  <c r="BQ797" i="1"/>
  <c r="BQ799" i="1"/>
  <c r="BQ801" i="1"/>
  <c r="BQ803" i="1"/>
  <c r="BQ805" i="1"/>
  <c r="BQ807" i="1"/>
  <c r="BQ809" i="1"/>
  <c r="BQ811" i="1"/>
  <c r="BQ813" i="1"/>
  <c r="BQ815" i="1"/>
  <c r="BQ817" i="1"/>
  <c r="BQ819" i="1"/>
  <c r="BQ821" i="1"/>
  <c r="BQ823" i="1"/>
  <c r="BQ825" i="1"/>
  <c r="BQ827" i="1"/>
  <c r="BQ829" i="1"/>
  <c r="BT830" i="1"/>
  <c r="BQ830" i="1"/>
  <c r="BU830" i="1"/>
  <c r="BO832" i="1"/>
  <c r="BU832" i="1"/>
  <c r="BO834" i="1"/>
  <c r="BU834" i="1"/>
  <c r="BO836" i="1"/>
  <c r="BU836" i="1"/>
  <c r="BO838" i="1"/>
  <c r="BU838" i="1"/>
  <c r="BO840" i="1"/>
  <c r="BU840" i="1"/>
  <c r="BO842" i="1"/>
  <c r="BU842" i="1"/>
  <c r="BO844" i="1"/>
  <c r="BU844" i="1"/>
  <c r="BO846" i="1"/>
  <c r="BU846" i="1"/>
  <c r="BO848" i="1"/>
  <c r="BU848" i="1"/>
  <c r="BO850" i="1"/>
  <c r="BU850" i="1"/>
  <c r="BO852" i="1"/>
  <c r="BU852" i="1"/>
  <c r="BO854" i="1"/>
  <c r="BU854" i="1"/>
  <c r="BO856" i="1"/>
  <c r="BU856" i="1"/>
  <c r="BO858" i="1"/>
  <c r="BU858" i="1"/>
  <c r="BO860" i="1"/>
  <c r="BU860" i="1"/>
  <c r="BO862" i="1"/>
  <c r="BU862" i="1"/>
  <c r="BO864" i="1"/>
  <c r="BU864" i="1"/>
  <c r="BO866" i="1"/>
  <c r="BU866" i="1"/>
  <c r="BO867" i="1"/>
  <c r="BU867" i="1"/>
  <c r="BO868" i="1"/>
  <c r="BU868" i="1"/>
  <c r="BO869" i="1"/>
  <c r="BU869" i="1"/>
  <c r="BO870" i="1"/>
  <c r="BU870" i="1"/>
  <c r="BQ871" i="1"/>
  <c r="BT871" i="1"/>
  <c r="BQ872" i="1"/>
  <c r="BT872" i="1"/>
  <c r="BQ873" i="1"/>
  <c r="BT873" i="1"/>
  <c r="BQ874" i="1"/>
  <c r="BT874" i="1"/>
  <c r="BQ875" i="1"/>
  <c r="BT875" i="1"/>
  <c r="BQ876" i="1"/>
  <c r="BT876" i="1"/>
  <c r="BQ877" i="1"/>
  <c r="BT877" i="1"/>
  <c r="BQ878" i="1"/>
  <c r="BT878" i="1"/>
  <c r="BQ879" i="1"/>
  <c r="BT879" i="1"/>
  <c r="BQ880" i="1"/>
  <c r="BT880" i="1"/>
  <c r="BQ881" i="1"/>
  <c r="BT881" i="1"/>
  <c r="BQ882" i="1"/>
  <c r="BT882" i="1"/>
  <c r="BQ883" i="1"/>
  <c r="BT883" i="1"/>
  <c r="BQ884" i="1"/>
  <c r="BT884" i="1"/>
  <c r="BQ885" i="1"/>
  <c r="BT885" i="1"/>
  <c r="BQ886" i="1"/>
  <c r="BT886" i="1"/>
  <c r="BQ887" i="1"/>
  <c r="BT887" i="1"/>
  <c r="BQ888" i="1"/>
  <c r="BT888" i="1"/>
  <c r="BQ889" i="1"/>
  <c r="BT889" i="1"/>
  <c r="BQ890" i="1"/>
  <c r="BT890" i="1"/>
  <c r="BQ891" i="1"/>
  <c r="BT891" i="1"/>
  <c r="BQ892" i="1"/>
  <c r="BT892" i="1"/>
  <c r="BQ893" i="1"/>
  <c r="BT893" i="1"/>
  <c r="BQ894" i="1"/>
  <c r="BT894" i="1"/>
  <c r="BQ895" i="1"/>
  <c r="BT895" i="1"/>
  <c r="BQ896" i="1"/>
  <c r="BT896" i="1"/>
  <c r="BQ897" i="1"/>
  <c r="BT897" i="1"/>
  <c r="BQ898" i="1"/>
  <c r="BT898" i="1"/>
  <c r="BQ899" i="1"/>
  <c r="BT899" i="1"/>
  <c r="BQ900" i="1"/>
  <c r="BT900" i="1"/>
  <c r="BQ901" i="1"/>
  <c r="BT901" i="1"/>
  <c r="BQ902" i="1"/>
  <c r="BT902" i="1"/>
  <c r="BQ903" i="1"/>
  <c r="BT903" i="1"/>
  <c r="BQ904" i="1"/>
  <c r="BT904" i="1"/>
  <c r="BQ905" i="1"/>
  <c r="BT905" i="1"/>
  <c r="BQ906" i="1"/>
  <c r="BT906" i="1"/>
  <c r="BQ907" i="1"/>
  <c r="BT907" i="1"/>
  <c r="BQ908" i="1"/>
  <c r="BT908" i="1"/>
  <c r="BQ909" i="1"/>
  <c r="BT909" i="1"/>
  <c r="BQ910" i="1"/>
  <c r="BT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T911" i="1"/>
  <c r="BQ911" i="1"/>
  <c r="BT912" i="1"/>
  <c r="BQ912" i="1"/>
  <c r="BT913" i="1"/>
  <c r="BQ913" i="1"/>
  <c r="BT914" i="1"/>
  <c r="BQ914" i="1"/>
  <c r="BT915" i="1"/>
  <c r="BQ915" i="1"/>
  <c r="BT916" i="1"/>
  <c r="BQ916" i="1"/>
  <c r="BT917" i="1"/>
  <c r="BQ917" i="1"/>
  <c r="BT918" i="1"/>
  <c r="BQ918" i="1"/>
  <c r="BT919" i="1"/>
  <c r="BQ919" i="1"/>
  <c r="BT920" i="1"/>
  <c r="BQ920" i="1"/>
  <c r="BT921" i="1"/>
  <c r="BQ921" i="1"/>
  <c r="BT922" i="1"/>
  <c r="BQ922" i="1"/>
  <c r="BT923" i="1"/>
  <c r="BQ923" i="1"/>
  <c r="BT924" i="1"/>
  <c r="BQ924" i="1"/>
  <c r="BT925" i="1"/>
  <c r="BQ925" i="1"/>
  <c r="BT926" i="1"/>
  <c r="BQ926" i="1"/>
  <c r="BT927" i="1"/>
  <c r="BQ927" i="1"/>
  <c r="BT928" i="1"/>
  <c r="BQ928" i="1"/>
  <c r="BT929" i="1"/>
  <c r="BQ929" i="1"/>
  <c r="BT930" i="1"/>
  <c r="BQ930" i="1"/>
  <c r="BT931" i="1"/>
  <c r="BQ931" i="1"/>
  <c r="BT932" i="1"/>
  <c r="BQ932" i="1"/>
  <c r="BT933" i="1"/>
  <c r="BQ933" i="1"/>
  <c r="BT934" i="1"/>
  <c r="BQ934" i="1"/>
  <c r="BT935" i="1"/>
  <c r="BQ935" i="1"/>
  <c r="BT936" i="1"/>
  <c r="BQ936" i="1"/>
  <c r="BT937" i="1"/>
  <c r="BQ937" i="1"/>
  <c r="BU938" i="1"/>
  <c r="BU939" i="1"/>
  <c r="BU940" i="1"/>
  <c r="BU941" i="1"/>
  <c r="BU942" i="1"/>
  <c r="BU943" i="1"/>
  <c r="BU944" i="1"/>
  <c r="BU945" i="1"/>
  <c r="BU946" i="1"/>
  <c r="BT948" i="1"/>
  <c r="BQ948" i="1"/>
  <c r="BT949" i="1"/>
  <c r="BQ949" i="1"/>
  <c r="BT950" i="1"/>
  <c r="BQ950" i="1"/>
  <c r="BT951" i="1"/>
  <c r="BQ951" i="1"/>
  <c r="BT952" i="1"/>
  <c r="BQ952" i="1"/>
  <c r="BT953" i="1"/>
  <c r="BQ953" i="1"/>
  <c r="BT954" i="1"/>
  <c r="BQ954" i="1"/>
  <c r="BT955" i="1"/>
  <c r="BQ955" i="1"/>
  <c r="BT956" i="1"/>
  <c r="BQ956" i="1"/>
  <c r="BT957" i="1"/>
  <c r="BQ957" i="1"/>
  <c r="BT958" i="1"/>
  <c r="BQ958" i="1"/>
  <c r="BT959" i="1"/>
  <c r="BQ959" i="1"/>
  <c r="BU959" i="1"/>
  <c r="BT961" i="1"/>
  <c r="BQ961" i="1"/>
  <c r="BU961" i="1"/>
  <c r="BT963" i="1"/>
  <c r="BQ963" i="1"/>
  <c r="BU963" i="1"/>
  <c r="BQ938" i="1"/>
  <c r="BQ939" i="1"/>
  <c r="BQ940" i="1"/>
  <c r="BQ941" i="1"/>
  <c r="BQ942" i="1"/>
  <c r="BQ943" i="1"/>
  <c r="BQ944" i="1"/>
  <c r="BQ945" i="1"/>
  <c r="BQ946" i="1"/>
  <c r="BQ947" i="1"/>
  <c r="BU947" i="1"/>
  <c r="BO948" i="1"/>
  <c r="BU948" i="1"/>
  <c r="BO949" i="1"/>
  <c r="BU949" i="1"/>
  <c r="BO950" i="1"/>
  <c r="BU950" i="1"/>
  <c r="BO951" i="1"/>
  <c r="BU951" i="1"/>
  <c r="BO952" i="1"/>
  <c r="BU952" i="1"/>
  <c r="BO953" i="1"/>
  <c r="BU953" i="1"/>
  <c r="BO954" i="1"/>
  <c r="BU954" i="1"/>
  <c r="BO955" i="1"/>
  <c r="BU955" i="1"/>
  <c r="BO956" i="1"/>
  <c r="BU956" i="1"/>
  <c r="BO957" i="1"/>
  <c r="BU957" i="1"/>
  <c r="BO958" i="1"/>
  <c r="BU958" i="1"/>
  <c r="BT960" i="1"/>
  <c r="BQ960" i="1"/>
  <c r="BU960" i="1"/>
  <c r="BT962" i="1"/>
  <c r="BQ962" i="1"/>
  <c r="BU962" i="1"/>
  <c r="BT964" i="1"/>
  <c r="BQ964" i="1"/>
  <c r="BU964" i="1"/>
  <c r="BT965" i="1"/>
  <c r="BQ965" i="1"/>
  <c r="BT966" i="1"/>
  <c r="BQ966" i="1"/>
  <c r="BT967" i="1"/>
  <c r="BQ967" i="1"/>
  <c r="BT968" i="1"/>
  <c r="BQ968" i="1"/>
  <c r="BT969" i="1"/>
  <c r="BQ969" i="1"/>
  <c r="BT970" i="1"/>
  <c r="BQ970" i="1"/>
  <c r="BT971" i="1"/>
  <c r="BQ971" i="1"/>
  <c r="BT972" i="1"/>
  <c r="BQ972" i="1"/>
  <c r="BT973" i="1"/>
  <c r="BQ973" i="1"/>
  <c r="BT974" i="1"/>
  <c r="BQ974" i="1"/>
  <c r="BT975" i="1"/>
  <c r="BQ975" i="1"/>
  <c r="BT976" i="1"/>
  <c r="BQ976" i="1"/>
  <c r="BT977" i="1"/>
  <c r="BQ977" i="1"/>
  <c r="BT978" i="1"/>
  <c r="BQ978" i="1"/>
  <c r="BO959" i="1"/>
  <c r="BO960" i="1"/>
  <c r="BO961" i="1"/>
  <c r="BO962" i="1"/>
  <c r="BO963" i="1"/>
  <c r="BO964" i="1"/>
  <c r="BO965" i="1"/>
  <c r="BU965" i="1"/>
  <c r="BO966" i="1"/>
  <c r="BU966" i="1"/>
  <c r="BO967" i="1"/>
  <c r="BU967" i="1"/>
  <c r="BO968" i="1"/>
  <c r="BU968" i="1"/>
  <c r="BO969" i="1"/>
  <c r="BU969" i="1"/>
  <c r="BO970" i="1"/>
  <c r="BU970" i="1"/>
  <c r="BO971" i="1"/>
  <c r="BU971" i="1"/>
  <c r="BO972" i="1"/>
  <c r="BU972" i="1"/>
  <c r="BO973" i="1"/>
  <c r="BU973" i="1"/>
  <c r="BO974" i="1"/>
  <c r="BU974" i="1"/>
  <c r="BO975" i="1"/>
  <c r="BU975" i="1"/>
  <c r="BO976" i="1"/>
  <c r="BU976" i="1"/>
  <c r="BO977" i="1"/>
  <c r="BU977" i="1"/>
  <c r="BU978" i="1"/>
  <c r="BQ979" i="1"/>
  <c r="BT979" i="1"/>
  <c r="BQ980" i="1"/>
  <c r="BT980" i="1"/>
  <c r="BQ981" i="1"/>
  <c r="BT981" i="1"/>
  <c r="BQ982" i="1"/>
  <c r="BT982" i="1"/>
  <c r="BQ983" i="1"/>
  <c r="BT983" i="1"/>
  <c r="BQ984" i="1"/>
  <c r="BT984" i="1"/>
  <c r="BQ985" i="1"/>
  <c r="BT985" i="1"/>
  <c r="BQ986" i="1"/>
  <c r="BT986" i="1"/>
  <c r="BQ987" i="1"/>
  <c r="BT987" i="1"/>
  <c r="BQ988" i="1"/>
  <c r="BT988" i="1"/>
  <c r="BQ989" i="1"/>
  <c r="BT989" i="1"/>
  <c r="BQ990" i="1"/>
  <c r="BT990" i="1"/>
  <c r="BQ991" i="1"/>
  <c r="BT991" i="1"/>
  <c r="BQ992" i="1"/>
  <c r="BT992" i="1"/>
  <c r="BQ993" i="1"/>
  <c r="BT993" i="1"/>
  <c r="BQ994" i="1"/>
  <c r="BT994" i="1"/>
  <c r="BQ995" i="1"/>
  <c r="BT995" i="1"/>
  <c r="BQ996" i="1"/>
  <c r="BT996" i="1"/>
  <c r="BT997" i="1"/>
  <c r="BT1010" i="1"/>
  <c r="BQ1010" i="1"/>
  <c r="BT1011" i="1"/>
  <c r="BQ1011" i="1"/>
  <c r="BT1012" i="1"/>
  <c r="BQ1012" i="1"/>
  <c r="BT1013" i="1"/>
  <c r="BQ1013" i="1"/>
  <c r="BT1014" i="1"/>
  <c r="BQ1014" i="1"/>
  <c r="BT1015" i="1"/>
  <c r="BQ1015" i="1"/>
  <c r="BT1016" i="1"/>
  <c r="BQ1016" i="1"/>
  <c r="BT1017" i="1"/>
  <c r="BQ1017" i="1"/>
  <c r="BT1018" i="1"/>
  <c r="BQ1018" i="1"/>
  <c r="BT1019" i="1"/>
  <c r="BQ1019" i="1"/>
  <c r="BT1020" i="1"/>
  <c r="BQ1020" i="1"/>
  <c r="BT1021" i="1"/>
  <c r="BQ1021" i="1"/>
  <c r="BO1010" i="1"/>
  <c r="BU1010" i="1"/>
  <c r="BO1011" i="1"/>
  <c r="BU1011" i="1"/>
  <c r="BO1012" i="1"/>
  <c r="BU1012" i="1"/>
  <c r="BO1013" i="1"/>
  <c r="BU1013" i="1"/>
  <c r="BO1014" i="1"/>
  <c r="BU1014" i="1"/>
  <c r="BO1015" i="1"/>
  <c r="BU1015" i="1"/>
  <c r="BO1016" i="1"/>
  <c r="BU1016" i="1"/>
  <c r="BO1017" i="1"/>
  <c r="BU1017" i="1"/>
  <c r="BO1018" i="1"/>
  <c r="BU1018" i="1"/>
  <c r="BO1019" i="1"/>
  <c r="BU1019" i="1"/>
  <c r="BO1020" i="1"/>
  <c r="BU1020" i="1"/>
  <c r="BO1021" i="1"/>
  <c r="BU1021" i="1"/>
  <c r="BQ1022" i="1"/>
  <c r="BT1022" i="1"/>
  <c r="BQ1023" i="1"/>
  <c r="BT1023" i="1"/>
  <c r="BQ1024" i="1"/>
  <c r="BT1024" i="1"/>
  <c r="BQ1025" i="1"/>
  <c r="BT1025" i="1"/>
  <c r="BQ1026" i="1"/>
  <c r="BT1026" i="1"/>
  <c r="BQ1027" i="1"/>
  <c r="BT1027" i="1"/>
  <c r="BQ1028" i="1"/>
  <c r="BT1028" i="1"/>
  <c r="BQ1029" i="1"/>
  <c r="BT1029" i="1"/>
  <c r="BQ1030" i="1"/>
  <c r="BT1030" i="1"/>
  <c r="BO2" i="2" l="1"/>
  <c r="BR169" i="1"/>
  <c r="BV169" i="1"/>
  <c r="BR167" i="1"/>
  <c r="BV167" i="1"/>
  <c r="BR165" i="1"/>
  <c r="BV165" i="1"/>
  <c r="BR163" i="1"/>
  <c r="BV163" i="1"/>
  <c r="BR161" i="1"/>
  <c r="BU161" i="1" s="1"/>
  <c r="BV161" i="1"/>
  <c r="BR159" i="1"/>
  <c r="BV159" i="1"/>
  <c r="BR157" i="1"/>
  <c r="BV157" i="1"/>
  <c r="BR155" i="1"/>
  <c r="BV155" i="1"/>
  <c r="BR153" i="1"/>
  <c r="BV153" i="1"/>
  <c r="BR151" i="1"/>
  <c r="BV151" i="1"/>
  <c r="BR149" i="1"/>
  <c r="BV149" i="1"/>
  <c r="BR147" i="1"/>
  <c r="BU147" i="1" s="1"/>
  <c r="BV147" i="1"/>
  <c r="BR145" i="1"/>
  <c r="BV145" i="1"/>
  <c r="BR143" i="1"/>
  <c r="BV143" i="1"/>
  <c r="BR141" i="1"/>
  <c r="BV141" i="1"/>
  <c r="BR139" i="1"/>
  <c r="BV139" i="1"/>
  <c r="BR137" i="1"/>
  <c r="BV137" i="1"/>
  <c r="BR135" i="1"/>
  <c r="BV135" i="1"/>
  <c r="BR133" i="1"/>
  <c r="BV133" i="1"/>
  <c r="BR131" i="1"/>
  <c r="BV131" i="1"/>
  <c r="BR129" i="1"/>
  <c r="BV129" i="1"/>
  <c r="BR127" i="1"/>
  <c r="BV127" i="1"/>
  <c r="BR125" i="1"/>
  <c r="BV125" i="1"/>
  <c r="BR123" i="1"/>
  <c r="BV123" i="1"/>
  <c r="BR121" i="1"/>
  <c r="BV121" i="1"/>
  <c r="BR119" i="1"/>
  <c r="BV119" i="1"/>
  <c r="BR117" i="1"/>
  <c r="BV117" i="1"/>
  <c r="BR115" i="1"/>
  <c r="BV115" i="1"/>
  <c r="BR113" i="1"/>
  <c r="BV113" i="1"/>
  <c r="BR111" i="1"/>
  <c r="BV111" i="1"/>
  <c r="BR109" i="1"/>
  <c r="BV109" i="1"/>
  <c r="BR107" i="1"/>
  <c r="BV107" i="1"/>
  <c r="BR105" i="1"/>
  <c r="BV105" i="1"/>
  <c r="BR103" i="1"/>
  <c r="BV103" i="1"/>
  <c r="BR101" i="1"/>
  <c r="BU101" i="1" s="1"/>
  <c r="BV101" i="1"/>
  <c r="BR99" i="1"/>
  <c r="BV99" i="1"/>
  <c r="BR97" i="1"/>
  <c r="BV97" i="1"/>
  <c r="BR95" i="1"/>
  <c r="BV95" i="1"/>
  <c r="BR93" i="1"/>
  <c r="BV93" i="1"/>
  <c r="BR91" i="1"/>
  <c r="BV91" i="1"/>
  <c r="BR89" i="1"/>
  <c r="BU89" i="1" s="1"/>
  <c r="BV89" i="1"/>
  <c r="BR87" i="1"/>
  <c r="BV87" i="1"/>
  <c r="BR85" i="1"/>
  <c r="BV85" i="1"/>
  <c r="BR83" i="1"/>
  <c r="BV83" i="1"/>
  <c r="BR81" i="1"/>
  <c r="BV81" i="1"/>
  <c r="BR79" i="1"/>
  <c r="BV79" i="1"/>
  <c r="BR75" i="1"/>
  <c r="BV75" i="1"/>
  <c r="BR71" i="1"/>
  <c r="BV71" i="1"/>
  <c r="BR68" i="1"/>
  <c r="BV68" i="1"/>
  <c r="BR64" i="1"/>
  <c r="BV64" i="1"/>
  <c r="BR60" i="1"/>
  <c r="BV60" i="1"/>
  <c r="BR31" i="1"/>
  <c r="BV31" i="1"/>
  <c r="BR29" i="1"/>
  <c r="BV29" i="1"/>
  <c r="BR27" i="1"/>
  <c r="BV27" i="1"/>
  <c r="BR25" i="1"/>
  <c r="BV25" i="1"/>
  <c r="BR23" i="1"/>
  <c r="BV23" i="1"/>
  <c r="BR21" i="1"/>
  <c r="BV21" i="1"/>
  <c r="BR19" i="1"/>
  <c r="BV19" i="1"/>
  <c r="BR16" i="1"/>
  <c r="BV16" i="1"/>
  <c r="BR14" i="1"/>
  <c r="BV14" i="1"/>
  <c r="BR12" i="1"/>
  <c r="BV12" i="1"/>
  <c r="BR10" i="1"/>
  <c r="BV10" i="1"/>
  <c r="BR8" i="1"/>
  <c r="BV8" i="1"/>
  <c r="BR6" i="1"/>
  <c r="BU6" i="1" s="1"/>
  <c r="BV6" i="1"/>
  <c r="BR4" i="1"/>
  <c r="BV4" i="1"/>
  <c r="BV172" i="1"/>
  <c r="BR172" i="1"/>
  <c r="BV176" i="1"/>
  <c r="BR176" i="1"/>
  <c r="BV180" i="1"/>
  <c r="BR180" i="1"/>
  <c r="BV184" i="1"/>
  <c r="BR184" i="1"/>
  <c r="BV188" i="1"/>
  <c r="BR188" i="1"/>
  <c r="BV192" i="1"/>
  <c r="BR192" i="1"/>
  <c r="BV196" i="1"/>
  <c r="BR196" i="1"/>
  <c r="BV200" i="1"/>
  <c r="BR200" i="1"/>
  <c r="BV204" i="1"/>
  <c r="BR204" i="1"/>
  <c r="BV208" i="1"/>
  <c r="BR208" i="1"/>
  <c r="BV212" i="1"/>
  <c r="BR212" i="1"/>
  <c r="BV216" i="1"/>
  <c r="BR216" i="1"/>
  <c r="BV220" i="1"/>
  <c r="BR220" i="1"/>
  <c r="BV224" i="1"/>
  <c r="BR224" i="1"/>
  <c r="BV228" i="1"/>
  <c r="BR228" i="1"/>
  <c r="BV232" i="1"/>
  <c r="BR232" i="1"/>
  <c r="BV236" i="1"/>
  <c r="BR236" i="1"/>
  <c r="BV240" i="1"/>
  <c r="BR240" i="1"/>
  <c r="BR173" i="1"/>
  <c r="BV173" i="1"/>
  <c r="BR177" i="1"/>
  <c r="BV177" i="1"/>
  <c r="BR181" i="1"/>
  <c r="BV181" i="1"/>
  <c r="BR185" i="1"/>
  <c r="BV185" i="1"/>
  <c r="BR189" i="1"/>
  <c r="BV189" i="1"/>
  <c r="BR193" i="1"/>
  <c r="BU193" i="1" s="1"/>
  <c r="BV193" i="1"/>
  <c r="BR197" i="1"/>
  <c r="BU197" i="1" s="1"/>
  <c r="BV197" i="1"/>
  <c r="BR201" i="1"/>
  <c r="BV201" i="1"/>
  <c r="BR205" i="1"/>
  <c r="BU205" i="1" s="1"/>
  <c r="BV205" i="1"/>
  <c r="BR209" i="1"/>
  <c r="BV209" i="1"/>
  <c r="BR213" i="1"/>
  <c r="BV213" i="1"/>
  <c r="BR217" i="1"/>
  <c r="BV217" i="1"/>
  <c r="BR221" i="1"/>
  <c r="BV221" i="1"/>
  <c r="BR225" i="1"/>
  <c r="BV225" i="1"/>
  <c r="BR229" i="1"/>
  <c r="BV229" i="1"/>
  <c r="BR233" i="1"/>
  <c r="BV233" i="1"/>
  <c r="BR237" i="1"/>
  <c r="BU237" i="1" s="1"/>
  <c r="BV237" i="1"/>
  <c r="P90" i="1"/>
  <c r="BV88" i="1"/>
  <c r="BR88" i="1"/>
  <c r="BV86" i="1"/>
  <c r="BR86" i="1"/>
  <c r="BV78" i="1"/>
  <c r="BR78" i="1"/>
  <c r="BV74" i="1"/>
  <c r="BR74" i="1"/>
  <c r="BV69" i="1"/>
  <c r="BR69" i="1"/>
  <c r="BV65" i="1"/>
  <c r="BR65" i="1"/>
  <c r="BU65" i="1" s="1"/>
  <c r="BV61" i="1"/>
  <c r="BR61" i="1"/>
  <c r="BU61" i="1" s="1"/>
  <c r="BR77" i="1"/>
  <c r="BV77" i="1"/>
  <c r="BR73" i="1"/>
  <c r="BV73" i="1"/>
  <c r="BR70" i="1"/>
  <c r="BV70" i="1"/>
  <c r="BR66" i="1"/>
  <c r="BV66" i="1"/>
  <c r="BR62" i="1"/>
  <c r="BV62" i="1"/>
  <c r="BR58" i="1"/>
  <c r="BV58" i="1"/>
  <c r="BR56" i="1"/>
  <c r="BV56" i="1"/>
  <c r="BR54" i="1"/>
  <c r="BU54" i="1" s="1"/>
  <c r="BV54" i="1"/>
  <c r="BR52" i="1"/>
  <c r="BV52" i="1"/>
  <c r="BR50" i="1"/>
  <c r="BU50" i="1" s="1"/>
  <c r="BV50" i="1"/>
  <c r="BR48" i="1"/>
  <c r="BV48" i="1"/>
  <c r="BR46" i="1"/>
  <c r="BU46" i="1" s="1"/>
  <c r="BV46" i="1"/>
  <c r="BR44" i="1"/>
  <c r="BU44" i="1" s="1"/>
  <c r="BV44" i="1"/>
  <c r="BR42" i="1"/>
  <c r="BV42" i="1"/>
  <c r="BR40" i="1"/>
  <c r="BU40" i="1" s="1"/>
  <c r="BV40" i="1"/>
  <c r="BR38" i="1"/>
  <c r="BV38" i="1"/>
  <c r="BR36" i="1"/>
  <c r="BV36" i="1"/>
  <c r="BR34" i="1"/>
  <c r="BV34" i="1"/>
  <c r="BR28" i="1"/>
  <c r="BV28" i="1"/>
  <c r="BR18" i="1"/>
  <c r="BV18" i="1"/>
  <c r="BV174" i="1"/>
  <c r="BR174" i="1"/>
  <c r="BV178" i="1"/>
  <c r="BR178" i="1"/>
  <c r="BV182" i="1"/>
  <c r="BR182" i="1"/>
  <c r="BV186" i="1"/>
  <c r="BR186" i="1"/>
  <c r="BV190" i="1"/>
  <c r="BR190" i="1"/>
  <c r="BV194" i="1"/>
  <c r="BR194" i="1"/>
  <c r="BU194" i="1" s="1"/>
  <c r="BV198" i="1"/>
  <c r="BR198" i="1"/>
  <c r="BV202" i="1"/>
  <c r="BR202" i="1"/>
  <c r="BV206" i="1"/>
  <c r="BR206" i="1"/>
  <c r="BV210" i="1"/>
  <c r="BR210" i="1"/>
  <c r="BV214" i="1"/>
  <c r="BR214" i="1"/>
  <c r="BV218" i="1"/>
  <c r="BR218" i="1"/>
  <c r="BV222" i="1"/>
  <c r="BR222" i="1"/>
  <c r="BV226" i="1"/>
  <c r="BR226" i="1"/>
  <c r="BV230" i="1"/>
  <c r="BR230" i="1"/>
  <c r="BU230" i="1" s="1"/>
  <c r="BV234" i="1"/>
  <c r="BR234" i="1"/>
  <c r="BU234" i="1" s="1"/>
  <c r="BV238" i="1"/>
  <c r="BR238" i="1"/>
  <c r="BR171" i="1"/>
  <c r="BV171" i="1"/>
  <c r="BR175" i="1"/>
  <c r="BU175" i="1" s="1"/>
  <c r="BV175" i="1"/>
  <c r="BR179" i="1"/>
  <c r="BV179" i="1"/>
  <c r="BR183" i="1"/>
  <c r="BV183" i="1"/>
  <c r="BR187" i="1"/>
  <c r="BV187" i="1"/>
  <c r="BR191" i="1"/>
  <c r="BV191" i="1"/>
  <c r="BR195" i="1"/>
  <c r="BV195" i="1"/>
  <c r="BR199" i="1"/>
  <c r="BU199" i="1" s="1"/>
  <c r="BV199" i="1"/>
  <c r="BR203" i="1"/>
  <c r="BU203" i="1" s="1"/>
  <c r="BV203" i="1"/>
  <c r="BR207" i="1"/>
  <c r="BV207" i="1"/>
  <c r="BR211" i="1"/>
  <c r="BV211" i="1"/>
  <c r="BR215" i="1"/>
  <c r="BV215" i="1"/>
  <c r="BR219" i="1"/>
  <c r="BU219" i="1" s="1"/>
  <c r="BV219" i="1"/>
  <c r="BR223" i="1"/>
  <c r="BV223" i="1"/>
  <c r="BR227" i="1"/>
  <c r="BV227" i="1"/>
  <c r="BR231" i="1"/>
  <c r="BU231" i="1" s="1"/>
  <c r="BV231" i="1"/>
  <c r="BR235" i="1"/>
  <c r="BV235" i="1"/>
  <c r="BR239" i="1"/>
  <c r="BV239" i="1"/>
  <c r="BV168" i="1"/>
  <c r="BR168" i="1"/>
  <c r="BV166" i="1"/>
  <c r="BR166" i="1"/>
  <c r="BV164" i="1"/>
  <c r="BR164" i="1"/>
  <c r="BV162" i="1"/>
  <c r="BR162" i="1"/>
  <c r="BV160" i="1"/>
  <c r="BR160" i="1"/>
  <c r="BU160" i="1" s="1"/>
  <c r="BV158" i="1"/>
  <c r="BR158" i="1"/>
  <c r="BV156" i="1"/>
  <c r="BR156" i="1"/>
  <c r="BV154" i="1"/>
  <c r="BR154" i="1"/>
  <c r="BV152" i="1"/>
  <c r="BR152" i="1"/>
  <c r="BV150" i="1"/>
  <c r="BR150" i="1"/>
  <c r="BV148" i="1"/>
  <c r="BR148" i="1"/>
  <c r="BV146" i="1"/>
  <c r="BR146" i="1"/>
  <c r="BV144" i="1"/>
  <c r="BR144" i="1"/>
  <c r="BV142" i="1"/>
  <c r="BR142" i="1"/>
  <c r="BV140" i="1"/>
  <c r="BR140" i="1"/>
  <c r="BV138" i="1"/>
  <c r="BR138" i="1"/>
  <c r="BV136" i="1"/>
  <c r="BR136" i="1"/>
  <c r="BU136" i="1" s="1"/>
  <c r="BV134" i="1"/>
  <c r="BR134" i="1"/>
  <c r="BV132" i="1"/>
  <c r="BR132" i="1"/>
  <c r="BV130" i="1"/>
  <c r="BR130" i="1"/>
  <c r="BU130" i="1" s="1"/>
  <c r="BV128" i="1"/>
  <c r="BR128" i="1"/>
  <c r="BV126" i="1"/>
  <c r="BR126" i="1"/>
  <c r="BU126" i="1" s="1"/>
  <c r="BV124" i="1"/>
  <c r="BR124" i="1"/>
  <c r="BV122" i="1"/>
  <c r="BR122" i="1"/>
  <c r="BU122" i="1" s="1"/>
  <c r="BV120" i="1"/>
  <c r="BR120" i="1"/>
  <c r="BV118" i="1"/>
  <c r="BR118" i="1"/>
  <c r="BV116" i="1"/>
  <c r="BR116" i="1"/>
  <c r="BV114" i="1"/>
  <c r="BR114" i="1"/>
  <c r="BV112" i="1"/>
  <c r="BR112" i="1"/>
  <c r="BV110" i="1"/>
  <c r="BR110" i="1"/>
  <c r="BV108" i="1"/>
  <c r="BR108" i="1"/>
  <c r="BV106" i="1"/>
  <c r="BR106" i="1"/>
  <c r="BV104" i="1"/>
  <c r="BR104" i="1"/>
  <c r="BV102" i="1"/>
  <c r="BR102" i="1"/>
  <c r="BV100" i="1"/>
  <c r="BR100" i="1"/>
  <c r="BV98" i="1"/>
  <c r="BR98" i="1"/>
  <c r="BV96" i="1"/>
  <c r="BR96" i="1"/>
  <c r="BV94" i="1"/>
  <c r="BR94" i="1"/>
  <c r="BV92" i="1"/>
  <c r="BR92" i="1"/>
  <c r="BV90" i="1"/>
  <c r="BR90" i="1"/>
  <c r="BV84" i="1"/>
  <c r="BR84" i="1"/>
  <c r="BV82" i="1"/>
  <c r="BR82" i="1"/>
  <c r="BV80" i="1"/>
  <c r="BR80" i="1"/>
  <c r="BV76" i="1"/>
  <c r="BR76" i="1"/>
  <c r="BV72" i="1"/>
  <c r="BR72" i="1"/>
  <c r="BV67" i="1"/>
  <c r="BR67" i="1"/>
  <c r="BV63" i="1"/>
  <c r="BR63" i="1"/>
  <c r="BV59" i="1"/>
  <c r="BR59" i="1"/>
  <c r="BU59" i="1" s="1"/>
  <c r="BO2" i="1"/>
  <c r="BV2" i="2" l="1"/>
  <c r="BX2" i="2" s="1"/>
  <c r="BQ63" i="1"/>
  <c r="BU63" i="1"/>
  <c r="BQ67" i="1"/>
  <c r="BU67" i="1"/>
  <c r="BQ72" i="1"/>
  <c r="BU72" i="1"/>
  <c r="BQ76" i="1"/>
  <c r="BU76" i="1"/>
  <c r="BQ80" i="1"/>
  <c r="BU80" i="1"/>
  <c r="BQ82" i="1"/>
  <c r="BU82" i="1"/>
  <c r="BQ84" i="1"/>
  <c r="BU84" i="1"/>
  <c r="BQ90" i="1"/>
  <c r="BU90" i="1"/>
  <c r="BQ92" i="1"/>
  <c r="BU92" i="1"/>
  <c r="BQ94" i="1"/>
  <c r="BU94" i="1"/>
  <c r="BQ96" i="1"/>
  <c r="BU96" i="1"/>
  <c r="BQ98" i="1"/>
  <c r="BU98" i="1"/>
  <c r="BQ100" i="1"/>
  <c r="BU100" i="1"/>
  <c r="BQ102" i="1"/>
  <c r="BU102" i="1"/>
  <c r="BQ104" i="1"/>
  <c r="BU104" i="1"/>
  <c r="BQ106" i="1"/>
  <c r="BU106" i="1"/>
  <c r="BQ108" i="1"/>
  <c r="BU108" i="1"/>
  <c r="BQ110" i="1"/>
  <c r="BU110" i="1"/>
  <c r="BQ112" i="1"/>
  <c r="BU112" i="1"/>
  <c r="BQ114" i="1"/>
  <c r="BU114" i="1"/>
  <c r="BQ116" i="1"/>
  <c r="BU116" i="1"/>
  <c r="BQ118" i="1"/>
  <c r="BU118" i="1"/>
  <c r="BQ120" i="1"/>
  <c r="BU120" i="1"/>
  <c r="BQ124" i="1"/>
  <c r="BU124" i="1"/>
  <c r="BQ128" i="1"/>
  <c r="BU128" i="1"/>
  <c r="BQ132" i="1"/>
  <c r="BU132" i="1"/>
  <c r="BQ134" i="1"/>
  <c r="BU134" i="1"/>
  <c r="BQ138" i="1"/>
  <c r="BU138" i="1"/>
  <c r="BQ140" i="1"/>
  <c r="BU140" i="1"/>
  <c r="BQ142" i="1"/>
  <c r="BU142" i="1"/>
  <c r="BQ144" i="1"/>
  <c r="BU144" i="1"/>
  <c r="BQ146" i="1"/>
  <c r="BU146" i="1"/>
  <c r="BQ148" i="1"/>
  <c r="BU148" i="1"/>
  <c r="BQ150" i="1"/>
  <c r="BU150" i="1"/>
  <c r="BQ152" i="1"/>
  <c r="BU152" i="1"/>
  <c r="BQ154" i="1"/>
  <c r="BU154" i="1"/>
  <c r="BQ156" i="1"/>
  <c r="BU156" i="1"/>
  <c r="BQ158" i="1"/>
  <c r="BU158" i="1"/>
  <c r="BQ162" i="1"/>
  <c r="BU162" i="1"/>
  <c r="BQ164" i="1"/>
  <c r="BU164" i="1"/>
  <c r="BQ166" i="1"/>
  <c r="BU166" i="1"/>
  <c r="BQ168" i="1"/>
  <c r="BU168" i="1"/>
  <c r="BQ238" i="1"/>
  <c r="BU238" i="1"/>
  <c r="BQ226" i="1"/>
  <c r="BU226" i="1"/>
  <c r="BQ222" i="1"/>
  <c r="BU222" i="1"/>
  <c r="BQ218" i="1"/>
  <c r="BU218" i="1"/>
  <c r="BQ214" i="1"/>
  <c r="BU214" i="1"/>
  <c r="BQ210" i="1"/>
  <c r="BU210" i="1"/>
  <c r="BQ206" i="1"/>
  <c r="BU206" i="1"/>
  <c r="BU202" i="1"/>
  <c r="BQ202" i="1"/>
  <c r="BU198" i="1"/>
  <c r="BQ198" i="1"/>
  <c r="BU190" i="1"/>
  <c r="BQ190" i="1"/>
  <c r="BU186" i="1"/>
  <c r="BQ186" i="1"/>
  <c r="BU182" i="1"/>
  <c r="BQ182" i="1"/>
  <c r="BU178" i="1"/>
  <c r="BQ178" i="1"/>
  <c r="BU174" i="1"/>
  <c r="BQ174" i="1"/>
  <c r="BQ69" i="1"/>
  <c r="BU69" i="1"/>
  <c r="BQ74" i="1"/>
  <c r="BU74" i="1"/>
  <c r="BQ78" i="1"/>
  <c r="BU78" i="1"/>
  <c r="BU86" i="1"/>
  <c r="BQ86" i="1"/>
  <c r="BU88" i="1"/>
  <c r="BQ88" i="1"/>
  <c r="BU233" i="1"/>
  <c r="BQ233" i="1"/>
  <c r="BU229" i="1"/>
  <c r="BQ229" i="1"/>
  <c r="BU225" i="1"/>
  <c r="BQ225" i="1"/>
  <c r="BU221" i="1"/>
  <c r="BQ221" i="1"/>
  <c r="BU217" i="1"/>
  <c r="BQ217" i="1"/>
  <c r="BU213" i="1"/>
  <c r="BQ213" i="1"/>
  <c r="BU209" i="1"/>
  <c r="BQ209" i="1"/>
  <c r="BQ201" i="1"/>
  <c r="BU201" i="1"/>
  <c r="BQ189" i="1"/>
  <c r="BU189" i="1"/>
  <c r="BQ185" i="1"/>
  <c r="BU185" i="1"/>
  <c r="BQ181" i="1"/>
  <c r="BU181" i="1"/>
  <c r="BQ177" i="1"/>
  <c r="BU177" i="1"/>
  <c r="BQ173" i="1"/>
  <c r="BU173" i="1"/>
  <c r="BQ4" i="1"/>
  <c r="BU4" i="1"/>
  <c r="BQ8" i="1"/>
  <c r="BU8" i="1"/>
  <c r="BQ10" i="1"/>
  <c r="BU10" i="1"/>
  <c r="BQ12" i="1"/>
  <c r="BU12" i="1"/>
  <c r="BQ14" i="1"/>
  <c r="BU14" i="1"/>
  <c r="BQ16" i="1"/>
  <c r="BU16" i="1"/>
  <c r="BQ19" i="1"/>
  <c r="BU19" i="1"/>
  <c r="BQ21" i="1"/>
  <c r="BU21" i="1"/>
  <c r="BQ23" i="1"/>
  <c r="BU23" i="1"/>
  <c r="BQ25" i="1"/>
  <c r="BU25" i="1"/>
  <c r="BQ27" i="1"/>
  <c r="BU27" i="1"/>
  <c r="BQ29" i="1"/>
  <c r="BU29" i="1"/>
  <c r="BQ31" i="1"/>
  <c r="BU31" i="1"/>
  <c r="BU60" i="1"/>
  <c r="BQ60" i="1"/>
  <c r="BU64" i="1"/>
  <c r="BQ64" i="1"/>
  <c r="BU68" i="1"/>
  <c r="BQ68" i="1"/>
  <c r="BU71" i="1"/>
  <c r="BQ71" i="1"/>
  <c r="BU75" i="1"/>
  <c r="BQ75" i="1"/>
  <c r="BU79" i="1"/>
  <c r="BQ79" i="1"/>
  <c r="BQ81" i="1"/>
  <c r="BU81" i="1"/>
  <c r="BQ83" i="1"/>
  <c r="BU83" i="1"/>
  <c r="BQ85" i="1"/>
  <c r="BU85" i="1"/>
  <c r="BQ87" i="1"/>
  <c r="BU87" i="1"/>
  <c r="BQ91" i="1"/>
  <c r="BU91" i="1"/>
  <c r="BQ93" i="1"/>
  <c r="BU93" i="1"/>
  <c r="BQ95" i="1"/>
  <c r="BU95" i="1"/>
  <c r="BQ97" i="1"/>
  <c r="BU97" i="1"/>
  <c r="BQ99" i="1"/>
  <c r="BU99" i="1"/>
  <c r="BQ103" i="1"/>
  <c r="BU103" i="1"/>
  <c r="BQ105" i="1"/>
  <c r="BU105" i="1"/>
  <c r="BQ107" i="1"/>
  <c r="BU107" i="1"/>
  <c r="BQ109" i="1"/>
  <c r="BU109" i="1"/>
  <c r="BQ111" i="1"/>
  <c r="BU111" i="1"/>
  <c r="BQ113" i="1"/>
  <c r="BU113" i="1"/>
  <c r="BQ115" i="1"/>
  <c r="BU115" i="1"/>
  <c r="BQ117" i="1"/>
  <c r="BU117" i="1"/>
  <c r="BQ119" i="1"/>
  <c r="BU119" i="1"/>
  <c r="BQ121" i="1"/>
  <c r="BU121" i="1"/>
  <c r="BQ123" i="1"/>
  <c r="BU123" i="1"/>
  <c r="BQ125" i="1"/>
  <c r="BU125" i="1"/>
  <c r="BQ127" i="1"/>
  <c r="BU127" i="1"/>
  <c r="BQ129" i="1"/>
  <c r="BU129" i="1"/>
  <c r="BQ131" i="1"/>
  <c r="BU131" i="1"/>
  <c r="BQ133" i="1"/>
  <c r="BU133" i="1"/>
  <c r="BQ135" i="1"/>
  <c r="BU135" i="1"/>
  <c r="BQ137" i="1"/>
  <c r="BU137" i="1"/>
  <c r="BQ139" i="1"/>
  <c r="BU139" i="1"/>
  <c r="BQ141" i="1"/>
  <c r="BU141" i="1"/>
  <c r="BQ143" i="1"/>
  <c r="BU143" i="1"/>
  <c r="BQ145" i="1"/>
  <c r="BU145" i="1"/>
  <c r="BQ149" i="1"/>
  <c r="BU149" i="1"/>
  <c r="BQ151" i="1"/>
  <c r="BU151" i="1"/>
  <c r="BQ153" i="1"/>
  <c r="BU153" i="1"/>
  <c r="BQ155" i="1"/>
  <c r="BU155" i="1"/>
  <c r="BQ157" i="1"/>
  <c r="BU157" i="1"/>
  <c r="BQ159" i="1"/>
  <c r="BU159" i="1"/>
  <c r="BQ163" i="1"/>
  <c r="BU163" i="1"/>
  <c r="BQ165" i="1"/>
  <c r="BU165" i="1"/>
  <c r="BQ167" i="1"/>
  <c r="BU167" i="1"/>
  <c r="BQ169" i="1"/>
  <c r="BU169" i="1"/>
  <c r="BU239" i="1"/>
  <c r="BQ239" i="1"/>
  <c r="BQ235" i="1"/>
  <c r="BU235" i="1"/>
  <c r="BQ227" i="1"/>
  <c r="BU227" i="1"/>
  <c r="BQ223" i="1"/>
  <c r="BU223" i="1"/>
  <c r="BQ215" i="1"/>
  <c r="BU215" i="1"/>
  <c r="BQ211" i="1"/>
  <c r="BU211" i="1"/>
  <c r="BU207" i="1"/>
  <c r="BQ207" i="1"/>
  <c r="BU195" i="1"/>
  <c r="BQ195" i="1"/>
  <c r="BU191" i="1"/>
  <c r="BQ191" i="1"/>
  <c r="BU187" i="1"/>
  <c r="BQ187" i="1"/>
  <c r="BU183" i="1"/>
  <c r="BQ183" i="1"/>
  <c r="BU179" i="1"/>
  <c r="BQ179" i="1"/>
  <c r="BQ171" i="1"/>
  <c r="BU171" i="1"/>
  <c r="BQ18" i="1"/>
  <c r="BU18" i="1"/>
  <c r="BQ28" i="1"/>
  <c r="BU28" i="1"/>
  <c r="BQ34" i="1"/>
  <c r="BU34" i="1"/>
  <c r="BQ36" i="1"/>
  <c r="BU36" i="1"/>
  <c r="BQ38" i="1"/>
  <c r="BU38" i="1"/>
  <c r="BQ42" i="1"/>
  <c r="BU42" i="1"/>
  <c r="BQ48" i="1"/>
  <c r="BU48" i="1"/>
  <c r="BQ52" i="1"/>
  <c r="BU52" i="1"/>
  <c r="BQ56" i="1"/>
  <c r="BU56" i="1"/>
  <c r="BQ58" i="1"/>
  <c r="BU58" i="1"/>
  <c r="BQ62" i="1"/>
  <c r="BU62" i="1"/>
  <c r="BQ66" i="1"/>
  <c r="BU66" i="1"/>
  <c r="BQ70" i="1"/>
  <c r="BU70" i="1"/>
  <c r="BU73" i="1"/>
  <c r="BQ73" i="1"/>
  <c r="BU77" i="1"/>
  <c r="BQ77" i="1"/>
  <c r="BQ240" i="1"/>
  <c r="BU240" i="1"/>
  <c r="BQ236" i="1"/>
  <c r="BU236" i="1"/>
  <c r="BQ232" i="1"/>
  <c r="BU232" i="1"/>
  <c r="BQ228" i="1"/>
  <c r="BU228" i="1"/>
  <c r="BQ224" i="1"/>
  <c r="BU224" i="1"/>
  <c r="BQ220" i="1"/>
  <c r="BU220" i="1"/>
  <c r="BQ216" i="1"/>
  <c r="BU216" i="1"/>
  <c r="BQ212" i="1"/>
  <c r="BU212" i="1"/>
  <c r="BQ208" i="1"/>
  <c r="BU208" i="1"/>
  <c r="BU204" i="1"/>
  <c r="BQ204" i="1"/>
  <c r="BU200" i="1"/>
  <c r="BQ200" i="1"/>
  <c r="BU196" i="1"/>
  <c r="BQ196" i="1"/>
  <c r="BU192" i="1"/>
  <c r="BQ192" i="1"/>
  <c r="BU188" i="1"/>
  <c r="BQ188" i="1"/>
  <c r="BU184" i="1"/>
  <c r="BQ184" i="1"/>
  <c r="BU180" i="1"/>
  <c r="BQ180" i="1"/>
  <c r="BU176" i="1"/>
  <c r="BQ176" i="1"/>
  <c r="BU172" i="1"/>
  <c r="BQ172" i="1"/>
  <c r="BV2" i="1"/>
  <c r="BX2" i="1" s="1"/>
  <c r="P142" i="1"/>
  <c r="P238" i="1" s="1"/>
</calcChain>
</file>

<file path=xl/sharedStrings.xml><?xml version="1.0" encoding="utf-8"?>
<sst xmlns="http://schemas.openxmlformats.org/spreadsheetml/2006/main" count="973" uniqueCount="502">
  <si>
    <t>مسلسل</t>
  </si>
  <si>
    <t>ملف</t>
  </si>
  <si>
    <t>الاسم/</t>
  </si>
  <si>
    <t>العنوان</t>
  </si>
  <si>
    <t>نوع التليفون/</t>
  </si>
  <si>
    <t>الثمن الاصلى</t>
  </si>
  <si>
    <t>المقدمة/</t>
  </si>
  <si>
    <t>النسبة</t>
  </si>
  <si>
    <t>المبلغ المقسط</t>
  </si>
  <si>
    <t>شهريا/</t>
  </si>
  <si>
    <t>رقم تليفون العميل/</t>
  </si>
  <si>
    <t>تاريخ بداية المدة</t>
  </si>
  <si>
    <t>عدد شهور القسط</t>
  </si>
  <si>
    <t>المبلغ الاجمالى</t>
  </si>
  <si>
    <t>عمود مساعد</t>
  </si>
  <si>
    <t>التاريخ</t>
  </si>
  <si>
    <t>مجموع مبالغ مادفعه</t>
  </si>
  <si>
    <t>المتبقى من اخر دفع</t>
  </si>
  <si>
    <t>عدد الشهور المستحقة الان</t>
  </si>
  <si>
    <t>الفرق بين المستحق والمدفوع</t>
  </si>
  <si>
    <t>المبلغ المستحق دفعه</t>
  </si>
  <si>
    <t>زيادة</t>
  </si>
  <si>
    <t>مجموع مدفوعات العميل</t>
  </si>
  <si>
    <t>حالة العميل</t>
  </si>
  <si>
    <t>ابراهيم شديد</t>
  </si>
  <si>
    <t>درشاى</t>
  </si>
  <si>
    <t>دراجة</t>
  </si>
  <si>
    <t>01159110391</t>
  </si>
  <si>
    <t>ابراهيم شلبى اللحلاح</t>
  </si>
  <si>
    <t>اللحلاح</t>
  </si>
  <si>
    <t>01271077681</t>
  </si>
  <si>
    <t>.52.5</t>
  </si>
  <si>
    <t>ابوشوشة شعبان علام</t>
  </si>
  <si>
    <t>التحرير</t>
  </si>
  <si>
    <t>فريزر 220</t>
  </si>
  <si>
    <t>01153723581</t>
  </si>
  <si>
    <t>احمد اشرف بركات</t>
  </si>
  <si>
    <t>منشاة فاضل</t>
  </si>
  <si>
    <t>ت</t>
  </si>
  <si>
    <t>01158395732</t>
  </si>
  <si>
    <t>احمد جابر ( ابراهيم شديد)</t>
  </si>
  <si>
    <t>01121925801</t>
  </si>
  <si>
    <t>احمد جابر رجب منصور</t>
  </si>
  <si>
    <t>سنعاف</t>
  </si>
  <si>
    <t>01119472331</t>
  </si>
  <si>
    <t>احمد حمدى كحله</t>
  </si>
  <si>
    <t>حوش عيسى</t>
  </si>
  <si>
    <t>01029752227</t>
  </si>
  <si>
    <t>احمد زايد مكايد</t>
  </si>
  <si>
    <t>01116521492</t>
  </si>
  <si>
    <t xml:space="preserve"> </t>
  </si>
  <si>
    <t>احمد زيدان الشوبكى</t>
  </si>
  <si>
    <t>ابوقفه</t>
  </si>
  <si>
    <t>01094323240</t>
  </si>
  <si>
    <t>احمد سعيد سلومه</t>
  </si>
  <si>
    <t>القطر</t>
  </si>
  <si>
    <t>01121769218</t>
  </si>
  <si>
    <t>احمد شعبان علام</t>
  </si>
  <si>
    <t>01027879791</t>
  </si>
  <si>
    <t>غسالة</t>
  </si>
  <si>
    <t>احمد صادق توفيق خليفه</t>
  </si>
  <si>
    <t>c15</t>
  </si>
  <si>
    <t>01159079400</t>
  </si>
  <si>
    <t>احمد عبدالله ابوموسى</t>
  </si>
  <si>
    <t>الخريمات</t>
  </si>
  <si>
    <t>a15</t>
  </si>
  <si>
    <t>01140415082</t>
  </si>
  <si>
    <t>احمد عبدالوهاب شعبان</t>
  </si>
  <si>
    <t>C11</t>
  </si>
  <si>
    <t>01010544218</t>
  </si>
  <si>
    <t xml:space="preserve">احمد علوانى </t>
  </si>
  <si>
    <t>زاوية ابوشوشة</t>
  </si>
  <si>
    <t>01279687273</t>
  </si>
  <si>
    <t>احمد محمد عبدالتواب</t>
  </si>
  <si>
    <t>الدويل</t>
  </si>
  <si>
    <t>01128931126</t>
  </si>
  <si>
    <t>احمد محمد عبدالمجيد</t>
  </si>
  <si>
    <t>احمد محمد عبدالمقصود غباشى</t>
  </si>
  <si>
    <t>ابوكاشيك</t>
  </si>
  <si>
    <t>01004497340</t>
  </si>
  <si>
    <t>احمد محمد يحيى بندق</t>
  </si>
  <si>
    <t>01060084501</t>
  </si>
  <si>
    <t>احمد معوض سالم</t>
  </si>
  <si>
    <t>عزبة دولت</t>
  </si>
  <si>
    <t>01113915569</t>
  </si>
  <si>
    <t>احمد نور لويزى</t>
  </si>
  <si>
    <t>01129213495</t>
  </si>
  <si>
    <t>احمد وهبه علام</t>
  </si>
  <si>
    <t>01149165837</t>
  </si>
  <si>
    <t>اخو شعبان ابوقفه</t>
  </si>
  <si>
    <t>01156599808</t>
  </si>
  <si>
    <t>اسامه على رشوان</t>
  </si>
  <si>
    <t>01125958919</t>
  </si>
  <si>
    <t>غساله</t>
  </si>
  <si>
    <t>اسامه مرضى عبدالفتاح شعيب</t>
  </si>
  <si>
    <t>كفر الشيخ</t>
  </si>
  <si>
    <t>01152110342</t>
  </si>
  <si>
    <t>اسلام محمد عبدالوكيل</t>
  </si>
  <si>
    <t>01129679561</t>
  </si>
  <si>
    <t>اسماء عيد محمد ابوزيد</t>
  </si>
  <si>
    <t>اسماعيل السيد علام</t>
  </si>
  <si>
    <t>a21s</t>
  </si>
  <si>
    <t>01090906432</t>
  </si>
  <si>
    <t xml:space="preserve">اسماعيل فتحى </t>
  </si>
  <si>
    <t>01125570837</t>
  </si>
  <si>
    <t>اشرف الشوبكى</t>
  </si>
  <si>
    <t>A52</t>
  </si>
  <si>
    <t>01101835072</t>
  </si>
  <si>
    <t>اشرف سالم عبدالونيس</t>
  </si>
  <si>
    <t>الحاج على رشوان</t>
  </si>
  <si>
    <t>01285405021</t>
  </si>
  <si>
    <t>السيد نصرة ( عيد غريب )</t>
  </si>
  <si>
    <t>01127383392</t>
  </si>
  <si>
    <t>الشحات خيرى هليل</t>
  </si>
  <si>
    <t>ثلاجة</t>
  </si>
  <si>
    <t>01119122977</t>
  </si>
  <si>
    <t>ام احمد صلاح عبدالله بركات</t>
  </si>
  <si>
    <t>01274334307</t>
  </si>
  <si>
    <t>ام محمود حسن جبريل</t>
  </si>
  <si>
    <t>01143251451</t>
  </si>
  <si>
    <t>ايمان محمد حسن</t>
  </si>
  <si>
    <t>ايهاب محمد العقباوى</t>
  </si>
  <si>
    <t>القرشى</t>
  </si>
  <si>
    <t>سامسونج m31</t>
  </si>
  <si>
    <t>01129983755</t>
  </si>
  <si>
    <t>بدر عبدالواحد اسكندر</t>
  </si>
  <si>
    <t>النهر</t>
  </si>
  <si>
    <t>01124832567</t>
  </si>
  <si>
    <t>بدوى عبدالمقصود أمين</t>
  </si>
  <si>
    <t>01124772081</t>
  </si>
  <si>
    <t>بشات محمد راغب</t>
  </si>
  <si>
    <t>01148285912</t>
  </si>
  <si>
    <t>بغدادى بط</t>
  </si>
  <si>
    <t>01147778681</t>
  </si>
  <si>
    <t>بكر محمد فرج</t>
  </si>
  <si>
    <t>01287616575</t>
  </si>
  <si>
    <t>تامر سمير ( ابراهيم شديد )</t>
  </si>
  <si>
    <t>شاشة</t>
  </si>
  <si>
    <t>01143632105</t>
  </si>
  <si>
    <t>تبع احمد عبدالله موسى</t>
  </si>
  <si>
    <t>A15</t>
  </si>
  <si>
    <t>جابر رجب منصور</t>
  </si>
  <si>
    <t>01113855732</t>
  </si>
  <si>
    <t>جمعه فتح الله محمد عبدالهادى</t>
  </si>
  <si>
    <t>طارق جبريل</t>
  </si>
  <si>
    <t>01129549906</t>
  </si>
  <si>
    <t>جهاد على رشوان</t>
  </si>
  <si>
    <t>01110954132</t>
  </si>
  <si>
    <t>حازم رجب عبدالصادق</t>
  </si>
  <si>
    <t>عزبة صادق</t>
  </si>
  <si>
    <t>حامد سعيد صبرى جاب الله</t>
  </si>
  <si>
    <t>البستان</t>
  </si>
  <si>
    <t>موتوسيكل</t>
  </si>
  <si>
    <t>01144997558</t>
  </si>
  <si>
    <t>حسام حسن نجيب السعداوى</t>
  </si>
  <si>
    <t>01128980201</t>
  </si>
  <si>
    <t>حسن احمد عبدالحميد سليمان</t>
  </si>
  <si>
    <t>A12</t>
  </si>
  <si>
    <t>01111866129</t>
  </si>
  <si>
    <t>حسن كامل السيد محمد السعيد</t>
  </si>
  <si>
    <t>01110802319</t>
  </si>
  <si>
    <t>حسنى ابوالروس</t>
  </si>
  <si>
    <t>01123296140</t>
  </si>
  <si>
    <t>حسنى مبارك</t>
  </si>
  <si>
    <t>01148838229</t>
  </si>
  <si>
    <t xml:space="preserve">حماده سالم محمد عبدالنبى </t>
  </si>
  <si>
    <t>مدحت ربيع</t>
  </si>
  <si>
    <t>01129784620</t>
  </si>
  <si>
    <t>29/2/2021</t>
  </si>
  <si>
    <t>حماده شحات ابراهيم</t>
  </si>
  <si>
    <t>01124358917</t>
  </si>
  <si>
    <t>حماده شلبى شلبى</t>
  </si>
  <si>
    <t>01114325954</t>
  </si>
  <si>
    <t>حمد ماهر بريك</t>
  </si>
  <si>
    <t>01153274464</t>
  </si>
  <si>
    <t>حمدى احمد فضل الله ( كريم عتمان )</t>
  </si>
  <si>
    <t>حمدى سعد بركات</t>
  </si>
  <si>
    <t>01129725092</t>
  </si>
  <si>
    <t>حمدى عبدالله موسى</t>
  </si>
  <si>
    <t>010260613009</t>
  </si>
  <si>
    <t>خالد سلومه حتواش</t>
  </si>
  <si>
    <t>0114347324</t>
  </si>
  <si>
    <t>رءوف محمد مختار</t>
  </si>
  <si>
    <t>ت+كاميرات</t>
  </si>
  <si>
    <t>01152785173</t>
  </si>
  <si>
    <t>رأفت عماد ابراهيم سليمان</t>
  </si>
  <si>
    <t>HOT9</t>
  </si>
  <si>
    <t>01129184890</t>
  </si>
  <si>
    <t>رجب فتحى الدويل</t>
  </si>
  <si>
    <t>رجب يادم عوض يادم</t>
  </si>
  <si>
    <t>01112616096</t>
  </si>
  <si>
    <t>رزق على عبدالستار</t>
  </si>
  <si>
    <t>01120491658</t>
  </si>
  <si>
    <t>رضا الشوبكى</t>
  </si>
  <si>
    <t>01101912596</t>
  </si>
  <si>
    <t xml:space="preserve">  </t>
  </si>
  <si>
    <t>رضا محمود عبدالسيد</t>
  </si>
  <si>
    <t>01157459309</t>
  </si>
  <si>
    <t>رفيق السعودى</t>
  </si>
  <si>
    <t>رمضان عادل رمضان</t>
  </si>
  <si>
    <t>الدلنجات</t>
  </si>
  <si>
    <t>توكتوك</t>
  </si>
  <si>
    <t>رمضان على عتمان ( كريم عتمان )</t>
  </si>
  <si>
    <t>01123402604</t>
  </si>
  <si>
    <t>سامح كرم السنوسى</t>
  </si>
  <si>
    <t>01141331723</t>
  </si>
  <si>
    <t>سمير صبرى القصاص</t>
  </si>
  <si>
    <t>01151054280</t>
  </si>
  <si>
    <t>سمير على بركات</t>
  </si>
  <si>
    <t>01124510181</t>
  </si>
  <si>
    <t>شحات ابراهيم عبدالصمد</t>
  </si>
  <si>
    <t>شحات عوض شلبى</t>
  </si>
  <si>
    <t>نوكيا 150</t>
  </si>
  <si>
    <t>01144860238</t>
  </si>
  <si>
    <t>y7p</t>
  </si>
  <si>
    <t>شحات مرزوق القرمانى</t>
  </si>
  <si>
    <t>01119887204</t>
  </si>
  <si>
    <t>شحته شوقى القرمانى</t>
  </si>
  <si>
    <t>01211591232</t>
  </si>
  <si>
    <t>شعبان شعبان عبدربه</t>
  </si>
  <si>
    <t>شعبان شعيب</t>
  </si>
  <si>
    <t>01128126239</t>
  </si>
  <si>
    <t>شعبان عتمان</t>
  </si>
  <si>
    <t>01062860473</t>
  </si>
  <si>
    <t>شعبان مرضى عبدالفتاح شعيب</t>
  </si>
  <si>
    <t>شلبى سعد شلبى</t>
  </si>
  <si>
    <t>صابر صبحى الصابر</t>
  </si>
  <si>
    <t>01284623907</t>
  </si>
  <si>
    <t>صلاح على رشوان</t>
  </si>
  <si>
    <t>01153617342</t>
  </si>
  <si>
    <t>طارق ربيع عبدالفتاح</t>
  </si>
  <si>
    <t>A1K</t>
  </si>
  <si>
    <t>01111559205</t>
  </si>
  <si>
    <t>طارق يحيى جبريل</t>
  </si>
  <si>
    <t>الخرطة</t>
  </si>
  <si>
    <t>01129174265</t>
  </si>
  <si>
    <t>طلعت سعوده</t>
  </si>
  <si>
    <t>01158393587</t>
  </si>
  <si>
    <t>عادل السباغ</t>
  </si>
  <si>
    <t>منظم</t>
  </si>
  <si>
    <t>01121343193</t>
  </si>
  <si>
    <t>عادل السيد معوض</t>
  </si>
  <si>
    <t>01146136031</t>
  </si>
  <si>
    <t>عادل شعيب عدلان</t>
  </si>
  <si>
    <t>01157465861</t>
  </si>
  <si>
    <t>عادل عبدالمحسن دغار</t>
  </si>
  <si>
    <t>دغار</t>
  </si>
  <si>
    <t>01060498082</t>
  </si>
  <si>
    <t>عادل قطب متولى الاعصر</t>
  </si>
  <si>
    <t>01153014036</t>
  </si>
  <si>
    <t>عاشور ربيع على عيسى</t>
  </si>
  <si>
    <t>01129053263</t>
  </si>
  <si>
    <t xml:space="preserve">عاطف شوقى </t>
  </si>
  <si>
    <t>01101279621</t>
  </si>
  <si>
    <t>عبدالحافظ احمد حافظ بركات</t>
  </si>
  <si>
    <t>01099332360</t>
  </si>
  <si>
    <t>عبدالحميد محمد كامل رزق</t>
  </si>
  <si>
    <t>01143080251</t>
  </si>
  <si>
    <t>عبدالستار عبدالصمد خليفه</t>
  </si>
  <si>
    <t>01124857003</t>
  </si>
  <si>
    <t>عبدالله الفقى</t>
  </si>
  <si>
    <t>01150122691</t>
  </si>
  <si>
    <t>عبدالله القرمانى</t>
  </si>
  <si>
    <t>01123972990</t>
  </si>
  <si>
    <t>عبدالله بريك ( اسامه شعيب )</t>
  </si>
  <si>
    <t>01116835034</t>
  </si>
  <si>
    <t>عبدالله بسيونى علام</t>
  </si>
  <si>
    <t>01220789607</t>
  </si>
  <si>
    <t>عبدالله جمال ابوسريع</t>
  </si>
  <si>
    <t>01123460544</t>
  </si>
  <si>
    <t>عبدالله هشام الاعصر</t>
  </si>
  <si>
    <t>01007293864</t>
  </si>
  <si>
    <t xml:space="preserve">   </t>
  </si>
  <si>
    <t>عبدالمعطى عبدالتواب ( كريم عتمان )</t>
  </si>
  <si>
    <t>01124127303</t>
  </si>
  <si>
    <t>عبدالمنعم بسوس بركات</t>
  </si>
  <si>
    <t xml:space="preserve">شاشة32 + ثلاجة </t>
  </si>
  <si>
    <t>01104742935</t>
  </si>
  <si>
    <t>عزت سامى ابوجميل</t>
  </si>
  <si>
    <t>01278838528</t>
  </si>
  <si>
    <t>عزوز عتمان</t>
  </si>
  <si>
    <t>01116089156</t>
  </si>
  <si>
    <t>عصام عبداللاه علام</t>
  </si>
  <si>
    <t>01124863651</t>
  </si>
  <si>
    <t>علاء ربيع منصور على</t>
  </si>
  <si>
    <t>01145891862</t>
  </si>
  <si>
    <t>علاء عزب محمد عزب</t>
  </si>
  <si>
    <t>01125514181</t>
  </si>
  <si>
    <t>علاء محمد مختار</t>
  </si>
  <si>
    <t>01283936601</t>
  </si>
  <si>
    <t>علام جابر علام</t>
  </si>
  <si>
    <t>0109119524</t>
  </si>
  <si>
    <t>علام وهبه علام</t>
  </si>
  <si>
    <t>01125037616</t>
  </si>
  <si>
    <t>على بركات القرشى ( كريم عتمان )</t>
  </si>
  <si>
    <t>تروسيكل</t>
  </si>
  <si>
    <t>01150249038</t>
  </si>
  <si>
    <t>على شلبى شلبى</t>
  </si>
  <si>
    <t>01010026420</t>
  </si>
  <si>
    <t>على عوض السراج</t>
  </si>
  <si>
    <t>01129049737</t>
  </si>
  <si>
    <t>على محمود على</t>
  </si>
  <si>
    <t>01128927390</t>
  </si>
  <si>
    <t>على موسى عرجاوى</t>
  </si>
  <si>
    <t>عزال</t>
  </si>
  <si>
    <t>01155507684</t>
  </si>
  <si>
    <t>عماد السيد على راشد</t>
  </si>
  <si>
    <t>ابوشناف</t>
  </si>
  <si>
    <t>c11</t>
  </si>
  <si>
    <t>01128755464</t>
  </si>
  <si>
    <t>عماد أبو خطوة</t>
  </si>
  <si>
    <t>شاشة 55</t>
  </si>
  <si>
    <t>01121889199</t>
  </si>
  <si>
    <t>عماد محمد عبدالقادر أمين</t>
  </si>
  <si>
    <t>01149364329</t>
  </si>
  <si>
    <t>عمر عوض ابوقفه</t>
  </si>
  <si>
    <t>01159257991</t>
  </si>
  <si>
    <t>عمر مصطفى بدر</t>
  </si>
  <si>
    <t>عمرو اسماعيل مسعود</t>
  </si>
  <si>
    <t>01156338560</t>
  </si>
  <si>
    <t>عمرو سمير يوسف</t>
  </si>
  <si>
    <t>01112199632</t>
  </si>
  <si>
    <t>عمرو ممدوح موسى</t>
  </si>
  <si>
    <t>01158556146</t>
  </si>
  <si>
    <t>عوض سلطان ابوشخاو</t>
  </si>
  <si>
    <t>عيد عبدالمولى</t>
  </si>
  <si>
    <t>0115588535</t>
  </si>
  <si>
    <t>فرج عبدربه ابوخزام</t>
  </si>
  <si>
    <t>01129055860</t>
  </si>
  <si>
    <t>فرج يوسف احمد ابوحشيش</t>
  </si>
  <si>
    <t>01002195424</t>
  </si>
  <si>
    <t>فهد جمعه سعد</t>
  </si>
  <si>
    <t>01119068652</t>
  </si>
  <si>
    <t>كامل محمد كامل رزق</t>
  </si>
  <si>
    <t>كرم جميل عبدالغنى ( صبحى الخضرجى )</t>
  </si>
  <si>
    <t>01208732594</t>
  </si>
  <si>
    <t>كرم محمد مختار</t>
  </si>
  <si>
    <t>01221167158</t>
  </si>
  <si>
    <t>كرومه حتواش</t>
  </si>
  <si>
    <t>كريم احمد موسى</t>
  </si>
  <si>
    <t>01142716705</t>
  </si>
  <si>
    <t>كريم شعبان عتمان</t>
  </si>
  <si>
    <t>01145193725</t>
  </si>
  <si>
    <t>ماجده شعبان مرزوق</t>
  </si>
  <si>
    <t>01110792629</t>
  </si>
  <si>
    <t>محمد احمد شعيب</t>
  </si>
  <si>
    <t>01159062345</t>
  </si>
  <si>
    <t>محمد السيد محمد عبدالحليم منشاوى</t>
  </si>
  <si>
    <t>01118414209</t>
  </si>
  <si>
    <t>محمد الصافى  جوهر</t>
  </si>
  <si>
    <t>01101836063</t>
  </si>
  <si>
    <t xml:space="preserve">محمد العروى </t>
  </si>
  <si>
    <t>01125434649</t>
  </si>
  <si>
    <t>محمد انور عبدالواحد</t>
  </si>
  <si>
    <t>رينو 5</t>
  </si>
  <si>
    <t>01050598666</t>
  </si>
  <si>
    <t>محمد أنور عبدالواحد</t>
  </si>
  <si>
    <t>a73</t>
  </si>
  <si>
    <t>محمد بسيونى ضيف الله</t>
  </si>
  <si>
    <t>01146321015</t>
  </si>
  <si>
    <t>محمد جلال فرج مكاوى</t>
  </si>
  <si>
    <t>01112765168</t>
  </si>
  <si>
    <t>محمد جمال عبدالقوى</t>
  </si>
  <si>
    <t>01019021336</t>
  </si>
  <si>
    <t>محمد حمدى السيد الحداد</t>
  </si>
  <si>
    <t>01024599270</t>
  </si>
  <si>
    <t>محمد رمضان محمد جوده قطب</t>
  </si>
  <si>
    <t>01153104950</t>
  </si>
  <si>
    <t>محمد زغلول ( مصطفى الشناوى)</t>
  </si>
  <si>
    <t>01125846175</t>
  </si>
  <si>
    <t>محمد سعيد عبدالجليل</t>
  </si>
  <si>
    <t>زاوية حمور</t>
  </si>
  <si>
    <t>01129890985</t>
  </si>
  <si>
    <t>محمد صابر على عبدالمطلب شعيب</t>
  </si>
  <si>
    <t>01124251688</t>
  </si>
  <si>
    <t>محمد طه عبدالرازق</t>
  </si>
  <si>
    <t>01123609100</t>
  </si>
  <si>
    <t>محمد عبدالجليل الشين</t>
  </si>
  <si>
    <t>01145612107</t>
  </si>
  <si>
    <t>محمد عبدالسلام عبدالجواد عبدالجليل</t>
  </si>
  <si>
    <t>محمد عبدالله ابوزيد بركات</t>
  </si>
  <si>
    <t>01272767723</t>
  </si>
  <si>
    <t>محمد عبدالمقصود الشناوى</t>
  </si>
  <si>
    <t>01113296093</t>
  </si>
  <si>
    <t>محمد على عبدالله الروبى</t>
  </si>
  <si>
    <t>تبع محمد نجيب السراج</t>
  </si>
  <si>
    <t>محمد عوض نصر الشوكلى</t>
  </si>
  <si>
    <t>01149315507</t>
  </si>
  <si>
    <t>محمد فتحى الجزار</t>
  </si>
  <si>
    <t>البراهمة</t>
  </si>
  <si>
    <t>01128605026</t>
  </si>
  <si>
    <t>محمد فرج متولى</t>
  </si>
  <si>
    <t>01151494211</t>
  </si>
  <si>
    <t>محمد فؤاد رجب زيدان</t>
  </si>
  <si>
    <t>01124847054</t>
  </si>
  <si>
    <t>محمد كامل الغنام</t>
  </si>
  <si>
    <t>محمد كمال محمد هنداوى</t>
  </si>
  <si>
    <t>01110250224</t>
  </si>
  <si>
    <t>محمد ماهر بركات</t>
  </si>
  <si>
    <t>01008314635</t>
  </si>
  <si>
    <t>محمد محروس امين</t>
  </si>
  <si>
    <t>01110803448</t>
  </si>
  <si>
    <t>محمد محمد الحاج</t>
  </si>
  <si>
    <t>01116262852</t>
  </si>
  <si>
    <t>محمد محمد عبدالزاكى رشوان</t>
  </si>
  <si>
    <t>01127802531</t>
  </si>
  <si>
    <t>محمد معوض سالم</t>
  </si>
  <si>
    <t>محمد نبيل الغقباوى</t>
  </si>
  <si>
    <t>01149625717</t>
  </si>
  <si>
    <t>محمد يوسف ابوحشيش</t>
  </si>
  <si>
    <t>محمود ابراهيم عتمان ( كريم عتمان )</t>
  </si>
  <si>
    <t>محمود اسماعيل عبدالعال</t>
  </si>
  <si>
    <t>محمود الحداد</t>
  </si>
  <si>
    <t>01113857237</t>
  </si>
  <si>
    <t>محمود الشرقاوى ( محمد أنور )</t>
  </si>
  <si>
    <t>كوم حماده</t>
  </si>
  <si>
    <t>01066638306</t>
  </si>
  <si>
    <t>محمود جمال طلب</t>
  </si>
  <si>
    <t>بوتاجاز</t>
  </si>
  <si>
    <t>01157618862</t>
  </si>
  <si>
    <t>محمود جمال فاضل</t>
  </si>
  <si>
    <t>محمود حسن جبريل</t>
  </si>
  <si>
    <t>01134251451</t>
  </si>
  <si>
    <t>محمود سعد محمود متولى</t>
  </si>
  <si>
    <t>01015735063</t>
  </si>
  <si>
    <t>محمود سلمى متولى يوسف</t>
  </si>
  <si>
    <t>01121649508</t>
  </si>
  <si>
    <t>محمود عبدالرحمن الشناوى</t>
  </si>
  <si>
    <t>01127534004</t>
  </si>
  <si>
    <t>محمود عماد بركات</t>
  </si>
  <si>
    <t>01157488360</t>
  </si>
  <si>
    <t>محمود عوض محمد عبدالهادى</t>
  </si>
  <si>
    <t>سمارت hd</t>
  </si>
  <si>
    <t>01151384058</t>
  </si>
  <si>
    <t>محمود فتحى ابوفايد</t>
  </si>
  <si>
    <t>01156943565</t>
  </si>
  <si>
    <t>محمود منصور قاسم مصباح منصور</t>
  </si>
  <si>
    <t>مدحت ابوالحمد</t>
  </si>
  <si>
    <t>01119736773</t>
  </si>
  <si>
    <t>مدحت رمضان</t>
  </si>
  <si>
    <t>مدحت شريف ابوالعينين</t>
  </si>
  <si>
    <t>01124009049</t>
  </si>
  <si>
    <t>مدحت نبيل افندى</t>
  </si>
  <si>
    <t>01141779037</t>
  </si>
  <si>
    <t>مسعد رجب القطر</t>
  </si>
  <si>
    <t>01128330608</t>
  </si>
  <si>
    <t>مصرى عطية مصرى</t>
  </si>
  <si>
    <t>01116087184</t>
  </si>
  <si>
    <t>مصطفى ابوقفه</t>
  </si>
  <si>
    <t>01111430383</t>
  </si>
  <si>
    <t>مصطفى جابر رجب منصور</t>
  </si>
  <si>
    <t>01116289474</t>
  </si>
  <si>
    <t>مصطفى رجب عرجاوى</t>
  </si>
  <si>
    <t>01153412512</t>
  </si>
  <si>
    <t>مصطفى رشاد محمد اسكندر</t>
  </si>
  <si>
    <t>01143977434</t>
  </si>
  <si>
    <t>مصطفى عبدالونيس عبيده</t>
  </si>
  <si>
    <t>01114118040</t>
  </si>
  <si>
    <t>مصطفى محمد الشناوى</t>
  </si>
  <si>
    <t>معوض شوقى فتحى معوض</t>
  </si>
  <si>
    <t>منصور رجب منصور</t>
  </si>
  <si>
    <t>فرن</t>
  </si>
  <si>
    <t>منصور ناجى منصور</t>
  </si>
  <si>
    <t>01129037717</t>
  </si>
  <si>
    <t>نادر محمد حسين</t>
  </si>
  <si>
    <t>01149713620</t>
  </si>
  <si>
    <t>ناصر رفاعى الشيخ</t>
  </si>
  <si>
    <t>01146353835</t>
  </si>
  <si>
    <t>نبيل العقباوى (كريم عتمان )</t>
  </si>
  <si>
    <t>نجيب بسيونى ضيف الله</t>
  </si>
  <si>
    <t>01151285087</t>
  </si>
  <si>
    <t>هادى سمير عتمان</t>
  </si>
  <si>
    <t>01121651218</t>
  </si>
  <si>
    <t>هانى ابراهيم ناجى</t>
  </si>
  <si>
    <t>01158592834</t>
  </si>
  <si>
    <t>هانى سعد ( على وهبه )</t>
  </si>
  <si>
    <t>هانى قطب الصباغ</t>
  </si>
  <si>
    <t>ابوصماده</t>
  </si>
  <si>
    <t>01013040751</t>
  </si>
  <si>
    <t>هدى عوض شلبى</t>
  </si>
  <si>
    <t>وحيد عيسى سعد موسى</t>
  </si>
  <si>
    <t>الوفائية</t>
  </si>
  <si>
    <t>01069141181</t>
  </si>
  <si>
    <t>وليد خالد محمد المتولى ابراهيم</t>
  </si>
  <si>
    <t>كل يوم 30</t>
  </si>
  <si>
    <t>وهبه النشرتى</t>
  </si>
  <si>
    <t>0112566311</t>
  </si>
  <si>
    <t>يحيى ابراهيم سليمان</t>
  </si>
  <si>
    <t>يحيى جوده عبدالحميد بدوى</t>
  </si>
  <si>
    <t>01124940915</t>
  </si>
  <si>
    <t>01151253225</t>
  </si>
  <si>
    <t>يحيى عماد ابراهيم سليمان</t>
  </si>
  <si>
    <t>01123541094</t>
  </si>
  <si>
    <t>يوسف السيد على راشد</t>
  </si>
  <si>
    <t>01110252316</t>
  </si>
  <si>
    <t>يوسف خيرى حسن مقرب</t>
  </si>
  <si>
    <t>01145760914</t>
  </si>
  <si>
    <t>يوسف شعبان الصعيدى</t>
  </si>
  <si>
    <t>01127623840</t>
  </si>
  <si>
    <t>يوسف هنداوى عبدالمقصود محمد</t>
  </si>
  <si>
    <t>نوت 10 mt</t>
  </si>
  <si>
    <t>01127372679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</si>
</sst>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/mm/dd;@"/>
  </numFmts>
  <fonts count="29" x14ac:knownFonts="1">
    <font>
      <sz val="10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8"/>
      <color indexed="12"/>
      <name val="Times New Roman"/>
      <family val="1"/>
    </font>
    <font>
      <b/>
      <sz val="16"/>
      <color indexed="12"/>
      <name val="Arial"/>
      <family val="2"/>
    </font>
    <font>
      <sz val="11"/>
      <color indexed="19"/>
      <name val="Courier New"/>
      <family val="3"/>
    </font>
    <font>
      <b/>
      <sz val="16"/>
      <color indexed="10"/>
      <name val="Arial"/>
      <family val="2"/>
    </font>
    <font>
      <sz val="10"/>
      <color indexed="12"/>
      <name val="Arial"/>
      <family val="2"/>
    </font>
    <font>
      <sz val="11"/>
      <color indexed="12"/>
      <name val="Courier New"/>
      <family val="3"/>
    </font>
    <font>
      <b/>
      <sz val="18"/>
      <color indexed="10"/>
      <name val="Times New Roman"/>
      <family val="1"/>
    </font>
    <font>
      <sz val="10"/>
      <color indexed="10"/>
      <name val="Arial"/>
      <family val="2"/>
    </font>
    <font>
      <sz val="11"/>
      <color indexed="8"/>
      <name val="Arial"/>
      <family val="2"/>
      <charset val="178"/>
    </font>
    <font>
      <sz val="11"/>
      <color indexed="9"/>
      <name val="Arial"/>
      <family val="2"/>
      <charset val="178"/>
    </font>
    <font>
      <sz val="11"/>
      <color indexed="20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2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60"/>
      <name val="Arial"/>
      <family val="2"/>
      <charset val="178"/>
    </font>
    <font>
      <b/>
      <sz val="11"/>
      <color indexed="63"/>
      <name val="Arial"/>
      <family val="2"/>
      <charset val="178"/>
    </font>
    <font>
      <b/>
      <sz val="18"/>
      <color indexed="56"/>
      <name val="Times New Roman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0"/>
      <name val="Arial"/>
      <family val="2"/>
      <charset val="178"/>
    </font>
  </fonts>
  <fills count="2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ck">
        <color indexed="10"/>
      </left>
      <right style="thick">
        <color indexed="10"/>
      </right>
      <top style="thick">
        <color indexed="10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23"/>
      </left>
      <right style="thick">
        <color indexed="23"/>
      </right>
      <top style="medium">
        <color indexed="23"/>
      </top>
      <bottom style="medium">
        <color indexed="23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5">
    <xf numFmtId="0" fontId="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22" borderId="0" applyNumberFormat="0" applyBorder="0" applyAlignment="0" applyProtection="0"/>
    <xf numFmtId="0" fontId="14" fillId="6" borderId="0" applyNumberFormat="0" applyBorder="0" applyAlignment="0" applyProtection="0"/>
    <xf numFmtId="0" fontId="15" fillId="23" borderId="11" applyNumberFormat="0" applyAlignment="0" applyProtection="0"/>
    <xf numFmtId="0" fontId="16" fillId="24" borderId="12" applyNumberFormat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10" borderId="11" applyNumberFormat="0" applyAlignment="0" applyProtection="0"/>
    <xf numFmtId="0" fontId="23" fillId="0" borderId="16" applyNumberFormat="0" applyFill="0" applyAlignment="0" applyProtection="0"/>
    <xf numFmtId="0" fontId="24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17" applyNumberFormat="0" applyFont="0" applyAlignment="0" applyProtection="0"/>
    <xf numFmtId="0" fontId="25" fillId="23" borderId="18" applyNumberFormat="0" applyAlignment="0" applyProtection="0"/>
    <xf numFmtId="0" fontId="26" fillId="0" borderId="0" applyNumberFormat="0" applyFill="0" applyBorder="0" applyAlignment="0" applyProtection="0"/>
    <xf numFmtId="0" fontId="27" fillId="0" borderId="19" applyNumberFormat="0" applyFill="0" applyAlignment="0" applyProtection="0"/>
    <xf numFmtId="0" fontId="28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0" applyFont="1"/>
    <xf numFmtId="0" fontId="1" fillId="0" borderId="0" xfId="0" applyFont="1"/>
    <xf numFmtId="164" fontId="1" fillId="0" borderId="0" xfId="0" applyNumberFormat="1" applyFont="1" applyAlignment="1">
      <alignment horizontal="center" vertical="center" shrinkToFit="1"/>
    </xf>
    <xf numFmtId="164" fontId="1" fillId="0" borderId="0" xfId="0" applyNumberFormat="1" applyFont="1"/>
    <xf numFmtId="0" fontId="2" fillId="0" borderId="0" xfId="0" applyFont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164" fontId="3" fillId="0" borderId="1" xfId="0" applyNumberFormat="1" applyFont="1" applyBorder="1" applyAlignment="1">
      <alignment horizontal="center" vertical="center" shrinkToFit="1"/>
    </xf>
    <xf numFmtId="0" fontId="3" fillId="2" borderId="0" xfId="0" applyFont="1" applyFill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164" fontId="3" fillId="0" borderId="3" xfId="0" applyNumberFormat="1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textRotation="90" shrinkToFit="1"/>
    </xf>
    <xf numFmtId="0" fontId="3" fillId="2" borderId="3" xfId="0" applyFont="1" applyFill="1" applyBorder="1" applyAlignment="1">
      <alignment horizontal="center" vertical="center" textRotation="90" shrinkToFit="1"/>
    </xf>
    <xf numFmtId="0" fontId="3" fillId="0" borderId="4" xfId="0" applyFont="1" applyBorder="1" applyAlignment="1">
      <alignment horizontal="center" vertical="center" textRotation="90" shrinkToFit="1"/>
    </xf>
    <xf numFmtId="0" fontId="3" fillId="0" borderId="2" xfId="0" applyFont="1" applyBorder="1" applyAlignment="1">
      <alignment horizontal="center" vertical="center" textRotation="90" shrinkToFit="1"/>
    </xf>
    <xf numFmtId="0" fontId="1" fillId="0" borderId="0" xfId="0" applyFont="1" applyAlignment="1">
      <alignment horizontal="center" vertical="center" shrinkToFit="1"/>
    </xf>
    <xf numFmtId="1" fontId="2" fillId="0" borderId="0" xfId="0" applyNumberFormat="1" applyFont="1" applyFill="1"/>
    <xf numFmtId="0" fontId="4" fillId="0" borderId="5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49" fontId="5" fillId="0" borderId="6" xfId="0" applyNumberFormat="1" applyFont="1" applyBorder="1" applyAlignment="1">
      <alignment horizontal="center" vertical="center" shrinkToFit="1"/>
    </xf>
    <xf numFmtId="164" fontId="5" fillId="0" borderId="6" xfId="0" applyNumberFormat="1" applyFont="1" applyBorder="1" applyAlignment="1">
      <alignment horizontal="center" vertical="center" shrinkToFit="1"/>
    </xf>
    <xf numFmtId="0" fontId="3" fillId="2" borderId="6" xfId="0" applyFont="1" applyFill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164" fontId="3" fillId="0" borderId="6" xfId="0" applyNumberFormat="1" applyFont="1" applyBorder="1" applyAlignment="1">
      <alignment horizontal="center" vertical="center" shrinkToFit="1"/>
    </xf>
    <xf numFmtId="164" fontId="3" fillId="0" borderId="7" xfId="0" applyNumberFormat="1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164" fontId="3" fillId="0" borderId="8" xfId="0" applyNumberFormat="1" applyFont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 shrinkToFit="1"/>
    </xf>
    <xf numFmtId="0" fontId="3" fillId="3" borderId="8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6" fillId="0" borderId="9" xfId="0" applyNumberFormat="1" applyFont="1" applyFill="1" applyBorder="1" applyAlignment="1">
      <alignment shrinkToFit="1" readingOrder="1"/>
    </xf>
    <xf numFmtId="1" fontId="2" fillId="0" borderId="6" xfId="0" applyNumberFormat="1" applyFont="1" applyFill="1" applyBorder="1" applyAlignment="1">
      <alignment horizontal="center" vertical="center" shrinkToFit="1"/>
    </xf>
    <xf numFmtId="49" fontId="5" fillId="0" borderId="6" xfId="0" applyNumberFormat="1" applyFont="1" applyFill="1" applyBorder="1" applyAlignment="1">
      <alignment horizontal="center" vertical="center" shrinkToFit="1"/>
    </xf>
    <xf numFmtId="164" fontId="5" fillId="0" borderId="6" xfId="0" applyNumberFormat="1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 shrinkToFit="1"/>
    </xf>
    <xf numFmtId="164" fontId="3" fillId="0" borderId="6" xfId="0" applyNumberFormat="1" applyFont="1" applyFill="1" applyBorder="1" applyAlignment="1">
      <alignment horizontal="center" vertical="center" shrinkToFit="1"/>
    </xf>
    <xf numFmtId="164" fontId="3" fillId="0" borderId="7" xfId="0" applyNumberFormat="1" applyFont="1" applyFill="1" applyBorder="1" applyAlignment="1">
      <alignment horizontal="center" vertical="center" shrinkToFit="1"/>
    </xf>
    <xf numFmtId="164" fontId="3" fillId="0" borderId="8" xfId="0" applyNumberFormat="1" applyFont="1" applyFill="1" applyBorder="1" applyAlignment="1">
      <alignment horizontal="center" vertical="center" shrinkToFit="1"/>
    </xf>
    <xf numFmtId="49" fontId="2" fillId="0" borderId="6" xfId="0" applyNumberFormat="1" applyFont="1" applyFill="1" applyBorder="1" applyAlignment="1">
      <alignment horizontal="center" vertical="center" shrinkToFit="1"/>
    </xf>
    <xf numFmtId="164" fontId="3" fillId="2" borderId="6" xfId="0" applyNumberFormat="1" applyFont="1" applyFill="1" applyBorder="1" applyAlignment="1">
      <alignment horizontal="center" vertical="center" shrinkToFit="1"/>
    </xf>
    <xf numFmtId="1" fontId="5" fillId="0" borderId="6" xfId="0" applyNumberFormat="1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49" fontId="7" fillId="0" borderId="6" xfId="0" applyNumberFormat="1" applyFont="1" applyFill="1" applyBorder="1" applyAlignment="1">
      <alignment horizontal="center" vertical="center" shrinkToFit="1"/>
    </xf>
    <xf numFmtId="164" fontId="7" fillId="0" borderId="6" xfId="0" applyNumberFormat="1" applyFont="1" applyFill="1" applyBorder="1" applyAlignment="1">
      <alignment horizontal="center" vertical="center" shrinkToFit="1"/>
    </xf>
    <xf numFmtId="164" fontId="7" fillId="0" borderId="7" xfId="0" applyNumberFormat="1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164" fontId="7" fillId="0" borderId="8" xfId="0" applyNumberFormat="1" applyFont="1" applyFill="1" applyBorder="1" applyAlignment="1">
      <alignment horizontal="center" vertical="center" shrinkToFit="1"/>
    </xf>
    <xf numFmtId="0" fontId="5" fillId="0" borderId="8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9" fillId="0" borderId="9" xfId="0" applyNumberFormat="1" applyFont="1" applyFill="1" applyBorder="1" applyAlignment="1">
      <alignment shrinkToFit="1" readingOrder="1"/>
    </xf>
    <xf numFmtId="1" fontId="3" fillId="0" borderId="6" xfId="0" applyNumberFormat="1" applyFont="1" applyFill="1" applyBorder="1" applyAlignment="1">
      <alignment horizontal="center" vertical="center" shrinkToFit="1"/>
    </xf>
    <xf numFmtId="164" fontId="5" fillId="0" borderId="7" xfId="0" applyNumberFormat="1" applyFont="1" applyFill="1" applyBorder="1" applyAlignment="1">
      <alignment horizontal="center" vertical="center" shrinkToFit="1"/>
    </xf>
    <xf numFmtId="164" fontId="5" fillId="0" borderId="8" xfId="0" applyNumberFormat="1" applyFont="1" applyFill="1" applyBorder="1" applyAlignment="1">
      <alignment horizontal="center" vertical="center" shrinkToFit="1"/>
    </xf>
    <xf numFmtId="0" fontId="4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10" xfId="0" applyFont="1" applyBorder="1" applyAlignment="1">
      <alignment horizontal="center" vertical="center" shrinkToFit="1"/>
    </xf>
    <xf numFmtId="49" fontId="5" fillId="0" borderId="10" xfId="0" applyNumberFormat="1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164" fontId="3" fillId="0" borderId="10" xfId="0" applyNumberFormat="1" applyFont="1" applyBorder="1" applyAlignment="1">
      <alignment horizontal="center" vertical="center" shrinkToFit="1"/>
    </xf>
    <xf numFmtId="1" fontId="2" fillId="0" borderId="10" xfId="0" applyNumberFormat="1" applyFont="1" applyFill="1" applyBorder="1" applyAlignment="1">
      <alignment horizontal="center" vertical="center" shrinkToFit="1"/>
    </xf>
    <xf numFmtId="0" fontId="10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Border="1" applyAlignment="1">
      <alignment horizontal="center" vertical="center" shrinkToFit="1"/>
    </xf>
    <xf numFmtId="49" fontId="5" fillId="0" borderId="8" xfId="0" applyNumberFormat="1" applyFont="1" applyBorder="1" applyAlignment="1">
      <alignment horizontal="center" vertical="center" shrinkToFit="1"/>
    </xf>
    <xf numFmtId="164" fontId="5" fillId="0" borderId="8" xfId="0" applyNumberFormat="1" applyFont="1" applyBorder="1" applyAlignment="1">
      <alignment horizontal="center" vertical="center" shrinkToFit="1"/>
    </xf>
    <xf numFmtId="0" fontId="11" fillId="0" borderId="0" xfId="0" applyFont="1" applyFill="1" applyAlignment="1">
      <alignment horizontal="center"/>
    </xf>
    <xf numFmtId="0" fontId="11" fillId="0" borderId="0" xfId="0" applyFont="1" applyFill="1"/>
    <xf numFmtId="1" fontId="2" fillId="0" borderId="8" xfId="0" applyNumberFormat="1" applyFont="1" applyFill="1" applyBorder="1" applyAlignment="1">
      <alignment horizontal="center" vertical="center" shrinkToFit="1"/>
    </xf>
    <xf numFmtId="1" fontId="5" fillId="0" borderId="8" xfId="0" applyNumberFormat="1" applyFont="1" applyFill="1" applyBorder="1" applyAlignment="1">
      <alignment horizontal="center" vertical="center" shrinkToFit="1"/>
    </xf>
    <xf numFmtId="49" fontId="5" fillId="0" borderId="8" xfId="0" applyNumberFormat="1" applyFont="1" applyFill="1" applyBorder="1" applyAlignment="1">
      <alignment horizontal="center" vertical="center" shrinkToFit="1"/>
    </xf>
    <xf numFmtId="0" fontId="2" fillId="0" borderId="0" xfId="0" applyFont="1" applyFill="1"/>
    <xf numFmtId="0" fontId="3" fillId="2" borderId="8" xfId="0" applyFont="1" applyFill="1" applyBorder="1" applyAlignment="1">
      <alignment horizontal="center" vertical="center" shrinkToFit="1"/>
    </xf>
    <xf numFmtId="0" fontId="1" fillId="0" borderId="8" xfId="0" applyFont="1" applyFill="1" applyBorder="1"/>
    <xf numFmtId="0" fontId="2" fillId="4" borderId="0" xfId="0" applyFont="1" applyFill="1"/>
    <xf numFmtId="0" fontId="4" fillId="4" borderId="8" xfId="0" applyFont="1" applyFill="1" applyBorder="1" applyAlignment="1" applyProtection="1">
      <alignment horizontal="center" vertical="center" shrinkToFit="1"/>
      <protection hidden="1"/>
    </xf>
    <xf numFmtId="0" fontId="5" fillId="4" borderId="8" xfId="0" applyFont="1" applyFill="1" applyBorder="1" applyAlignment="1">
      <alignment horizontal="center" vertical="center" shrinkToFit="1"/>
    </xf>
    <xf numFmtId="0" fontId="5" fillId="4" borderId="6" xfId="0" applyFont="1" applyFill="1" applyBorder="1" applyAlignment="1">
      <alignment horizontal="center" vertical="center" shrinkToFit="1"/>
    </xf>
    <xf numFmtId="49" fontId="5" fillId="4" borderId="8" xfId="0" applyNumberFormat="1" applyFont="1" applyFill="1" applyBorder="1" applyAlignment="1">
      <alignment horizontal="center" vertical="center" shrinkToFit="1"/>
    </xf>
    <xf numFmtId="164" fontId="5" fillId="4" borderId="8" xfId="0" applyNumberFormat="1" applyFont="1" applyFill="1" applyBorder="1" applyAlignment="1">
      <alignment horizontal="center" vertical="center" shrinkToFit="1"/>
    </xf>
    <xf numFmtId="0" fontId="3" fillId="4" borderId="8" xfId="0" applyFont="1" applyFill="1" applyBorder="1" applyAlignment="1">
      <alignment horizontal="center" vertical="center" shrinkToFit="1"/>
    </xf>
    <xf numFmtId="164" fontId="3" fillId="4" borderId="8" xfId="0" applyNumberFormat="1" applyFont="1" applyFill="1" applyBorder="1" applyAlignment="1">
      <alignment horizontal="center" vertical="center" shrinkToFit="1"/>
    </xf>
    <xf numFmtId="0" fontId="1" fillId="4" borderId="0" xfId="0" applyFont="1" applyFill="1"/>
    <xf numFmtId="49" fontId="1" fillId="0" borderId="0" xfId="0" applyNumberFormat="1" applyFont="1"/>
  </cellXfs>
  <cellStyles count="4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2 2" xfId="38"/>
    <cellStyle name="Normal 2__2حساب عدد أيام التأخير" xfId="39"/>
    <cellStyle name="Note 2" xfId="40"/>
    <cellStyle name="Output 2" xfId="41"/>
    <cellStyle name="Title 2" xfId="42"/>
    <cellStyle name="Total 2" xfId="43"/>
    <cellStyle name="Warning Text 2" xfId="44"/>
  </cellStyles>
  <dxfs count="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66675</xdr:rowOff>
    </xdr:from>
    <xdr:to>
      <xdr:col>3</xdr:col>
      <xdr:colOff>1162050</xdr:colOff>
      <xdr:row>1</xdr:row>
      <xdr:rowOff>114300</xdr:rowOff>
    </xdr:to>
    <xdr:sp macro="[0]!أبجدة_الأسماء" textlink="">
      <xdr:nvSpPr>
        <xdr:cNvPr id="2" name="AutoShape 127"/>
        <xdr:cNvSpPr>
          <a:spLocks noChangeArrowheads="1"/>
        </xdr:cNvSpPr>
      </xdr:nvSpPr>
      <xdr:spPr bwMode="auto">
        <a:xfrm>
          <a:off x="43681650" y="66675"/>
          <a:ext cx="1952625" cy="30480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1">
            <a:defRPr sz="1000"/>
          </a:pPr>
          <a:r>
            <a:rPr lang="ar-E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ترتيب أبجدى</a:t>
          </a:r>
        </a:p>
      </xdr:txBody>
    </xdr:sp>
    <xdr:clientData/>
  </xdr:twoCellAnchor>
  <xdr:twoCellAnchor>
    <xdr:from>
      <xdr:col>57</xdr:col>
      <xdr:colOff>33618</xdr:colOff>
      <xdr:row>92</xdr:row>
      <xdr:rowOff>78442</xdr:rowOff>
    </xdr:from>
    <xdr:to>
      <xdr:col>63</xdr:col>
      <xdr:colOff>212912</xdr:colOff>
      <xdr:row>96</xdr:row>
      <xdr:rowOff>235323</xdr:rowOff>
    </xdr:to>
    <xdr:sp macro="" textlink="">
      <xdr:nvSpPr>
        <xdr:cNvPr id="3" name="TextBox 2"/>
        <xdr:cNvSpPr txBox="1"/>
      </xdr:nvSpPr>
      <xdr:spPr>
        <a:xfrm>
          <a:off x="9875957029" y="28709471"/>
          <a:ext cx="3810000" cy="1367117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ar-EG" sz="1400" b="1"/>
            <a:t>الرجاء المساعدة فى نقل العميل الذى</a:t>
          </a:r>
          <a:r>
            <a:rPr lang="ar-EG" sz="1400" b="1" baseline="0"/>
            <a:t> تم تسديد اخر قسط له </a:t>
          </a:r>
        </a:p>
        <a:p>
          <a:pPr algn="r" rtl="1"/>
          <a:r>
            <a:rPr lang="ar-EG" sz="1400" b="1" baseline="0"/>
            <a:t>أى أنه تم تصفير العمود </a:t>
          </a:r>
          <a:r>
            <a:rPr lang="en-US" sz="1400" b="1" baseline="0"/>
            <a:t>BO </a:t>
          </a:r>
          <a:r>
            <a:rPr lang="ar-EG" sz="1400" b="1" baseline="0"/>
            <a:t> الى شيت ( عمللء خالص ) دون تكراره فى </a:t>
          </a:r>
          <a:r>
            <a:rPr lang="en-US" sz="1400" b="1" baseline="0"/>
            <a:t>sheet2 </a:t>
          </a:r>
          <a:r>
            <a:rPr lang="ar-EG" sz="1400" b="1" baseline="0"/>
            <a:t> ويرحل الصف الذى يليه مكانه </a:t>
          </a:r>
          <a:endParaRPr lang="ar-EG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66675</xdr:rowOff>
    </xdr:from>
    <xdr:to>
      <xdr:col>3</xdr:col>
      <xdr:colOff>1162050</xdr:colOff>
      <xdr:row>1</xdr:row>
      <xdr:rowOff>114300</xdr:rowOff>
    </xdr:to>
    <xdr:sp macro="[0]!أبجدة_الأسماء" textlink="">
      <xdr:nvSpPr>
        <xdr:cNvPr id="2" name="AutoShape 127"/>
        <xdr:cNvSpPr>
          <a:spLocks noChangeArrowheads="1"/>
        </xdr:cNvSpPr>
      </xdr:nvSpPr>
      <xdr:spPr bwMode="auto">
        <a:xfrm>
          <a:off x="43681650" y="66675"/>
          <a:ext cx="1952625" cy="30480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1">
            <a:defRPr sz="1000"/>
          </a:pPr>
          <a:r>
            <a:rPr lang="ar-E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ترتيب أبجدى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576;&#1585;&#1606;&#1575;&#1605;&#1580;%20&#1575;&#1604;&#1578;&#1602;&#1587;&#1610;&#1591;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ورقة2"/>
      <sheetName val="متأخرين"/>
      <sheetName val="صورة من كشف حساب للعميل"/>
      <sheetName val="عدد ايام التأخير كل شهر"/>
      <sheetName val="حساب مورد"/>
      <sheetName val="Sheet1"/>
      <sheetName val="ترتيب بالشهر"/>
      <sheetName val="sheet2"/>
      <sheetName val="متأخرات 2025"/>
      <sheetName val="متأخرات 2021"/>
      <sheetName val="متأخرات 2020"/>
      <sheetName val="متأخرات2018"/>
      <sheetName val="Sheet3"/>
      <sheetName val="المسدد اليوم"/>
      <sheetName val="مسدد 2025"/>
      <sheetName val="مسدد2018"/>
      <sheetName val="مسدد 2020"/>
      <sheetName val="مسدد 2021"/>
      <sheetName val="هامش الربح"/>
      <sheetName val="2018"/>
      <sheetName val="2020"/>
      <sheetName val="2021"/>
      <sheetName val="2025"/>
      <sheetName val="بيانات عميل"/>
      <sheetName val="Sheet5"/>
      <sheetName val="Sheet4"/>
    </sheetNames>
    <sheetDataSet>
      <sheetData sheetId="0" refreshError="1"/>
      <sheetData sheetId="1">
        <row r="4">
          <cell r="A4">
            <v>1</v>
          </cell>
          <cell r="B4">
            <v>1</v>
          </cell>
          <cell r="C4">
            <v>2018</v>
          </cell>
          <cell r="D4" t="str">
            <v>ابراهيم شديد</v>
          </cell>
          <cell r="E4" t="str">
            <v>درشاى</v>
          </cell>
          <cell r="F4" t="str">
            <v>دراجة</v>
          </cell>
          <cell r="G4">
            <v>2200</v>
          </cell>
          <cell r="H4">
            <v>400</v>
          </cell>
          <cell r="I4">
            <v>0.4</v>
          </cell>
          <cell r="J4">
            <v>2520</v>
          </cell>
          <cell r="K4">
            <v>200</v>
          </cell>
          <cell r="L4" t="str">
            <v>01159110391</v>
          </cell>
          <cell r="M4">
            <v>44083</v>
          </cell>
          <cell r="N4">
            <v>12</v>
          </cell>
          <cell r="O4">
            <v>2800</v>
          </cell>
          <cell r="P4" t="str">
            <v/>
          </cell>
          <cell r="Q4">
            <v>200</v>
          </cell>
          <cell r="R4">
            <v>44105</v>
          </cell>
          <cell r="S4">
            <v>200</v>
          </cell>
          <cell r="T4">
            <v>44136</v>
          </cell>
          <cell r="U4">
            <v>200</v>
          </cell>
          <cell r="V4">
            <v>44197</v>
          </cell>
          <cell r="W4">
            <v>200</v>
          </cell>
          <cell r="X4">
            <v>44228</v>
          </cell>
          <cell r="Y4">
            <v>200</v>
          </cell>
          <cell r="Z4">
            <v>44256</v>
          </cell>
          <cell r="AA4">
            <v>200</v>
          </cell>
          <cell r="AB4">
            <v>44287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2400</v>
          </cell>
          <cell r="BN4">
            <v>1200</v>
          </cell>
          <cell r="BO4">
            <v>1200</v>
          </cell>
          <cell r="BP4">
            <v>7</v>
          </cell>
          <cell r="BQ4">
            <v>200</v>
          </cell>
          <cell r="BR4">
            <v>1400</v>
          </cell>
          <cell r="BS4">
            <v>0</v>
          </cell>
          <cell r="BT4">
            <v>1200</v>
          </cell>
          <cell r="BU4" t="str">
            <v>متأخر و عليه</v>
          </cell>
          <cell r="BV4">
            <v>200</v>
          </cell>
        </row>
        <row r="5">
          <cell r="A5">
            <v>2</v>
          </cell>
          <cell r="B5">
            <v>5</v>
          </cell>
          <cell r="C5">
            <v>2018</v>
          </cell>
          <cell r="D5" t="str">
            <v>احمد جابر ( ابراهيم شديد)</v>
          </cell>
          <cell r="E5" t="str">
            <v>درشاى</v>
          </cell>
          <cell r="F5" t="str">
            <v>ت</v>
          </cell>
          <cell r="G5">
            <v>7000</v>
          </cell>
          <cell r="H5">
            <v>3000</v>
          </cell>
          <cell r="I5">
            <v>0.4</v>
          </cell>
          <cell r="J5">
            <v>5600</v>
          </cell>
          <cell r="K5">
            <v>400</v>
          </cell>
          <cell r="L5" t="str">
            <v>01121925801</v>
          </cell>
          <cell r="M5">
            <v>43990</v>
          </cell>
          <cell r="N5">
            <v>12</v>
          </cell>
          <cell r="O5">
            <v>7800</v>
          </cell>
          <cell r="P5" t="str">
            <v/>
          </cell>
          <cell r="Q5">
            <v>425</v>
          </cell>
          <cell r="R5">
            <v>44013</v>
          </cell>
          <cell r="S5">
            <v>400</v>
          </cell>
          <cell r="T5">
            <v>44044</v>
          </cell>
          <cell r="U5">
            <v>400</v>
          </cell>
          <cell r="V5">
            <v>44075</v>
          </cell>
          <cell r="W5">
            <v>400</v>
          </cell>
          <cell r="X5">
            <v>44105</v>
          </cell>
          <cell r="Y5">
            <v>400</v>
          </cell>
          <cell r="Z5">
            <v>44136</v>
          </cell>
          <cell r="AA5">
            <v>400</v>
          </cell>
          <cell r="AB5">
            <v>44197</v>
          </cell>
          <cell r="AC5">
            <v>400</v>
          </cell>
          <cell r="AD5">
            <v>44228</v>
          </cell>
          <cell r="AE5">
            <v>400</v>
          </cell>
          <cell r="AF5">
            <v>44256</v>
          </cell>
          <cell r="AG5">
            <v>400</v>
          </cell>
          <cell r="AH5">
            <v>44287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4800</v>
          </cell>
          <cell r="BN5">
            <v>3625</v>
          </cell>
          <cell r="BO5">
            <v>1175</v>
          </cell>
          <cell r="BP5">
            <v>10</v>
          </cell>
          <cell r="BQ5">
            <v>375</v>
          </cell>
          <cell r="BR5">
            <v>4000</v>
          </cell>
          <cell r="BS5">
            <v>0</v>
          </cell>
          <cell r="BT5">
            <v>3625</v>
          </cell>
          <cell r="BU5" t="str">
            <v>متأخر و عليه</v>
          </cell>
          <cell r="BV5">
            <v>375</v>
          </cell>
        </row>
        <row r="6">
          <cell r="A6">
            <v>3</v>
          </cell>
          <cell r="B6">
            <v>7</v>
          </cell>
          <cell r="C6">
            <v>2018</v>
          </cell>
          <cell r="D6" t="str">
            <v>احمد حمدى كحله</v>
          </cell>
          <cell r="E6" t="str">
            <v>حوش عيسى</v>
          </cell>
          <cell r="F6" t="str">
            <v>ت</v>
          </cell>
          <cell r="G6">
            <v>1850</v>
          </cell>
          <cell r="H6">
            <v>400</v>
          </cell>
          <cell r="I6">
            <v>0.4</v>
          </cell>
          <cell r="J6">
            <v>2030</v>
          </cell>
          <cell r="K6">
            <v>175</v>
          </cell>
          <cell r="L6" t="str">
            <v>01029752227</v>
          </cell>
          <cell r="M6">
            <v>43975</v>
          </cell>
          <cell r="N6">
            <v>12</v>
          </cell>
          <cell r="O6">
            <v>2500</v>
          </cell>
          <cell r="P6" t="str">
            <v/>
          </cell>
          <cell r="Q6">
            <v>175</v>
          </cell>
          <cell r="R6">
            <v>44014</v>
          </cell>
          <cell r="S6">
            <v>200</v>
          </cell>
          <cell r="T6">
            <v>44074</v>
          </cell>
          <cell r="U6">
            <v>200</v>
          </cell>
          <cell r="V6">
            <v>44110</v>
          </cell>
          <cell r="W6">
            <v>200</v>
          </cell>
          <cell r="X6">
            <v>44143</v>
          </cell>
          <cell r="Y6">
            <v>200</v>
          </cell>
          <cell r="Z6">
            <v>44175</v>
          </cell>
          <cell r="AA6">
            <v>200</v>
          </cell>
          <cell r="AB6">
            <v>44222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2100</v>
          </cell>
          <cell r="BN6">
            <v>1175</v>
          </cell>
          <cell r="BO6">
            <v>925</v>
          </cell>
          <cell r="BP6">
            <v>11</v>
          </cell>
          <cell r="BQ6">
            <v>750</v>
          </cell>
          <cell r="BR6">
            <v>1925</v>
          </cell>
          <cell r="BS6">
            <v>0</v>
          </cell>
          <cell r="BT6">
            <v>1175</v>
          </cell>
          <cell r="BU6" t="str">
            <v>متأخر و عليه</v>
          </cell>
          <cell r="BV6">
            <v>750</v>
          </cell>
        </row>
        <row r="7">
          <cell r="A7">
            <v>4</v>
          </cell>
          <cell r="B7">
            <v>8</v>
          </cell>
          <cell r="C7">
            <v>2018</v>
          </cell>
          <cell r="D7" t="str">
            <v>احمد زايد مكايد</v>
          </cell>
          <cell r="E7" t="str">
            <v>اللحلاح</v>
          </cell>
          <cell r="F7" t="str">
            <v>ت</v>
          </cell>
          <cell r="G7">
            <v>2900</v>
          </cell>
          <cell r="H7">
            <v>1000</v>
          </cell>
          <cell r="I7">
            <v>0.4</v>
          </cell>
          <cell r="J7">
            <v>2660</v>
          </cell>
          <cell r="K7">
            <v>225</v>
          </cell>
          <cell r="L7" t="str">
            <v>01116521492</v>
          </cell>
          <cell r="M7">
            <v>43844</v>
          </cell>
          <cell r="N7">
            <v>12</v>
          </cell>
          <cell r="O7">
            <v>3700</v>
          </cell>
          <cell r="P7" t="str">
            <v/>
          </cell>
          <cell r="Q7">
            <v>1000</v>
          </cell>
          <cell r="R7">
            <v>44005</v>
          </cell>
          <cell r="S7">
            <v>700</v>
          </cell>
          <cell r="T7">
            <v>44217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2700</v>
          </cell>
          <cell r="BN7">
            <v>1700</v>
          </cell>
          <cell r="BO7">
            <v>1000</v>
          </cell>
          <cell r="BP7">
            <v>12</v>
          </cell>
          <cell r="BQ7">
            <v>1000</v>
          </cell>
          <cell r="BR7">
            <v>2700</v>
          </cell>
          <cell r="BS7">
            <v>0</v>
          </cell>
          <cell r="BT7">
            <v>1700</v>
          </cell>
          <cell r="BU7" t="str">
            <v>متأخر و عليه</v>
          </cell>
          <cell r="BV7">
            <v>1000</v>
          </cell>
        </row>
        <row r="8">
          <cell r="A8">
            <v>5</v>
          </cell>
          <cell r="B8">
            <v>9</v>
          </cell>
          <cell r="C8">
            <v>2018</v>
          </cell>
          <cell r="D8" t="str">
            <v>احمد زيدان الشوبكى</v>
          </cell>
          <cell r="E8" t="str">
            <v>ابوقفه</v>
          </cell>
          <cell r="F8" t="str">
            <v>ت</v>
          </cell>
          <cell r="G8">
            <v>2400</v>
          </cell>
          <cell r="H8">
            <v>500</v>
          </cell>
          <cell r="I8">
            <v>0.4</v>
          </cell>
          <cell r="J8">
            <v>2660</v>
          </cell>
          <cell r="K8">
            <v>250</v>
          </cell>
          <cell r="L8" t="str">
            <v>01094323240</v>
          </cell>
          <cell r="M8">
            <v>43968</v>
          </cell>
          <cell r="N8">
            <v>12</v>
          </cell>
          <cell r="O8">
            <v>3500</v>
          </cell>
          <cell r="P8" t="str">
            <v/>
          </cell>
          <cell r="Q8">
            <v>250</v>
          </cell>
          <cell r="R8">
            <v>44008</v>
          </cell>
          <cell r="S8">
            <v>200</v>
          </cell>
          <cell r="T8">
            <v>44041</v>
          </cell>
          <cell r="U8">
            <v>250</v>
          </cell>
          <cell r="V8">
            <v>44069</v>
          </cell>
          <cell r="W8">
            <v>200</v>
          </cell>
          <cell r="X8">
            <v>44098</v>
          </cell>
          <cell r="Y8">
            <v>250</v>
          </cell>
          <cell r="Z8">
            <v>44134</v>
          </cell>
          <cell r="AA8">
            <v>150</v>
          </cell>
          <cell r="AB8">
            <v>44169</v>
          </cell>
          <cell r="AC8">
            <v>300</v>
          </cell>
          <cell r="AD8">
            <v>44189</v>
          </cell>
          <cell r="AE8">
            <v>250</v>
          </cell>
          <cell r="AF8">
            <v>44212</v>
          </cell>
          <cell r="AG8">
            <v>250</v>
          </cell>
          <cell r="AH8">
            <v>44265</v>
          </cell>
          <cell r="AI8">
            <v>250</v>
          </cell>
          <cell r="AJ8">
            <v>44313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3000</v>
          </cell>
          <cell r="BN8">
            <v>2350</v>
          </cell>
          <cell r="BO8">
            <v>650</v>
          </cell>
          <cell r="BP8">
            <v>11</v>
          </cell>
          <cell r="BQ8">
            <v>400</v>
          </cell>
          <cell r="BR8">
            <v>2750</v>
          </cell>
          <cell r="BS8">
            <v>0</v>
          </cell>
          <cell r="BT8">
            <v>2350</v>
          </cell>
          <cell r="BU8" t="str">
            <v>متأخر و عليه</v>
          </cell>
          <cell r="BV8">
            <v>400</v>
          </cell>
        </row>
        <row r="9">
          <cell r="A9">
            <v>6</v>
          </cell>
          <cell r="B9">
            <v>10</v>
          </cell>
          <cell r="C9">
            <v>2018</v>
          </cell>
          <cell r="D9" t="str">
            <v>احمد سعيد سلومه</v>
          </cell>
          <cell r="E9" t="str">
            <v>القطر</v>
          </cell>
          <cell r="F9" t="str">
            <v>ت</v>
          </cell>
          <cell r="G9">
            <v>1600</v>
          </cell>
          <cell r="H9">
            <v>500</v>
          </cell>
          <cell r="I9">
            <v>0.4</v>
          </cell>
          <cell r="J9">
            <v>1540</v>
          </cell>
          <cell r="K9">
            <v>125</v>
          </cell>
          <cell r="L9" t="str">
            <v>01121769218</v>
          </cell>
          <cell r="M9">
            <v>44042</v>
          </cell>
          <cell r="N9">
            <v>12</v>
          </cell>
          <cell r="O9">
            <v>2000</v>
          </cell>
          <cell r="P9" t="str">
            <v/>
          </cell>
          <cell r="Q9">
            <v>125</v>
          </cell>
          <cell r="R9">
            <v>44057</v>
          </cell>
          <cell r="S9">
            <v>250</v>
          </cell>
          <cell r="T9">
            <v>44116</v>
          </cell>
          <cell r="U9">
            <v>125</v>
          </cell>
          <cell r="V9">
            <v>44136</v>
          </cell>
          <cell r="W9">
            <v>200</v>
          </cell>
          <cell r="X9">
            <v>44279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1500</v>
          </cell>
          <cell r="BN9">
            <v>700</v>
          </cell>
          <cell r="BO9">
            <v>800</v>
          </cell>
          <cell r="BP9">
            <v>9</v>
          </cell>
          <cell r="BQ9">
            <v>425</v>
          </cell>
          <cell r="BR9">
            <v>1125</v>
          </cell>
          <cell r="BS9">
            <v>0</v>
          </cell>
          <cell r="BT9">
            <v>700</v>
          </cell>
          <cell r="BU9" t="str">
            <v>متأخر و عليه</v>
          </cell>
          <cell r="BV9">
            <v>425</v>
          </cell>
        </row>
        <row r="10">
          <cell r="A10">
            <v>7</v>
          </cell>
          <cell r="B10">
            <v>11</v>
          </cell>
          <cell r="C10">
            <v>2020</v>
          </cell>
          <cell r="D10" t="str">
            <v>احمد شعبان علام</v>
          </cell>
          <cell r="E10" t="str">
            <v>منشاة فاضل</v>
          </cell>
          <cell r="F10">
            <v>0</v>
          </cell>
          <cell r="G10">
            <v>2450</v>
          </cell>
          <cell r="H10">
            <v>600</v>
          </cell>
          <cell r="I10">
            <v>0.4</v>
          </cell>
          <cell r="J10">
            <v>2590</v>
          </cell>
          <cell r="K10">
            <v>200</v>
          </cell>
          <cell r="L10" t="str">
            <v>01027879791</v>
          </cell>
          <cell r="M10">
            <v>44123</v>
          </cell>
          <cell r="N10">
            <v>12</v>
          </cell>
          <cell r="O10">
            <v>3000</v>
          </cell>
          <cell r="P10" t="str">
            <v/>
          </cell>
          <cell r="Q10">
            <v>200</v>
          </cell>
          <cell r="R10">
            <v>44164</v>
          </cell>
          <cell r="S10">
            <v>200</v>
          </cell>
          <cell r="T10">
            <v>44203</v>
          </cell>
          <cell r="U10">
            <v>200</v>
          </cell>
          <cell r="V10">
            <v>44237</v>
          </cell>
          <cell r="W10">
            <v>400</v>
          </cell>
          <cell r="X10">
            <v>44299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2400</v>
          </cell>
          <cell r="BN10">
            <v>1000</v>
          </cell>
          <cell r="BO10">
            <v>1400</v>
          </cell>
          <cell r="BP10">
            <v>6</v>
          </cell>
          <cell r="BQ10">
            <v>200</v>
          </cell>
          <cell r="BR10">
            <v>1200</v>
          </cell>
          <cell r="BS10">
            <v>0</v>
          </cell>
          <cell r="BT10">
            <v>1000</v>
          </cell>
          <cell r="BU10" t="str">
            <v>متأخر و عليه</v>
          </cell>
          <cell r="BV10">
            <v>200</v>
          </cell>
        </row>
        <row r="11">
          <cell r="A11">
            <v>8</v>
          </cell>
          <cell r="B11">
            <v>12</v>
          </cell>
          <cell r="C11">
            <v>2018</v>
          </cell>
          <cell r="D11" t="str">
            <v>احمد شعبان علام</v>
          </cell>
          <cell r="E11" t="str">
            <v>التحرير</v>
          </cell>
          <cell r="F11" t="str">
            <v>غسالة</v>
          </cell>
          <cell r="G11">
            <v>2650</v>
          </cell>
          <cell r="H11">
            <v>300</v>
          </cell>
          <cell r="I11">
            <v>0.4</v>
          </cell>
          <cell r="J11">
            <v>3290</v>
          </cell>
          <cell r="K11">
            <v>280</v>
          </cell>
          <cell r="L11" t="str">
            <v>01027879791</v>
          </cell>
          <cell r="M11">
            <v>43996</v>
          </cell>
          <cell r="N11">
            <v>12</v>
          </cell>
          <cell r="O11">
            <v>3660</v>
          </cell>
          <cell r="P11" t="str">
            <v/>
          </cell>
          <cell r="Q11">
            <v>250</v>
          </cell>
          <cell r="R11">
            <v>44042</v>
          </cell>
          <cell r="S11">
            <v>250</v>
          </cell>
          <cell r="T11">
            <v>44084</v>
          </cell>
          <cell r="U11">
            <v>800</v>
          </cell>
          <cell r="V11">
            <v>44164</v>
          </cell>
          <cell r="W11">
            <v>430</v>
          </cell>
          <cell r="X11">
            <v>44203</v>
          </cell>
          <cell r="Y11">
            <v>280</v>
          </cell>
          <cell r="Z11">
            <v>44237</v>
          </cell>
          <cell r="AA11">
            <v>600</v>
          </cell>
          <cell r="AB11">
            <v>44299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3360</v>
          </cell>
          <cell r="BN11">
            <v>2610</v>
          </cell>
          <cell r="BO11">
            <v>750</v>
          </cell>
          <cell r="BP11">
            <v>10</v>
          </cell>
          <cell r="BQ11">
            <v>190</v>
          </cell>
          <cell r="BR11">
            <v>2800</v>
          </cell>
          <cell r="BS11">
            <v>0</v>
          </cell>
          <cell r="BT11">
            <v>2610</v>
          </cell>
          <cell r="BU11" t="str">
            <v>متأخر و عليه</v>
          </cell>
          <cell r="BV11">
            <v>190</v>
          </cell>
        </row>
        <row r="12">
          <cell r="A12">
            <v>9</v>
          </cell>
          <cell r="B12">
            <v>16</v>
          </cell>
          <cell r="C12">
            <v>2018</v>
          </cell>
          <cell r="D12" t="str">
            <v xml:space="preserve">احمد علوانى </v>
          </cell>
          <cell r="E12" t="str">
            <v>زاوية ابوشوشة</v>
          </cell>
          <cell r="F12" t="str">
            <v>ت</v>
          </cell>
          <cell r="G12">
            <v>2000</v>
          </cell>
          <cell r="H12">
            <v>500</v>
          </cell>
          <cell r="I12">
            <v>0.4</v>
          </cell>
          <cell r="J12">
            <v>2100</v>
          </cell>
          <cell r="K12">
            <v>185</v>
          </cell>
          <cell r="L12" t="str">
            <v>01279687273</v>
          </cell>
          <cell r="M12">
            <v>43936</v>
          </cell>
          <cell r="N12">
            <v>12</v>
          </cell>
          <cell r="O12">
            <v>2720</v>
          </cell>
          <cell r="P12" t="str">
            <v/>
          </cell>
          <cell r="Q12">
            <v>185</v>
          </cell>
          <cell r="R12">
            <v>43970</v>
          </cell>
          <cell r="S12">
            <v>185</v>
          </cell>
          <cell r="T12">
            <v>44004</v>
          </cell>
          <cell r="U12">
            <v>370</v>
          </cell>
          <cell r="V12">
            <v>44048</v>
          </cell>
          <cell r="W12">
            <v>185</v>
          </cell>
          <cell r="X12">
            <v>44103</v>
          </cell>
          <cell r="Y12">
            <v>370</v>
          </cell>
          <cell r="Z12">
            <v>44142</v>
          </cell>
          <cell r="AA12">
            <v>370</v>
          </cell>
          <cell r="AB12">
            <v>44266</v>
          </cell>
          <cell r="AC12">
            <v>300</v>
          </cell>
          <cell r="AD12">
            <v>44297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2220</v>
          </cell>
          <cell r="BN12">
            <v>1965</v>
          </cell>
          <cell r="BO12">
            <v>255</v>
          </cell>
          <cell r="BP12">
            <v>12</v>
          </cell>
          <cell r="BQ12">
            <v>255</v>
          </cell>
          <cell r="BR12">
            <v>2220</v>
          </cell>
          <cell r="BS12">
            <v>0</v>
          </cell>
          <cell r="BT12">
            <v>1965</v>
          </cell>
          <cell r="BU12" t="str">
            <v>متأخر و عليه</v>
          </cell>
          <cell r="BV12">
            <v>255</v>
          </cell>
        </row>
        <row r="13">
          <cell r="A13">
            <v>10</v>
          </cell>
          <cell r="B13">
            <v>18</v>
          </cell>
          <cell r="C13">
            <v>2018</v>
          </cell>
          <cell r="D13" t="str">
            <v>احمد محمد عبدالمجيد</v>
          </cell>
          <cell r="E13" t="str">
            <v>منشاة فاضل</v>
          </cell>
          <cell r="F13" t="str">
            <v>ت</v>
          </cell>
          <cell r="G13">
            <v>2150</v>
          </cell>
          <cell r="H13">
            <v>300</v>
          </cell>
          <cell r="I13">
            <v>0.4</v>
          </cell>
          <cell r="J13">
            <v>2590</v>
          </cell>
          <cell r="K13">
            <v>240</v>
          </cell>
          <cell r="L13">
            <v>0</v>
          </cell>
          <cell r="M13">
            <v>44179</v>
          </cell>
          <cell r="N13">
            <v>12</v>
          </cell>
          <cell r="O13">
            <v>3180</v>
          </cell>
          <cell r="P13" t="str">
            <v/>
          </cell>
          <cell r="Q13">
            <v>240</v>
          </cell>
          <cell r="R13">
            <v>44213</v>
          </cell>
          <cell r="S13">
            <v>400</v>
          </cell>
          <cell r="T13">
            <v>44271</v>
          </cell>
          <cell r="U13">
            <v>200</v>
          </cell>
          <cell r="V13">
            <v>44298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2880</v>
          </cell>
          <cell r="BN13">
            <v>840</v>
          </cell>
          <cell r="BO13">
            <v>2040</v>
          </cell>
          <cell r="BP13">
            <v>4</v>
          </cell>
          <cell r="BQ13">
            <v>120</v>
          </cell>
          <cell r="BR13">
            <v>960</v>
          </cell>
          <cell r="BS13">
            <v>0</v>
          </cell>
          <cell r="BT13">
            <v>840</v>
          </cell>
          <cell r="BU13" t="str">
            <v>متأخر و عليه</v>
          </cell>
          <cell r="BV13">
            <v>120</v>
          </cell>
        </row>
        <row r="14">
          <cell r="A14">
            <v>11</v>
          </cell>
          <cell r="B14">
            <v>19</v>
          </cell>
          <cell r="C14">
            <v>2018</v>
          </cell>
          <cell r="D14" t="str">
            <v>احمد محمد عبدالمقصود غباشى</v>
          </cell>
          <cell r="E14" t="str">
            <v>ابوكاشيك</v>
          </cell>
          <cell r="F14" t="str">
            <v>ت</v>
          </cell>
          <cell r="G14">
            <v>5190</v>
          </cell>
          <cell r="H14">
            <v>1000</v>
          </cell>
          <cell r="I14">
            <v>0.4</v>
          </cell>
          <cell r="J14">
            <v>5866</v>
          </cell>
          <cell r="K14">
            <v>440</v>
          </cell>
          <cell r="L14" t="str">
            <v>01004497340</v>
          </cell>
          <cell r="M14">
            <v>43983</v>
          </cell>
          <cell r="N14">
            <v>12</v>
          </cell>
          <cell r="O14">
            <v>6280</v>
          </cell>
          <cell r="P14" t="str">
            <v/>
          </cell>
          <cell r="Q14">
            <v>250</v>
          </cell>
          <cell r="R14">
            <v>44003</v>
          </cell>
          <cell r="S14">
            <v>250</v>
          </cell>
          <cell r="T14">
            <v>44053</v>
          </cell>
          <cell r="U14">
            <v>190</v>
          </cell>
          <cell r="V14">
            <v>44055</v>
          </cell>
          <cell r="W14">
            <v>400</v>
          </cell>
          <cell r="X14">
            <v>44095</v>
          </cell>
          <cell r="Y14">
            <v>480</v>
          </cell>
          <cell r="Z14">
            <v>44127</v>
          </cell>
          <cell r="AA14">
            <v>800</v>
          </cell>
          <cell r="AB14">
            <v>44178</v>
          </cell>
          <cell r="AC14">
            <v>400</v>
          </cell>
          <cell r="AD14">
            <v>44211</v>
          </cell>
          <cell r="AE14">
            <v>400</v>
          </cell>
          <cell r="AF14">
            <v>44248</v>
          </cell>
          <cell r="AG14">
            <v>500</v>
          </cell>
          <cell r="AH14">
            <v>44296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5280</v>
          </cell>
          <cell r="BN14">
            <v>3670</v>
          </cell>
          <cell r="BO14">
            <v>1610</v>
          </cell>
          <cell r="BP14">
            <v>10</v>
          </cell>
          <cell r="BQ14">
            <v>730</v>
          </cell>
          <cell r="BR14">
            <v>4400</v>
          </cell>
          <cell r="BS14">
            <v>0</v>
          </cell>
          <cell r="BT14">
            <v>3670</v>
          </cell>
          <cell r="BU14" t="str">
            <v>متأخر و عليه</v>
          </cell>
          <cell r="BV14">
            <v>730</v>
          </cell>
        </row>
        <row r="15">
          <cell r="A15">
            <v>12</v>
          </cell>
          <cell r="B15">
            <v>21</v>
          </cell>
          <cell r="C15">
            <v>2018</v>
          </cell>
          <cell r="D15" t="str">
            <v>احمد معوض سالم</v>
          </cell>
          <cell r="E15" t="str">
            <v>عزبة دولت</v>
          </cell>
          <cell r="F15" t="str">
            <v>ت</v>
          </cell>
          <cell r="G15">
            <v>1420</v>
          </cell>
          <cell r="H15">
            <v>400</v>
          </cell>
          <cell r="I15">
            <v>0.4</v>
          </cell>
          <cell r="J15">
            <v>1428</v>
          </cell>
          <cell r="K15">
            <v>130</v>
          </cell>
          <cell r="L15" t="str">
            <v>01113915569</v>
          </cell>
          <cell r="M15">
            <v>43982</v>
          </cell>
          <cell r="N15">
            <v>12</v>
          </cell>
          <cell r="O15">
            <v>1960</v>
          </cell>
          <cell r="P15" t="str">
            <v/>
          </cell>
          <cell r="Q15">
            <v>130</v>
          </cell>
          <cell r="R15">
            <v>44006</v>
          </cell>
          <cell r="S15">
            <v>100</v>
          </cell>
          <cell r="T15">
            <v>44077</v>
          </cell>
          <cell r="U15">
            <v>50</v>
          </cell>
          <cell r="V15">
            <v>44086</v>
          </cell>
          <cell r="W15">
            <v>100</v>
          </cell>
          <cell r="X15">
            <v>44105</v>
          </cell>
          <cell r="Y15">
            <v>140</v>
          </cell>
          <cell r="Z15">
            <v>44131</v>
          </cell>
          <cell r="AA15">
            <v>200</v>
          </cell>
          <cell r="AB15">
            <v>44169</v>
          </cell>
          <cell r="AC15">
            <v>100</v>
          </cell>
          <cell r="AD15">
            <v>44200</v>
          </cell>
          <cell r="AE15">
            <v>100</v>
          </cell>
          <cell r="AF15">
            <v>44245</v>
          </cell>
          <cell r="AG15">
            <v>200</v>
          </cell>
          <cell r="AH15">
            <v>44291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1560</v>
          </cell>
          <cell r="BN15">
            <v>1120</v>
          </cell>
          <cell r="BO15">
            <v>440</v>
          </cell>
          <cell r="BP15">
            <v>10</v>
          </cell>
          <cell r="BQ15">
            <v>180</v>
          </cell>
          <cell r="BR15">
            <v>1300</v>
          </cell>
          <cell r="BS15">
            <v>0</v>
          </cell>
          <cell r="BT15">
            <v>1120</v>
          </cell>
          <cell r="BU15" t="str">
            <v>متأخر و عليه</v>
          </cell>
          <cell r="BV15">
            <v>180</v>
          </cell>
        </row>
        <row r="16">
          <cell r="A16">
            <v>13</v>
          </cell>
          <cell r="B16">
            <v>23</v>
          </cell>
          <cell r="C16">
            <v>2018</v>
          </cell>
          <cell r="D16" t="str">
            <v>احمد وهبه علام</v>
          </cell>
          <cell r="E16" t="str">
            <v>منشاة فاضل</v>
          </cell>
          <cell r="F16" t="str">
            <v>ت</v>
          </cell>
          <cell r="G16">
            <v>2200</v>
          </cell>
          <cell r="H16">
            <v>400</v>
          </cell>
          <cell r="I16">
            <v>0.4</v>
          </cell>
          <cell r="J16">
            <v>2520</v>
          </cell>
          <cell r="K16">
            <v>215</v>
          </cell>
          <cell r="L16" t="str">
            <v>01149165837</v>
          </cell>
          <cell r="M16">
            <v>43818</v>
          </cell>
          <cell r="N16">
            <v>12</v>
          </cell>
          <cell r="O16">
            <v>2980</v>
          </cell>
          <cell r="P16" t="str">
            <v/>
          </cell>
          <cell r="Q16">
            <v>300</v>
          </cell>
          <cell r="R16">
            <v>43842</v>
          </cell>
          <cell r="S16">
            <v>250</v>
          </cell>
          <cell r="T16">
            <v>43875</v>
          </cell>
          <cell r="U16">
            <v>500</v>
          </cell>
          <cell r="V16">
            <v>43936</v>
          </cell>
          <cell r="W16">
            <v>300</v>
          </cell>
          <cell r="X16">
            <v>43960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2580</v>
          </cell>
          <cell r="BN16">
            <v>1350</v>
          </cell>
          <cell r="BO16">
            <v>1230</v>
          </cell>
          <cell r="BP16">
            <v>12</v>
          </cell>
          <cell r="BQ16">
            <v>1230</v>
          </cell>
          <cell r="BR16">
            <v>2580</v>
          </cell>
          <cell r="BS16">
            <v>0</v>
          </cell>
          <cell r="BT16">
            <v>1350</v>
          </cell>
          <cell r="BU16" t="str">
            <v>متأخر و عليه</v>
          </cell>
          <cell r="BV16">
            <v>1230</v>
          </cell>
        </row>
        <row r="17">
          <cell r="A17">
            <v>14</v>
          </cell>
          <cell r="B17">
            <v>26</v>
          </cell>
          <cell r="C17">
            <v>2018</v>
          </cell>
          <cell r="D17" t="str">
            <v>اسامه على رشوان</v>
          </cell>
          <cell r="E17" t="str">
            <v>منشاة فاضل</v>
          </cell>
          <cell r="F17" t="str">
            <v>ت</v>
          </cell>
          <cell r="G17">
            <v>2350</v>
          </cell>
          <cell r="H17">
            <v>500</v>
          </cell>
          <cell r="I17">
            <v>0.4</v>
          </cell>
          <cell r="J17">
            <v>2590</v>
          </cell>
          <cell r="K17">
            <v>210</v>
          </cell>
          <cell r="L17" t="str">
            <v>01125958919</v>
          </cell>
          <cell r="M17">
            <v>44004</v>
          </cell>
          <cell r="N17">
            <v>12</v>
          </cell>
          <cell r="O17">
            <v>3020</v>
          </cell>
          <cell r="P17" t="str">
            <v/>
          </cell>
          <cell r="Q17">
            <v>210</v>
          </cell>
          <cell r="R17">
            <v>44032</v>
          </cell>
          <cell r="S17">
            <v>210</v>
          </cell>
          <cell r="T17">
            <v>44063</v>
          </cell>
          <cell r="U17">
            <v>210</v>
          </cell>
          <cell r="V17">
            <v>44094</v>
          </cell>
          <cell r="W17">
            <v>210</v>
          </cell>
          <cell r="X17">
            <v>44123</v>
          </cell>
          <cell r="Y17">
            <v>210</v>
          </cell>
          <cell r="Z17">
            <v>44155</v>
          </cell>
          <cell r="AA17">
            <v>210</v>
          </cell>
          <cell r="AB17">
            <v>44185</v>
          </cell>
          <cell r="AC17">
            <v>210</v>
          </cell>
          <cell r="AD17">
            <v>44219</v>
          </cell>
          <cell r="AE17">
            <v>210</v>
          </cell>
          <cell r="AF17">
            <v>44248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2520</v>
          </cell>
          <cell r="BN17">
            <v>1680</v>
          </cell>
          <cell r="BO17">
            <v>840</v>
          </cell>
          <cell r="BP17">
            <v>10</v>
          </cell>
          <cell r="BQ17">
            <v>420</v>
          </cell>
          <cell r="BR17">
            <v>2100</v>
          </cell>
          <cell r="BS17">
            <v>0</v>
          </cell>
          <cell r="BT17">
            <v>1680</v>
          </cell>
          <cell r="BU17" t="str">
            <v>متأخر و عليه</v>
          </cell>
          <cell r="BV17">
            <v>420</v>
          </cell>
        </row>
        <row r="18">
          <cell r="A18">
            <v>15</v>
          </cell>
          <cell r="B18">
            <v>28</v>
          </cell>
          <cell r="C18">
            <v>2018</v>
          </cell>
          <cell r="D18" t="str">
            <v>اسامه مرضى عبدالفتاح شعيب</v>
          </cell>
          <cell r="E18" t="str">
            <v>كفر الشيخ</v>
          </cell>
          <cell r="F18" t="str">
            <v>ت</v>
          </cell>
          <cell r="G18">
            <v>2500</v>
          </cell>
          <cell r="H18">
            <v>400</v>
          </cell>
          <cell r="I18">
            <v>0.4</v>
          </cell>
          <cell r="J18">
            <v>2940</v>
          </cell>
          <cell r="K18">
            <v>250</v>
          </cell>
          <cell r="L18" t="str">
            <v>01152110342</v>
          </cell>
          <cell r="M18">
            <v>44039</v>
          </cell>
          <cell r="N18">
            <v>12</v>
          </cell>
          <cell r="O18">
            <v>3400</v>
          </cell>
          <cell r="P18" t="str">
            <v/>
          </cell>
          <cell r="Q18">
            <v>250</v>
          </cell>
          <cell r="R18">
            <v>44078</v>
          </cell>
          <cell r="S18">
            <v>250</v>
          </cell>
          <cell r="T18">
            <v>44106</v>
          </cell>
          <cell r="U18">
            <v>250</v>
          </cell>
          <cell r="V18">
            <v>44141</v>
          </cell>
          <cell r="W18">
            <v>500</v>
          </cell>
          <cell r="X18">
            <v>44191</v>
          </cell>
          <cell r="Y18">
            <v>500</v>
          </cell>
          <cell r="Z18">
            <v>44271</v>
          </cell>
          <cell r="AA18">
            <v>100</v>
          </cell>
          <cell r="AB18">
            <v>44300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3000</v>
          </cell>
          <cell r="BN18">
            <v>1850</v>
          </cell>
          <cell r="BO18">
            <v>1150</v>
          </cell>
          <cell r="BP18">
            <v>9</v>
          </cell>
          <cell r="BQ18">
            <v>400</v>
          </cell>
          <cell r="BR18">
            <v>2250</v>
          </cell>
          <cell r="BS18">
            <v>0</v>
          </cell>
          <cell r="BT18">
            <v>1850</v>
          </cell>
          <cell r="BU18" t="str">
            <v>متأخر و عليه</v>
          </cell>
          <cell r="BV18">
            <v>400</v>
          </cell>
        </row>
        <row r="19">
          <cell r="A19">
            <v>16</v>
          </cell>
          <cell r="B19">
            <v>31</v>
          </cell>
          <cell r="C19">
            <v>2018</v>
          </cell>
          <cell r="D19" t="str">
            <v>اسماء عيد محمد ابوزيد</v>
          </cell>
          <cell r="E19" t="str">
            <v>منشاة فاضل</v>
          </cell>
          <cell r="F19" t="str">
            <v>ت</v>
          </cell>
          <cell r="G19">
            <v>1550</v>
          </cell>
          <cell r="H19">
            <v>1000</v>
          </cell>
          <cell r="I19">
            <v>0.4</v>
          </cell>
          <cell r="J19">
            <v>770</v>
          </cell>
          <cell r="K19">
            <v>70</v>
          </cell>
          <cell r="L19">
            <v>0</v>
          </cell>
          <cell r="M19">
            <v>43783</v>
          </cell>
          <cell r="N19">
            <v>12</v>
          </cell>
          <cell r="O19">
            <v>1840</v>
          </cell>
          <cell r="P19" t="str">
            <v/>
          </cell>
          <cell r="Q19">
            <v>70</v>
          </cell>
          <cell r="R19">
            <v>43807</v>
          </cell>
          <cell r="S19">
            <v>70</v>
          </cell>
          <cell r="T19">
            <v>43843</v>
          </cell>
          <cell r="U19">
            <v>70</v>
          </cell>
          <cell r="V19">
            <v>43870</v>
          </cell>
          <cell r="W19">
            <v>140</v>
          </cell>
          <cell r="X19">
            <v>43899</v>
          </cell>
          <cell r="Y19">
            <v>70</v>
          </cell>
          <cell r="Z19">
            <v>43985</v>
          </cell>
          <cell r="AA19">
            <v>100</v>
          </cell>
          <cell r="AB19">
            <v>44010</v>
          </cell>
          <cell r="AC19">
            <v>200</v>
          </cell>
          <cell r="AD19">
            <v>44017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840</v>
          </cell>
          <cell r="BN19">
            <v>720</v>
          </cell>
          <cell r="BO19">
            <v>120</v>
          </cell>
          <cell r="BP19">
            <v>12</v>
          </cell>
          <cell r="BQ19">
            <v>120</v>
          </cell>
          <cell r="BR19">
            <v>840</v>
          </cell>
          <cell r="BS19">
            <v>0</v>
          </cell>
          <cell r="BT19">
            <v>720</v>
          </cell>
          <cell r="BU19" t="str">
            <v>متأخر و عليه</v>
          </cell>
          <cell r="BV19">
            <v>120</v>
          </cell>
        </row>
        <row r="20">
          <cell r="A20">
            <v>17</v>
          </cell>
          <cell r="B20">
            <v>33</v>
          </cell>
          <cell r="C20">
            <v>2020</v>
          </cell>
          <cell r="D20" t="str">
            <v xml:space="preserve">اسماعيل فتحى </v>
          </cell>
          <cell r="E20" t="str">
            <v>الدويل</v>
          </cell>
          <cell r="F20">
            <v>0</v>
          </cell>
          <cell r="G20">
            <v>1770</v>
          </cell>
          <cell r="H20">
            <v>300</v>
          </cell>
          <cell r="I20">
            <v>0.4</v>
          </cell>
          <cell r="J20">
            <v>2058</v>
          </cell>
          <cell r="K20">
            <v>160</v>
          </cell>
          <cell r="L20" t="str">
            <v>01125570837</v>
          </cell>
          <cell r="M20">
            <v>44220</v>
          </cell>
          <cell r="N20">
            <v>12</v>
          </cell>
          <cell r="O20">
            <v>2220</v>
          </cell>
          <cell r="P20" t="str">
            <v/>
          </cell>
          <cell r="Q20">
            <v>105</v>
          </cell>
          <cell r="R20">
            <v>44277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1920</v>
          </cell>
          <cell r="BN20">
            <v>105</v>
          </cell>
          <cell r="BO20">
            <v>1815</v>
          </cell>
          <cell r="BP20">
            <v>3</v>
          </cell>
          <cell r="BQ20">
            <v>375</v>
          </cell>
          <cell r="BR20">
            <v>480</v>
          </cell>
          <cell r="BS20">
            <v>0</v>
          </cell>
          <cell r="BT20">
            <v>105</v>
          </cell>
          <cell r="BU20" t="str">
            <v>متأخر و عليه</v>
          </cell>
          <cell r="BV20">
            <v>375</v>
          </cell>
        </row>
        <row r="21">
          <cell r="A21">
            <v>18</v>
          </cell>
          <cell r="B21">
            <v>34</v>
          </cell>
          <cell r="C21">
            <v>2020</v>
          </cell>
          <cell r="D21" t="str">
            <v>اشرف الشوبكى</v>
          </cell>
          <cell r="E21" t="str">
            <v>ابوكاشيك</v>
          </cell>
          <cell r="F21" t="str">
            <v>A52</v>
          </cell>
          <cell r="G21">
            <v>4100</v>
          </cell>
          <cell r="H21">
            <v>1200</v>
          </cell>
          <cell r="I21">
            <v>0.4</v>
          </cell>
          <cell r="J21">
            <v>4060</v>
          </cell>
          <cell r="K21">
            <v>315</v>
          </cell>
          <cell r="L21" t="str">
            <v>01101835072</v>
          </cell>
          <cell r="M21">
            <v>44124</v>
          </cell>
          <cell r="N21">
            <v>12</v>
          </cell>
          <cell r="O21">
            <v>4980</v>
          </cell>
          <cell r="P21" t="str">
            <v/>
          </cell>
          <cell r="Q21">
            <v>400</v>
          </cell>
          <cell r="R21">
            <v>44161</v>
          </cell>
          <cell r="S21">
            <v>300</v>
          </cell>
          <cell r="T21">
            <v>44177</v>
          </cell>
          <cell r="U21">
            <v>300</v>
          </cell>
          <cell r="V21">
            <v>44228</v>
          </cell>
          <cell r="W21">
            <v>300</v>
          </cell>
          <cell r="X21">
            <v>44257</v>
          </cell>
          <cell r="Y21">
            <v>300</v>
          </cell>
          <cell r="Z21">
            <v>44288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3780</v>
          </cell>
          <cell r="BN21">
            <v>1600</v>
          </cell>
          <cell r="BO21">
            <v>2180</v>
          </cell>
          <cell r="BP21">
            <v>6</v>
          </cell>
          <cell r="BQ21">
            <v>290</v>
          </cell>
          <cell r="BR21">
            <v>1890</v>
          </cell>
          <cell r="BS21">
            <v>0</v>
          </cell>
          <cell r="BT21">
            <v>1600</v>
          </cell>
          <cell r="BU21" t="str">
            <v>متأخر و عليه</v>
          </cell>
          <cell r="BV21">
            <v>290</v>
          </cell>
        </row>
        <row r="22">
          <cell r="A22">
            <v>19</v>
          </cell>
          <cell r="B22">
            <v>35</v>
          </cell>
          <cell r="C22">
            <v>2018</v>
          </cell>
          <cell r="D22" t="str">
            <v>اشرف سالم عبدالونيس</v>
          </cell>
          <cell r="E22" t="str">
            <v>سنعاف</v>
          </cell>
          <cell r="F22" t="str">
            <v>ت</v>
          </cell>
          <cell r="G22">
            <v>2500</v>
          </cell>
          <cell r="H22">
            <v>700</v>
          </cell>
          <cell r="I22">
            <v>0.4</v>
          </cell>
          <cell r="J22">
            <v>2520</v>
          </cell>
          <cell r="K22">
            <v>220</v>
          </cell>
          <cell r="L22">
            <v>0</v>
          </cell>
          <cell r="M22">
            <v>44157</v>
          </cell>
          <cell r="N22">
            <v>12</v>
          </cell>
          <cell r="O22">
            <v>3340</v>
          </cell>
          <cell r="P22" t="str">
            <v/>
          </cell>
          <cell r="Q22">
            <v>800</v>
          </cell>
          <cell r="R22">
            <v>44175</v>
          </cell>
          <cell r="S22">
            <v>200</v>
          </cell>
          <cell r="T22">
            <v>44315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2640</v>
          </cell>
          <cell r="BN22">
            <v>1000</v>
          </cell>
          <cell r="BO22">
            <v>1640</v>
          </cell>
          <cell r="BP22">
            <v>5</v>
          </cell>
          <cell r="BQ22">
            <v>100</v>
          </cell>
          <cell r="BR22">
            <v>1100</v>
          </cell>
          <cell r="BS22">
            <v>0</v>
          </cell>
          <cell r="BT22">
            <v>1000</v>
          </cell>
          <cell r="BU22" t="str">
            <v>متأخر و عليه</v>
          </cell>
          <cell r="BV22">
            <v>100</v>
          </cell>
        </row>
        <row r="23">
          <cell r="A23">
            <v>20</v>
          </cell>
          <cell r="B23">
            <v>36</v>
          </cell>
          <cell r="C23">
            <v>2018</v>
          </cell>
          <cell r="D23" t="str">
            <v>الحاج على رشوان</v>
          </cell>
          <cell r="E23" t="str">
            <v>منشاة فاضل</v>
          </cell>
          <cell r="F23" t="str">
            <v>ت</v>
          </cell>
          <cell r="G23">
            <v>3100</v>
          </cell>
          <cell r="H23">
            <v>500</v>
          </cell>
          <cell r="I23">
            <v>0.4</v>
          </cell>
          <cell r="J23">
            <v>3640</v>
          </cell>
          <cell r="K23">
            <v>310</v>
          </cell>
          <cell r="L23" t="str">
            <v>01285405021</v>
          </cell>
          <cell r="M23">
            <v>44042</v>
          </cell>
          <cell r="N23">
            <v>12</v>
          </cell>
          <cell r="O23">
            <v>4220</v>
          </cell>
          <cell r="P23" t="str">
            <v/>
          </cell>
          <cell r="Q23">
            <v>310</v>
          </cell>
          <cell r="R23">
            <v>44079</v>
          </cell>
          <cell r="S23">
            <v>310</v>
          </cell>
          <cell r="T23">
            <v>44111</v>
          </cell>
          <cell r="U23">
            <v>310</v>
          </cell>
          <cell r="V23">
            <v>44143</v>
          </cell>
          <cell r="W23">
            <v>310</v>
          </cell>
          <cell r="X23">
            <v>44167</v>
          </cell>
          <cell r="Y23">
            <v>310</v>
          </cell>
          <cell r="Z23">
            <v>44200</v>
          </cell>
          <cell r="AA23">
            <v>310</v>
          </cell>
          <cell r="AB23">
            <v>44234</v>
          </cell>
          <cell r="AC23">
            <v>310</v>
          </cell>
          <cell r="AD23">
            <v>44260</v>
          </cell>
          <cell r="AE23">
            <v>310</v>
          </cell>
          <cell r="AF23">
            <v>44292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3720</v>
          </cell>
          <cell r="BN23">
            <v>2480</v>
          </cell>
          <cell r="BO23">
            <v>1240</v>
          </cell>
          <cell r="BP23">
            <v>9</v>
          </cell>
          <cell r="BQ23">
            <v>310</v>
          </cell>
          <cell r="BR23">
            <v>2790</v>
          </cell>
          <cell r="BS23">
            <v>0</v>
          </cell>
          <cell r="BT23">
            <v>2480</v>
          </cell>
          <cell r="BU23" t="str">
            <v>متأخر و عليه</v>
          </cell>
          <cell r="BV23">
            <v>310</v>
          </cell>
        </row>
        <row r="24">
          <cell r="A24">
            <v>21</v>
          </cell>
          <cell r="B24">
            <v>39</v>
          </cell>
          <cell r="C24">
            <v>2018</v>
          </cell>
          <cell r="D24" t="str">
            <v>الشحات خيرى هليل</v>
          </cell>
          <cell r="E24" t="str">
            <v>اللحلاح</v>
          </cell>
          <cell r="F24" t="str">
            <v>ثلاجة</v>
          </cell>
          <cell r="G24">
            <v>5300</v>
          </cell>
          <cell r="H24">
            <v>500</v>
          </cell>
          <cell r="I24">
            <v>0.4</v>
          </cell>
          <cell r="J24">
            <v>6720</v>
          </cell>
          <cell r="K24">
            <v>390</v>
          </cell>
          <cell r="L24" t="str">
            <v>01119122977</v>
          </cell>
          <cell r="M24">
            <v>44247</v>
          </cell>
          <cell r="N24">
            <v>12</v>
          </cell>
          <cell r="O24">
            <v>5180</v>
          </cell>
          <cell r="P24" t="str">
            <v/>
          </cell>
          <cell r="Q24">
            <v>300</v>
          </cell>
          <cell r="R24">
            <v>44273</v>
          </cell>
          <cell r="S24">
            <v>300</v>
          </cell>
          <cell r="T24">
            <v>44304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4680</v>
          </cell>
          <cell r="BN24">
            <v>600</v>
          </cell>
          <cell r="BO24">
            <v>4080</v>
          </cell>
          <cell r="BP24">
            <v>2</v>
          </cell>
          <cell r="BQ24">
            <v>180</v>
          </cell>
          <cell r="BR24">
            <v>780</v>
          </cell>
          <cell r="BS24">
            <v>0</v>
          </cell>
          <cell r="BT24">
            <v>600</v>
          </cell>
          <cell r="BU24" t="str">
            <v>متأخر و عليه</v>
          </cell>
          <cell r="BV24">
            <v>180</v>
          </cell>
        </row>
        <row r="25">
          <cell r="A25">
            <v>22</v>
          </cell>
          <cell r="B25">
            <v>40</v>
          </cell>
          <cell r="C25">
            <v>2018</v>
          </cell>
          <cell r="D25" t="str">
            <v>ام احمد صلاح عبدالله بركات</v>
          </cell>
          <cell r="E25" t="str">
            <v>منشاة فاضل</v>
          </cell>
          <cell r="F25" t="str">
            <v>ت</v>
          </cell>
          <cell r="G25">
            <v>2035</v>
          </cell>
          <cell r="H25">
            <v>400</v>
          </cell>
          <cell r="I25">
            <v>0.4</v>
          </cell>
          <cell r="J25">
            <v>2289</v>
          </cell>
          <cell r="K25">
            <v>205</v>
          </cell>
          <cell r="L25" t="str">
            <v>01274334307</v>
          </cell>
          <cell r="M25">
            <v>44076</v>
          </cell>
          <cell r="N25">
            <v>12</v>
          </cell>
          <cell r="O25">
            <v>2860</v>
          </cell>
          <cell r="P25" t="str">
            <v/>
          </cell>
          <cell r="Q25">
            <v>205</v>
          </cell>
          <cell r="R25">
            <v>44102</v>
          </cell>
          <cell r="S25">
            <v>200</v>
          </cell>
          <cell r="T25">
            <v>44133</v>
          </cell>
          <cell r="U25">
            <v>200</v>
          </cell>
          <cell r="V25">
            <v>44161</v>
          </cell>
          <cell r="W25">
            <v>200</v>
          </cell>
          <cell r="X25">
            <v>44193</v>
          </cell>
          <cell r="Y25">
            <v>200</v>
          </cell>
          <cell r="Z25">
            <v>44224</v>
          </cell>
          <cell r="AA25">
            <v>200</v>
          </cell>
          <cell r="AB25">
            <v>44257</v>
          </cell>
          <cell r="AC25">
            <v>200</v>
          </cell>
          <cell r="AD25">
            <v>44286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2460</v>
          </cell>
          <cell r="BN25">
            <v>1405</v>
          </cell>
          <cell r="BO25">
            <v>1055</v>
          </cell>
          <cell r="BP25">
            <v>7</v>
          </cell>
          <cell r="BQ25">
            <v>30</v>
          </cell>
          <cell r="BR25">
            <v>1435</v>
          </cell>
          <cell r="BS25">
            <v>0</v>
          </cell>
          <cell r="BT25">
            <v>1405</v>
          </cell>
          <cell r="BU25" t="str">
            <v>متأخر و عليه</v>
          </cell>
          <cell r="BV25">
            <v>30</v>
          </cell>
        </row>
        <row r="26">
          <cell r="A26">
            <v>23</v>
          </cell>
          <cell r="B26">
            <v>43</v>
          </cell>
          <cell r="C26">
            <v>2021</v>
          </cell>
          <cell r="D26" t="str">
            <v>ايهاب محمد العقباوى</v>
          </cell>
          <cell r="E26" t="str">
            <v>القرشى</v>
          </cell>
          <cell r="F26" t="str">
            <v>سامسونج m31</v>
          </cell>
          <cell r="G26">
            <v>2700</v>
          </cell>
          <cell r="H26">
            <v>1000</v>
          </cell>
          <cell r="I26">
            <v>0.4</v>
          </cell>
          <cell r="J26">
            <v>2380</v>
          </cell>
          <cell r="K26">
            <v>190</v>
          </cell>
          <cell r="L26" t="str">
            <v>01129983755</v>
          </cell>
          <cell r="M26">
            <v>44280</v>
          </cell>
          <cell r="N26">
            <v>12</v>
          </cell>
          <cell r="O26">
            <v>3280</v>
          </cell>
          <cell r="P26" t="str">
            <v/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2280</v>
          </cell>
          <cell r="BN26">
            <v>0</v>
          </cell>
          <cell r="BO26">
            <v>2280</v>
          </cell>
          <cell r="BP26">
            <v>1</v>
          </cell>
          <cell r="BQ26">
            <v>0</v>
          </cell>
          <cell r="BR26">
            <v>190</v>
          </cell>
          <cell r="BS26">
            <v>0</v>
          </cell>
          <cell r="BT26">
            <v>0</v>
          </cell>
          <cell r="BU26" t="str">
            <v>متأخر و عليه</v>
          </cell>
          <cell r="BV26">
            <v>190</v>
          </cell>
        </row>
        <row r="27">
          <cell r="A27">
            <v>24</v>
          </cell>
          <cell r="B27">
            <v>46</v>
          </cell>
          <cell r="C27">
            <v>2020</v>
          </cell>
          <cell r="D27" t="str">
            <v>بشات محمد راغب</v>
          </cell>
          <cell r="E27" t="str">
            <v>النهر</v>
          </cell>
          <cell r="F27">
            <v>0</v>
          </cell>
          <cell r="G27">
            <v>1750</v>
          </cell>
          <cell r="H27">
            <v>500</v>
          </cell>
          <cell r="I27">
            <v>0.4</v>
          </cell>
          <cell r="J27">
            <v>1750</v>
          </cell>
          <cell r="K27">
            <v>140</v>
          </cell>
          <cell r="L27" t="str">
            <v>01148285912</v>
          </cell>
          <cell r="M27">
            <v>44284</v>
          </cell>
          <cell r="N27">
            <v>12</v>
          </cell>
          <cell r="O27">
            <v>2180</v>
          </cell>
          <cell r="P27" t="str">
            <v/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1680</v>
          </cell>
          <cell r="BN27">
            <v>0</v>
          </cell>
          <cell r="BO27">
            <v>1680</v>
          </cell>
          <cell r="BP27">
            <v>1</v>
          </cell>
          <cell r="BQ27">
            <v>0</v>
          </cell>
          <cell r="BR27">
            <v>140</v>
          </cell>
          <cell r="BS27">
            <v>0</v>
          </cell>
          <cell r="BT27">
            <v>0</v>
          </cell>
          <cell r="BU27" t="str">
            <v>متأخر و عليه</v>
          </cell>
          <cell r="BV27">
            <v>140</v>
          </cell>
        </row>
        <row r="28">
          <cell r="A28">
            <v>25</v>
          </cell>
          <cell r="B28">
            <v>47</v>
          </cell>
          <cell r="C28">
            <v>2018</v>
          </cell>
          <cell r="D28" t="str">
            <v>بغدادى بط</v>
          </cell>
          <cell r="E28">
            <v>0</v>
          </cell>
          <cell r="F28" t="str">
            <v>ت</v>
          </cell>
          <cell r="G28">
            <v>1945</v>
          </cell>
          <cell r="H28">
            <v>1010</v>
          </cell>
          <cell r="I28">
            <v>0.4</v>
          </cell>
          <cell r="J28">
            <v>1309</v>
          </cell>
          <cell r="K28">
            <v>100</v>
          </cell>
          <cell r="L28" t="str">
            <v>01147778681</v>
          </cell>
          <cell r="M28">
            <v>44159</v>
          </cell>
          <cell r="N28">
            <v>12</v>
          </cell>
          <cell r="O28">
            <v>2210</v>
          </cell>
          <cell r="P28" t="str">
            <v/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1200</v>
          </cell>
          <cell r="BN28">
            <v>0</v>
          </cell>
          <cell r="BO28">
            <v>1200</v>
          </cell>
          <cell r="BP28">
            <v>5</v>
          </cell>
          <cell r="BQ28">
            <v>0</v>
          </cell>
          <cell r="BR28">
            <v>500</v>
          </cell>
          <cell r="BS28">
            <v>0</v>
          </cell>
          <cell r="BT28">
            <v>0</v>
          </cell>
          <cell r="BU28" t="str">
            <v>متأخر و عليه</v>
          </cell>
          <cell r="BV28">
            <v>500</v>
          </cell>
        </row>
        <row r="29">
          <cell r="A29">
            <v>26</v>
          </cell>
          <cell r="B29">
            <v>48</v>
          </cell>
          <cell r="C29">
            <v>2025</v>
          </cell>
          <cell r="D29" t="str">
            <v>بكر محمد فرج</v>
          </cell>
          <cell r="E29" t="str">
            <v>منشاة فاضل</v>
          </cell>
          <cell r="F29">
            <v>0</v>
          </cell>
          <cell r="G29">
            <v>2900</v>
          </cell>
          <cell r="H29">
            <v>300</v>
          </cell>
          <cell r="I29">
            <v>0.4</v>
          </cell>
          <cell r="J29">
            <v>3640</v>
          </cell>
          <cell r="K29">
            <v>300</v>
          </cell>
          <cell r="L29" t="str">
            <v>01287616575</v>
          </cell>
          <cell r="M29">
            <v>44284</v>
          </cell>
          <cell r="N29">
            <v>12</v>
          </cell>
          <cell r="O29">
            <v>3900</v>
          </cell>
          <cell r="P29" t="str">
            <v/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3600</v>
          </cell>
          <cell r="BN29">
            <v>0</v>
          </cell>
          <cell r="BO29">
            <v>3600</v>
          </cell>
          <cell r="BP29">
            <v>1</v>
          </cell>
          <cell r="BQ29">
            <v>0</v>
          </cell>
          <cell r="BR29">
            <v>300</v>
          </cell>
          <cell r="BS29">
            <v>0</v>
          </cell>
          <cell r="BT29">
            <v>0</v>
          </cell>
          <cell r="BU29" t="str">
            <v>متأخر و عليه</v>
          </cell>
          <cell r="BV29">
            <v>300</v>
          </cell>
        </row>
        <row r="30">
          <cell r="A30">
            <v>27</v>
          </cell>
          <cell r="B30">
            <v>57</v>
          </cell>
          <cell r="C30">
            <v>2020</v>
          </cell>
          <cell r="D30" t="str">
            <v>حسن احمد عبدالحميد سليمان</v>
          </cell>
          <cell r="E30" t="str">
            <v>النهر</v>
          </cell>
          <cell r="F30" t="str">
            <v>A12</v>
          </cell>
          <cell r="G30">
            <v>2500</v>
          </cell>
          <cell r="H30">
            <v>500</v>
          </cell>
          <cell r="I30">
            <v>0.4</v>
          </cell>
          <cell r="J30">
            <v>2800</v>
          </cell>
          <cell r="K30">
            <v>250</v>
          </cell>
          <cell r="L30" t="str">
            <v>01111866129</v>
          </cell>
          <cell r="M30">
            <v>44086</v>
          </cell>
          <cell r="N30">
            <v>12</v>
          </cell>
          <cell r="O30">
            <v>3500</v>
          </cell>
          <cell r="P30" t="str">
            <v/>
          </cell>
          <cell r="Q30">
            <v>250</v>
          </cell>
          <cell r="R30">
            <v>44117</v>
          </cell>
          <cell r="S30">
            <v>250</v>
          </cell>
          <cell r="T30">
            <v>44149</v>
          </cell>
          <cell r="U30">
            <v>250</v>
          </cell>
          <cell r="V30">
            <v>44184</v>
          </cell>
          <cell r="W30">
            <v>500</v>
          </cell>
          <cell r="X30">
            <v>44239</v>
          </cell>
          <cell r="Y30">
            <v>250</v>
          </cell>
          <cell r="Z30">
            <v>44288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3000</v>
          </cell>
          <cell r="BN30">
            <v>1500</v>
          </cell>
          <cell r="BO30">
            <v>1500</v>
          </cell>
          <cell r="BP30">
            <v>7</v>
          </cell>
          <cell r="BQ30">
            <v>250</v>
          </cell>
          <cell r="BR30">
            <v>1750</v>
          </cell>
          <cell r="BS30">
            <v>0</v>
          </cell>
          <cell r="BT30">
            <v>1500</v>
          </cell>
          <cell r="BU30" t="str">
            <v>متأخر و عليه</v>
          </cell>
          <cell r="BV30">
            <v>250</v>
          </cell>
        </row>
        <row r="31">
          <cell r="A31">
            <v>28</v>
          </cell>
          <cell r="B31">
            <v>59</v>
          </cell>
          <cell r="C31">
            <v>2018</v>
          </cell>
          <cell r="D31" t="str">
            <v>حسنى ابوالروس</v>
          </cell>
          <cell r="E31" t="str">
            <v>زاوية ابوشوشة</v>
          </cell>
          <cell r="F31" t="str">
            <v>ثلاجة</v>
          </cell>
          <cell r="G31">
            <v>5750</v>
          </cell>
          <cell r="H31">
            <v>3000</v>
          </cell>
          <cell r="I31">
            <v>0.4</v>
          </cell>
          <cell r="J31">
            <v>3850</v>
          </cell>
          <cell r="K31">
            <v>345</v>
          </cell>
          <cell r="L31" t="str">
            <v>01123296140</v>
          </cell>
          <cell r="M31">
            <v>44003</v>
          </cell>
          <cell r="N31">
            <v>12</v>
          </cell>
          <cell r="O31">
            <v>7140</v>
          </cell>
          <cell r="P31" t="str">
            <v/>
          </cell>
          <cell r="Q31">
            <v>700</v>
          </cell>
          <cell r="R31">
            <v>44044</v>
          </cell>
          <cell r="S31">
            <v>350</v>
          </cell>
          <cell r="T31">
            <v>44126</v>
          </cell>
          <cell r="U31">
            <v>350</v>
          </cell>
          <cell r="V31">
            <v>44157</v>
          </cell>
          <cell r="W31">
            <v>350</v>
          </cell>
          <cell r="X31">
            <v>44194</v>
          </cell>
          <cell r="Y31">
            <v>350</v>
          </cell>
          <cell r="Z31">
            <v>44218</v>
          </cell>
          <cell r="AA31">
            <v>700</v>
          </cell>
          <cell r="AB31">
            <v>44268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4140</v>
          </cell>
          <cell r="BN31">
            <v>2800</v>
          </cell>
          <cell r="BO31">
            <v>1340</v>
          </cell>
          <cell r="BP31">
            <v>10</v>
          </cell>
          <cell r="BQ31">
            <v>650</v>
          </cell>
          <cell r="BR31">
            <v>3450</v>
          </cell>
          <cell r="BS31">
            <v>0</v>
          </cell>
          <cell r="BT31">
            <v>2800</v>
          </cell>
          <cell r="BU31" t="str">
            <v>متأخر و عليه</v>
          </cell>
          <cell r="BV31">
            <v>650</v>
          </cell>
        </row>
        <row r="32">
          <cell r="A32">
            <v>29</v>
          </cell>
          <cell r="B32">
            <v>60</v>
          </cell>
          <cell r="C32">
            <v>2020</v>
          </cell>
          <cell r="D32" t="str">
            <v>حسنى مبارك</v>
          </cell>
          <cell r="E32" t="str">
            <v>زاوية ابوشوشة</v>
          </cell>
          <cell r="F32">
            <v>0</v>
          </cell>
          <cell r="G32">
            <v>3200</v>
          </cell>
          <cell r="H32">
            <v>1000</v>
          </cell>
          <cell r="I32">
            <v>0.4</v>
          </cell>
          <cell r="J32">
            <v>3080</v>
          </cell>
          <cell r="K32">
            <v>260</v>
          </cell>
          <cell r="L32" t="str">
            <v>01148838229</v>
          </cell>
          <cell r="M32">
            <v>44097</v>
          </cell>
          <cell r="N32">
            <v>12</v>
          </cell>
          <cell r="O32">
            <v>4120</v>
          </cell>
          <cell r="P32" t="str">
            <v/>
          </cell>
          <cell r="Q32">
            <v>260</v>
          </cell>
          <cell r="R32">
            <v>44137</v>
          </cell>
          <cell r="S32">
            <v>260</v>
          </cell>
          <cell r="T32">
            <v>44165</v>
          </cell>
          <cell r="U32">
            <v>260</v>
          </cell>
          <cell r="V32">
            <v>44196</v>
          </cell>
          <cell r="W32">
            <v>260</v>
          </cell>
          <cell r="X32">
            <v>44231</v>
          </cell>
          <cell r="Y32">
            <v>260</v>
          </cell>
          <cell r="Z32">
            <v>44256</v>
          </cell>
          <cell r="AA32">
            <v>260</v>
          </cell>
          <cell r="AB32">
            <v>44283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3120</v>
          </cell>
          <cell r="BN32">
            <v>1560</v>
          </cell>
          <cell r="BO32">
            <v>1560</v>
          </cell>
          <cell r="BP32">
            <v>7</v>
          </cell>
          <cell r="BQ32">
            <v>260</v>
          </cell>
          <cell r="BR32">
            <v>1820</v>
          </cell>
          <cell r="BS32">
            <v>0</v>
          </cell>
          <cell r="BT32">
            <v>1560</v>
          </cell>
          <cell r="BU32" t="str">
            <v>متأخر و عليه</v>
          </cell>
          <cell r="BV32">
            <v>260</v>
          </cell>
        </row>
        <row r="33">
          <cell r="A33">
            <v>30</v>
          </cell>
          <cell r="B33">
            <v>64</v>
          </cell>
          <cell r="C33">
            <v>2020</v>
          </cell>
          <cell r="D33" t="str">
            <v>حمد ماهر بريك</v>
          </cell>
          <cell r="E33" t="str">
            <v>اللحلاح</v>
          </cell>
          <cell r="F33">
            <v>0</v>
          </cell>
          <cell r="G33">
            <v>2200</v>
          </cell>
          <cell r="H33">
            <v>500</v>
          </cell>
          <cell r="I33">
            <v>0.4</v>
          </cell>
          <cell r="J33">
            <v>2380</v>
          </cell>
          <cell r="K33">
            <v>185</v>
          </cell>
          <cell r="L33" t="str">
            <v>01153274464</v>
          </cell>
          <cell r="M33">
            <v>44121</v>
          </cell>
          <cell r="N33">
            <v>12</v>
          </cell>
          <cell r="O33">
            <v>2720</v>
          </cell>
          <cell r="P33" t="str">
            <v/>
          </cell>
          <cell r="Q33">
            <v>180</v>
          </cell>
          <cell r="R33">
            <v>44155</v>
          </cell>
          <cell r="S33">
            <v>190</v>
          </cell>
          <cell r="T33">
            <v>44191</v>
          </cell>
          <cell r="U33">
            <v>180</v>
          </cell>
          <cell r="V33">
            <v>44220</v>
          </cell>
          <cell r="W33">
            <v>200</v>
          </cell>
          <cell r="X33">
            <v>44250</v>
          </cell>
          <cell r="Y33">
            <v>185</v>
          </cell>
          <cell r="Z33">
            <v>44289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2220</v>
          </cell>
          <cell r="BN33">
            <v>935</v>
          </cell>
          <cell r="BO33">
            <v>1285</v>
          </cell>
          <cell r="BP33">
            <v>6</v>
          </cell>
          <cell r="BQ33">
            <v>175</v>
          </cell>
          <cell r="BR33">
            <v>1110</v>
          </cell>
          <cell r="BS33">
            <v>0</v>
          </cell>
          <cell r="BT33">
            <v>935</v>
          </cell>
          <cell r="BU33" t="str">
            <v>متأخر و عليه</v>
          </cell>
          <cell r="BV33">
            <v>175</v>
          </cell>
        </row>
        <row r="34">
          <cell r="A34">
            <v>31</v>
          </cell>
          <cell r="B34">
            <v>65</v>
          </cell>
          <cell r="C34">
            <v>2018</v>
          </cell>
          <cell r="D34" t="str">
            <v>حمدى احمد فضل الله ( كريم عتمان )</v>
          </cell>
          <cell r="E34" t="str">
            <v>القرشى</v>
          </cell>
          <cell r="F34" t="str">
            <v>ت</v>
          </cell>
          <cell r="G34">
            <v>2350</v>
          </cell>
          <cell r="H34">
            <v>900</v>
          </cell>
          <cell r="I34">
            <v>0.4</v>
          </cell>
          <cell r="J34">
            <v>2030</v>
          </cell>
          <cell r="K34">
            <v>180</v>
          </cell>
          <cell r="L34">
            <v>0</v>
          </cell>
          <cell r="M34">
            <v>44112</v>
          </cell>
          <cell r="N34">
            <v>12</v>
          </cell>
          <cell r="O34">
            <v>3060</v>
          </cell>
          <cell r="P34" t="str">
            <v/>
          </cell>
          <cell r="Q34">
            <v>180</v>
          </cell>
          <cell r="R34">
            <v>44146</v>
          </cell>
          <cell r="S34">
            <v>180</v>
          </cell>
          <cell r="T34">
            <v>44175</v>
          </cell>
          <cell r="U34">
            <v>200</v>
          </cell>
          <cell r="V34">
            <v>44208</v>
          </cell>
          <cell r="W34">
            <v>150</v>
          </cell>
          <cell r="X34">
            <v>44242</v>
          </cell>
          <cell r="Y34">
            <v>200</v>
          </cell>
          <cell r="Z34">
            <v>44280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2160</v>
          </cell>
          <cell r="BN34">
            <v>910</v>
          </cell>
          <cell r="BO34">
            <v>1250</v>
          </cell>
          <cell r="BP34">
            <v>6</v>
          </cell>
          <cell r="BQ34">
            <v>170</v>
          </cell>
          <cell r="BR34">
            <v>1080</v>
          </cell>
          <cell r="BS34">
            <v>0</v>
          </cell>
          <cell r="BT34">
            <v>910</v>
          </cell>
          <cell r="BU34" t="str">
            <v>متأخر و عليه</v>
          </cell>
          <cell r="BV34">
            <v>170</v>
          </cell>
        </row>
        <row r="35">
          <cell r="A35">
            <v>32</v>
          </cell>
          <cell r="B35">
            <v>66</v>
          </cell>
          <cell r="C35">
            <v>2018</v>
          </cell>
          <cell r="D35" t="str">
            <v>حمدى سعد بركات</v>
          </cell>
          <cell r="E35" t="str">
            <v>منشاة فاضل</v>
          </cell>
          <cell r="F35" t="str">
            <v>ت</v>
          </cell>
          <cell r="G35">
            <v>2930</v>
          </cell>
          <cell r="H35">
            <v>500</v>
          </cell>
          <cell r="I35">
            <v>0.4</v>
          </cell>
          <cell r="J35">
            <v>3402</v>
          </cell>
          <cell r="K35">
            <v>295</v>
          </cell>
          <cell r="L35" t="str">
            <v>01129725092</v>
          </cell>
          <cell r="M35">
            <v>44107</v>
          </cell>
          <cell r="N35">
            <v>12</v>
          </cell>
          <cell r="O35">
            <v>4040</v>
          </cell>
          <cell r="P35" t="str">
            <v/>
          </cell>
          <cell r="Q35">
            <v>800</v>
          </cell>
          <cell r="R35">
            <v>44225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3540</v>
          </cell>
          <cell r="BN35">
            <v>800</v>
          </cell>
          <cell r="BO35">
            <v>2740</v>
          </cell>
          <cell r="BP35">
            <v>6</v>
          </cell>
          <cell r="BQ35">
            <v>970</v>
          </cell>
          <cell r="BR35">
            <v>1770</v>
          </cell>
          <cell r="BS35">
            <v>0</v>
          </cell>
          <cell r="BT35">
            <v>800</v>
          </cell>
          <cell r="BU35" t="str">
            <v>متأخر و عليه</v>
          </cell>
          <cell r="BV35">
            <v>970</v>
          </cell>
        </row>
        <row r="36">
          <cell r="A36">
            <v>33</v>
          </cell>
          <cell r="B36">
            <v>67</v>
          </cell>
          <cell r="C36">
            <v>2018</v>
          </cell>
          <cell r="D36" t="str">
            <v>حمدى عبدالله موسى</v>
          </cell>
          <cell r="E36" t="str">
            <v>الخريمات</v>
          </cell>
          <cell r="F36" t="str">
            <v>ت</v>
          </cell>
          <cell r="G36">
            <v>2050</v>
          </cell>
          <cell r="H36">
            <v>400</v>
          </cell>
          <cell r="I36">
            <v>0.4</v>
          </cell>
          <cell r="J36">
            <v>2310</v>
          </cell>
          <cell r="K36">
            <v>185</v>
          </cell>
          <cell r="L36" t="str">
            <v>010260613009</v>
          </cell>
          <cell r="M36">
            <v>44068</v>
          </cell>
          <cell r="N36">
            <v>12</v>
          </cell>
          <cell r="O36">
            <v>2620</v>
          </cell>
          <cell r="P36" t="str">
            <v/>
          </cell>
          <cell r="Q36">
            <v>185</v>
          </cell>
          <cell r="R36">
            <v>44102</v>
          </cell>
          <cell r="S36">
            <v>185</v>
          </cell>
          <cell r="T36">
            <v>44143</v>
          </cell>
          <cell r="U36">
            <v>185</v>
          </cell>
          <cell r="V36">
            <v>44165</v>
          </cell>
          <cell r="W36">
            <v>185</v>
          </cell>
          <cell r="X36">
            <v>43841</v>
          </cell>
          <cell r="Y36">
            <v>185</v>
          </cell>
          <cell r="Z36">
            <v>44241</v>
          </cell>
          <cell r="AA36">
            <v>185</v>
          </cell>
          <cell r="AB36">
            <v>44273</v>
          </cell>
          <cell r="AC36">
            <v>185</v>
          </cell>
          <cell r="AD36">
            <v>44293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2220</v>
          </cell>
          <cell r="BN36">
            <v>1295</v>
          </cell>
          <cell r="BO36">
            <v>925</v>
          </cell>
          <cell r="BP36">
            <v>8</v>
          </cell>
          <cell r="BQ36">
            <v>185</v>
          </cell>
          <cell r="BR36">
            <v>1480</v>
          </cell>
          <cell r="BS36">
            <v>0</v>
          </cell>
          <cell r="BT36">
            <v>1295</v>
          </cell>
          <cell r="BU36" t="str">
            <v>متأخر و عليه</v>
          </cell>
          <cell r="BV36">
            <v>185</v>
          </cell>
        </row>
        <row r="37">
          <cell r="A37">
            <v>34</v>
          </cell>
          <cell r="B37">
            <v>68</v>
          </cell>
          <cell r="C37">
            <v>2018</v>
          </cell>
          <cell r="D37" t="str">
            <v>خالد سلومه حتواش</v>
          </cell>
          <cell r="E37" t="str">
            <v>القطر</v>
          </cell>
          <cell r="F37" t="str">
            <v>ت</v>
          </cell>
          <cell r="G37">
            <v>5290</v>
          </cell>
          <cell r="H37">
            <v>1000</v>
          </cell>
          <cell r="I37">
            <v>0.4</v>
          </cell>
          <cell r="J37">
            <v>5400</v>
          </cell>
          <cell r="K37">
            <v>450</v>
          </cell>
          <cell r="L37" t="str">
            <v>0114347324</v>
          </cell>
          <cell r="M37">
            <v>44133</v>
          </cell>
          <cell r="N37">
            <v>12</v>
          </cell>
          <cell r="O37">
            <v>6400</v>
          </cell>
          <cell r="P37" t="str">
            <v/>
          </cell>
          <cell r="Q37">
            <v>360</v>
          </cell>
          <cell r="R37">
            <v>44177</v>
          </cell>
          <cell r="S37">
            <v>255</v>
          </cell>
          <cell r="T37">
            <v>44210</v>
          </cell>
          <cell r="U37">
            <v>500</v>
          </cell>
          <cell r="V37">
            <v>44230</v>
          </cell>
          <cell r="W37">
            <v>500</v>
          </cell>
          <cell r="X37">
            <v>44236</v>
          </cell>
          <cell r="Y37">
            <v>400</v>
          </cell>
          <cell r="Z37">
            <v>44266</v>
          </cell>
          <cell r="AA37">
            <v>300</v>
          </cell>
          <cell r="AB37">
            <v>44301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5400</v>
          </cell>
          <cell r="BN37">
            <v>2315</v>
          </cell>
          <cell r="BO37">
            <v>3085</v>
          </cell>
          <cell r="BP37">
            <v>6</v>
          </cell>
          <cell r="BQ37">
            <v>385</v>
          </cell>
          <cell r="BR37">
            <v>2700</v>
          </cell>
          <cell r="BS37">
            <v>0</v>
          </cell>
          <cell r="BT37">
            <v>2315</v>
          </cell>
          <cell r="BU37" t="str">
            <v>متأخر و عليه</v>
          </cell>
          <cell r="BV37">
            <v>385</v>
          </cell>
        </row>
        <row r="38">
          <cell r="A38">
            <v>35</v>
          </cell>
          <cell r="B38">
            <v>69</v>
          </cell>
          <cell r="C38">
            <v>2018</v>
          </cell>
          <cell r="D38" t="str">
            <v>رءوف محمد مختار</v>
          </cell>
          <cell r="E38" t="str">
            <v>زاوية ابوشوشة</v>
          </cell>
          <cell r="F38" t="str">
            <v>ت+كاميرات</v>
          </cell>
          <cell r="G38">
            <v>2500</v>
          </cell>
          <cell r="H38">
            <v>200</v>
          </cell>
          <cell r="I38">
            <v>0.4</v>
          </cell>
          <cell r="J38">
            <v>3220</v>
          </cell>
          <cell r="K38">
            <v>315</v>
          </cell>
          <cell r="L38" t="str">
            <v>01152785173</v>
          </cell>
          <cell r="M38">
            <v>43864</v>
          </cell>
          <cell r="N38">
            <v>12</v>
          </cell>
          <cell r="O38">
            <v>3980</v>
          </cell>
          <cell r="P38" t="str">
            <v/>
          </cell>
          <cell r="Q38">
            <v>150</v>
          </cell>
          <cell r="R38">
            <v>43871</v>
          </cell>
          <cell r="S38">
            <v>50</v>
          </cell>
          <cell r="T38">
            <v>43878</v>
          </cell>
          <cell r="U38">
            <v>50</v>
          </cell>
          <cell r="V38">
            <v>43908</v>
          </cell>
          <cell r="W38">
            <v>50</v>
          </cell>
          <cell r="X38">
            <v>43930</v>
          </cell>
          <cell r="Y38">
            <v>100</v>
          </cell>
          <cell r="Z38">
            <v>44002</v>
          </cell>
          <cell r="AA38">
            <v>200</v>
          </cell>
          <cell r="AB38">
            <v>44083</v>
          </cell>
          <cell r="AC38">
            <v>200</v>
          </cell>
          <cell r="AD38">
            <v>44097</v>
          </cell>
          <cell r="AE38">
            <v>200</v>
          </cell>
          <cell r="AF38">
            <v>44103</v>
          </cell>
          <cell r="AG38">
            <v>200</v>
          </cell>
          <cell r="AH38">
            <v>44110</v>
          </cell>
          <cell r="AI38">
            <v>170</v>
          </cell>
          <cell r="AJ38">
            <v>44115</v>
          </cell>
          <cell r="AK38">
            <v>315</v>
          </cell>
          <cell r="AL38">
            <v>44142</v>
          </cell>
          <cell r="AM38">
            <v>100</v>
          </cell>
          <cell r="AN38">
            <v>44202</v>
          </cell>
          <cell r="AO38">
            <v>100</v>
          </cell>
          <cell r="AP38">
            <v>44288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3780</v>
          </cell>
          <cell r="BN38">
            <v>1885</v>
          </cell>
          <cell r="BO38">
            <v>1895</v>
          </cell>
          <cell r="BP38">
            <v>12</v>
          </cell>
          <cell r="BQ38">
            <v>1895</v>
          </cell>
          <cell r="BR38">
            <v>3780</v>
          </cell>
          <cell r="BS38">
            <v>0</v>
          </cell>
          <cell r="BT38">
            <v>1885</v>
          </cell>
          <cell r="BU38" t="str">
            <v>متأخر و عليه</v>
          </cell>
          <cell r="BV38">
            <v>1895</v>
          </cell>
        </row>
        <row r="39">
          <cell r="A39">
            <v>36</v>
          </cell>
          <cell r="B39">
            <v>70</v>
          </cell>
          <cell r="C39">
            <v>2020</v>
          </cell>
          <cell r="D39" t="str">
            <v>رأفت عماد ابراهيم سليمان</v>
          </cell>
          <cell r="E39" t="str">
            <v>النهر</v>
          </cell>
          <cell r="F39" t="str">
            <v>HOT9</v>
          </cell>
          <cell r="G39">
            <v>2500</v>
          </cell>
          <cell r="H39">
            <v>500</v>
          </cell>
          <cell r="I39">
            <v>0.4</v>
          </cell>
          <cell r="J39">
            <v>2800</v>
          </cell>
          <cell r="K39">
            <v>250</v>
          </cell>
          <cell r="L39" t="str">
            <v>01129184890</v>
          </cell>
          <cell r="M39">
            <v>44086</v>
          </cell>
          <cell r="N39">
            <v>12</v>
          </cell>
          <cell r="O39">
            <v>3500</v>
          </cell>
          <cell r="P39" t="str">
            <v/>
          </cell>
          <cell r="Q39">
            <v>250</v>
          </cell>
          <cell r="R39">
            <v>44125</v>
          </cell>
          <cell r="S39">
            <v>500</v>
          </cell>
          <cell r="T39">
            <v>44179</v>
          </cell>
          <cell r="U39">
            <v>250</v>
          </cell>
          <cell r="V39">
            <v>44239</v>
          </cell>
          <cell r="W39">
            <v>250</v>
          </cell>
          <cell r="X39">
            <v>44284</v>
          </cell>
          <cell r="Y39">
            <v>250</v>
          </cell>
          <cell r="Z39">
            <v>44299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3000</v>
          </cell>
          <cell r="BN39">
            <v>1500</v>
          </cell>
          <cell r="BO39">
            <v>1500</v>
          </cell>
          <cell r="BP39">
            <v>7</v>
          </cell>
          <cell r="BQ39">
            <v>250</v>
          </cell>
          <cell r="BR39">
            <v>1750</v>
          </cell>
          <cell r="BS39">
            <v>0</v>
          </cell>
          <cell r="BT39">
            <v>1500</v>
          </cell>
          <cell r="BU39" t="str">
            <v>متأخر و عليه</v>
          </cell>
          <cell r="BV39">
            <v>250</v>
          </cell>
        </row>
        <row r="40">
          <cell r="A40">
            <v>37</v>
          </cell>
          <cell r="B40">
            <v>71</v>
          </cell>
          <cell r="C40">
            <v>2018</v>
          </cell>
          <cell r="D40" t="str">
            <v>رجب فتحى الدويل</v>
          </cell>
          <cell r="E40" t="str">
            <v>الدويل</v>
          </cell>
          <cell r="F40" t="str">
            <v>ت</v>
          </cell>
          <cell r="G40">
            <v>5300</v>
          </cell>
          <cell r="H40">
            <v>500</v>
          </cell>
          <cell r="I40">
            <v>0.4</v>
          </cell>
          <cell r="J40">
            <v>6720</v>
          </cell>
          <cell r="K40">
            <v>400</v>
          </cell>
          <cell r="L40" t="str">
            <v>01125570837</v>
          </cell>
          <cell r="M40">
            <v>43913</v>
          </cell>
          <cell r="N40">
            <v>18</v>
          </cell>
          <cell r="O40">
            <v>7700</v>
          </cell>
          <cell r="P40" t="str">
            <v/>
          </cell>
          <cell r="Q40">
            <v>150</v>
          </cell>
          <cell r="R40">
            <v>43953</v>
          </cell>
          <cell r="S40">
            <v>150</v>
          </cell>
          <cell r="T40">
            <v>43988</v>
          </cell>
          <cell r="U40">
            <v>1000</v>
          </cell>
          <cell r="V40">
            <v>44002</v>
          </cell>
          <cell r="W40">
            <v>150</v>
          </cell>
          <cell r="X40">
            <v>44056</v>
          </cell>
          <cell r="Y40">
            <v>150</v>
          </cell>
          <cell r="Z40">
            <v>44086</v>
          </cell>
          <cell r="AA40">
            <v>150</v>
          </cell>
          <cell r="AB40">
            <v>44111</v>
          </cell>
          <cell r="AC40">
            <v>150</v>
          </cell>
          <cell r="AD40">
            <v>44144</v>
          </cell>
          <cell r="AE40">
            <v>500</v>
          </cell>
          <cell r="AF40">
            <v>44153</v>
          </cell>
          <cell r="AG40">
            <v>500</v>
          </cell>
          <cell r="AH40">
            <v>44163</v>
          </cell>
          <cell r="AI40">
            <v>150</v>
          </cell>
          <cell r="AJ40">
            <v>44177</v>
          </cell>
          <cell r="AK40">
            <v>350</v>
          </cell>
          <cell r="AL40">
            <v>44218</v>
          </cell>
          <cell r="AM40">
            <v>300</v>
          </cell>
          <cell r="AN40">
            <v>44258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7200</v>
          </cell>
          <cell r="BN40">
            <v>3700</v>
          </cell>
          <cell r="BO40">
            <v>3500</v>
          </cell>
          <cell r="BP40">
            <v>13</v>
          </cell>
          <cell r="BQ40">
            <v>1500</v>
          </cell>
          <cell r="BR40">
            <v>5200</v>
          </cell>
          <cell r="BS40">
            <v>0</v>
          </cell>
          <cell r="BT40">
            <v>3700</v>
          </cell>
          <cell r="BU40" t="str">
            <v>متأخر و عليه</v>
          </cell>
          <cell r="BV40">
            <v>1500</v>
          </cell>
        </row>
        <row r="41">
          <cell r="A41">
            <v>38</v>
          </cell>
          <cell r="B41">
            <v>73</v>
          </cell>
          <cell r="C41">
            <v>2018</v>
          </cell>
          <cell r="D41" t="str">
            <v>رزق على عبدالستار</v>
          </cell>
          <cell r="E41" t="str">
            <v>القرشى</v>
          </cell>
          <cell r="F41" t="str">
            <v>ت</v>
          </cell>
          <cell r="G41">
            <v>2000</v>
          </cell>
          <cell r="H41">
            <v>500</v>
          </cell>
          <cell r="I41">
            <v>0.4</v>
          </cell>
          <cell r="J41">
            <v>2100</v>
          </cell>
          <cell r="K41">
            <v>185</v>
          </cell>
          <cell r="L41" t="str">
            <v>01120491658</v>
          </cell>
          <cell r="M41">
            <v>44007</v>
          </cell>
          <cell r="N41">
            <v>12</v>
          </cell>
          <cell r="O41">
            <v>2720</v>
          </cell>
          <cell r="P41" t="str">
            <v/>
          </cell>
          <cell r="Q41">
            <v>180</v>
          </cell>
          <cell r="R41">
            <v>44061</v>
          </cell>
          <cell r="S41">
            <v>185</v>
          </cell>
          <cell r="T41">
            <v>44078</v>
          </cell>
          <cell r="U41">
            <v>185</v>
          </cell>
          <cell r="V41">
            <v>44102</v>
          </cell>
          <cell r="W41">
            <v>180</v>
          </cell>
          <cell r="X41">
            <v>44130</v>
          </cell>
          <cell r="Y41">
            <v>180</v>
          </cell>
          <cell r="Z41">
            <v>44162</v>
          </cell>
          <cell r="AA41">
            <v>180</v>
          </cell>
          <cell r="AB41">
            <v>44210</v>
          </cell>
          <cell r="AC41">
            <v>180</v>
          </cell>
          <cell r="AD41">
            <v>44222</v>
          </cell>
          <cell r="AE41">
            <v>180</v>
          </cell>
          <cell r="AF41">
            <v>44263</v>
          </cell>
          <cell r="AG41">
            <v>180</v>
          </cell>
          <cell r="AH41">
            <v>44284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2220</v>
          </cell>
          <cell r="BN41">
            <v>1630</v>
          </cell>
          <cell r="BO41">
            <v>590</v>
          </cell>
          <cell r="BP41">
            <v>10</v>
          </cell>
          <cell r="BQ41">
            <v>220</v>
          </cell>
          <cell r="BR41">
            <v>1850</v>
          </cell>
          <cell r="BS41">
            <v>0</v>
          </cell>
          <cell r="BT41">
            <v>1630</v>
          </cell>
          <cell r="BU41" t="str">
            <v>متأخر و عليه</v>
          </cell>
          <cell r="BV41">
            <v>220</v>
          </cell>
        </row>
        <row r="42">
          <cell r="A42">
            <v>39</v>
          </cell>
          <cell r="B42">
            <v>74</v>
          </cell>
          <cell r="C42">
            <v>2018</v>
          </cell>
          <cell r="D42" t="str">
            <v>رضا الشوبكى</v>
          </cell>
          <cell r="E42" t="str">
            <v>ابوقفه</v>
          </cell>
          <cell r="F42" t="str">
            <v>ت</v>
          </cell>
          <cell r="G42">
            <v>1915</v>
          </cell>
          <cell r="H42">
            <v>500</v>
          </cell>
          <cell r="I42">
            <v>0.4</v>
          </cell>
          <cell r="J42">
            <v>1981</v>
          </cell>
          <cell r="K42">
            <v>180</v>
          </cell>
          <cell r="L42" t="str">
            <v>01101912596</v>
          </cell>
          <cell r="M42">
            <v>43948</v>
          </cell>
          <cell r="N42">
            <v>12</v>
          </cell>
          <cell r="O42">
            <v>2660</v>
          </cell>
          <cell r="P42" t="str">
            <v/>
          </cell>
          <cell r="Q42">
            <v>180</v>
          </cell>
          <cell r="R42">
            <v>43984</v>
          </cell>
          <cell r="S42">
            <v>180</v>
          </cell>
          <cell r="T42">
            <v>44023</v>
          </cell>
          <cell r="U42">
            <v>360</v>
          </cell>
          <cell r="V42">
            <v>44080</v>
          </cell>
          <cell r="W42">
            <v>100</v>
          </cell>
          <cell r="X42">
            <v>44142</v>
          </cell>
          <cell r="Y42">
            <v>400</v>
          </cell>
          <cell r="Z42">
            <v>44168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2160</v>
          </cell>
          <cell r="BN42">
            <v>1220</v>
          </cell>
          <cell r="BO42">
            <v>940</v>
          </cell>
          <cell r="BP42">
            <v>12</v>
          </cell>
          <cell r="BQ42">
            <v>940</v>
          </cell>
          <cell r="BR42">
            <v>2160</v>
          </cell>
          <cell r="BS42">
            <v>0</v>
          </cell>
          <cell r="BT42">
            <v>1220</v>
          </cell>
          <cell r="BU42" t="str">
            <v>متأخر و عليه</v>
          </cell>
          <cell r="BV42">
            <v>940</v>
          </cell>
        </row>
        <row r="43">
          <cell r="A43">
            <v>40</v>
          </cell>
          <cell r="B43">
            <v>77</v>
          </cell>
          <cell r="C43">
            <v>2018</v>
          </cell>
          <cell r="D43" t="str">
            <v>رمضان عادل رمضان</v>
          </cell>
          <cell r="E43" t="str">
            <v>الدلنجات</v>
          </cell>
          <cell r="F43" t="str">
            <v>توكتوك</v>
          </cell>
          <cell r="G43">
            <v>15250</v>
          </cell>
          <cell r="H43">
            <v>0</v>
          </cell>
          <cell r="I43">
            <v>0.4</v>
          </cell>
          <cell r="J43">
            <v>21350</v>
          </cell>
          <cell r="K43">
            <v>1225</v>
          </cell>
          <cell r="L43">
            <v>0</v>
          </cell>
          <cell r="M43">
            <v>43744</v>
          </cell>
          <cell r="N43">
            <v>20</v>
          </cell>
          <cell r="O43">
            <v>24500</v>
          </cell>
          <cell r="P43" t="str">
            <v/>
          </cell>
          <cell r="Q43">
            <v>1250</v>
          </cell>
          <cell r="R43">
            <v>43781</v>
          </cell>
          <cell r="S43">
            <v>1250</v>
          </cell>
          <cell r="T43">
            <v>43814</v>
          </cell>
          <cell r="U43">
            <v>1250</v>
          </cell>
          <cell r="V43">
            <v>43842</v>
          </cell>
          <cell r="W43">
            <v>1250</v>
          </cell>
          <cell r="X43">
            <v>43871</v>
          </cell>
          <cell r="Y43">
            <v>1250</v>
          </cell>
          <cell r="Z43">
            <v>43906</v>
          </cell>
          <cell r="AA43">
            <v>1250</v>
          </cell>
          <cell r="AB43">
            <v>43947</v>
          </cell>
          <cell r="AC43">
            <v>1250</v>
          </cell>
          <cell r="AD43">
            <v>43987</v>
          </cell>
          <cell r="AE43">
            <v>1000</v>
          </cell>
          <cell r="AF43">
            <v>44021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24500</v>
          </cell>
          <cell r="BN43">
            <v>9750</v>
          </cell>
          <cell r="BO43">
            <v>14750</v>
          </cell>
          <cell r="BP43">
            <v>18</v>
          </cell>
          <cell r="BQ43">
            <v>12300</v>
          </cell>
          <cell r="BR43">
            <v>22050</v>
          </cell>
          <cell r="BS43">
            <v>0</v>
          </cell>
          <cell r="BT43">
            <v>9750</v>
          </cell>
          <cell r="BU43" t="str">
            <v>متأخر و عليه</v>
          </cell>
          <cell r="BV43">
            <v>12300</v>
          </cell>
        </row>
        <row r="44">
          <cell r="A44">
            <v>41</v>
          </cell>
          <cell r="B44">
            <v>80</v>
          </cell>
          <cell r="C44">
            <v>2018</v>
          </cell>
          <cell r="D44" t="str">
            <v>سامح كرم السنوسى</v>
          </cell>
          <cell r="E44" t="str">
            <v>ابوكاشيك</v>
          </cell>
          <cell r="F44" t="str">
            <v>ت</v>
          </cell>
          <cell r="G44">
            <v>4575</v>
          </cell>
          <cell r="H44">
            <v>800</v>
          </cell>
          <cell r="I44">
            <v>0.4</v>
          </cell>
          <cell r="J44">
            <v>5285</v>
          </cell>
          <cell r="K44">
            <v>485</v>
          </cell>
          <cell r="L44" t="str">
            <v>01141331723</v>
          </cell>
          <cell r="M44">
            <v>44164</v>
          </cell>
          <cell r="N44">
            <v>12</v>
          </cell>
          <cell r="O44">
            <v>6620</v>
          </cell>
          <cell r="P44" t="str">
            <v/>
          </cell>
          <cell r="Q44">
            <v>250</v>
          </cell>
          <cell r="R44">
            <v>44193</v>
          </cell>
          <cell r="S44">
            <v>490</v>
          </cell>
          <cell r="T44">
            <v>44226</v>
          </cell>
          <cell r="U44">
            <v>490</v>
          </cell>
          <cell r="V44">
            <v>44260</v>
          </cell>
          <cell r="W44">
            <v>490</v>
          </cell>
          <cell r="X44">
            <v>44284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5820</v>
          </cell>
          <cell r="BN44">
            <v>1720</v>
          </cell>
          <cell r="BO44">
            <v>4100</v>
          </cell>
          <cell r="BP44">
            <v>5</v>
          </cell>
          <cell r="BQ44">
            <v>705</v>
          </cell>
          <cell r="BR44">
            <v>2425</v>
          </cell>
          <cell r="BS44">
            <v>0</v>
          </cell>
          <cell r="BT44">
            <v>1720</v>
          </cell>
          <cell r="BU44" t="str">
            <v>متأخر و عليه</v>
          </cell>
          <cell r="BV44">
            <v>705</v>
          </cell>
        </row>
        <row r="45">
          <cell r="A45">
            <v>42</v>
          </cell>
          <cell r="B45">
            <v>82</v>
          </cell>
          <cell r="C45">
            <v>2018</v>
          </cell>
          <cell r="D45" t="str">
            <v>سمير على بركات</v>
          </cell>
          <cell r="E45" t="str">
            <v>منشاة فاضل</v>
          </cell>
          <cell r="F45" t="str">
            <v>ت</v>
          </cell>
          <cell r="G45">
            <v>2600</v>
          </cell>
          <cell r="H45">
            <v>400</v>
          </cell>
          <cell r="I45">
            <v>0.4</v>
          </cell>
          <cell r="J45">
            <v>3080</v>
          </cell>
          <cell r="K45">
            <v>250</v>
          </cell>
          <cell r="L45" t="str">
            <v>01124510181</v>
          </cell>
          <cell r="M45">
            <v>43999</v>
          </cell>
          <cell r="N45">
            <v>12</v>
          </cell>
          <cell r="O45">
            <v>3400</v>
          </cell>
          <cell r="P45" t="str">
            <v/>
          </cell>
          <cell r="Q45">
            <v>250</v>
          </cell>
          <cell r="R45">
            <v>44014</v>
          </cell>
          <cell r="S45">
            <v>250</v>
          </cell>
          <cell r="T45">
            <v>44077</v>
          </cell>
          <cell r="U45">
            <v>250</v>
          </cell>
          <cell r="V45">
            <v>44103</v>
          </cell>
          <cell r="W45">
            <v>250</v>
          </cell>
          <cell r="X45">
            <v>44144</v>
          </cell>
          <cell r="Y45">
            <v>250</v>
          </cell>
          <cell r="Z45">
            <v>44187</v>
          </cell>
          <cell r="AA45">
            <v>250</v>
          </cell>
          <cell r="AB45">
            <v>43898</v>
          </cell>
          <cell r="AC45">
            <v>500</v>
          </cell>
          <cell r="AD45">
            <v>44269</v>
          </cell>
          <cell r="AE45">
            <v>250</v>
          </cell>
          <cell r="AF45">
            <v>44296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3000</v>
          </cell>
          <cell r="BN45">
            <v>2250</v>
          </cell>
          <cell r="BO45">
            <v>750</v>
          </cell>
          <cell r="BP45">
            <v>10</v>
          </cell>
          <cell r="BQ45">
            <v>250</v>
          </cell>
          <cell r="BR45">
            <v>2500</v>
          </cell>
          <cell r="BS45">
            <v>0</v>
          </cell>
          <cell r="BT45">
            <v>2250</v>
          </cell>
          <cell r="BU45" t="str">
            <v>متأخر و عليه</v>
          </cell>
          <cell r="BV45">
            <v>250</v>
          </cell>
        </row>
        <row r="46">
          <cell r="A46">
            <v>43</v>
          </cell>
          <cell r="B46">
            <v>83</v>
          </cell>
          <cell r="C46">
            <v>2018</v>
          </cell>
          <cell r="D46" t="str">
            <v>شحات ابراهيم عبدالصمد</v>
          </cell>
          <cell r="E46" t="str">
            <v>منشاة فاضل</v>
          </cell>
          <cell r="F46" t="str">
            <v>ت</v>
          </cell>
          <cell r="G46">
            <v>2460</v>
          </cell>
          <cell r="H46">
            <v>800</v>
          </cell>
          <cell r="I46">
            <v>0.4</v>
          </cell>
          <cell r="J46">
            <v>2324</v>
          </cell>
          <cell r="K46">
            <v>200</v>
          </cell>
          <cell r="L46">
            <v>0</v>
          </cell>
          <cell r="M46">
            <v>44213</v>
          </cell>
          <cell r="N46">
            <v>12</v>
          </cell>
          <cell r="O46">
            <v>3200</v>
          </cell>
          <cell r="P46" t="str">
            <v/>
          </cell>
          <cell r="Q46">
            <v>200</v>
          </cell>
          <cell r="R46">
            <v>44234</v>
          </cell>
          <cell r="S46">
            <v>200</v>
          </cell>
          <cell r="T46">
            <v>44275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2400</v>
          </cell>
          <cell r="BN46">
            <v>400</v>
          </cell>
          <cell r="BO46">
            <v>2000</v>
          </cell>
          <cell r="BP46">
            <v>3</v>
          </cell>
          <cell r="BQ46">
            <v>200</v>
          </cell>
          <cell r="BR46">
            <v>600</v>
          </cell>
          <cell r="BS46">
            <v>0</v>
          </cell>
          <cell r="BT46">
            <v>400</v>
          </cell>
          <cell r="BU46" t="str">
            <v>متأخر و عليه</v>
          </cell>
          <cell r="BV46">
            <v>200</v>
          </cell>
        </row>
        <row r="47">
          <cell r="A47">
            <v>44</v>
          </cell>
          <cell r="B47">
            <v>86</v>
          </cell>
          <cell r="C47">
            <v>2025</v>
          </cell>
          <cell r="D47" t="str">
            <v>شحات مرزوق القرمانى</v>
          </cell>
          <cell r="E47" t="str">
            <v>ابوكاشيك</v>
          </cell>
          <cell r="F47">
            <v>0</v>
          </cell>
          <cell r="G47">
            <v>4200</v>
          </cell>
          <cell r="H47">
            <v>700</v>
          </cell>
          <cell r="I47">
            <v>0.4</v>
          </cell>
          <cell r="J47">
            <v>4900</v>
          </cell>
          <cell r="K47">
            <v>410</v>
          </cell>
          <cell r="L47" t="str">
            <v>01119887204</v>
          </cell>
          <cell r="M47">
            <v>44263</v>
          </cell>
          <cell r="N47">
            <v>12</v>
          </cell>
          <cell r="O47">
            <v>5620</v>
          </cell>
          <cell r="P47" t="str">
            <v/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4920</v>
          </cell>
          <cell r="BN47">
            <v>0</v>
          </cell>
          <cell r="BO47">
            <v>4920</v>
          </cell>
          <cell r="BP47">
            <v>1</v>
          </cell>
          <cell r="BQ47">
            <v>0</v>
          </cell>
          <cell r="BR47">
            <v>410</v>
          </cell>
          <cell r="BS47">
            <v>0</v>
          </cell>
          <cell r="BT47">
            <v>0</v>
          </cell>
          <cell r="BU47" t="str">
            <v>متأخر و عليه</v>
          </cell>
          <cell r="BV47">
            <v>410</v>
          </cell>
        </row>
        <row r="48">
          <cell r="A48">
            <v>45</v>
          </cell>
          <cell r="B48">
            <v>87</v>
          </cell>
          <cell r="C48">
            <v>2021</v>
          </cell>
          <cell r="D48" t="str">
            <v>شحته شوقى القرمانى</v>
          </cell>
          <cell r="E48" t="str">
            <v>ابوكاشيك</v>
          </cell>
          <cell r="F48" t="str">
            <v>فريزر 220</v>
          </cell>
          <cell r="G48">
            <v>5600</v>
          </cell>
          <cell r="H48">
            <v>2500</v>
          </cell>
          <cell r="I48">
            <v>0.4</v>
          </cell>
          <cell r="J48">
            <v>4340</v>
          </cell>
          <cell r="K48">
            <v>360</v>
          </cell>
          <cell r="L48" t="str">
            <v>01211591232</v>
          </cell>
          <cell r="M48">
            <v>44272</v>
          </cell>
          <cell r="N48">
            <v>12</v>
          </cell>
          <cell r="O48">
            <v>6820</v>
          </cell>
          <cell r="P48">
            <v>2</v>
          </cell>
          <cell r="Q48">
            <v>350</v>
          </cell>
          <cell r="R48">
            <v>44316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4320</v>
          </cell>
          <cell r="BN48">
            <v>350</v>
          </cell>
          <cell r="BO48">
            <v>3970</v>
          </cell>
          <cell r="BP48">
            <v>1</v>
          </cell>
          <cell r="BQ48">
            <v>10</v>
          </cell>
          <cell r="BR48">
            <v>360</v>
          </cell>
          <cell r="BS48">
            <v>0</v>
          </cell>
          <cell r="BT48">
            <v>350</v>
          </cell>
          <cell r="BU48" t="str">
            <v>متأخر و عليه</v>
          </cell>
          <cell r="BV48">
            <v>10</v>
          </cell>
        </row>
        <row r="49">
          <cell r="A49">
            <v>46</v>
          </cell>
          <cell r="B49">
            <v>88</v>
          </cell>
          <cell r="C49">
            <v>2020</v>
          </cell>
          <cell r="D49" t="str">
            <v>شعبان شعبان عبدربه</v>
          </cell>
          <cell r="E49">
            <v>0</v>
          </cell>
          <cell r="F49">
            <v>0</v>
          </cell>
          <cell r="G49">
            <v>2050</v>
          </cell>
          <cell r="H49">
            <v>0</v>
          </cell>
          <cell r="I49">
            <v>0.4</v>
          </cell>
          <cell r="J49">
            <v>2870</v>
          </cell>
          <cell r="K49">
            <v>225</v>
          </cell>
          <cell r="L49" t="str">
            <v>01156599808</v>
          </cell>
          <cell r="M49">
            <v>44134</v>
          </cell>
          <cell r="N49">
            <v>12</v>
          </cell>
          <cell r="O49">
            <v>2700</v>
          </cell>
          <cell r="P49" t="str">
            <v/>
          </cell>
          <cell r="Q49">
            <v>225</v>
          </cell>
          <cell r="R49">
            <v>44187</v>
          </cell>
          <cell r="S49">
            <v>1000</v>
          </cell>
          <cell r="T49">
            <v>44305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2700</v>
          </cell>
          <cell r="BN49">
            <v>1225</v>
          </cell>
          <cell r="BO49">
            <v>1475</v>
          </cell>
          <cell r="BP49">
            <v>6</v>
          </cell>
          <cell r="BQ49">
            <v>125</v>
          </cell>
          <cell r="BR49">
            <v>1350</v>
          </cell>
          <cell r="BS49">
            <v>0</v>
          </cell>
          <cell r="BT49">
            <v>1225</v>
          </cell>
          <cell r="BU49" t="str">
            <v>متأخر و عليه</v>
          </cell>
          <cell r="BV49">
            <v>125</v>
          </cell>
        </row>
        <row r="50">
          <cell r="A50">
            <v>47</v>
          </cell>
          <cell r="B50">
            <v>90</v>
          </cell>
          <cell r="C50">
            <v>2018</v>
          </cell>
          <cell r="D50" t="str">
            <v>شعبان عتمان</v>
          </cell>
          <cell r="E50" t="str">
            <v>منشاة فاضل</v>
          </cell>
          <cell r="F50" t="str">
            <v>ثلاجة</v>
          </cell>
          <cell r="G50">
            <v>6100</v>
          </cell>
          <cell r="H50">
            <v>2000</v>
          </cell>
          <cell r="I50">
            <v>0.4</v>
          </cell>
          <cell r="J50">
            <v>5740</v>
          </cell>
          <cell r="K50">
            <v>500</v>
          </cell>
          <cell r="L50" t="str">
            <v>01062860473</v>
          </cell>
          <cell r="M50">
            <v>44017</v>
          </cell>
          <cell r="N50">
            <v>12</v>
          </cell>
          <cell r="O50">
            <v>8000</v>
          </cell>
          <cell r="P50" t="str">
            <v/>
          </cell>
          <cell r="Q50">
            <v>2000</v>
          </cell>
          <cell r="R50">
            <v>44231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6000</v>
          </cell>
          <cell r="BN50">
            <v>2000</v>
          </cell>
          <cell r="BO50">
            <v>4000</v>
          </cell>
          <cell r="BP50">
            <v>9</v>
          </cell>
          <cell r="BQ50">
            <v>2500</v>
          </cell>
          <cell r="BR50">
            <v>4500</v>
          </cell>
          <cell r="BS50">
            <v>0</v>
          </cell>
          <cell r="BT50">
            <v>2000</v>
          </cell>
          <cell r="BU50" t="str">
            <v>متأخر و عليه</v>
          </cell>
          <cell r="BV50">
            <v>2500</v>
          </cell>
        </row>
        <row r="51">
          <cell r="A51">
            <v>48</v>
          </cell>
          <cell r="B51">
            <v>93</v>
          </cell>
          <cell r="C51">
            <v>2018</v>
          </cell>
          <cell r="D51" t="str">
            <v>شلبى سعد شلبى</v>
          </cell>
          <cell r="E51" t="str">
            <v>اللحلاح</v>
          </cell>
          <cell r="F51" t="str">
            <v>y7p</v>
          </cell>
          <cell r="G51">
            <v>2450</v>
          </cell>
          <cell r="H51">
            <v>500</v>
          </cell>
          <cell r="I51">
            <v>0.4</v>
          </cell>
          <cell r="J51">
            <v>2730</v>
          </cell>
          <cell r="K51">
            <v>250</v>
          </cell>
          <cell r="L51">
            <v>0</v>
          </cell>
          <cell r="M51">
            <v>44163</v>
          </cell>
          <cell r="N51">
            <v>12</v>
          </cell>
          <cell r="O51">
            <v>3500</v>
          </cell>
          <cell r="P51" t="str">
            <v/>
          </cell>
          <cell r="Q51">
            <v>250</v>
          </cell>
          <cell r="R51">
            <v>44211</v>
          </cell>
          <cell r="S51">
            <v>500</v>
          </cell>
          <cell r="T51">
            <v>44269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3000</v>
          </cell>
          <cell r="BN51">
            <v>750</v>
          </cell>
          <cell r="BO51">
            <v>2250</v>
          </cell>
          <cell r="BP51">
            <v>5</v>
          </cell>
          <cell r="BQ51">
            <v>500</v>
          </cell>
          <cell r="BR51">
            <v>1250</v>
          </cell>
          <cell r="BS51">
            <v>0</v>
          </cell>
          <cell r="BT51">
            <v>750</v>
          </cell>
          <cell r="BU51" t="str">
            <v>متأخر و عليه</v>
          </cell>
          <cell r="BV51">
            <v>500</v>
          </cell>
        </row>
        <row r="52">
          <cell r="A52">
            <v>49</v>
          </cell>
          <cell r="B52">
            <v>96</v>
          </cell>
          <cell r="C52">
            <v>2020</v>
          </cell>
          <cell r="D52" t="str">
            <v>طارق ربيع عبدالفتاح</v>
          </cell>
          <cell r="E52" t="str">
            <v>منشاة فاضل</v>
          </cell>
          <cell r="F52" t="str">
            <v>A1K</v>
          </cell>
          <cell r="G52">
            <v>2050</v>
          </cell>
          <cell r="H52">
            <v>250</v>
          </cell>
          <cell r="I52">
            <v>0.4</v>
          </cell>
          <cell r="J52">
            <v>2520</v>
          </cell>
          <cell r="K52">
            <v>210</v>
          </cell>
          <cell r="L52" t="str">
            <v>01111559205</v>
          </cell>
          <cell r="M52">
            <v>44086</v>
          </cell>
          <cell r="N52">
            <v>12</v>
          </cell>
          <cell r="O52">
            <v>2770</v>
          </cell>
          <cell r="P52" t="str">
            <v/>
          </cell>
          <cell r="Q52">
            <v>55</v>
          </cell>
          <cell r="R52">
            <v>44091</v>
          </cell>
          <cell r="S52">
            <v>100</v>
          </cell>
          <cell r="T52">
            <v>44105</v>
          </cell>
          <cell r="U52">
            <v>50</v>
          </cell>
          <cell r="V52">
            <v>44112</v>
          </cell>
          <cell r="W52">
            <v>55</v>
          </cell>
          <cell r="X52">
            <v>44126</v>
          </cell>
          <cell r="Y52">
            <v>55</v>
          </cell>
          <cell r="Z52">
            <v>44139</v>
          </cell>
          <cell r="AA52">
            <v>60</v>
          </cell>
          <cell r="AB52">
            <v>44147</v>
          </cell>
          <cell r="AC52">
            <v>60</v>
          </cell>
          <cell r="AD52">
            <v>44157</v>
          </cell>
          <cell r="AE52">
            <v>55</v>
          </cell>
          <cell r="AF52">
            <v>44163</v>
          </cell>
          <cell r="AG52">
            <v>60</v>
          </cell>
          <cell r="AH52">
            <v>44170</v>
          </cell>
          <cell r="AI52">
            <v>100</v>
          </cell>
          <cell r="AJ52">
            <v>44191</v>
          </cell>
          <cell r="AK52">
            <v>150</v>
          </cell>
          <cell r="AL52">
            <v>44220</v>
          </cell>
          <cell r="AM52">
            <v>135</v>
          </cell>
          <cell r="AN52">
            <v>44245</v>
          </cell>
          <cell r="AO52">
            <v>50</v>
          </cell>
          <cell r="AP52">
            <v>44256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2520</v>
          </cell>
          <cell r="BN52">
            <v>985</v>
          </cell>
          <cell r="BO52">
            <v>1535</v>
          </cell>
          <cell r="BP52">
            <v>7</v>
          </cell>
          <cell r="BQ52">
            <v>485</v>
          </cell>
          <cell r="BR52">
            <v>1470</v>
          </cell>
          <cell r="BS52">
            <v>0</v>
          </cell>
          <cell r="BT52">
            <v>985</v>
          </cell>
          <cell r="BU52" t="str">
            <v>متأخر و عليه</v>
          </cell>
          <cell r="BV52">
            <v>485</v>
          </cell>
        </row>
        <row r="53">
          <cell r="A53">
            <v>50</v>
          </cell>
          <cell r="B53">
            <v>99</v>
          </cell>
          <cell r="C53">
            <v>2020</v>
          </cell>
          <cell r="D53" t="str">
            <v>طلعت سعوده</v>
          </cell>
          <cell r="E53" t="str">
            <v>زاوية ابوشوشة</v>
          </cell>
          <cell r="F53">
            <v>0</v>
          </cell>
          <cell r="G53">
            <v>2450</v>
          </cell>
          <cell r="H53">
            <v>500</v>
          </cell>
          <cell r="I53">
            <v>0.4</v>
          </cell>
          <cell r="J53">
            <v>2730</v>
          </cell>
          <cell r="K53">
            <v>210</v>
          </cell>
          <cell r="L53" t="str">
            <v>01158393587</v>
          </cell>
          <cell r="M53">
            <v>44251</v>
          </cell>
          <cell r="N53">
            <v>12</v>
          </cell>
          <cell r="O53">
            <v>3020</v>
          </cell>
          <cell r="P53" t="str">
            <v/>
          </cell>
          <cell r="Q53">
            <v>200</v>
          </cell>
          <cell r="R53">
            <v>44281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2520</v>
          </cell>
          <cell r="BN53">
            <v>200</v>
          </cell>
          <cell r="BO53">
            <v>2320</v>
          </cell>
          <cell r="BP53">
            <v>2</v>
          </cell>
          <cell r="BQ53">
            <v>220</v>
          </cell>
          <cell r="BR53">
            <v>420</v>
          </cell>
          <cell r="BS53">
            <v>0</v>
          </cell>
          <cell r="BT53">
            <v>200</v>
          </cell>
          <cell r="BU53" t="str">
            <v>متأخر و عليه</v>
          </cell>
          <cell r="BV53">
            <v>220</v>
          </cell>
        </row>
        <row r="54">
          <cell r="A54">
            <v>51</v>
          </cell>
          <cell r="B54">
            <v>100</v>
          </cell>
          <cell r="C54">
            <v>2018</v>
          </cell>
          <cell r="D54" t="str">
            <v>عادل السباغ</v>
          </cell>
          <cell r="E54" t="str">
            <v>الدويل</v>
          </cell>
          <cell r="F54" t="str">
            <v>منظم</v>
          </cell>
          <cell r="G54">
            <v>950</v>
          </cell>
          <cell r="H54">
            <v>200</v>
          </cell>
          <cell r="I54">
            <v>0.4</v>
          </cell>
          <cell r="J54">
            <v>1050</v>
          </cell>
          <cell r="K54">
            <v>100</v>
          </cell>
          <cell r="L54" t="str">
            <v>01121343193</v>
          </cell>
          <cell r="M54">
            <v>44042</v>
          </cell>
          <cell r="N54">
            <v>10</v>
          </cell>
          <cell r="O54">
            <v>1200</v>
          </cell>
          <cell r="P54" t="str">
            <v/>
          </cell>
          <cell r="Q54">
            <v>100</v>
          </cell>
          <cell r="R54">
            <v>44064</v>
          </cell>
          <cell r="S54">
            <v>150</v>
          </cell>
          <cell r="T54">
            <v>44137</v>
          </cell>
          <cell r="U54">
            <v>100</v>
          </cell>
          <cell r="V54">
            <v>44175</v>
          </cell>
          <cell r="W54">
            <v>100</v>
          </cell>
          <cell r="X54">
            <v>44215</v>
          </cell>
          <cell r="Y54">
            <v>100</v>
          </cell>
          <cell r="Z54">
            <v>44260</v>
          </cell>
          <cell r="AA54">
            <v>150</v>
          </cell>
          <cell r="AB54">
            <v>44300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1000</v>
          </cell>
          <cell r="BN54">
            <v>700</v>
          </cell>
          <cell r="BO54">
            <v>300</v>
          </cell>
          <cell r="BP54">
            <v>9</v>
          </cell>
          <cell r="BQ54">
            <v>200</v>
          </cell>
          <cell r="BR54">
            <v>900</v>
          </cell>
          <cell r="BS54">
            <v>0</v>
          </cell>
          <cell r="BT54">
            <v>700</v>
          </cell>
          <cell r="BU54" t="str">
            <v>متأخر و عليه</v>
          </cell>
          <cell r="BV54">
            <v>200</v>
          </cell>
        </row>
        <row r="55">
          <cell r="A55">
            <v>52</v>
          </cell>
          <cell r="B55">
            <v>101</v>
          </cell>
          <cell r="C55">
            <v>2020</v>
          </cell>
          <cell r="D55" t="str">
            <v>عادل السيد معوض</v>
          </cell>
          <cell r="E55">
            <v>0</v>
          </cell>
          <cell r="F55">
            <v>0</v>
          </cell>
          <cell r="G55">
            <v>2400</v>
          </cell>
          <cell r="H55">
            <v>550</v>
          </cell>
          <cell r="I55">
            <v>0.4</v>
          </cell>
          <cell r="J55">
            <v>2590</v>
          </cell>
          <cell r="K55">
            <v>200</v>
          </cell>
          <cell r="L55" t="str">
            <v>01146136031</v>
          </cell>
          <cell r="M55">
            <v>44217</v>
          </cell>
          <cell r="N55">
            <v>12</v>
          </cell>
          <cell r="O55">
            <v>2950</v>
          </cell>
          <cell r="P55" t="str">
            <v/>
          </cell>
          <cell r="Q55">
            <v>200</v>
          </cell>
          <cell r="R55">
            <v>44253</v>
          </cell>
          <cell r="S55">
            <v>200</v>
          </cell>
          <cell r="T55">
            <v>44281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2400</v>
          </cell>
          <cell r="BN55">
            <v>400</v>
          </cell>
          <cell r="BO55">
            <v>2000</v>
          </cell>
          <cell r="BP55">
            <v>3</v>
          </cell>
          <cell r="BQ55">
            <v>200</v>
          </cell>
          <cell r="BR55">
            <v>600</v>
          </cell>
          <cell r="BS55">
            <v>0</v>
          </cell>
          <cell r="BT55">
            <v>400</v>
          </cell>
          <cell r="BU55" t="str">
            <v>متأخر و عليه</v>
          </cell>
          <cell r="BV55">
            <v>200</v>
          </cell>
        </row>
        <row r="56">
          <cell r="A56">
            <v>53</v>
          </cell>
          <cell r="B56">
            <v>102</v>
          </cell>
          <cell r="C56">
            <v>2018</v>
          </cell>
          <cell r="D56" t="str">
            <v>عادل شعيب عدلان</v>
          </cell>
          <cell r="E56" t="str">
            <v>ابوقفه</v>
          </cell>
          <cell r="F56" t="str">
            <v>ت</v>
          </cell>
          <cell r="G56">
            <v>2000</v>
          </cell>
          <cell r="H56">
            <v>800</v>
          </cell>
          <cell r="I56">
            <v>0.4</v>
          </cell>
          <cell r="J56">
            <v>1680</v>
          </cell>
          <cell r="K56">
            <v>150</v>
          </cell>
          <cell r="L56" t="str">
            <v>01157465861</v>
          </cell>
          <cell r="M56">
            <v>43884</v>
          </cell>
          <cell r="N56">
            <v>12</v>
          </cell>
          <cell r="O56">
            <v>2600</v>
          </cell>
          <cell r="P56" t="str">
            <v/>
          </cell>
          <cell r="Q56">
            <v>150</v>
          </cell>
          <cell r="R56">
            <v>43916</v>
          </cell>
          <cell r="S56">
            <v>150</v>
          </cell>
          <cell r="T56">
            <v>43964</v>
          </cell>
          <cell r="U56">
            <v>300</v>
          </cell>
          <cell r="V56">
            <v>44004</v>
          </cell>
          <cell r="W56">
            <v>300</v>
          </cell>
          <cell r="X56">
            <v>44097</v>
          </cell>
          <cell r="Y56">
            <v>200</v>
          </cell>
          <cell r="Z56">
            <v>43873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1800</v>
          </cell>
          <cell r="BN56">
            <v>1100</v>
          </cell>
          <cell r="BO56">
            <v>700</v>
          </cell>
          <cell r="BP56">
            <v>12</v>
          </cell>
          <cell r="BQ56">
            <v>700</v>
          </cell>
          <cell r="BR56">
            <v>1800</v>
          </cell>
          <cell r="BS56">
            <v>0</v>
          </cell>
          <cell r="BT56">
            <v>1100</v>
          </cell>
          <cell r="BU56" t="str">
            <v>متأخر و عليه</v>
          </cell>
          <cell r="BV56">
            <v>700</v>
          </cell>
        </row>
        <row r="57">
          <cell r="A57">
            <v>54</v>
          </cell>
          <cell r="B57">
            <v>105</v>
          </cell>
          <cell r="C57">
            <v>2018</v>
          </cell>
          <cell r="D57" t="str">
            <v>عاشور ربيع على عيسى</v>
          </cell>
          <cell r="E57" t="str">
            <v>ابوكاشيك</v>
          </cell>
          <cell r="F57" t="str">
            <v>ت</v>
          </cell>
          <cell r="G57">
            <v>4650</v>
          </cell>
          <cell r="H57">
            <v>1000</v>
          </cell>
          <cell r="I57">
            <v>0.35</v>
          </cell>
          <cell r="J57">
            <v>4927.5</v>
          </cell>
          <cell r="K57">
            <v>410</v>
          </cell>
          <cell r="L57" t="str">
            <v>01129053263</v>
          </cell>
          <cell r="M57">
            <v>44004</v>
          </cell>
          <cell r="N57">
            <v>12</v>
          </cell>
          <cell r="O57">
            <v>5920</v>
          </cell>
          <cell r="P57" t="str">
            <v/>
          </cell>
          <cell r="Q57">
            <v>410</v>
          </cell>
          <cell r="R57">
            <v>44051</v>
          </cell>
          <cell r="S57">
            <v>410</v>
          </cell>
          <cell r="T57">
            <v>44073</v>
          </cell>
          <cell r="U57">
            <v>410</v>
          </cell>
          <cell r="V57">
            <v>44114</v>
          </cell>
          <cell r="W57">
            <v>410</v>
          </cell>
          <cell r="X57">
            <v>44134</v>
          </cell>
          <cell r="Y57">
            <v>410</v>
          </cell>
          <cell r="Z57">
            <v>44173</v>
          </cell>
          <cell r="AA57">
            <v>410</v>
          </cell>
          <cell r="AB57">
            <v>44203</v>
          </cell>
          <cell r="AC57">
            <v>410</v>
          </cell>
          <cell r="AD57">
            <v>44214</v>
          </cell>
          <cell r="AE57">
            <v>410</v>
          </cell>
          <cell r="AF57">
            <v>44262</v>
          </cell>
          <cell r="AG57">
            <v>410</v>
          </cell>
          <cell r="AH57">
            <v>44315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4920</v>
          </cell>
          <cell r="BN57">
            <v>3690</v>
          </cell>
          <cell r="BO57">
            <v>1230</v>
          </cell>
          <cell r="BP57">
            <v>10</v>
          </cell>
          <cell r="BQ57">
            <v>410</v>
          </cell>
          <cell r="BR57">
            <v>4100</v>
          </cell>
          <cell r="BS57">
            <v>0</v>
          </cell>
          <cell r="BT57">
            <v>3690</v>
          </cell>
          <cell r="BU57" t="str">
            <v>متأخر و عليه</v>
          </cell>
          <cell r="BV57">
            <v>410</v>
          </cell>
        </row>
        <row r="58">
          <cell r="A58">
            <v>55</v>
          </cell>
          <cell r="B58">
            <v>106</v>
          </cell>
          <cell r="C58">
            <v>2018</v>
          </cell>
          <cell r="D58" t="str">
            <v xml:space="preserve">عاطف شوقى </v>
          </cell>
          <cell r="E58" t="str">
            <v>اللحلاح</v>
          </cell>
          <cell r="F58" t="str">
            <v>ت</v>
          </cell>
          <cell r="G58">
            <v>325</v>
          </cell>
          <cell r="H58">
            <v>50</v>
          </cell>
          <cell r="I58">
            <v>0.4</v>
          </cell>
          <cell r="J58">
            <v>385</v>
          </cell>
          <cell r="K58">
            <v>50</v>
          </cell>
          <cell r="L58" t="str">
            <v>01101279621</v>
          </cell>
          <cell r="M58">
            <v>44165</v>
          </cell>
          <cell r="N58">
            <v>9</v>
          </cell>
          <cell r="O58">
            <v>500</v>
          </cell>
          <cell r="P58" t="str">
            <v/>
          </cell>
          <cell r="Q58">
            <v>100</v>
          </cell>
          <cell r="R58">
            <v>44251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450</v>
          </cell>
          <cell r="BN58">
            <v>100</v>
          </cell>
          <cell r="BO58">
            <v>350</v>
          </cell>
          <cell r="BP58">
            <v>5</v>
          </cell>
          <cell r="BQ58">
            <v>150</v>
          </cell>
          <cell r="BR58">
            <v>250</v>
          </cell>
          <cell r="BS58">
            <v>0</v>
          </cell>
          <cell r="BT58">
            <v>100</v>
          </cell>
          <cell r="BU58" t="str">
            <v>متأخر و عليه</v>
          </cell>
          <cell r="BV58">
            <v>150</v>
          </cell>
        </row>
        <row r="59">
          <cell r="A59">
            <v>56</v>
          </cell>
          <cell r="B59">
            <v>109</v>
          </cell>
          <cell r="C59">
            <v>2018</v>
          </cell>
          <cell r="D59" t="str">
            <v>عبدالستار عبدالصمد خليفه</v>
          </cell>
          <cell r="E59" t="str">
            <v>منشاة فاضل</v>
          </cell>
          <cell r="F59" t="str">
            <v>ثلاجة</v>
          </cell>
          <cell r="G59">
            <v>6250</v>
          </cell>
          <cell r="H59">
            <v>1500</v>
          </cell>
          <cell r="I59">
            <v>0.4</v>
          </cell>
          <cell r="J59">
            <v>6650</v>
          </cell>
          <cell r="K59">
            <v>400</v>
          </cell>
          <cell r="L59" t="str">
            <v>01124857003</v>
          </cell>
          <cell r="M59">
            <v>44241</v>
          </cell>
          <cell r="N59">
            <v>12</v>
          </cell>
          <cell r="O59">
            <v>6300</v>
          </cell>
          <cell r="P59" t="str">
            <v/>
          </cell>
          <cell r="Q59">
            <v>150</v>
          </cell>
          <cell r="R59">
            <v>44269</v>
          </cell>
          <cell r="S59">
            <v>150</v>
          </cell>
          <cell r="T59">
            <v>44290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4800</v>
          </cell>
          <cell r="BN59">
            <v>300</v>
          </cell>
          <cell r="BO59">
            <v>4500</v>
          </cell>
          <cell r="BP59">
            <v>2</v>
          </cell>
          <cell r="BQ59">
            <v>500</v>
          </cell>
          <cell r="BR59">
            <v>800</v>
          </cell>
          <cell r="BS59">
            <v>0</v>
          </cell>
          <cell r="BT59">
            <v>300</v>
          </cell>
          <cell r="BU59" t="str">
            <v>متأخر و عليه</v>
          </cell>
          <cell r="BV59">
            <v>500</v>
          </cell>
        </row>
        <row r="60">
          <cell r="A60">
            <v>57</v>
          </cell>
          <cell r="B60">
            <v>110</v>
          </cell>
          <cell r="C60">
            <v>2021</v>
          </cell>
          <cell r="D60" t="str">
            <v>عبدالله الفقى</v>
          </cell>
          <cell r="E60" t="str">
            <v>عزبة دولت</v>
          </cell>
          <cell r="F60" t="str">
            <v>نوكيا 150</v>
          </cell>
          <cell r="G60">
            <v>700</v>
          </cell>
          <cell r="H60">
            <v>200</v>
          </cell>
          <cell r="I60">
            <v>0.4</v>
          </cell>
          <cell r="J60">
            <v>700</v>
          </cell>
          <cell r="K60">
            <v>200</v>
          </cell>
          <cell r="L60" t="str">
            <v>01150122691</v>
          </cell>
          <cell r="M60">
            <v>44280</v>
          </cell>
          <cell r="N60">
            <v>12</v>
          </cell>
          <cell r="O60">
            <v>2600</v>
          </cell>
          <cell r="P60" t="str">
            <v/>
          </cell>
          <cell r="Q60">
            <v>100</v>
          </cell>
          <cell r="R60">
            <v>44313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2400</v>
          </cell>
          <cell r="BN60">
            <v>100</v>
          </cell>
          <cell r="BO60">
            <v>2300</v>
          </cell>
          <cell r="BP60">
            <v>1</v>
          </cell>
          <cell r="BQ60">
            <v>100</v>
          </cell>
          <cell r="BR60">
            <v>200</v>
          </cell>
          <cell r="BS60">
            <v>0</v>
          </cell>
          <cell r="BT60">
            <v>100</v>
          </cell>
          <cell r="BU60" t="str">
            <v>متأخر و عليه</v>
          </cell>
          <cell r="BV60">
            <v>100</v>
          </cell>
        </row>
        <row r="61">
          <cell r="A61">
            <v>58</v>
          </cell>
          <cell r="B61">
            <v>111</v>
          </cell>
          <cell r="C61">
            <v>2020</v>
          </cell>
          <cell r="D61" t="str">
            <v>عبدالله القرمانى</v>
          </cell>
          <cell r="E61">
            <v>0</v>
          </cell>
          <cell r="F61">
            <v>0</v>
          </cell>
          <cell r="G61">
            <v>3100</v>
          </cell>
          <cell r="H61">
            <v>1000</v>
          </cell>
          <cell r="I61">
            <v>0.4</v>
          </cell>
          <cell r="J61">
            <v>2940</v>
          </cell>
          <cell r="K61">
            <v>220</v>
          </cell>
          <cell r="L61" t="str">
            <v>01123972990</v>
          </cell>
          <cell r="M61">
            <v>44123</v>
          </cell>
          <cell r="N61">
            <v>12</v>
          </cell>
          <cell r="O61">
            <v>3640</v>
          </cell>
          <cell r="P61" t="str">
            <v/>
          </cell>
          <cell r="Q61">
            <v>220</v>
          </cell>
          <cell r="R61">
            <v>44153</v>
          </cell>
          <cell r="S61">
            <v>220</v>
          </cell>
          <cell r="T61">
            <v>44215</v>
          </cell>
          <cell r="U61">
            <v>220</v>
          </cell>
          <cell r="V61">
            <v>44225</v>
          </cell>
          <cell r="W61">
            <v>220</v>
          </cell>
          <cell r="X61">
            <v>44251</v>
          </cell>
          <cell r="Y61">
            <v>200</v>
          </cell>
          <cell r="Z61">
            <v>44281</v>
          </cell>
          <cell r="AA61">
            <v>220</v>
          </cell>
          <cell r="AB61">
            <v>44309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2640</v>
          </cell>
          <cell r="BN61">
            <v>1300</v>
          </cell>
          <cell r="BO61">
            <v>1340</v>
          </cell>
          <cell r="BP61">
            <v>6</v>
          </cell>
          <cell r="BQ61">
            <v>20</v>
          </cell>
          <cell r="BR61">
            <v>1320</v>
          </cell>
          <cell r="BS61">
            <v>0</v>
          </cell>
          <cell r="BT61">
            <v>1300</v>
          </cell>
          <cell r="BU61" t="str">
            <v>متأخر و عليه</v>
          </cell>
          <cell r="BV61">
            <v>20</v>
          </cell>
        </row>
        <row r="62">
          <cell r="A62">
            <v>59</v>
          </cell>
          <cell r="B62">
            <v>113</v>
          </cell>
          <cell r="C62">
            <v>2018</v>
          </cell>
          <cell r="D62" t="str">
            <v>عبدالله بسيونى علام</v>
          </cell>
          <cell r="E62" t="str">
            <v>منشاة فاضل</v>
          </cell>
          <cell r="F62" t="str">
            <v>ت</v>
          </cell>
          <cell r="G62">
            <v>2150</v>
          </cell>
          <cell r="H62">
            <v>400</v>
          </cell>
          <cell r="I62">
            <v>0.4</v>
          </cell>
          <cell r="J62">
            <v>2450</v>
          </cell>
          <cell r="K62">
            <v>220</v>
          </cell>
          <cell r="L62" t="str">
            <v>01220789607</v>
          </cell>
          <cell r="M62">
            <v>43890</v>
          </cell>
          <cell r="N62">
            <v>12</v>
          </cell>
          <cell r="O62">
            <v>3040</v>
          </cell>
          <cell r="P62" t="str">
            <v/>
          </cell>
          <cell r="Q62">
            <v>200</v>
          </cell>
          <cell r="R62">
            <v>43920</v>
          </cell>
          <cell r="S62">
            <v>200</v>
          </cell>
          <cell r="T62">
            <v>43956</v>
          </cell>
          <cell r="U62">
            <v>200</v>
          </cell>
          <cell r="V62">
            <v>43981</v>
          </cell>
          <cell r="W62">
            <v>200</v>
          </cell>
          <cell r="X62">
            <v>44063</v>
          </cell>
          <cell r="Y62">
            <v>200</v>
          </cell>
          <cell r="Z62">
            <v>44086</v>
          </cell>
          <cell r="AA62">
            <v>200</v>
          </cell>
          <cell r="AB62">
            <v>44128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2640</v>
          </cell>
          <cell r="BN62">
            <v>1200</v>
          </cell>
          <cell r="BO62">
            <v>1440</v>
          </cell>
          <cell r="BP62">
            <v>12</v>
          </cell>
          <cell r="BQ62">
            <v>1440</v>
          </cell>
          <cell r="BR62">
            <v>2640</v>
          </cell>
          <cell r="BS62">
            <v>0</v>
          </cell>
          <cell r="BT62">
            <v>1200</v>
          </cell>
          <cell r="BU62" t="str">
            <v>متأخر و عليه</v>
          </cell>
          <cell r="BV62">
            <v>1440</v>
          </cell>
        </row>
        <row r="63">
          <cell r="A63">
            <v>60</v>
          </cell>
          <cell r="B63">
            <v>115</v>
          </cell>
          <cell r="C63">
            <v>2018</v>
          </cell>
          <cell r="D63" t="str">
            <v>عبدالله هشام الاعصر</v>
          </cell>
          <cell r="E63" t="str">
            <v>النهر</v>
          </cell>
          <cell r="F63" t="str">
            <v>ت</v>
          </cell>
          <cell r="G63">
            <v>7650</v>
          </cell>
          <cell r="H63">
            <v>3000</v>
          </cell>
          <cell r="I63">
            <v>0.4</v>
          </cell>
          <cell r="J63">
            <v>6510</v>
          </cell>
          <cell r="K63">
            <v>550</v>
          </cell>
          <cell r="L63" t="str">
            <v>01007293864</v>
          </cell>
          <cell r="M63">
            <v>44066</v>
          </cell>
          <cell r="N63">
            <v>12</v>
          </cell>
          <cell r="O63">
            <v>9600</v>
          </cell>
          <cell r="P63" t="str">
            <v/>
          </cell>
          <cell r="Q63">
            <v>550</v>
          </cell>
          <cell r="R63">
            <v>44094</v>
          </cell>
          <cell r="S63">
            <v>550</v>
          </cell>
          <cell r="T63">
            <v>44132</v>
          </cell>
          <cell r="U63">
            <v>550</v>
          </cell>
          <cell r="V63">
            <v>44161</v>
          </cell>
          <cell r="W63">
            <v>550</v>
          </cell>
          <cell r="X63">
            <v>44191</v>
          </cell>
          <cell r="Y63">
            <v>1100</v>
          </cell>
          <cell r="Z63">
            <v>44247</v>
          </cell>
          <cell r="AA63">
            <v>500</v>
          </cell>
          <cell r="AB63">
            <v>44275</v>
          </cell>
          <cell r="AC63">
            <v>500</v>
          </cell>
          <cell r="AD63">
            <v>44312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6600</v>
          </cell>
          <cell r="BN63">
            <v>4300</v>
          </cell>
          <cell r="BO63">
            <v>2300</v>
          </cell>
          <cell r="BP63">
            <v>8</v>
          </cell>
          <cell r="BQ63">
            <v>100</v>
          </cell>
          <cell r="BR63">
            <v>4400</v>
          </cell>
          <cell r="BS63">
            <v>0</v>
          </cell>
          <cell r="BT63">
            <v>4300</v>
          </cell>
          <cell r="BU63" t="str">
            <v>متأخر و عليه</v>
          </cell>
          <cell r="BV63">
            <v>100</v>
          </cell>
        </row>
        <row r="64">
          <cell r="A64">
            <v>61</v>
          </cell>
          <cell r="B64">
            <v>116</v>
          </cell>
          <cell r="C64">
            <v>2020</v>
          </cell>
          <cell r="D64" t="str">
            <v>عبدالمعطى عبدالتواب ( كريم عتمان )</v>
          </cell>
          <cell r="E64" t="str">
            <v>القرشى</v>
          </cell>
          <cell r="F64">
            <v>0</v>
          </cell>
          <cell r="G64">
            <v>1950</v>
          </cell>
          <cell r="H64">
            <v>500</v>
          </cell>
          <cell r="I64">
            <v>0.4</v>
          </cell>
          <cell r="J64">
            <v>2030</v>
          </cell>
          <cell r="K64">
            <v>165</v>
          </cell>
          <cell r="L64" t="str">
            <v>01124127303</v>
          </cell>
          <cell r="M64">
            <v>44228</v>
          </cell>
          <cell r="N64">
            <v>12</v>
          </cell>
          <cell r="O64">
            <v>2480</v>
          </cell>
          <cell r="P64" t="str">
            <v/>
          </cell>
          <cell r="Q64">
            <v>155</v>
          </cell>
          <cell r="R64">
            <v>44256</v>
          </cell>
          <cell r="S64">
            <v>170</v>
          </cell>
          <cell r="T64">
            <v>44295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1980</v>
          </cell>
          <cell r="BN64">
            <v>325</v>
          </cell>
          <cell r="BO64">
            <v>1655</v>
          </cell>
          <cell r="BP64">
            <v>2</v>
          </cell>
          <cell r="BQ64">
            <v>5</v>
          </cell>
          <cell r="BR64">
            <v>330</v>
          </cell>
          <cell r="BS64">
            <v>0</v>
          </cell>
          <cell r="BT64">
            <v>325</v>
          </cell>
          <cell r="BU64" t="str">
            <v>متأخر و عليه</v>
          </cell>
          <cell r="BV64">
            <v>5</v>
          </cell>
        </row>
        <row r="65">
          <cell r="A65">
            <v>62</v>
          </cell>
          <cell r="B65">
            <v>118</v>
          </cell>
          <cell r="C65">
            <v>2018</v>
          </cell>
          <cell r="D65" t="str">
            <v>عزت سامى ابوجميل</v>
          </cell>
          <cell r="E65" t="str">
            <v>ابوكاشيك</v>
          </cell>
          <cell r="F65" t="str">
            <v>ت</v>
          </cell>
          <cell r="G65">
            <v>1950</v>
          </cell>
          <cell r="H65">
            <v>500</v>
          </cell>
          <cell r="I65">
            <v>0.4</v>
          </cell>
          <cell r="J65">
            <v>2030</v>
          </cell>
          <cell r="K65">
            <v>180</v>
          </cell>
          <cell r="L65" t="str">
            <v>01278838528</v>
          </cell>
          <cell r="M65">
            <v>43986</v>
          </cell>
          <cell r="N65">
            <v>12</v>
          </cell>
          <cell r="O65">
            <v>2660</v>
          </cell>
          <cell r="P65" t="str">
            <v/>
          </cell>
          <cell r="Q65">
            <v>180</v>
          </cell>
          <cell r="R65">
            <v>44016</v>
          </cell>
          <cell r="S65">
            <v>180</v>
          </cell>
          <cell r="T65">
            <v>44047</v>
          </cell>
          <cell r="U65">
            <v>180</v>
          </cell>
          <cell r="V65">
            <v>44081</v>
          </cell>
          <cell r="W65">
            <v>180</v>
          </cell>
          <cell r="X65">
            <v>44110</v>
          </cell>
          <cell r="Y65">
            <v>180</v>
          </cell>
          <cell r="Z65">
            <v>44143</v>
          </cell>
          <cell r="AA65">
            <v>360</v>
          </cell>
          <cell r="AB65">
            <v>44205</v>
          </cell>
          <cell r="AC65">
            <v>180</v>
          </cell>
          <cell r="AD65">
            <v>44240</v>
          </cell>
          <cell r="AE65">
            <v>180</v>
          </cell>
          <cell r="AF65">
            <v>44304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2160</v>
          </cell>
          <cell r="BN65">
            <v>1620</v>
          </cell>
          <cell r="BO65">
            <v>540</v>
          </cell>
          <cell r="BP65">
            <v>10</v>
          </cell>
          <cell r="BQ65">
            <v>180</v>
          </cell>
          <cell r="BR65">
            <v>1800</v>
          </cell>
          <cell r="BS65">
            <v>0</v>
          </cell>
          <cell r="BT65">
            <v>1620</v>
          </cell>
          <cell r="BU65" t="str">
            <v>متأخر و عليه</v>
          </cell>
          <cell r="BV65">
            <v>180</v>
          </cell>
        </row>
        <row r="66">
          <cell r="A66">
            <v>63</v>
          </cell>
          <cell r="B66">
            <v>119</v>
          </cell>
          <cell r="C66">
            <v>2018</v>
          </cell>
          <cell r="D66" t="str">
            <v>عزوز عتمان</v>
          </cell>
          <cell r="E66" t="str">
            <v>منشاة فاضل</v>
          </cell>
          <cell r="F66" t="str">
            <v>ت</v>
          </cell>
          <cell r="G66">
            <v>25150</v>
          </cell>
          <cell r="H66">
            <v>0</v>
          </cell>
          <cell r="I66">
            <v>0.4</v>
          </cell>
          <cell r="J66">
            <v>35210</v>
          </cell>
          <cell r="K66">
            <v>5000</v>
          </cell>
          <cell r="L66" t="str">
            <v>01116089156</v>
          </cell>
          <cell r="M66">
            <v>44169</v>
          </cell>
          <cell r="N66">
            <v>12</v>
          </cell>
          <cell r="O66">
            <v>60000</v>
          </cell>
          <cell r="P66" t="str">
            <v/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60000</v>
          </cell>
          <cell r="BN66">
            <v>0</v>
          </cell>
          <cell r="BO66">
            <v>60000</v>
          </cell>
          <cell r="BP66">
            <v>4</v>
          </cell>
          <cell r="BQ66">
            <v>0</v>
          </cell>
          <cell r="BR66">
            <v>20000</v>
          </cell>
          <cell r="BS66">
            <v>0</v>
          </cell>
          <cell r="BT66">
            <v>0</v>
          </cell>
          <cell r="BU66" t="str">
            <v>متأخر و عليه</v>
          </cell>
          <cell r="BV66">
            <v>20000</v>
          </cell>
        </row>
        <row r="67">
          <cell r="A67">
            <v>64</v>
          </cell>
          <cell r="B67">
            <v>120</v>
          </cell>
          <cell r="C67">
            <v>2020</v>
          </cell>
          <cell r="D67" t="str">
            <v>عصام عبداللاه علام</v>
          </cell>
          <cell r="E67" t="str">
            <v>منشاة فاضل</v>
          </cell>
          <cell r="F67">
            <v>0</v>
          </cell>
          <cell r="G67">
            <v>4060</v>
          </cell>
          <cell r="H67">
            <v>500</v>
          </cell>
          <cell r="I67">
            <v>0.4</v>
          </cell>
          <cell r="J67">
            <v>4984</v>
          </cell>
          <cell r="K67">
            <v>380</v>
          </cell>
          <cell r="L67" t="str">
            <v>01124863651</v>
          </cell>
          <cell r="M67">
            <v>44121</v>
          </cell>
          <cell r="N67">
            <v>12</v>
          </cell>
          <cell r="O67">
            <v>5060</v>
          </cell>
          <cell r="P67" t="str">
            <v/>
          </cell>
          <cell r="Q67">
            <v>350</v>
          </cell>
          <cell r="R67">
            <v>44160</v>
          </cell>
          <cell r="S67">
            <v>350</v>
          </cell>
          <cell r="T67">
            <v>44196</v>
          </cell>
          <cell r="U67">
            <v>400</v>
          </cell>
          <cell r="V67">
            <v>44226</v>
          </cell>
          <cell r="W67">
            <v>350</v>
          </cell>
          <cell r="X67">
            <v>44230</v>
          </cell>
          <cell r="Y67">
            <v>350</v>
          </cell>
          <cell r="Z67">
            <v>44281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4560</v>
          </cell>
          <cell r="BN67">
            <v>1800</v>
          </cell>
          <cell r="BO67">
            <v>2760</v>
          </cell>
          <cell r="BP67">
            <v>6</v>
          </cell>
          <cell r="BQ67">
            <v>480</v>
          </cell>
          <cell r="BR67">
            <v>2280</v>
          </cell>
          <cell r="BS67">
            <v>0</v>
          </cell>
          <cell r="BT67">
            <v>1800</v>
          </cell>
          <cell r="BU67" t="str">
            <v>متأخر و عليه</v>
          </cell>
          <cell r="BV67">
            <v>480</v>
          </cell>
        </row>
        <row r="68">
          <cell r="A68">
            <v>65</v>
          </cell>
          <cell r="B68">
            <v>121</v>
          </cell>
          <cell r="C68">
            <v>2020</v>
          </cell>
          <cell r="D68" t="str">
            <v>علاء ربيع منصور على</v>
          </cell>
          <cell r="E68" t="str">
            <v>الدويل</v>
          </cell>
          <cell r="F68">
            <v>0</v>
          </cell>
          <cell r="G68">
            <v>2080</v>
          </cell>
          <cell r="H68">
            <v>500</v>
          </cell>
          <cell r="I68">
            <v>0.4</v>
          </cell>
          <cell r="J68">
            <v>2212</v>
          </cell>
          <cell r="K68">
            <v>180</v>
          </cell>
          <cell r="L68" t="str">
            <v>01145891862</v>
          </cell>
          <cell r="M68">
            <v>44089</v>
          </cell>
          <cell r="N68">
            <v>12</v>
          </cell>
          <cell r="O68">
            <v>2660</v>
          </cell>
          <cell r="P68" t="str">
            <v/>
          </cell>
          <cell r="Q68">
            <v>200</v>
          </cell>
          <cell r="R68">
            <v>44114</v>
          </cell>
          <cell r="S68">
            <v>160</v>
          </cell>
          <cell r="T68">
            <v>44143</v>
          </cell>
          <cell r="U68">
            <v>180</v>
          </cell>
          <cell r="V68">
            <v>44182</v>
          </cell>
          <cell r="W68">
            <v>180</v>
          </cell>
          <cell r="X68">
            <v>44217</v>
          </cell>
          <cell r="Y68">
            <v>180</v>
          </cell>
          <cell r="Z68">
            <v>44256</v>
          </cell>
          <cell r="AA68">
            <v>180</v>
          </cell>
          <cell r="AB68">
            <v>44286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2160</v>
          </cell>
          <cell r="BN68">
            <v>1080</v>
          </cell>
          <cell r="BO68">
            <v>1080</v>
          </cell>
          <cell r="BP68">
            <v>7</v>
          </cell>
          <cell r="BQ68">
            <v>180</v>
          </cell>
          <cell r="BR68">
            <v>1260</v>
          </cell>
          <cell r="BS68">
            <v>0</v>
          </cell>
          <cell r="BT68">
            <v>1080</v>
          </cell>
          <cell r="BU68" t="str">
            <v>متأخر و عليه</v>
          </cell>
          <cell r="BV68">
            <v>180</v>
          </cell>
        </row>
        <row r="69">
          <cell r="A69">
            <v>66</v>
          </cell>
          <cell r="B69">
            <v>122</v>
          </cell>
          <cell r="C69">
            <v>2018</v>
          </cell>
          <cell r="D69" t="str">
            <v>علاء عزب محمد عزب</v>
          </cell>
          <cell r="E69" t="str">
            <v>النهر</v>
          </cell>
          <cell r="F69" t="str">
            <v>ت</v>
          </cell>
          <cell r="G69">
            <v>1950</v>
          </cell>
          <cell r="H69">
            <v>1300</v>
          </cell>
          <cell r="I69">
            <v>0.4</v>
          </cell>
          <cell r="J69">
            <v>910</v>
          </cell>
          <cell r="K69">
            <v>100</v>
          </cell>
          <cell r="L69" t="str">
            <v>01125514181</v>
          </cell>
          <cell r="M69">
            <v>44002</v>
          </cell>
          <cell r="N69">
            <v>12</v>
          </cell>
          <cell r="O69">
            <v>2500</v>
          </cell>
          <cell r="P69" t="str">
            <v/>
          </cell>
          <cell r="Q69">
            <v>100</v>
          </cell>
          <cell r="R69">
            <v>44034</v>
          </cell>
          <cell r="S69">
            <v>100</v>
          </cell>
          <cell r="T69">
            <v>44066</v>
          </cell>
          <cell r="U69">
            <v>100</v>
          </cell>
          <cell r="V69">
            <v>44109</v>
          </cell>
          <cell r="W69">
            <v>100</v>
          </cell>
          <cell r="X69">
            <v>44134</v>
          </cell>
          <cell r="Y69">
            <v>100</v>
          </cell>
          <cell r="Z69">
            <v>44157</v>
          </cell>
          <cell r="AA69">
            <v>200</v>
          </cell>
          <cell r="AB69">
            <v>44230</v>
          </cell>
          <cell r="AC69">
            <v>200</v>
          </cell>
          <cell r="AD69">
            <v>44298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1200</v>
          </cell>
          <cell r="BN69">
            <v>900</v>
          </cell>
          <cell r="BO69">
            <v>300</v>
          </cell>
          <cell r="BP69">
            <v>10</v>
          </cell>
          <cell r="BQ69">
            <v>100</v>
          </cell>
          <cell r="BR69">
            <v>1000</v>
          </cell>
          <cell r="BS69">
            <v>0</v>
          </cell>
          <cell r="BT69">
            <v>900</v>
          </cell>
          <cell r="BU69" t="str">
            <v>متأخر و عليه</v>
          </cell>
          <cell r="BV69">
            <v>100</v>
          </cell>
        </row>
        <row r="70">
          <cell r="A70">
            <v>67</v>
          </cell>
          <cell r="B70">
            <v>124</v>
          </cell>
          <cell r="C70">
            <v>2018</v>
          </cell>
          <cell r="D70" t="str">
            <v>علاء محمد مختار</v>
          </cell>
          <cell r="E70" t="str">
            <v>زاوية ابوشوشة</v>
          </cell>
          <cell r="F70" t="str">
            <v>ت</v>
          </cell>
          <cell r="G70">
            <v>2300</v>
          </cell>
          <cell r="H70">
            <v>1000</v>
          </cell>
          <cell r="I70">
            <v>0.4</v>
          </cell>
          <cell r="J70">
            <v>1820</v>
          </cell>
          <cell r="K70">
            <v>170</v>
          </cell>
          <cell r="L70" t="str">
            <v>01283936601</v>
          </cell>
          <cell r="M70">
            <v>43964</v>
          </cell>
          <cell r="N70">
            <v>12</v>
          </cell>
          <cell r="O70">
            <v>3040</v>
          </cell>
          <cell r="P70" t="str">
            <v/>
          </cell>
          <cell r="Q70">
            <v>200</v>
          </cell>
          <cell r="R70">
            <v>43988</v>
          </cell>
          <cell r="S70">
            <v>150</v>
          </cell>
          <cell r="T70">
            <v>44000</v>
          </cell>
          <cell r="U70">
            <v>150</v>
          </cell>
          <cell r="V70">
            <v>44018</v>
          </cell>
          <cell r="W70">
            <v>100</v>
          </cell>
          <cell r="X70">
            <v>44082</v>
          </cell>
          <cell r="Y70">
            <v>200</v>
          </cell>
          <cell r="Z70">
            <v>44112</v>
          </cell>
          <cell r="AA70">
            <v>150</v>
          </cell>
          <cell r="AB70">
            <v>44158</v>
          </cell>
          <cell r="AC70">
            <v>150</v>
          </cell>
          <cell r="AD70">
            <v>44215</v>
          </cell>
          <cell r="AE70">
            <v>200</v>
          </cell>
          <cell r="AF70">
            <v>44297</v>
          </cell>
          <cell r="AG70">
            <v>50</v>
          </cell>
          <cell r="AH70">
            <v>44305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2040</v>
          </cell>
          <cell r="BN70">
            <v>1350</v>
          </cell>
          <cell r="BO70">
            <v>690</v>
          </cell>
          <cell r="BP70">
            <v>11</v>
          </cell>
          <cell r="BQ70">
            <v>520</v>
          </cell>
          <cell r="BR70">
            <v>1870</v>
          </cell>
          <cell r="BS70">
            <v>0</v>
          </cell>
          <cell r="BT70">
            <v>1350</v>
          </cell>
          <cell r="BU70" t="str">
            <v>متأخر و عليه</v>
          </cell>
          <cell r="BV70">
            <v>520</v>
          </cell>
        </row>
        <row r="71">
          <cell r="A71">
            <v>68</v>
          </cell>
          <cell r="B71">
            <v>125</v>
          </cell>
          <cell r="C71">
            <v>2018</v>
          </cell>
          <cell r="D71" t="str">
            <v>علام جابر علام</v>
          </cell>
          <cell r="E71" t="str">
            <v>اللحلاح</v>
          </cell>
          <cell r="F71" t="str">
            <v>ت</v>
          </cell>
          <cell r="G71">
            <v>2250</v>
          </cell>
          <cell r="H71">
            <v>500</v>
          </cell>
          <cell r="I71">
            <v>0.4</v>
          </cell>
          <cell r="J71">
            <v>2450</v>
          </cell>
          <cell r="K71">
            <v>200</v>
          </cell>
          <cell r="L71" t="str">
            <v>0109119524</v>
          </cell>
          <cell r="M71">
            <v>44195</v>
          </cell>
          <cell r="N71">
            <v>12</v>
          </cell>
          <cell r="O71">
            <v>2900</v>
          </cell>
          <cell r="P71" t="str">
            <v/>
          </cell>
          <cell r="Q71">
            <v>200</v>
          </cell>
          <cell r="R71">
            <v>44229</v>
          </cell>
          <cell r="S71">
            <v>200</v>
          </cell>
          <cell r="T71">
            <v>44255</v>
          </cell>
          <cell r="U71">
            <v>200</v>
          </cell>
          <cell r="V71">
            <v>44287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2400</v>
          </cell>
          <cell r="BN71">
            <v>600</v>
          </cell>
          <cell r="BO71">
            <v>1800</v>
          </cell>
          <cell r="BP71">
            <v>4</v>
          </cell>
          <cell r="BQ71">
            <v>200</v>
          </cell>
          <cell r="BR71">
            <v>800</v>
          </cell>
          <cell r="BS71">
            <v>0</v>
          </cell>
          <cell r="BT71">
            <v>600</v>
          </cell>
          <cell r="BU71" t="str">
            <v>متأخر و عليه</v>
          </cell>
          <cell r="BV71">
            <v>200</v>
          </cell>
        </row>
        <row r="72">
          <cell r="A72">
            <v>69</v>
          </cell>
          <cell r="B72">
            <v>126</v>
          </cell>
          <cell r="C72">
            <v>2018</v>
          </cell>
          <cell r="D72" t="str">
            <v>علام وهبه علام</v>
          </cell>
          <cell r="E72" t="str">
            <v>منشاة فاضل</v>
          </cell>
          <cell r="F72" t="str">
            <v>ت</v>
          </cell>
          <cell r="G72">
            <v>970</v>
          </cell>
          <cell r="H72">
            <v>200</v>
          </cell>
          <cell r="I72">
            <v>0.4</v>
          </cell>
          <cell r="J72">
            <v>1078</v>
          </cell>
          <cell r="K72">
            <v>90</v>
          </cell>
          <cell r="L72" t="str">
            <v>01125037616</v>
          </cell>
          <cell r="M72">
            <v>43968</v>
          </cell>
          <cell r="N72">
            <v>12</v>
          </cell>
          <cell r="O72">
            <v>1280</v>
          </cell>
          <cell r="P72" t="str">
            <v/>
          </cell>
          <cell r="Q72">
            <v>90</v>
          </cell>
          <cell r="R72">
            <v>43997</v>
          </cell>
          <cell r="S72">
            <v>90</v>
          </cell>
          <cell r="T72">
            <v>44028</v>
          </cell>
          <cell r="U72">
            <v>90</v>
          </cell>
          <cell r="V72">
            <v>44061</v>
          </cell>
          <cell r="W72">
            <v>90</v>
          </cell>
          <cell r="X72">
            <v>44091</v>
          </cell>
          <cell r="Y72">
            <v>90</v>
          </cell>
          <cell r="Z72">
            <v>44122</v>
          </cell>
          <cell r="AA72">
            <v>90</v>
          </cell>
          <cell r="AB72">
            <v>44161</v>
          </cell>
          <cell r="AC72">
            <v>90</v>
          </cell>
          <cell r="AD72">
            <v>44192</v>
          </cell>
          <cell r="AE72">
            <v>90</v>
          </cell>
          <cell r="AF72">
            <v>44213</v>
          </cell>
          <cell r="AG72">
            <v>90</v>
          </cell>
          <cell r="AH72">
            <v>44256</v>
          </cell>
          <cell r="AI72">
            <v>90</v>
          </cell>
          <cell r="AJ72">
            <v>44286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1080</v>
          </cell>
          <cell r="BN72">
            <v>900</v>
          </cell>
          <cell r="BO72">
            <v>180</v>
          </cell>
          <cell r="BP72">
            <v>11</v>
          </cell>
          <cell r="BQ72">
            <v>90</v>
          </cell>
          <cell r="BR72">
            <v>990</v>
          </cell>
          <cell r="BS72">
            <v>0</v>
          </cell>
          <cell r="BT72">
            <v>900</v>
          </cell>
          <cell r="BU72" t="str">
            <v>متأخر و عليه</v>
          </cell>
          <cell r="BV72">
            <v>90</v>
          </cell>
        </row>
        <row r="73">
          <cell r="A73">
            <v>70</v>
          </cell>
          <cell r="B73">
            <v>127</v>
          </cell>
          <cell r="C73">
            <v>2021</v>
          </cell>
          <cell r="D73" t="str">
            <v>على بركات القرشى ( كريم عتمان )</v>
          </cell>
          <cell r="E73" t="str">
            <v>القرشى</v>
          </cell>
          <cell r="F73" t="str">
            <v>تروسيكل</v>
          </cell>
          <cell r="G73">
            <v>15000</v>
          </cell>
          <cell r="H73">
            <v>0</v>
          </cell>
          <cell r="I73">
            <v>0.4</v>
          </cell>
          <cell r="J73">
            <v>21000</v>
          </cell>
          <cell r="K73">
            <v>1200</v>
          </cell>
          <cell r="L73" t="str">
            <v>01150249038</v>
          </cell>
          <cell r="M73">
            <v>44283</v>
          </cell>
          <cell r="N73">
            <v>20</v>
          </cell>
          <cell r="O73">
            <v>24000</v>
          </cell>
          <cell r="P73" t="str">
            <v/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24000</v>
          </cell>
          <cell r="BN73">
            <v>0</v>
          </cell>
          <cell r="BO73">
            <v>24000</v>
          </cell>
          <cell r="BP73">
            <v>1</v>
          </cell>
          <cell r="BQ73">
            <v>0</v>
          </cell>
          <cell r="BR73">
            <v>1200</v>
          </cell>
          <cell r="BS73">
            <v>0</v>
          </cell>
          <cell r="BT73">
            <v>0</v>
          </cell>
          <cell r="BU73" t="str">
            <v>متأخر و عليه</v>
          </cell>
          <cell r="BV73">
            <v>1200</v>
          </cell>
        </row>
        <row r="74">
          <cell r="A74">
            <v>71</v>
          </cell>
          <cell r="B74">
            <v>130</v>
          </cell>
          <cell r="C74">
            <v>2018</v>
          </cell>
          <cell r="D74" t="str">
            <v>على محمود على</v>
          </cell>
          <cell r="E74" t="str">
            <v>زاوية ابوشوشة</v>
          </cell>
          <cell r="F74" t="str">
            <v>ت</v>
          </cell>
          <cell r="G74">
            <v>1700</v>
          </cell>
          <cell r="H74">
            <v>440</v>
          </cell>
          <cell r="I74">
            <v>0.4</v>
          </cell>
          <cell r="J74">
            <v>1764</v>
          </cell>
          <cell r="K74">
            <v>150</v>
          </cell>
          <cell r="L74" t="str">
            <v>01128927390</v>
          </cell>
          <cell r="M74">
            <v>44084</v>
          </cell>
          <cell r="N74">
            <v>12</v>
          </cell>
          <cell r="O74">
            <v>2240</v>
          </cell>
          <cell r="P74" t="str">
            <v/>
          </cell>
          <cell r="Q74">
            <v>150</v>
          </cell>
          <cell r="R74">
            <v>44106</v>
          </cell>
          <cell r="S74">
            <v>200</v>
          </cell>
          <cell r="T74">
            <v>44169</v>
          </cell>
          <cell r="U74">
            <v>150</v>
          </cell>
          <cell r="V74">
            <v>44227</v>
          </cell>
          <cell r="W74">
            <v>150</v>
          </cell>
          <cell r="X74">
            <v>44275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1800</v>
          </cell>
          <cell r="BN74">
            <v>650</v>
          </cell>
          <cell r="BO74">
            <v>1150</v>
          </cell>
          <cell r="BP74">
            <v>7</v>
          </cell>
          <cell r="BQ74">
            <v>400</v>
          </cell>
          <cell r="BR74">
            <v>1050</v>
          </cell>
          <cell r="BS74">
            <v>0</v>
          </cell>
          <cell r="BT74">
            <v>650</v>
          </cell>
          <cell r="BU74" t="str">
            <v>متأخر و عليه</v>
          </cell>
          <cell r="BV74">
            <v>400</v>
          </cell>
        </row>
        <row r="75">
          <cell r="A75">
            <v>72</v>
          </cell>
          <cell r="B75">
            <v>131</v>
          </cell>
          <cell r="C75">
            <v>2018</v>
          </cell>
          <cell r="D75" t="str">
            <v>على موسى عرجاوى</v>
          </cell>
          <cell r="E75" t="str">
            <v>منشاة فاضل</v>
          </cell>
          <cell r="F75" t="str">
            <v>عزال</v>
          </cell>
          <cell r="G75">
            <v>17000</v>
          </cell>
          <cell r="H75">
            <v>3000</v>
          </cell>
          <cell r="I75">
            <v>0.4</v>
          </cell>
          <cell r="J75">
            <v>19600</v>
          </cell>
          <cell r="K75">
            <v>1100</v>
          </cell>
          <cell r="L75" t="str">
            <v>01155507684</v>
          </cell>
          <cell r="M75">
            <v>44042</v>
          </cell>
          <cell r="N75">
            <v>24</v>
          </cell>
          <cell r="O75">
            <v>29400</v>
          </cell>
          <cell r="P75" t="str">
            <v/>
          </cell>
          <cell r="Q75">
            <v>1250</v>
          </cell>
          <cell r="R75">
            <v>44075</v>
          </cell>
          <cell r="S75">
            <v>1100</v>
          </cell>
          <cell r="T75">
            <v>44111</v>
          </cell>
          <cell r="U75">
            <v>600</v>
          </cell>
          <cell r="V75">
            <v>44137</v>
          </cell>
          <cell r="W75">
            <v>1000</v>
          </cell>
          <cell r="X75">
            <v>44172</v>
          </cell>
          <cell r="Y75">
            <v>1000</v>
          </cell>
          <cell r="Z75">
            <v>44202</v>
          </cell>
          <cell r="AA75">
            <v>1000</v>
          </cell>
          <cell r="AB75">
            <v>44230</v>
          </cell>
          <cell r="AC75">
            <v>1000</v>
          </cell>
          <cell r="AD75">
            <v>44259</v>
          </cell>
          <cell r="AE75">
            <v>1000</v>
          </cell>
          <cell r="AF75">
            <v>44290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26400</v>
          </cell>
          <cell r="BN75">
            <v>7950</v>
          </cell>
          <cell r="BO75">
            <v>18450</v>
          </cell>
          <cell r="BP75">
            <v>9</v>
          </cell>
          <cell r="BQ75">
            <v>1950</v>
          </cell>
          <cell r="BR75">
            <v>9900</v>
          </cell>
          <cell r="BS75">
            <v>0</v>
          </cell>
          <cell r="BT75">
            <v>7950</v>
          </cell>
          <cell r="BU75" t="str">
            <v>متأخر و عليه</v>
          </cell>
          <cell r="BV75">
            <v>1950</v>
          </cell>
        </row>
        <row r="76">
          <cell r="A76">
            <v>73</v>
          </cell>
          <cell r="B76">
            <v>133</v>
          </cell>
          <cell r="C76">
            <v>2021</v>
          </cell>
          <cell r="D76" t="str">
            <v>عماد أبو خطوة</v>
          </cell>
          <cell r="E76" t="str">
            <v>الخريمات</v>
          </cell>
          <cell r="F76" t="str">
            <v>شاشة 55</v>
          </cell>
          <cell r="G76">
            <v>11100</v>
          </cell>
          <cell r="H76">
            <v>2500</v>
          </cell>
          <cell r="I76">
            <v>0.4</v>
          </cell>
          <cell r="J76">
            <v>12040</v>
          </cell>
          <cell r="K76">
            <v>1000</v>
          </cell>
          <cell r="L76" t="str">
            <v>01121889199</v>
          </cell>
          <cell r="M76">
            <v>44285</v>
          </cell>
          <cell r="N76">
            <v>12</v>
          </cell>
          <cell r="O76">
            <v>14500</v>
          </cell>
          <cell r="P76" t="str">
            <v/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12000</v>
          </cell>
          <cell r="BN76">
            <v>0</v>
          </cell>
          <cell r="BO76">
            <v>12000</v>
          </cell>
          <cell r="BP76">
            <v>1</v>
          </cell>
          <cell r="BQ76">
            <v>0</v>
          </cell>
          <cell r="BR76">
            <v>1000</v>
          </cell>
          <cell r="BS76">
            <v>0</v>
          </cell>
          <cell r="BT76">
            <v>0</v>
          </cell>
          <cell r="BU76" t="str">
            <v>متأخر و عليه</v>
          </cell>
          <cell r="BV76">
            <v>1000</v>
          </cell>
        </row>
        <row r="77">
          <cell r="A77">
            <v>74</v>
          </cell>
          <cell r="B77">
            <v>135</v>
          </cell>
          <cell r="C77">
            <v>2020</v>
          </cell>
          <cell r="D77" t="str">
            <v>عمر عوض ابوقفه</v>
          </cell>
          <cell r="E77" t="str">
            <v>عزبة دولت</v>
          </cell>
          <cell r="F77">
            <v>0</v>
          </cell>
          <cell r="G77">
            <v>2110</v>
          </cell>
          <cell r="H77">
            <v>400</v>
          </cell>
          <cell r="I77">
            <v>0.4</v>
          </cell>
          <cell r="J77">
            <v>2394</v>
          </cell>
          <cell r="K77">
            <v>185</v>
          </cell>
          <cell r="L77" t="str">
            <v>01159257991</v>
          </cell>
          <cell r="M77">
            <v>44127</v>
          </cell>
          <cell r="N77">
            <v>12</v>
          </cell>
          <cell r="O77">
            <v>2620</v>
          </cell>
          <cell r="P77" t="str">
            <v/>
          </cell>
          <cell r="Q77">
            <v>185</v>
          </cell>
          <cell r="R77">
            <v>44169</v>
          </cell>
          <cell r="S77">
            <v>185</v>
          </cell>
          <cell r="T77">
            <v>44198</v>
          </cell>
          <cell r="U77">
            <v>150</v>
          </cell>
          <cell r="V77">
            <v>44243</v>
          </cell>
          <cell r="W77">
            <v>200</v>
          </cell>
          <cell r="X77">
            <v>44290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2220</v>
          </cell>
          <cell r="BN77">
            <v>720</v>
          </cell>
          <cell r="BO77">
            <v>1500</v>
          </cell>
          <cell r="BP77">
            <v>6</v>
          </cell>
          <cell r="BQ77">
            <v>390</v>
          </cell>
          <cell r="BR77">
            <v>1110</v>
          </cell>
          <cell r="BS77">
            <v>0</v>
          </cell>
          <cell r="BT77">
            <v>720</v>
          </cell>
          <cell r="BU77" t="str">
            <v>متأخر و عليه</v>
          </cell>
          <cell r="BV77">
            <v>390</v>
          </cell>
        </row>
        <row r="78">
          <cell r="A78">
            <v>75</v>
          </cell>
          <cell r="B78">
            <v>136</v>
          </cell>
          <cell r="C78">
            <v>2018</v>
          </cell>
          <cell r="D78" t="str">
            <v>عمر مصطفى بدر</v>
          </cell>
          <cell r="E78" t="str">
            <v>ابوشناف</v>
          </cell>
          <cell r="F78" t="str">
            <v>ت</v>
          </cell>
          <cell r="G78">
            <v>1850</v>
          </cell>
          <cell r="H78">
            <v>500</v>
          </cell>
          <cell r="I78">
            <v>0.4</v>
          </cell>
          <cell r="J78">
            <v>1890</v>
          </cell>
          <cell r="K78">
            <v>160</v>
          </cell>
          <cell r="L78">
            <v>0</v>
          </cell>
          <cell r="M78">
            <v>44007</v>
          </cell>
          <cell r="N78">
            <v>12</v>
          </cell>
          <cell r="O78">
            <v>2420</v>
          </cell>
          <cell r="P78" t="str">
            <v/>
          </cell>
          <cell r="Q78">
            <v>160</v>
          </cell>
          <cell r="R78">
            <v>44038</v>
          </cell>
          <cell r="S78">
            <v>160</v>
          </cell>
          <cell r="T78">
            <v>44069</v>
          </cell>
          <cell r="U78">
            <v>160</v>
          </cell>
          <cell r="V78">
            <v>44100</v>
          </cell>
          <cell r="W78">
            <v>160</v>
          </cell>
          <cell r="X78">
            <v>44132</v>
          </cell>
          <cell r="Y78">
            <v>320</v>
          </cell>
          <cell r="Z78">
            <v>44195</v>
          </cell>
          <cell r="AA78">
            <v>320</v>
          </cell>
          <cell r="AB78">
            <v>44273</v>
          </cell>
          <cell r="AC78">
            <v>200</v>
          </cell>
          <cell r="AD78">
            <v>44307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1920</v>
          </cell>
          <cell r="BN78">
            <v>1480</v>
          </cell>
          <cell r="BO78">
            <v>440</v>
          </cell>
          <cell r="BP78">
            <v>10</v>
          </cell>
          <cell r="BQ78">
            <v>120</v>
          </cell>
          <cell r="BR78">
            <v>1600</v>
          </cell>
          <cell r="BS78">
            <v>0</v>
          </cell>
          <cell r="BT78">
            <v>1480</v>
          </cell>
          <cell r="BU78" t="str">
            <v>متأخر و عليه</v>
          </cell>
          <cell r="BV78">
            <v>120</v>
          </cell>
        </row>
        <row r="79">
          <cell r="A79">
            <v>76</v>
          </cell>
          <cell r="B79">
            <v>137</v>
          </cell>
          <cell r="C79">
            <v>2020</v>
          </cell>
          <cell r="D79" t="str">
            <v>عمرو اسماعيل مسعود</v>
          </cell>
          <cell r="E79" t="str">
            <v>اللحلاح</v>
          </cell>
          <cell r="F79">
            <v>0</v>
          </cell>
          <cell r="G79">
            <v>1600</v>
          </cell>
          <cell r="H79">
            <v>500</v>
          </cell>
          <cell r="I79">
            <v>0.4</v>
          </cell>
          <cell r="J79">
            <v>1540</v>
          </cell>
          <cell r="K79">
            <v>140</v>
          </cell>
          <cell r="L79" t="str">
            <v>01156338560</v>
          </cell>
          <cell r="M79">
            <v>44097</v>
          </cell>
          <cell r="N79">
            <v>12</v>
          </cell>
          <cell r="O79">
            <v>2180</v>
          </cell>
          <cell r="P79" t="str">
            <v/>
          </cell>
          <cell r="Q79">
            <v>140</v>
          </cell>
          <cell r="R79">
            <v>44137</v>
          </cell>
          <cell r="S79">
            <v>140</v>
          </cell>
          <cell r="T79">
            <v>44173</v>
          </cell>
          <cell r="U79">
            <v>140</v>
          </cell>
          <cell r="V79">
            <v>44205</v>
          </cell>
          <cell r="W79">
            <v>140</v>
          </cell>
          <cell r="X79">
            <v>44233</v>
          </cell>
          <cell r="Y79">
            <v>140</v>
          </cell>
          <cell r="Z79">
            <v>44270</v>
          </cell>
          <cell r="AA79">
            <v>140</v>
          </cell>
          <cell r="AB79">
            <v>44287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1680</v>
          </cell>
          <cell r="BN79">
            <v>840</v>
          </cell>
          <cell r="BO79">
            <v>840</v>
          </cell>
          <cell r="BP79">
            <v>7</v>
          </cell>
          <cell r="BQ79">
            <v>140</v>
          </cell>
          <cell r="BR79">
            <v>980</v>
          </cell>
          <cell r="BS79">
            <v>0</v>
          </cell>
          <cell r="BT79">
            <v>840</v>
          </cell>
          <cell r="BU79" t="str">
            <v>متأخر و عليه</v>
          </cell>
          <cell r="BV79">
            <v>140</v>
          </cell>
        </row>
        <row r="80">
          <cell r="A80">
            <v>77</v>
          </cell>
          <cell r="B80">
            <v>141</v>
          </cell>
          <cell r="C80">
            <v>2018</v>
          </cell>
          <cell r="D80" t="str">
            <v>عيد عبدالمولى</v>
          </cell>
          <cell r="E80" t="str">
            <v>منشاة فاضل</v>
          </cell>
          <cell r="F80" t="str">
            <v>ت</v>
          </cell>
          <cell r="G80">
            <v>11350</v>
          </cell>
          <cell r="H80">
            <v>1500</v>
          </cell>
          <cell r="I80">
            <v>0.4</v>
          </cell>
          <cell r="J80">
            <v>13790</v>
          </cell>
          <cell r="K80">
            <v>1095</v>
          </cell>
          <cell r="L80" t="str">
            <v>0115588535</v>
          </cell>
          <cell r="M80">
            <v>44001</v>
          </cell>
          <cell r="N80">
            <v>12</v>
          </cell>
          <cell r="O80">
            <v>14640</v>
          </cell>
          <cell r="P80" t="str">
            <v/>
          </cell>
          <cell r="Q80">
            <v>1140</v>
          </cell>
          <cell r="R80">
            <v>44055</v>
          </cell>
          <cell r="S80">
            <v>1000</v>
          </cell>
          <cell r="T80">
            <v>44064</v>
          </cell>
          <cell r="U80">
            <v>1000</v>
          </cell>
          <cell r="V80">
            <v>44113</v>
          </cell>
          <cell r="W80">
            <v>1000</v>
          </cell>
          <cell r="X80">
            <v>44163</v>
          </cell>
          <cell r="Y80">
            <v>1000</v>
          </cell>
          <cell r="Z80">
            <v>44169</v>
          </cell>
          <cell r="AA80">
            <v>1000</v>
          </cell>
          <cell r="AB80">
            <v>44204</v>
          </cell>
          <cell r="AC80">
            <v>3000</v>
          </cell>
          <cell r="AD80">
            <v>44273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13140</v>
          </cell>
          <cell r="BN80">
            <v>9140</v>
          </cell>
          <cell r="BO80">
            <v>4000</v>
          </cell>
          <cell r="BP80">
            <v>10</v>
          </cell>
          <cell r="BQ80">
            <v>1810</v>
          </cell>
          <cell r="BR80">
            <v>10950</v>
          </cell>
          <cell r="BS80">
            <v>0</v>
          </cell>
          <cell r="BT80">
            <v>9140</v>
          </cell>
          <cell r="BU80" t="str">
            <v>متأخر و عليه</v>
          </cell>
          <cell r="BV80">
            <v>1810</v>
          </cell>
        </row>
        <row r="81">
          <cell r="A81">
            <v>78</v>
          </cell>
          <cell r="B81">
            <v>143</v>
          </cell>
          <cell r="C81">
            <v>2018</v>
          </cell>
          <cell r="D81" t="str">
            <v>فرج يوسف احمد ابوحشيش</v>
          </cell>
          <cell r="E81" t="str">
            <v>النهر</v>
          </cell>
          <cell r="F81" t="str">
            <v>ت</v>
          </cell>
          <cell r="G81">
            <v>2625</v>
          </cell>
          <cell r="H81">
            <v>900</v>
          </cell>
          <cell r="I81">
            <v>0.4</v>
          </cell>
          <cell r="J81">
            <v>2415</v>
          </cell>
          <cell r="K81">
            <v>210</v>
          </cell>
          <cell r="L81" t="str">
            <v>01002195424</v>
          </cell>
          <cell r="M81">
            <v>43952</v>
          </cell>
          <cell r="N81">
            <v>12</v>
          </cell>
          <cell r="O81">
            <v>3420</v>
          </cell>
          <cell r="P81" t="str">
            <v/>
          </cell>
          <cell r="Q81">
            <v>200</v>
          </cell>
          <cell r="R81">
            <v>43985</v>
          </cell>
          <cell r="S81">
            <v>220</v>
          </cell>
          <cell r="T81">
            <v>44015</v>
          </cell>
          <cell r="U81">
            <v>200</v>
          </cell>
          <cell r="V81">
            <v>44042</v>
          </cell>
          <cell r="W81">
            <v>400</v>
          </cell>
          <cell r="X81">
            <v>44107</v>
          </cell>
          <cell r="Y81">
            <v>200</v>
          </cell>
          <cell r="Z81">
            <v>44167</v>
          </cell>
          <cell r="AA81">
            <v>250</v>
          </cell>
          <cell r="AB81">
            <v>44203</v>
          </cell>
          <cell r="AC81">
            <v>200</v>
          </cell>
          <cell r="AD81">
            <v>44248</v>
          </cell>
          <cell r="AE81">
            <v>400</v>
          </cell>
          <cell r="AF81">
            <v>44309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2520</v>
          </cell>
          <cell r="BN81">
            <v>2070</v>
          </cell>
          <cell r="BO81">
            <v>450</v>
          </cell>
          <cell r="BP81">
            <v>11</v>
          </cell>
          <cell r="BQ81">
            <v>240</v>
          </cell>
          <cell r="BR81">
            <v>2310</v>
          </cell>
          <cell r="BS81">
            <v>0</v>
          </cell>
          <cell r="BT81">
            <v>2070</v>
          </cell>
          <cell r="BU81" t="str">
            <v>متأخر و عليه</v>
          </cell>
          <cell r="BV81">
            <v>240</v>
          </cell>
        </row>
        <row r="82">
          <cell r="A82">
            <v>79</v>
          </cell>
          <cell r="B82">
            <v>146</v>
          </cell>
          <cell r="C82">
            <v>2018</v>
          </cell>
          <cell r="D82" t="str">
            <v>كرم جميل عبدالغنى ( صبحى الخضرجى )</v>
          </cell>
          <cell r="E82" t="str">
            <v>ابوكاشيك</v>
          </cell>
          <cell r="F82" t="str">
            <v>ت</v>
          </cell>
          <cell r="G82">
            <v>1950</v>
          </cell>
          <cell r="H82">
            <v>500</v>
          </cell>
          <cell r="I82">
            <v>0.4</v>
          </cell>
          <cell r="J82">
            <v>2030</v>
          </cell>
          <cell r="K82">
            <v>175</v>
          </cell>
          <cell r="L82" t="str">
            <v>01208732594</v>
          </cell>
          <cell r="M82">
            <v>43986</v>
          </cell>
          <cell r="N82">
            <v>12</v>
          </cell>
          <cell r="O82">
            <v>2600</v>
          </cell>
          <cell r="P82" t="str">
            <v/>
          </cell>
          <cell r="Q82">
            <v>175</v>
          </cell>
          <cell r="R82">
            <v>43999</v>
          </cell>
          <cell r="S82">
            <v>180</v>
          </cell>
          <cell r="T82">
            <v>44045</v>
          </cell>
          <cell r="U82">
            <v>200</v>
          </cell>
          <cell r="V82">
            <v>44091</v>
          </cell>
          <cell r="W82">
            <v>320</v>
          </cell>
          <cell r="X82">
            <v>44158</v>
          </cell>
          <cell r="Y82">
            <v>400</v>
          </cell>
          <cell r="Z82">
            <v>44245</v>
          </cell>
          <cell r="AA82">
            <v>350</v>
          </cell>
          <cell r="AB82">
            <v>44270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2100</v>
          </cell>
          <cell r="BN82">
            <v>1625</v>
          </cell>
          <cell r="BO82">
            <v>475</v>
          </cell>
          <cell r="BP82">
            <v>10</v>
          </cell>
          <cell r="BQ82">
            <v>125</v>
          </cell>
          <cell r="BR82">
            <v>1750</v>
          </cell>
          <cell r="BS82">
            <v>0</v>
          </cell>
          <cell r="BT82">
            <v>1625</v>
          </cell>
          <cell r="BU82" t="str">
            <v>متأخر و عليه</v>
          </cell>
          <cell r="BV82">
            <v>125</v>
          </cell>
        </row>
        <row r="83">
          <cell r="A83">
            <v>80</v>
          </cell>
          <cell r="B83">
            <v>147</v>
          </cell>
          <cell r="C83">
            <v>2020</v>
          </cell>
          <cell r="D83" t="str">
            <v>كرم محمد مختار</v>
          </cell>
          <cell r="E83" t="str">
            <v>زاوية ابوشوشة</v>
          </cell>
          <cell r="F83" t="str">
            <v>A12</v>
          </cell>
          <cell r="G83">
            <v>2400</v>
          </cell>
          <cell r="H83">
            <v>1000</v>
          </cell>
          <cell r="I83">
            <v>0.4</v>
          </cell>
          <cell r="J83">
            <v>1960</v>
          </cell>
          <cell r="K83">
            <v>160</v>
          </cell>
          <cell r="L83" t="str">
            <v>01221167158</v>
          </cell>
          <cell r="M83">
            <v>44087</v>
          </cell>
          <cell r="N83">
            <v>12</v>
          </cell>
          <cell r="O83">
            <v>2920</v>
          </cell>
          <cell r="P83" t="str">
            <v/>
          </cell>
          <cell r="Q83">
            <v>320</v>
          </cell>
          <cell r="R83">
            <v>44171</v>
          </cell>
          <cell r="S83">
            <v>270</v>
          </cell>
          <cell r="T83">
            <v>44214</v>
          </cell>
          <cell r="U83">
            <v>370</v>
          </cell>
          <cell r="V83">
            <v>44271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1920</v>
          </cell>
          <cell r="BN83">
            <v>960</v>
          </cell>
          <cell r="BO83">
            <v>960</v>
          </cell>
          <cell r="BP83">
            <v>7</v>
          </cell>
          <cell r="BQ83">
            <v>160</v>
          </cell>
          <cell r="BR83">
            <v>1120</v>
          </cell>
          <cell r="BS83">
            <v>0</v>
          </cell>
          <cell r="BT83">
            <v>960</v>
          </cell>
          <cell r="BU83" t="str">
            <v>متأخر و عليه</v>
          </cell>
          <cell r="BV83">
            <v>160</v>
          </cell>
        </row>
        <row r="84">
          <cell r="A84">
            <v>81</v>
          </cell>
          <cell r="B84">
            <v>148</v>
          </cell>
          <cell r="C84">
            <v>2018</v>
          </cell>
          <cell r="D84" t="str">
            <v>كرم محمد مختار</v>
          </cell>
          <cell r="E84" t="str">
            <v>زاوية ابوشوشة</v>
          </cell>
          <cell r="F84" t="str">
            <v>ت</v>
          </cell>
          <cell r="G84">
            <v>2925</v>
          </cell>
          <cell r="H84">
            <v>1000</v>
          </cell>
          <cell r="I84">
            <v>0.4</v>
          </cell>
          <cell r="J84">
            <v>2695</v>
          </cell>
          <cell r="K84">
            <v>230</v>
          </cell>
          <cell r="L84">
            <v>0</v>
          </cell>
          <cell r="M84">
            <v>44179</v>
          </cell>
          <cell r="N84">
            <v>12</v>
          </cell>
          <cell r="O84">
            <v>3760</v>
          </cell>
          <cell r="P84" t="str">
            <v/>
          </cell>
          <cell r="Q84">
            <v>230</v>
          </cell>
          <cell r="R84">
            <v>44224</v>
          </cell>
          <cell r="S84">
            <v>460</v>
          </cell>
          <cell r="T84">
            <v>44275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2760</v>
          </cell>
          <cell r="BN84">
            <v>690</v>
          </cell>
          <cell r="BO84">
            <v>2070</v>
          </cell>
          <cell r="BP84">
            <v>4</v>
          </cell>
          <cell r="BQ84">
            <v>230</v>
          </cell>
          <cell r="BR84">
            <v>920</v>
          </cell>
          <cell r="BS84">
            <v>0</v>
          </cell>
          <cell r="BT84">
            <v>690</v>
          </cell>
          <cell r="BU84" t="str">
            <v>متأخر و عليه</v>
          </cell>
          <cell r="BV84">
            <v>230</v>
          </cell>
        </row>
        <row r="85">
          <cell r="A85">
            <v>82</v>
          </cell>
          <cell r="B85">
            <v>149</v>
          </cell>
          <cell r="C85">
            <v>2018</v>
          </cell>
          <cell r="D85" t="str">
            <v>كرومه حتواش</v>
          </cell>
          <cell r="E85" t="str">
            <v>القطر</v>
          </cell>
          <cell r="F85" t="str">
            <v>ت</v>
          </cell>
          <cell r="G85">
            <v>3150</v>
          </cell>
          <cell r="H85">
            <v>500</v>
          </cell>
          <cell r="I85">
            <v>0.4</v>
          </cell>
          <cell r="J85">
            <v>3710</v>
          </cell>
          <cell r="K85">
            <v>300</v>
          </cell>
          <cell r="L85">
            <v>0</v>
          </cell>
          <cell r="M85">
            <v>44007</v>
          </cell>
          <cell r="N85">
            <v>12</v>
          </cell>
          <cell r="O85">
            <v>4100</v>
          </cell>
          <cell r="P85" t="str">
            <v/>
          </cell>
          <cell r="Q85">
            <v>300</v>
          </cell>
          <cell r="R85">
            <v>44049</v>
          </cell>
          <cell r="S85">
            <v>300</v>
          </cell>
          <cell r="T85">
            <v>44075</v>
          </cell>
          <cell r="U85">
            <v>300</v>
          </cell>
          <cell r="V85">
            <v>44105</v>
          </cell>
          <cell r="W85">
            <v>300</v>
          </cell>
          <cell r="X85">
            <v>44136</v>
          </cell>
          <cell r="Y85">
            <v>300</v>
          </cell>
          <cell r="Z85">
            <v>44167</v>
          </cell>
          <cell r="AA85">
            <v>300</v>
          </cell>
          <cell r="AB85">
            <v>44200</v>
          </cell>
          <cell r="AC85">
            <v>300</v>
          </cell>
          <cell r="AD85">
            <v>44242</v>
          </cell>
          <cell r="AE85">
            <v>300</v>
          </cell>
          <cell r="AF85">
            <v>44270</v>
          </cell>
          <cell r="AG85">
            <v>300</v>
          </cell>
          <cell r="AH85">
            <v>44304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3600</v>
          </cell>
          <cell r="BN85">
            <v>2700</v>
          </cell>
          <cell r="BO85">
            <v>900</v>
          </cell>
          <cell r="BP85">
            <v>10</v>
          </cell>
          <cell r="BQ85">
            <v>300</v>
          </cell>
          <cell r="BR85">
            <v>3000</v>
          </cell>
          <cell r="BS85">
            <v>0</v>
          </cell>
          <cell r="BT85">
            <v>2700</v>
          </cell>
          <cell r="BU85" t="str">
            <v>متأخر و عليه</v>
          </cell>
          <cell r="BV85">
            <v>300</v>
          </cell>
        </row>
        <row r="86">
          <cell r="A86">
            <v>83</v>
          </cell>
          <cell r="B86">
            <v>150</v>
          </cell>
          <cell r="C86">
            <v>2018</v>
          </cell>
          <cell r="D86" t="str">
            <v>كريم احمد موسى</v>
          </cell>
          <cell r="E86" t="str">
            <v>منشاة فاضل</v>
          </cell>
          <cell r="F86" t="str">
            <v>ثلاجة</v>
          </cell>
          <cell r="G86">
            <v>3250</v>
          </cell>
          <cell r="H86">
            <v>650</v>
          </cell>
          <cell r="I86">
            <v>0.4</v>
          </cell>
          <cell r="J86">
            <v>3640</v>
          </cell>
          <cell r="K86">
            <v>305</v>
          </cell>
          <cell r="L86" t="str">
            <v>01142716705</v>
          </cell>
          <cell r="M86">
            <v>44242</v>
          </cell>
          <cell r="N86">
            <v>12</v>
          </cell>
          <cell r="O86">
            <v>4310</v>
          </cell>
          <cell r="P86" t="str">
            <v/>
          </cell>
          <cell r="Q86">
            <v>300</v>
          </cell>
          <cell r="R86">
            <v>44281</v>
          </cell>
          <cell r="S86">
            <v>300</v>
          </cell>
          <cell r="T86">
            <v>44309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3660</v>
          </cell>
          <cell r="BN86">
            <v>600</v>
          </cell>
          <cell r="BO86">
            <v>3060</v>
          </cell>
          <cell r="BP86">
            <v>2</v>
          </cell>
          <cell r="BQ86">
            <v>10</v>
          </cell>
          <cell r="BR86">
            <v>610</v>
          </cell>
          <cell r="BS86">
            <v>0</v>
          </cell>
          <cell r="BT86">
            <v>600</v>
          </cell>
          <cell r="BU86" t="str">
            <v>متأخر و عليه</v>
          </cell>
          <cell r="BV86">
            <v>10</v>
          </cell>
        </row>
        <row r="87">
          <cell r="A87">
            <v>84</v>
          </cell>
          <cell r="B87">
            <v>152</v>
          </cell>
          <cell r="C87">
            <v>2020</v>
          </cell>
          <cell r="D87" t="str">
            <v>ماجده شعبان مرزوق</v>
          </cell>
          <cell r="E87">
            <v>0</v>
          </cell>
          <cell r="F87">
            <v>0</v>
          </cell>
          <cell r="G87">
            <v>1570</v>
          </cell>
          <cell r="H87">
            <v>300</v>
          </cell>
          <cell r="I87">
            <v>0.4</v>
          </cell>
          <cell r="J87">
            <v>1778</v>
          </cell>
          <cell r="K87">
            <v>140</v>
          </cell>
          <cell r="L87" t="str">
            <v>01110792629</v>
          </cell>
          <cell r="M87">
            <v>44130</v>
          </cell>
          <cell r="N87">
            <v>12</v>
          </cell>
          <cell r="O87">
            <v>1980</v>
          </cell>
          <cell r="P87" t="str">
            <v/>
          </cell>
          <cell r="Q87">
            <v>130</v>
          </cell>
          <cell r="R87">
            <v>44165</v>
          </cell>
          <cell r="S87">
            <v>130</v>
          </cell>
          <cell r="T87">
            <v>44199</v>
          </cell>
          <cell r="U87">
            <v>150</v>
          </cell>
          <cell r="V87">
            <v>44232</v>
          </cell>
          <cell r="W87">
            <v>130</v>
          </cell>
          <cell r="X87">
            <v>44261</v>
          </cell>
          <cell r="Y87">
            <v>130</v>
          </cell>
          <cell r="Z87">
            <v>44299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1680</v>
          </cell>
          <cell r="BN87">
            <v>670</v>
          </cell>
          <cell r="BO87">
            <v>1010</v>
          </cell>
          <cell r="BP87">
            <v>6</v>
          </cell>
          <cell r="BQ87">
            <v>170</v>
          </cell>
          <cell r="BR87">
            <v>840</v>
          </cell>
          <cell r="BS87">
            <v>0</v>
          </cell>
          <cell r="BT87">
            <v>670</v>
          </cell>
          <cell r="BU87" t="str">
            <v>متأخر و عليه</v>
          </cell>
          <cell r="BV87">
            <v>170</v>
          </cell>
        </row>
        <row r="88">
          <cell r="A88">
            <v>85</v>
          </cell>
          <cell r="B88">
            <v>153</v>
          </cell>
          <cell r="C88">
            <v>2020</v>
          </cell>
          <cell r="D88" t="str">
            <v>محمد احمد شعيب</v>
          </cell>
          <cell r="E88" t="str">
            <v>اللحلاح</v>
          </cell>
          <cell r="F88">
            <v>0</v>
          </cell>
          <cell r="G88">
            <v>2100</v>
          </cell>
          <cell r="H88">
            <v>500</v>
          </cell>
          <cell r="I88">
            <v>0.4</v>
          </cell>
          <cell r="J88">
            <v>2240</v>
          </cell>
          <cell r="K88">
            <v>190</v>
          </cell>
          <cell r="L88" t="str">
            <v>01159062345</v>
          </cell>
          <cell r="M88">
            <v>44088</v>
          </cell>
          <cell r="N88">
            <v>12</v>
          </cell>
          <cell r="O88">
            <v>2780</v>
          </cell>
          <cell r="P88" t="str">
            <v/>
          </cell>
          <cell r="Q88">
            <v>190</v>
          </cell>
          <cell r="R88">
            <v>44128</v>
          </cell>
          <cell r="S88">
            <v>190</v>
          </cell>
          <cell r="T88">
            <v>44165</v>
          </cell>
          <cell r="U88">
            <v>190</v>
          </cell>
          <cell r="V88">
            <v>44184</v>
          </cell>
          <cell r="W88">
            <v>200</v>
          </cell>
          <cell r="X88">
            <v>44255</v>
          </cell>
          <cell r="Y88">
            <v>180</v>
          </cell>
          <cell r="Z88">
            <v>44281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2280</v>
          </cell>
          <cell r="BN88">
            <v>950</v>
          </cell>
          <cell r="BO88">
            <v>1330</v>
          </cell>
          <cell r="BP88">
            <v>7</v>
          </cell>
          <cell r="BQ88">
            <v>380</v>
          </cell>
          <cell r="BR88">
            <v>1330</v>
          </cell>
          <cell r="BS88">
            <v>0</v>
          </cell>
          <cell r="BT88">
            <v>950</v>
          </cell>
          <cell r="BU88" t="str">
            <v>متأخر و عليه</v>
          </cell>
          <cell r="BV88">
            <v>380</v>
          </cell>
        </row>
        <row r="89">
          <cell r="A89">
            <v>86</v>
          </cell>
          <cell r="B89">
            <v>154</v>
          </cell>
          <cell r="C89">
            <v>2018</v>
          </cell>
          <cell r="D89" t="str">
            <v>محمد السيد محمد عبدالحليم منشاوى</v>
          </cell>
          <cell r="E89" t="str">
            <v>القرشى</v>
          </cell>
          <cell r="F89" t="str">
            <v>ت</v>
          </cell>
          <cell r="G89">
            <v>1975</v>
          </cell>
          <cell r="H89">
            <v>500</v>
          </cell>
          <cell r="I89">
            <v>0.4</v>
          </cell>
          <cell r="J89">
            <v>2065</v>
          </cell>
          <cell r="K89">
            <v>185</v>
          </cell>
          <cell r="L89" t="str">
            <v>01118414209</v>
          </cell>
          <cell r="M89">
            <v>43999</v>
          </cell>
          <cell r="N89">
            <v>12</v>
          </cell>
          <cell r="O89">
            <v>2720</v>
          </cell>
          <cell r="P89" t="str">
            <v/>
          </cell>
          <cell r="Q89">
            <v>180</v>
          </cell>
          <cell r="R89">
            <v>44032</v>
          </cell>
          <cell r="S89">
            <v>190</v>
          </cell>
          <cell r="T89">
            <v>44077</v>
          </cell>
          <cell r="U89">
            <v>185</v>
          </cell>
          <cell r="V89">
            <v>44092</v>
          </cell>
          <cell r="W89">
            <v>180</v>
          </cell>
          <cell r="X89">
            <v>44124</v>
          </cell>
          <cell r="Y89">
            <v>180</v>
          </cell>
          <cell r="Z89">
            <v>44153</v>
          </cell>
          <cell r="AA89">
            <v>180</v>
          </cell>
          <cell r="AB89">
            <v>44193</v>
          </cell>
          <cell r="AC89">
            <v>180</v>
          </cell>
          <cell r="AD89">
            <v>44222</v>
          </cell>
          <cell r="AE89">
            <v>150</v>
          </cell>
          <cell r="AF89">
            <v>44257</v>
          </cell>
          <cell r="AG89">
            <v>180</v>
          </cell>
          <cell r="AH89">
            <v>44285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2220</v>
          </cell>
          <cell r="BN89">
            <v>1605</v>
          </cell>
          <cell r="BO89">
            <v>615</v>
          </cell>
          <cell r="BP89">
            <v>10</v>
          </cell>
          <cell r="BQ89">
            <v>245</v>
          </cell>
          <cell r="BR89">
            <v>1850</v>
          </cell>
          <cell r="BS89">
            <v>0</v>
          </cell>
          <cell r="BT89">
            <v>1605</v>
          </cell>
          <cell r="BU89" t="str">
            <v>متأخر و عليه</v>
          </cell>
          <cell r="BV89">
            <v>245</v>
          </cell>
        </row>
        <row r="90">
          <cell r="A90">
            <v>87</v>
          </cell>
          <cell r="B90">
            <v>156</v>
          </cell>
          <cell r="C90">
            <v>2018</v>
          </cell>
          <cell r="D90" t="str">
            <v xml:space="preserve">محمد العروى </v>
          </cell>
          <cell r="E90" t="str">
            <v>البستان</v>
          </cell>
          <cell r="F90" t="str">
            <v>ت</v>
          </cell>
          <cell r="G90">
            <v>1865</v>
          </cell>
          <cell r="H90">
            <v>500</v>
          </cell>
          <cell r="I90">
            <v>0.4</v>
          </cell>
          <cell r="J90">
            <v>1911</v>
          </cell>
          <cell r="K90">
            <v>170</v>
          </cell>
          <cell r="L90" t="str">
            <v>01125434649</v>
          </cell>
          <cell r="M90">
            <v>44111</v>
          </cell>
          <cell r="N90">
            <v>12</v>
          </cell>
          <cell r="O90">
            <v>2540</v>
          </cell>
          <cell r="P90" t="str">
            <v/>
          </cell>
          <cell r="Q90">
            <v>200</v>
          </cell>
          <cell r="R90">
            <v>44142</v>
          </cell>
          <cell r="S90">
            <v>200</v>
          </cell>
          <cell r="T90">
            <v>44172</v>
          </cell>
          <cell r="U90">
            <v>200</v>
          </cell>
          <cell r="V90">
            <v>44206</v>
          </cell>
          <cell r="W90">
            <v>200</v>
          </cell>
          <cell r="X90">
            <v>44231</v>
          </cell>
          <cell r="Y90">
            <v>200</v>
          </cell>
          <cell r="Z90">
            <v>44259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2040</v>
          </cell>
          <cell r="BN90">
            <v>1000</v>
          </cell>
          <cell r="BO90">
            <v>1040</v>
          </cell>
          <cell r="BP90">
            <v>6</v>
          </cell>
          <cell r="BQ90">
            <v>20</v>
          </cell>
          <cell r="BR90">
            <v>1020</v>
          </cell>
          <cell r="BS90">
            <v>0</v>
          </cell>
          <cell r="BT90">
            <v>1000</v>
          </cell>
          <cell r="BU90" t="str">
            <v>متأخر و عليه</v>
          </cell>
          <cell r="BV90">
            <v>20</v>
          </cell>
        </row>
        <row r="91">
          <cell r="A91">
            <v>88</v>
          </cell>
          <cell r="B91">
            <v>158</v>
          </cell>
          <cell r="C91">
            <v>2021</v>
          </cell>
          <cell r="D91" t="str">
            <v>محمد أنور عبدالواحد</v>
          </cell>
          <cell r="E91" t="str">
            <v>زاوية ابوشوشة</v>
          </cell>
          <cell r="F91" t="str">
            <v>a73</v>
          </cell>
          <cell r="G91">
            <v>3825</v>
          </cell>
          <cell r="H91">
            <v>0</v>
          </cell>
          <cell r="I91">
            <v>0.4</v>
          </cell>
          <cell r="J91">
            <v>5355</v>
          </cell>
          <cell r="K91">
            <v>450</v>
          </cell>
          <cell r="L91" t="str">
            <v>01050598666</v>
          </cell>
          <cell r="M91">
            <v>44283</v>
          </cell>
          <cell r="N91">
            <v>12</v>
          </cell>
          <cell r="O91">
            <v>5400</v>
          </cell>
          <cell r="P91" t="str">
            <v/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5400</v>
          </cell>
          <cell r="BN91">
            <v>0</v>
          </cell>
          <cell r="BO91">
            <v>5400</v>
          </cell>
          <cell r="BP91">
            <v>1</v>
          </cell>
          <cell r="BQ91">
            <v>0</v>
          </cell>
          <cell r="BR91">
            <v>450</v>
          </cell>
          <cell r="BS91">
            <v>0</v>
          </cell>
          <cell r="BT91">
            <v>0</v>
          </cell>
          <cell r="BU91" t="str">
            <v>متأخر و عليه</v>
          </cell>
          <cell r="BV91">
            <v>450</v>
          </cell>
        </row>
        <row r="92">
          <cell r="A92">
            <v>89</v>
          </cell>
          <cell r="B92">
            <v>161</v>
          </cell>
          <cell r="C92">
            <v>2018</v>
          </cell>
          <cell r="D92" t="str">
            <v>محمد جمال عبدالقوى</v>
          </cell>
          <cell r="E92" t="str">
            <v>اللحلاح</v>
          </cell>
          <cell r="F92" t="str">
            <v>ت</v>
          </cell>
          <cell r="G92">
            <v>2150</v>
          </cell>
          <cell r="H92">
            <v>500</v>
          </cell>
          <cell r="I92">
            <v>0.4</v>
          </cell>
          <cell r="J92">
            <v>2310</v>
          </cell>
          <cell r="K92">
            <v>190</v>
          </cell>
          <cell r="L92" t="str">
            <v>01019021336</v>
          </cell>
          <cell r="M92">
            <v>43844</v>
          </cell>
          <cell r="N92">
            <v>12</v>
          </cell>
          <cell r="O92">
            <v>2780</v>
          </cell>
          <cell r="P92" t="str">
            <v/>
          </cell>
          <cell r="Q92">
            <v>190</v>
          </cell>
          <cell r="R92">
            <v>43878</v>
          </cell>
          <cell r="S92">
            <v>150</v>
          </cell>
          <cell r="T92">
            <v>43908</v>
          </cell>
          <cell r="U92">
            <v>200</v>
          </cell>
          <cell r="V92">
            <v>43957</v>
          </cell>
          <cell r="W92">
            <v>500</v>
          </cell>
          <cell r="X92">
            <v>44011</v>
          </cell>
          <cell r="Y92">
            <v>240</v>
          </cell>
          <cell r="Z92">
            <v>44089</v>
          </cell>
          <cell r="AA92">
            <v>200</v>
          </cell>
          <cell r="AB92">
            <v>43914</v>
          </cell>
          <cell r="AC92">
            <v>200</v>
          </cell>
          <cell r="AD92">
            <v>44156</v>
          </cell>
          <cell r="AE92">
            <v>200</v>
          </cell>
          <cell r="AF92">
            <v>44198</v>
          </cell>
          <cell r="AG92">
            <v>100</v>
          </cell>
          <cell r="AH92">
            <v>44205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2280</v>
          </cell>
          <cell r="BN92">
            <v>1980</v>
          </cell>
          <cell r="BO92">
            <v>300</v>
          </cell>
          <cell r="BP92">
            <v>12</v>
          </cell>
          <cell r="BQ92">
            <v>300</v>
          </cell>
          <cell r="BR92">
            <v>2280</v>
          </cell>
          <cell r="BS92">
            <v>0</v>
          </cell>
          <cell r="BT92">
            <v>1980</v>
          </cell>
          <cell r="BU92" t="str">
            <v>متأخر و عليه</v>
          </cell>
          <cell r="BV92">
            <v>300</v>
          </cell>
        </row>
        <row r="93">
          <cell r="A93">
            <v>90</v>
          </cell>
          <cell r="B93">
            <v>165</v>
          </cell>
          <cell r="C93">
            <v>2018</v>
          </cell>
          <cell r="D93" t="str">
            <v>محمد سعيد عبدالجليل</v>
          </cell>
          <cell r="E93" t="str">
            <v>زاوية حمور</v>
          </cell>
          <cell r="F93" t="str">
            <v>ت</v>
          </cell>
          <cell r="G93">
            <v>2190</v>
          </cell>
          <cell r="H93">
            <v>500</v>
          </cell>
          <cell r="I93">
            <v>0.4</v>
          </cell>
          <cell r="J93">
            <v>2366</v>
          </cell>
          <cell r="K93">
            <v>220</v>
          </cell>
          <cell r="L93" t="str">
            <v>01129890985</v>
          </cell>
          <cell r="M93">
            <v>44164</v>
          </cell>
          <cell r="N93">
            <v>12</v>
          </cell>
          <cell r="O93">
            <v>3140</v>
          </cell>
          <cell r="P93" t="str">
            <v/>
          </cell>
          <cell r="Q93">
            <v>440</v>
          </cell>
          <cell r="R93">
            <v>44211</v>
          </cell>
          <cell r="S93">
            <v>220</v>
          </cell>
          <cell r="T93">
            <v>44256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2640</v>
          </cell>
          <cell r="BN93">
            <v>660</v>
          </cell>
          <cell r="BO93">
            <v>1980</v>
          </cell>
          <cell r="BP93">
            <v>5</v>
          </cell>
          <cell r="BQ93">
            <v>440</v>
          </cell>
          <cell r="BR93">
            <v>1100</v>
          </cell>
          <cell r="BS93">
            <v>0</v>
          </cell>
          <cell r="BT93">
            <v>660</v>
          </cell>
          <cell r="BU93" t="str">
            <v>متأخر و عليه</v>
          </cell>
          <cell r="BV93">
            <v>440</v>
          </cell>
        </row>
        <row r="94">
          <cell r="A94">
            <v>91</v>
          </cell>
          <cell r="B94">
            <v>168</v>
          </cell>
          <cell r="C94">
            <v>2020</v>
          </cell>
          <cell r="D94" t="str">
            <v>محمد عبدالجليل الشين</v>
          </cell>
          <cell r="E94">
            <v>0</v>
          </cell>
          <cell r="F94">
            <v>0</v>
          </cell>
          <cell r="G94">
            <v>4600</v>
          </cell>
          <cell r="H94">
            <v>1000</v>
          </cell>
          <cell r="I94">
            <v>0.4</v>
          </cell>
          <cell r="J94">
            <v>5040</v>
          </cell>
          <cell r="K94">
            <v>385</v>
          </cell>
          <cell r="L94" t="str">
            <v>01145612107</v>
          </cell>
          <cell r="M94">
            <v>44123</v>
          </cell>
          <cell r="N94">
            <v>12</v>
          </cell>
          <cell r="O94">
            <v>5620</v>
          </cell>
          <cell r="P94" t="str">
            <v/>
          </cell>
          <cell r="Q94">
            <v>400</v>
          </cell>
          <cell r="R94">
            <v>44175</v>
          </cell>
          <cell r="S94">
            <v>400</v>
          </cell>
          <cell r="T94">
            <v>44215</v>
          </cell>
          <cell r="U94">
            <v>400</v>
          </cell>
          <cell r="V94">
            <v>44251</v>
          </cell>
          <cell r="W94">
            <v>400</v>
          </cell>
          <cell r="X94">
            <v>44264</v>
          </cell>
          <cell r="Y94">
            <v>400</v>
          </cell>
          <cell r="Z94">
            <v>44312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4620</v>
          </cell>
          <cell r="BN94">
            <v>2000</v>
          </cell>
          <cell r="BO94">
            <v>2620</v>
          </cell>
          <cell r="BP94">
            <v>6</v>
          </cell>
          <cell r="BQ94">
            <v>310</v>
          </cell>
          <cell r="BR94">
            <v>2310</v>
          </cell>
          <cell r="BS94">
            <v>0</v>
          </cell>
          <cell r="BT94">
            <v>2000</v>
          </cell>
          <cell r="BU94" t="str">
            <v>متأخر و عليه</v>
          </cell>
          <cell r="BV94">
            <v>310</v>
          </cell>
        </row>
        <row r="95">
          <cell r="A95">
            <v>92</v>
          </cell>
          <cell r="B95">
            <v>170</v>
          </cell>
          <cell r="C95">
            <v>2018</v>
          </cell>
          <cell r="D95" t="str">
            <v>محمد عبدالله ابوزيد بركات</v>
          </cell>
          <cell r="E95" t="str">
            <v>منشاة فاضل</v>
          </cell>
          <cell r="F95" t="str">
            <v>ت</v>
          </cell>
          <cell r="G95">
            <v>2550</v>
          </cell>
          <cell r="H95">
            <v>400</v>
          </cell>
          <cell r="I95">
            <v>0.4</v>
          </cell>
          <cell r="J95">
            <v>3010</v>
          </cell>
          <cell r="K95">
            <v>200</v>
          </cell>
          <cell r="L95" t="str">
            <v>01272767723</v>
          </cell>
          <cell r="M95">
            <v>44066</v>
          </cell>
          <cell r="N95">
            <v>14</v>
          </cell>
          <cell r="O95">
            <v>3200</v>
          </cell>
          <cell r="P95" t="str">
            <v/>
          </cell>
          <cell r="Q95">
            <v>200</v>
          </cell>
          <cell r="R95">
            <v>44104</v>
          </cell>
          <cell r="S95">
            <v>400</v>
          </cell>
          <cell r="T95">
            <v>44165</v>
          </cell>
          <cell r="U95">
            <v>200</v>
          </cell>
          <cell r="V95">
            <v>44196</v>
          </cell>
          <cell r="W95">
            <v>400</v>
          </cell>
          <cell r="X95">
            <v>44238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2800</v>
          </cell>
          <cell r="BN95">
            <v>1200</v>
          </cell>
          <cell r="BO95">
            <v>1600</v>
          </cell>
          <cell r="BP95">
            <v>8</v>
          </cell>
          <cell r="BQ95">
            <v>400</v>
          </cell>
          <cell r="BR95">
            <v>1600</v>
          </cell>
          <cell r="BS95">
            <v>0</v>
          </cell>
          <cell r="BT95">
            <v>1200</v>
          </cell>
          <cell r="BU95" t="str">
            <v>متأخر و عليه</v>
          </cell>
          <cell r="BV95">
            <v>400</v>
          </cell>
        </row>
        <row r="96">
          <cell r="A96">
            <v>93</v>
          </cell>
          <cell r="B96">
            <v>171</v>
          </cell>
          <cell r="C96">
            <v>2020</v>
          </cell>
          <cell r="D96" t="str">
            <v>محمد عبدالمقصود الشناوى</v>
          </cell>
          <cell r="E96">
            <v>0</v>
          </cell>
          <cell r="F96">
            <v>0</v>
          </cell>
          <cell r="G96">
            <v>3310</v>
          </cell>
          <cell r="H96">
            <v>700</v>
          </cell>
          <cell r="I96">
            <v>0.4</v>
          </cell>
          <cell r="J96">
            <v>3654</v>
          </cell>
          <cell r="K96">
            <v>280</v>
          </cell>
          <cell r="L96" t="str">
            <v>01113296093</v>
          </cell>
          <cell r="M96">
            <v>44198</v>
          </cell>
          <cell r="N96">
            <v>12</v>
          </cell>
          <cell r="O96">
            <v>4060</v>
          </cell>
          <cell r="P96" t="str">
            <v/>
          </cell>
          <cell r="Q96">
            <v>300</v>
          </cell>
          <cell r="R96">
            <v>44232</v>
          </cell>
          <cell r="S96">
            <v>280</v>
          </cell>
          <cell r="T96">
            <v>44266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3360</v>
          </cell>
          <cell r="BN96">
            <v>580</v>
          </cell>
          <cell r="BO96">
            <v>2780</v>
          </cell>
          <cell r="BP96">
            <v>3</v>
          </cell>
          <cell r="BQ96">
            <v>260</v>
          </cell>
          <cell r="BR96">
            <v>840</v>
          </cell>
          <cell r="BS96">
            <v>0</v>
          </cell>
          <cell r="BT96">
            <v>580</v>
          </cell>
          <cell r="BU96" t="str">
            <v>متأخر و عليه</v>
          </cell>
          <cell r="BV96">
            <v>260</v>
          </cell>
        </row>
        <row r="97">
          <cell r="A97">
            <v>94</v>
          </cell>
          <cell r="B97">
            <v>174</v>
          </cell>
          <cell r="C97">
            <v>2018</v>
          </cell>
          <cell r="D97" t="str">
            <v>محمد فتحى الجزار</v>
          </cell>
          <cell r="E97" t="str">
            <v>البراهمة</v>
          </cell>
          <cell r="F97" t="str">
            <v>ت</v>
          </cell>
          <cell r="G97">
            <v>6350</v>
          </cell>
          <cell r="H97">
            <v>1600</v>
          </cell>
          <cell r="I97">
            <v>0.4</v>
          </cell>
          <cell r="J97">
            <v>6650</v>
          </cell>
          <cell r="K97">
            <v>585</v>
          </cell>
          <cell r="L97" t="str">
            <v>01128605026</v>
          </cell>
          <cell r="M97">
            <v>43792</v>
          </cell>
          <cell r="N97">
            <v>12</v>
          </cell>
          <cell r="O97">
            <v>8620</v>
          </cell>
          <cell r="P97" t="str">
            <v/>
          </cell>
          <cell r="Q97">
            <v>200</v>
          </cell>
          <cell r="R97">
            <v>43799</v>
          </cell>
          <cell r="S97">
            <v>200</v>
          </cell>
          <cell r="T97">
            <v>43808</v>
          </cell>
          <cell r="U97">
            <v>200</v>
          </cell>
          <cell r="V97">
            <v>43812</v>
          </cell>
          <cell r="W97">
            <v>100</v>
          </cell>
          <cell r="X97">
            <v>43829</v>
          </cell>
          <cell r="Y97">
            <v>300</v>
          </cell>
          <cell r="Z97">
            <v>43867</v>
          </cell>
          <cell r="AA97">
            <v>200</v>
          </cell>
          <cell r="AB97">
            <v>43869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7020</v>
          </cell>
          <cell r="BN97">
            <v>1200</v>
          </cell>
          <cell r="BO97">
            <v>5820</v>
          </cell>
          <cell r="BP97">
            <v>12</v>
          </cell>
          <cell r="BQ97">
            <v>5820</v>
          </cell>
          <cell r="BR97">
            <v>7020</v>
          </cell>
          <cell r="BS97">
            <v>0</v>
          </cell>
          <cell r="BT97">
            <v>1200</v>
          </cell>
          <cell r="BU97" t="str">
            <v>متأخر و عليه</v>
          </cell>
          <cell r="BV97">
            <v>5820</v>
          </cell>
        </row>
        <row r="98">
          <cell r="A98">
            <v>95</v>
          </cell>
          <cell r="B98">
            <v>176</v>
          </cell>
          <cell r="C98">
            <v>2018</v>
          </cell>
          <cell r="D98" t="str">
            <v>محمد فؤاد رجب زيدان</v>
          </cell>
          <cell r="E98" t="str">
            <v>منشاة فاضل</v>
          </cell>
          <cell r="F98" t="str">
            <v>ت</v>
          </cell>
          <cell r="G98">
            <v>2350</v>
          </cell>
          <cell r="H98">
            <v>400</v>
          </cell>
          <cell r="I98">
            <v>0.4</v>
          </cell>
          <cell r="J98">
            <v>2730</v>
          </cell>
          <cell r="K98">
            <v>220</v>
          </cell>
          <cell r="L98" t="str">
            <v>01124847054</v>
          </cell>
          <cell r="M98">
            <v>44112</v>
          </cell>
          <cell r="N98">
            <v>12</v>
          </cell>
          <cell r="O98">
            <v>3040</v>
          </cell>
          <cell r="P98" t="str">
            <v/>
          </cell>
          <cell r="Q98">
            <v>200</v>
          </cell>
          <cell r="R98">
            <v>44172</v>
          </cell>
          <cell r="S98">
            <v>220</v>
          </cell>
          <cell r="T98">
            <v>44226</v>
          </cell>
          <cell r="U98">
            <v>220</v>
          </cell>
          <cell r="V98">
            <v>44247</v>
          </cell>
          <cell r="W98">
            <v>400</v>
          </cell>
          <cell r="X98">
            <v>44297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2640</v>
          </cell>
          <cell r="BN98">
            <v>1040</v>
          </cell>
          <cell r="BO98">
            <v>1600</v>
          </cell>
          <cell r="BP98">
            <v>6</v>
          </cell>
          <cell r="BQ98">
            <v>280</v>
          </cell>
          <cell r="BR98">
            <v>1320</v>
          </cell>
          <cell r="BS98">
            <v>0</v>
          </cell>
          <cell r="BT98">
            <v>1040</v>
          </cell>
          <cell r="BU98" t="str">
            <v>متأخر و عليه</v>
          </cell>
          <cell r="BV98">
            <v>280</v>
          </cell>
        </row>
        <row r="99">
          <cell r="A99">
            <v>96</v>
          </cell>
          <cell r="B99">
            <v>177</v>
          </cell>
          <cell r="C99">
            <v>2018</v>
          </cell>
          <cell r="D99" t="str">
            <v>محمد كامل الغنام</v>
          </cell>
          <cell r="E99" t="str">
            <v>منشاة فاضل</v>
          </cell>
          <cell r="F99" t="str">
            <v>ت</v>
          </cell>
          <cell r="G99">
            <v>1200</v>
          </cell>
          <cell r="H99">
            <v>400</v>
          </cell>
          <cell r="I99">
            <v>0.4</v>
          </cell>
          <cell r="J99">
            <v>1120</v>
          </cell>
          <cell r="K99">
            <v>100</v>
          </cell>
          <cell r="L99">
            <v>0</v>
          </cell>
          <cell r="M99">
            <v>44081</v>
          </cell>
          <cell r="N99">
            <v>12</v>
          </cell>
          <cell r="O99">
            <v>1600</v>
          </cell>
          <cell r="P99" t="str">
            <v/>
          </cell>
          <cell r="Q99">
            <v>100</v>
          </cell>
          <cell r="R99">
            <v>44118</v>
          </cell>
          <cell r="S99">
            <v>100</v>
          </cell>
          <cell r="T99">
            <v>44151</v>
          </cell>
          <cell r="U99">
            <v>100</v>
          </cell>
          <cell r="V99">
            <v>44180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1200</v>
          </cell>
          <cell r="BN99">
            <v>300</v>
          </cell>
          <cell r="BO99">
            <v>900</v>
          </cell>
          <cell r="BP99">
            <v>7</v>
          </cell>
          <cell r="BQ99">
            <v>400</v>
          </cell>
          <cell r="BR99">
            <v>700</v>
          </cell>
          <cell r="BS99">
            <v>0</v>
          </cell>
          <cell r="BT99">
            <v>300</v>
          </cell>
          <cell r="BU99" t="str">
            <v>متأخر و عليه</v>
          </cell>
          <cell r="BV99">
            <v>400</v>
          </cell>
        </row>
        <row r="100">
          <cell r="A100">
            <v>97</v>
          </cell>
          <cell r="B100">
            <v>180</v>
          </cell>
          <cell r="C100">
            <v>2018</v>
          </cell>
          <cell r="D100" t="str">
            <v>محمد ماهر بركات</v>
          </cell>
          <cell r="E100" t="str">
            <v>منشاة فاضل</v>
          </cell>
          <cell r="F100" t="str">
            <v>ت</v>
          </cell>
          <cell r="G100">
            <v>3675</v>
          </cell>
          <cell r="H100">
            <v>1000</v>
          </cell>
          <cell r="I100">
            <v>0.4</v>
          </cell>
          <cell r="J100">
            <v>3745</v>
          </cell>
          <cell r="K100">
            <v>300</v>
          </cell>
          <cell r="L100" t="str">
            <v>01008314635</v>
          </cell>
          <cell r="M100">
            <v>44193</v>
          </cell>
          <cell r="N100">
            <v>12</v>
          </cell>
          <cell r="O100">
            <v>4600</v>
          </cell>
          <cell r="P100" t="str">
            <v/>
          </cell>
          <cell r="Q100">
            <v>300</v>
          </cell>
          <cell r="R100">
            <v>44225</v>
          </cell>
          <cell r="S100">
            <v>300</v>
          </cell>
          <cell r="T100">
            <v>44263</v>
          </cell>
          <cell r="U100">
            <v>300</v>
          </cell>
          <cell r="V100">
            <v>44291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3600</v>
          </cell>
          <cell r="BN100">
            <v>900</v>
          </cell>
          <cell r="BO100">
            <v>2700</v>
          </cell>
          <cell r="BP100">
            <v>4</v>
          </cell>
          <cell r="BQ100">
            <v>300</v>
          </cell>
          <cell r="BR100">
            <v>1200</v>
          </cell>
          <cell r="BS100">
            <v>0</v>
          </cell>
          <cell r="BT100">
            <v>900</v>
          </cell>
          <cell r="BU100" t="str">
            <v>متأخر و عليه</v>
          </cell>
          <cell r="BV100">
            <v>300</v>
          </cell>
        </row>
        <row r="101">
          <cell r="A101">
            <v>98</v>
          </cell>
          <cell r="B101">
            <v>181</v>
          </cell>
          <cell r="C101">
            <v>2018</v>
          </cell>
          <cell r="D101" t="str">
            <v>محمد محروس امين</v>
          </cell>
          <cell r="E101" t="str">
            <v>القطر</v>
          </cell>
          <cell r="F101" t="str">
            <v>ت</v>
          </cell>
          <cell r="G101">
            <v>2400</v>
          </cell>
          <cell r="H101">
            <v>600</v>
          </cell>
          <cell r="I101">
            <v>0.4</v>
          </cell>
          <cell r="J101">
            <v>2520</v>
          </cell>
          <cell r="K101">
            <v>220</v>
          </cell>
          <cell r="L101" t="str">
            <v>01110803448</v>
          </cell>
          <cell r="M101">
            <v>43961</v>
          </cell>
          <cell r="N101">
            <v>12</v>
          </cell>
          <cell r="O101">
            <v>3240</v>
          </cell>
          <cell r="P101" t="str">
            <v/>
          </cell>
          <cell r="Q101">
            <v>220</v>
          </cell>
          <cell r="R101">
            <v>43989</v>
          </cell>
          <cell r="S101">
            <v>220</v>
          </cell>
          <cell r="T101">
            <v>44021</v>
          </cell>
          <cell r="U101">
            <v>220</v>
          </cell>
          <cell r="V101">
            <v>44053</v>
          </cell>
          <cell r="W101">
            <v>220</v>
          </cell>
          <cell r="X101">
            <v>44084</v>
          </cell>
          <cell r="Y101">
            <v>220</v>
          </cell>
          <cell r="Z101">
            <v>44117</v>
          </cell>
          <cell r="AA101">
            <v>220</v>
          </cell>
          <cell r="AB101">
            <v>44148</v>
          </cell>
          <cell r="AC101">
            <v>220</v>
          </cell>
          <cell r="AD101">
            <v>44178</v>
          </cell>
          <cell r="AE101">
            <v>220</v>
          </cell>
          <cell r="AF101">
            <v>44217</v>
          </cell>
          <cell r="AG101">
            <v>220</v>
          </cell>
          <cell r="AH101">
            <v>44248</v>
          </cell>
          <cell r="AI101">
            <v>220</v>
          </cell>
          <cell r="AJ101">
            <v>44300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2640</v>
          </cell>
          <cell r="BN101">
            <v>2200</v>
          </cell>
          <cell r="BO101">
            <v>440</v>
          </cell>
          <cell r="BP101">
            <v>11</v>
          </cell>
          <cell r="BQ101">
            <v>220</v>
          </cell>
          <cell r="BR101">
            <v>2420</v>
          </cell>
          <cell r="BS101">
            <v>0</v>
          </cell>
          <cell r="BT101">
            <v>2200</v>
          </cell>
          <cell r="BU101" t="str">
            <v>متأخر و عليه</v>
          </cell>
          <cell r="BV101">
            <v>220</v>
          </cell>
        </row>
        <row r="102">
          <cell r="A102">
            <v>99</v>
          </cell>
          <cell r="B102">
            <v>182</v>
          </cell>
          <cell r="C102">
            <v>2018</v>
          </cell>
          <cell r="D102" t="str">
            <v>محمد محمد الحاج</v>
          </cell>
          <cell r="E102" t="str">
            <v>منشاة فاضل</v>
          </cell>
          <cell r="F102" t="str">
            <v>ثلاجة</v>
          </cell>
          <cell r="G102">
            <v>5850</v>
          </cell>
          <cell r="H102">
            <v>2000</v>
          </cell>
          <cell r="I102">
            <v>0.4</v>
          </cell>
          <cell r="J102">
            <v>5390</v>
          </cell>
          <cell r="K102">
            <v>370</v>
          </cell>
          <cell r="L102" t="str">
            <v>01116262852</v>
          </cell>
          <cell r="M102">
            <v>43990</v>
          </cell>
          <cell r="N102">
            <v>15</v>
          </cell>
          <cell r="O102">
            <v>7550</v>
          </cell>
          <cell r="P102" t="str">
            <v/>
          </cell>
          <cell r="Q102">
            <v>1850</v>
          </cell>
          <cell r="R102">
            <v>44197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5550</v>
          </cell>
          <cell r="BN102">
            <v>1850</v>
          </cell>
          <cell r="BO102">
            <v>3700</v>
          </cell>
          <cell r="BP102">
            <v>10</v>
          </cell>
          <cell r="BQ102">
            <v>1850</v>
          </cell>
          <cell r="BR102">
            <v>3700</v>
          </cell>
          <cell r="BS102">
            <v>0</v>
          </cell>
          <cell r="BT102">
            <v>1850</v>
          </cell>
          <cell r="BU102" t="str">
            <v>متأخر و عليه</v>
          </cell>
          <cell r="BV102">
            <v>1850</v>
          </cell>
        </row>
        <row r="103">
          <cell r="A103">
            <v>100</v>
          </cell>
          <cell r="B103">
            <v>183</v>
          </cell>
          <cell r="C103">
            <v>2018</v>
          </cell>
          <cell r="D103" t="str">
            <v>محمد محمد عبدالزاكى رشوان</v>
          </cell>
          <cell r="E103" t="str">
            <v>زاوية ابوشوشة</v>
          </cell>
          <cell r="F103" t="str">
            <v>ت</v>
          </cell>
          <cell r="G103">
            <v>1960</v>
          </cell>
          <cell r="H103">
            <v>550</v>
          </cell>
          <cell r="I103">
            <v>0.4</v>
          </cell>
          <cell r="J103">
            <v>1974</v>
          </cell>
          <cell r="K103">
            <v>165</v>
          </cell>
          <cell r="L103" t="str">
            <v>01127802531</v>
          </cell>
          <cell r="M103">
            <v>44112</v>
          </cell>
          <cell r="N103">
            <v>12</v>
          </cell>
          <cell r="O103">
            <v>2530</v>
          </cell>
          <cell r="P103" t="str">
            <v/>
          </cell>
          <cell r="Q103">
            <v>165</v>
          </cell>
          <cell r="R103">
            <v>44150</v>
          </cell>
          <cell r="S103">
            <v>200</v>
          </cell>
          <cell r="T103">
            <v>44168</v>
          </cell>
          <cell r="U103">
            <v>200</v>
          </cell>
          <cell r="V103">
            <v>44234</v>
          </cell>
          <cell r="W103">
            <v>200</v>
          </cell>
          <cell r="X103">
            <v>44270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1980</v>
          </cell>
          <cell r="BN103">
            <v>765</v>
          </cell>
          <cell r="BO103">
            <v>1215</v>
          </cell>
          <cell r="BP103">
            <v>6</v>
          </cell>
          <cell r="BQ103">
            <v>225</v>
          </cell>
          <cell r="BR103">
            <v>990</v>
          </cell>
          <cell r="BS103">
            <v>0</v>
          </cell>
          <cell r="BT103">
            <v>765</v>
          </cell>
          <cell r="BU103" t="str">
            <v>متأخر و عليه</v>
          </cell>
          <cell r="BV103">
            <v>225</v>
          </cell>
        </row>
        <row r="104">
          <cell r="A104">
            <v>101</v>
          </cell>
          <cell r="B104">
            <v>184</v>
          </cell>
          <cell r="C104">
            <v>2018</v>
          </cell>
          <cell r="D104" t="str">
            <v>محمد معوض سالم</v>
          </cell>
          <cell r="E104" t="str">
            <v>عزبة دولت</v>
          </cell>
          <cell r="F104" t="str">
            <v>ت</v>
          </cell>
          <cell r="G104">
            <v>1900</v>
          </cell>
          <cell r="H104">
            <v>500</v>
          </cell>
          <cell r="I104">
            <v>0.4</v>
          </cell>
          <cell r="J104">
            <v>1960</v>
          </cell>
          <cell r="K104">
            <v>200</v>
          </cell>
          <cell r="L104" t="str">
            <v>01113915569</v>
          </cell>
          <cell r="M104">
            <v>43927</v>
          </cell>
          <cell r="N104">
            <v>12</v>
          </cell>
          <cell r="O104">
            <v>2900</v>
          </cell>
          <cell r="P104" t="str">
            <v/>
          </cell>
          <cell r="Q104">
            <v>200</v>
          </cell>
          <cell r="R104">
            <v>43963</v>
          </cell>
          <cell r="S104">
            <v>100</v>
          </cell>
          <cell r="T104">
            <v>43994</v>
          </cell>
          <cell r="U104">
            <v>250</v>
          </cell>
          <cell r="V104">
            <v>44019</v>
          </cell>
          <cell r="W104">
            <v>200</v>
          </cell>
          <cell r="X104">
            <v>44050</v>
          </cell>
          <cell r="Y104">
            <v>250</v>
          </cell>
          <cell r="Z104">
            <v>44083</v>
          </cell>
          <cell r="AA104">
            <v>150</v>
          </cell>
          <cell r="AB104">
            <v>44117</v>
          </cell>
          <cell r="AC104">
            <v>250</v>
          </cell>
          <cell r="AD104">
            <v>44169</v>
          </cell>
          <cell r="AE104">
            <v>200</v>
          </cell>
          <cell r="AF104">
            <v>44200</v>
          </cell>
          <cell r="AG104">
            <v>400</v>
          </cell>
          <cell r="AH104">
            <v>44245</v>
          </cell>
          <cell r="AI104">
            <v>200</v>
          </cell>
          <cell r="AJ104">
            <v>44293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2400</v>
          </cell>
          <cell r="BN104">
            <v>2200</v>
          </cell>
          <cell r="BO104">
            <v>200</v>
          </cell>
          <cell r="BP104">
            <v>12</v>
          </cell>
          <cell r="BQ104">
            <v>200</v>
          </cell>
          <cell r="BR104">
            <v>2400</v>
          </cell>
          <cell r="BS104">
            <v>0</v>
          </cell>
          <cell r="BT104">
            <v>2200</v>
          </cell>
          <cell r="BU104" t="str">
            <v>متأخر و عليه</v>
          </cell>
          <cell r="BV104">
            <v>200</v>
          </cell>
        </row>
        <row r="105">
          <cell r="A105">
            <v>102</v>
          </cell>
          <cell r="B105">
            <v>188</v>
          </cell>
          <cell r="C105">
            <v>2018</v>
          </cell>
          <cell r="D105" t="str">
            <v>محمود اسماعيل عبدالعال</v>
          </cell>
          <cell r="E105" t="str">
            <v>منشاة فاضل</v>
          </cell>
          <cell r="F105" t="str">
            <v>ت</v>
          </cell>
          <cell r="G105">
            <v>3450</v>
          </cell>
          <cell r="H105">
            <v>1000</v>
          </cell>
          <cell r="I105">
            <v>0.4</v>
          </cell>
          <cell r="J105">
            <v>3430</v>
          </cell>
          <cell r="K105">
            <v>290</v>
          </cell>
          <cell r="L105">
            <v>0</v>
          </cell>
          <cell r="M105">
            <v>43936</v>
          </cell>
          <cell r="N105">
            <v>12</v>
          </cell>
          <cell r="O105">
            <v>4480</v>
          </cell>
          <cell r="P105" t="str">
            <v/>
          </cell>
          <cell r="Q105">
            <v>290</v>
          </cell>
          <cell r="R105">
            <v>43961</v>
          </cell>
          <cell r="S105">
            <v>290</v>
          </cell>
          <cell r="T105">
            <v>43990</v>
          </cell>
          <cell r="U105">
            <v>290</v>
          </cell>
          <cell r="V105">
            <v>44037</v>
          </cell>
          <cell r="W105">
            <v>500</v>
          </cell>
          <cell r="X105">
            <v>44083</v>
          </cell>
          <cell r="Y105">
            <v>300</v>
          </cell>
          <cell r="Z105">
            <v>44120</v>
          </cell>
          <cell r="AA105">
            <v>300</v>
          </cell>
          <cell r="AB105">
            <v>44176</v>
          </cell>
          <cell r="AC105">
            <v>300</v>
          </cell>
          <cell r="AD105">
            <v>44240</v>
          </cell>
          <cell r="AE105">
            <v>300</v>
          </cell>
          <cell r="AF105">
            <v>44295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3480</v>
          </cell>
          <cell r="BN105">
            <v>2570</v>
          </cell>
          <cell r="BO105">
            <v>910</v>
          </cell>
          <cell r="BP105">
            <v>12</v>
          </cell>
          <cell r="BQ105">
            <v>910</v>
          </cell>
          <cell r="BR105">
            <v>3480</v>
          </cell>
          <cell r="BS105">
            <v>0</v>
          </cell>
          <cell r="BT105">
            <v>2570</v>
          </cell>
          <cell r="BU105" t="str">
            <v>متأخر و عليه</v>
          </cell>
          <cell r="BV105">
            <v>910</v>
          </cell>
        </row>
        <row r="106">
          <cell r="A106">
            <v>103</v>
          </cell>
          <cell r="B106">
            <v>189</v>
          </cell>
          <cell r="C106">
            <v>2018</v>
          </cell>
          <cell r="D106" t="str">
            <v>محمود الحداد</v>
          </cell>
          <cell r="E106" t="str">
            <v>عزبة دولت</v>
          </cell>
          <cell r="F106" t="str">
            <v>ت</v>
          </cell>
          <cell r="G106">
            <v>2500</v>
          </cell>
          <cell r="H106">
            <v>500</v>
          </cell>
          <cell r="I106">
            <v>0.4</v>
          </cell>
          <cell r="J106">
            <v>2800</v>
          </cell>
          <cell r="K106">
            <v>240</v>
          </cell>
          <cell r="L106" t="str">
            <v>01113857237</v>
          </cell>
          <cell r="M106">
            <v>43986</v>
          </cell>
          <cell r="N106">
            <v>12</v>
          </cell>
          <cell r="O106">
            <v>3380</v>
          </cell>
          <cell r="P106" t="str">
            <v/>
          </cell>
          <cell r="Q106">
            <v>480</v>
          </cell>
          <cell r="R106">
            <v>44022</v>
          </cell>
          <cell r="S106">
            <v>440</v>
          </cell>
          <cell r="T106">
            <v>44108</v>
          </cell>
          <cell r="U106">
            <v>240</v>
          </cell>
          <cell r="V106">
            <v>44189</v>
          </cell>
          <cell r="W106">
            <v>480</v>
          </cell>
          <cell r="X106">
            <v>44280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2880</v>
          </cell>
          <cell r="BN106">
            <v>1640</v>
          </cell>
          <cell r="BO106">
            <v>1240</v>
          </cell>
          <cell r="BP106">
            <v>10</v>
          </cell>
          <cell r="BQ106">
            <v>760</v>
          </cell>
          <cell r="BR106">
            <v>2400</v>
          </cell>
          <cell r="BS106">
            <v>0</v>
          </cell>
          <cell r="BT106">
            <v>1640</v>
          </cell>
          <cell r="BU106" t="str">
            <v>متأخر و عليه</v>
          </cell>
          <cell r="BV106">
            <v>760</v>
          </cell>
        </row>
        <row r="107">
          <cell r="A107">
            <v>104</v>
          </cell>
          <cell r="B107">
            <v>193</v>
          </cell>
          <cell r="C107">
            <v>2020</v>
          </cell>
          <cell r="D107" t="str">
            <v>محمود حسن جبريل</v>
          </cell>
          <cell r="E107" t="str">
            <v>منشاة فاضل</v>
          </cell>
          <cell r="F107">
            <v>0</v>
          </cell>
          <cell r="G107">
            <v>5100</v>
          </cell>
          <cell r="H107">
            <v>0</v>
          </cell>
          <cell r="I107">
            <v>0.4</v>
          </cell>
          <cell r="J107">
            <v>7140</v>
          </cell>
          <cell r="K107">
            <v>550</v>
          </cell>
          <cell r="L107" t="str">
            <v>01143251451</v>
          </cell>
          <cell r="M107">
            <v>44238</v>
          </cell>
          <cell r="N107">
            <v>12</v>
          </cell>
          <cell r="O107">
            <v>6600</v>
          </cell>
          <cell r="P107" t="str">
            <v/>
          </cell>
          <cell r="Q107">
            <v>550</v>
          </cell>
          <cell r="R107">
            <v>44265</v>
          </cell>
          <cell r="S107">
            <v>300</v>
          </cell>
          <cell r="T107">
            <v>44301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6600</v>
          </cell>
          <cell r="BN107">
            <v>850</v>
          </cell>
          <cell r="BO107">
            <v>5750</v>
          </cell>
          <cell r="BP107">
            <v>2</v>
          </cell>
          <cell r="BQ107">
            <v>250</v>
          </cell>
          <cell r="BR107">
            <v>1100</v>
          </cell>
          <cell r="BS107">
            <v>0</v>
          </cell>
          <cell r="BT107">
            <v>850</v>
          </cell>
          <cell r="BU107" t="str">
            <v>متأخر و عليه</v>
          </cell>
          <cell r="BV107">
            <v>250</v>
          </cell>
        </row>
        <row r="108">
          <cell r="A108">
            <v>105</v>
          </cell>
          <cell r="B108">
            <v>194</v>
          </cell>
          <cell r="C108">
            <v>2021</v>
          </cell>
          <cell r="D108" t="str">
            <v>محمود حسن جبريل</v>
          </cell>
          <cell r="E108" t="str">
            <v>منشاة فاضل</v>
          </cell>
          <cell r="F108" t="str">
            <v>ثلاجة</v>
          </cell>
          <cell r="G108">
            <v>6700</v>
          </cell>
          <cell r="H108">
            <v>0</v>
          </cell>
          <cell r="I108">
            <v>0.4</v>
          </cell>
          <cell r="J108">
            <v>9380</v>
          </cell>
          <cell r="K108">
            <v>750</v>
          </cell>
          <cell r="L108" t="str">
            <v>01134251451</v>
          </cell>
          <cell r="M108">
            <v>44273</v>
          </cell>
          <cell r="N108">
            <v>12</v>
          </cell>
          <cell r="O108">
            <v>9000</v>
          </cell>
          <cell r="P108" t="str">
            <v/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9000</v>
          </cell>
          <cell r="BN108">
            <v>0</v>
          </cell>
          <cell r="BO108">
            <v>9000</v>
          </cell>
          <cell r="BP108">
            <v>1</v>
          </cell>
          <cell r="BQ108">
            <v>0</v>
          </cell>
          <cell r="BR108">
            <v>750</v>
          </cell>
          <cell r="BS108">
            <v>0</v>
          </cell>
          <cell r="BT108">
            <v>0</v>
          </cell>
          <cell r="BU108" t="str">
            <v>متأخر و عليه</v>
          </cell>
          <cell r="BV108">
            <v>750</v>
          </cell>
        </row>
        <row r="109">
          <cell r="A109">
            <v>106</v>
          </cell>
          <cell r="B109">
            <v>195</v>
          </cell>
          <cell r="C109">
            <v>2018</v>
          </cell>
          <cell r="D109" t="str">
            <v>محمود حسن جبريل</v>
          </cell>
          <cell r="E109" t="str">
            <v>منشاة فاضل</v>
          </cell>
          <cell r="F109" t="str">
            <v>تروسيكل</v>
          </cell>
          <cell r="G109">
            <v>13000</v>
          </cell>
          <cell r="H109">
            <v>3000</v>
          </cell>
          <cell r="I109">
            <v>0.4</v>
          </cell>
          <cell r="J109">
            <v>14000</v>
          </cell>
          <cell r="K109">
            <v>875</v>
          </cell>
          <cell r="L109" t="str">
            <v>01143251451</v>
          </cell>
          <cell r="M109">
            <v>44165</v>
          </cell>
          <cell r="N109">
            <v>18</v>
          </cell>
          <cell r="O109">
            <v>18750</v>
          </cell>
          <cell r="P109" t="str">
            <v/>
          </cell>
          <cell r="Q109">
            <v>350</v>
          </cell>
          <cell r="R109">
            <v>44188</v>
          </cell>
          <cell r="S109">
            <v>300</v>
          </cell>
          <cell r="T109">
            <v>44193</v>
          </cell>
          <cell r="U109">
            <v>225</v>
          </cell>
          <cell r="V109">
            <v>44198</v>
          </cell>
          <cell r="W109">
            <v>875</v>
          </cell>
          <cell r="X109">
            <v>44227</v>
          </cell>
          <cell r="Y109">
            <v>875</v>
          </cell>
          <cell r="Z109">
            <v>44258</v>
          </cell>
          <cell r="AA109">
            <v>900</v>
          </cell>
          <cell r="AB109">
            <v>44290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15750</v>
          </cell>
          <cell r="BN109">
            <v>3525</v>
          </cell>
          <cell r="BO109">
            <v>12225</v>
          </cell>
          <cell r="BP109">
            <v>5</v>
          </cell>
          <cell r="BQ109">
            <v>850</v>
          </cell>
          <cell r="BR109">
            <v>4375</v>
          </cell>
          <cell r="BS109">
            <v>0</v>
          </cell>
          <cell r="BT109">
            <v>3525</v>
          </cell>
          <cell r="BU109" t="str">
            <v>متأخر و عليه</v>
          </cell>
          <cell r="BV109">
            <v>850</v>
          </cell>
        </row>
        <row r="110">
          <cell r="A110">
            <v>107</v>
          </cell>
          <cell r="B110">
            <v>196</v>
          </cell>
          <cell r="C110">
            <v>2021</v>
          </cell>
          <cell r="D110" t="str">
            <v>محمود سعد محمود متولى</v>
          </cell>
          <cell r="E110" t="str">
            <v>القرشى</v>
          </cell>
          <cell r="F110" t="str">
            <v>موتوسيكل</v>
          </cell>
          <cell r="G110">
            <v>10600</v>
          </cell>
          <cell r="H110">
            <v>5500</v>
          </cell>
          <cell r="I110">
            <v>0.3</v>
          </cell>
          <cell r="J110">
            <v>6630</v>
          </cell>
          <cell r="K110">
            <v>550</v>
          </cell>
          <cell r="L110" t="str">
            <v>01015735063</v>
          </cell>
          <cell r="M110">
            <v>44276</v>
          </cell>
          <cell r="N110">
            <v>12</v>
          </cell>
          <cell r="O110">
            <v>12100</v>
          </cell>
          <cell r="P110" t="str">
            <v/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6600</v>
          </cell>
          <cell r="BN110">
            <v>0</v>
          </cell>
          <cell r="BO110">
            <v>6600</v>
          </cell>
          <cell r="BP110">
            <v>1</v>
          </cell>
          <cell r="BQ110">
            <v>0</v>
          </cell>
          <cell r="BR110">
            <v>550</v>
          </cell>
          <cell r="BS110">
            <v>0</v>
          </cell>
          <cell r="BT110">
            <v>0</v>
          </cell>
          <cell r="BU110" t="str">
            <v>متأخر و عليه</v>
          </cell>
          <cell r="BV110">
            <v>550</v>
          </cell>
        </row>
        <row r="111">
          <cell r="A111">
            <v>108</v>
          </cell>
          <cell r="B111">
            <v>197</v>
          </cell>
          <cell r="C111">
            <v>2018</v>
          </cell>
          <cell r="D111" t="str">
            <v>محمود سلمى متولى يوسف</v>
          </cell>
          <cell r="E111" t="str">
            <v>النهر</v>
          </cell>
          <cell r="F111" t="str">
            <v>ت</v>
          </cell>
          <cell r="G111">
            <v>2560</v>
          </cell>
          <cell r="H111">
            <v>1000</v>
          </cell>
          <cell r="I111">
            <v>0.4</v>
          </cell>
          <cell r="J111">
            <v>2184</v>
          </cell>
          <cell r="K111">
            <v>190</v>
          </cell>
          <cell r="L111" t="str">
            <v>01121649508</v>
          </cell>
          <cell r="M111">
            <v>43964</v>
          </cell>
          <cell r="N111">
            <v>12</v>
          </cell>
          <cell r="O111">
            <v>3280</v>
          </cell>
          <cell r="P111" t="str">
            <v/>
          </cell>
          <cell r="Q111">
            <v>200</v>
          </cell>
          <cell r="R111">
            <v>43994</v>
          </cell>
          <cell r="S111">
            <v>200</v>
          </cell>
          <cell r="T111">
            <v>44024</v>
          </cell>
          <cell r="U111">
            <v>200</v>
          </cell>
          <cell r="V111">
            <v>44053</v>
          </cell>
          <cell r="W111">
            <v>200</v>
          </cell>
          <cell r="X111">
            <v>44091</v>
          </cell>
          <cell r="Y111">
            <v>200</v>
          </cell>
          <cell r="Z111">
            <v>44121</v>
          </cell>
          <cell r="AA111">
            <v>200</v>
          </cell>
          <cell r="AB111">
            <v>44151</v>
          </cell>
          <cell r="AC111">
            <v>200</v>
          </cell>
          <cell r="AD111">
            <v>44187</v>
          </cell>
          <cell r="AE111">
            <v>200</v>
          </cell>
          <cell r="AF111">
            <v>44217</v>
          </cell>
          <cell r="AG111">
            <v>200</v>
          </cell>
          <cell r="AH111">
            <v>44253</v>
          </cell>
          <cell r="AI111">
            <v>200</v>
          </cell>
          <cell r="AJ111">
            <v>44280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2280</v>
          </cell>
          <cell r="BN111">
            <v>2000</v>
          </cell>
          <cell r="BO111">
            <v>280</v>
          </cell>
          <cell r="BP111">
            <v>11</v>
          </cell>
          <cell r="BQ111">
            <v>90</v>
          </cell>
          <cell r="BR111">
            <v>2090</v>
          </cell>
          <cell r="BS111">
            <v>0</v>
          </cell>
          <cell r="BT111">
            <v>2000</v>
          </cell>
          <cell r="BU111" t="str">
            <v>متأخر و عليه</v>
          </cell>
          <cell r="BV111">
            <v>90</v>
          </cell>
        </row>
        <row r="112">
          <cell r="A112">
            <v>109</v>
          </cell>
          <cell r="B112">
            <v>198</v>
          </cell>
          <cell r="C112">
            <v>2020</v>
          </cell>
          <cell r="D112" t="str">
            <v>محمود عبدالرحمن الشناوى</v>
          </cell>
          <cell r="E112" t="str">
            <v>منشاة فاضل</v>
          </cell>
          <cell r="F112">
            <v>0</v>
          </cell>
          <cell r="G112">
            <v>6000</v>
          </cell>
          <cell r="H112">
            <v>800</v>
          </cell>
          <cell r="I112">
            <v>0.4</v>
          </cell>
          <cell r="J112">
            <v>7280</v>
          </cell>
          <cell r="K112">
            <v>600</v>
          </cell>
          <cell r="L112" t="str">
            <v>01127534004</v>
          </cell>
          <cell r="M112">
            <v>44086</v>
          </cell>
          <cell r="N112">
            <v>12</v>
          </cell>
          <cell r="O112">
            <v>8000</v>
          </cell>
          <cell r="P112" t="str">
            <v/>
          </cell>
          <cell r="Q112">
            <v>300</v>
          </cell>
          <cell r="R112">
            <v>44118</v>
          </cell>
          <cell r="S112">
            <v>300</v>
          </cell>
          <cell r="T112">
            <v>44143</v>
          </cell>
          <cell r="U112">
            <v>300</v>
          </cell>
          <cell r="V112">
            <v>44154</v>
          </cell>
          <cell r="W112">
            <v>300</v>
          </cell>
          <cell r="X112">
            <v>44168</v>
          </cell>
          <cell r="Y112">
            <v>300</v>
          </cell>
          <cell r="Z112">
            <v>44182</v>
          </cell>
          <cell r="AA112">
            <v>300</v>
          </cell>
          <cell r="AB112">
            <v>44203</v>
          </cell>
          <cell r="AC112">
            <v>300</v>
          </cell>
          <cell r="AD112">
            <v>44217</v>
          </cell>
          <cell r="AE112">
            <v>300</v>
          </cell>
          <cell r="AF112">
            <v>44235</v>
          </cell>
          <cell r="AG112">
            <v>200</v>
          </cell>
          <cell r="AH112">
            <v>44259</v>
          </cell>
          <cell r="AI112">
            <v>100</v>
          </cell>
          <cell r="AJ112">
            <v>44273</v>
          </cell>
          <cell r="AK112">
            <v>500</v>
          </cell>
          <cell r="AL112">
            <v>44315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7200</v>
          </cell>
          <cell r="BN112">
            <v>3200</v>
          </cell>
          <cell r="BO112">
            <v>4000</v>
          </cell>
          <cell r="BP112">
            <v>7</v>
          </cell>
          <cell r="BQ112">
            <v>1000</v>
          </cell>
          <cell r="BR112">
            <v>4200</v>
          </cell>
          <cell r="BS112">
            <v>0</v>
          </cell>
          <cell r="BT112">
            <v>3200</v>
          </cell>
          <cell r="BU112" t="str">
            <v>متأخر و عليه</v>
          </cell>
          <cell r="BV112">
            <v>1000</v>
          </cell>
        </row>
        <row r="113">
          <cell r="A113">
            <v>110</v>
          </cell>
          <cell r="B113">
            <v>201</v>
          </cell>
          <cell r="C113">
            <v>2018</v>
          </cell>
          <cell r="D113" t="str">
            <v>محمود فتحى ابوفايد</v>
          </cell>
          <cell r="E113" t="str">
            <v>اللحلاح</v>
          </cell>
          <cell r="F113" t="str">
            <v>ت</v>
          </cell>
          <cell r="G113">
            <v>2450</v>
          </cell>
          <cell r="H113">
            <v>400</v>
          </cell>
          <cell r="I113">
            <v>0.4</v>
          </cell>
          <cell r="J113">
            <v>2870</v>
          </cell>
          <cell r="K113">
            <v>250</v>
          </cell>
          <cell r="L113" t="str">
            <v>01156943565</v>
          </cell>
          <cell r="M113">
            <v>44163</v>
          </cell>
          <cell r="N113">
            <v>12</v>
          </cell>
          <cell r="O113">
            <v>3400</v>
          </cell>
          <cell r="P113" t="str">
            <v/>
          </cell>
          <cell r="Q113">
            <v>250</v>
          </cell>
          <cell r="R113">
            <v>44196</v>
          </cell>
          <cell r="S113">
            <v>250</v>
          </cell>
          <cell r="T113">
            <v>44231</v>
          </cell>
          <cell r="U113">
            <v>250</v>
          </cell>
          <cell r="V113">
            <v>44260</v>
          </cell>
          <cell r="W113">
            <v>250</v>
          </cell>
          <cell r="X113">
            <v>44293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3000</v>
          </cell>
          <cell r="BN113">
            <v>1000</v>
          </cell>
          <cell r="BO113">
            <v>2000</v>
          </cell>
          <cell r="BP113">
            <v>5</v>
          </cell>
          <cell r="BQ113">
            <v>250</v>
          </cell>
          <cell r="BR113">
            <v>1250</v>
          </cell>
          <cell r="BS113">
            <v>0</v>
          </cell>
          <cell r="BT113">
            <v>1000</v>
          </cell>
          <cell r="BU113" t="str">
            <v>متأخر و عليه</v>
          </cell>
          <cell r="BV113">
            <v>250</v>
          </cell>
        </row>
        <row r="114">
          <cell r="A114">
            <v>111</v>
          </cell>
          <cell r="B114">
            <v>205</v>
          </cell>
          <cell r="C114">
            <v>2020</v>
          </cell>
          <cell r="D114" t="str">
            <v>مدحت شريف ابوالعينين</v>
          </cell>
          <cell r="E114">
            <v>0</v>
          </cell>
          <cell r="F114">
            <v>0</v>
          </cell>
          <cell r="G114">
            <v>3950</v>
          </cell>
          <cell r="H114">
            <v>1000</v>
          </cell>
          <cell r="I114">
            <v>0.4</v>
          </cell>
          <cell r="J114">
            <v>4130</v>
          </cell>
          <cell r="K114">
            <v>320</v>
          </cell>
          <cell r="L114" t="str">
            <v>01124009049</v>
          </cell>
          <cell r="M114">
            <v>44164</v>
          </cell>
          <cell r="N114">
            <v>12</v>
          </cell>
          <cell r="O114">
            <v>4840</v>
          </cell>
          <cell r="P114" t="str">
            <v/>
          </cell>
          <cell r="Q114">
            <v>320</v>
          </cell>
          <cell r="R114">
            <v>44204</v>
          </cell>
          <cell r="S114">
            <v>320</v>
          </cell>
          <cell r="T114">
            <v>44240</v>
          </cell>
          <cell r="U114">
            <v>640</v>
          </cell>
          <cell r="V114">
            <v>44296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3840</v>
          </cell>
          <cell r="BN114">
            <v>1280</v>
          </cell>
          <cell r="BO114">
            <v>2560</v>
          </cell>
          <cell r="BP114">
            <v>5</v>
          </cell>
          <cell r="BQ114">
            <v>320</v>
          </cell>
          <cell r="BR114">
            <v>1600</v>
          </cell>
          <cell r="BS114">
            <v>0</v>
          </cell>
          <cell r="BT114">
            <v>1280</v>
          </cell>
          <cell r="BU114" t="str">
            <v>متأخر و عليه</v>
          </cell>
          <cell r="BV114">
            <v>320</v>
          </cell>
        </row>
        <row r="115">
          <cell r="A115">
            <v>112</v>
          </cell>
          <cell r="B115">
            <v>206</v>
          </cell>
          <cell r="C115">
            <v>2018</v>
          </cell>
          <cell r="D115" t="str">
            <v>مدحت نبيل افندى</v>
          </cell>
          <cell r="E115" t="str">
            <v>منشاة فاضل</v>
          </cell>
          <cell r="F115" t="str">
            <v>ت</v>
          </cell>
          <cell r="G115">
            <v>6960</v>
          </cell>
          <cell r="H115">
            <v>1300</v>
          </cell>
          <cell r="I115">
            <v>0.4</v>
          </cell>
          <cell r="J115">
            <v>7924</v>
          </cell>
          <cell r="K115">
            <v>750</v>
          </cell>
          <cell r="L115" t="str">
            <v>01141779037</v>
          </cell>
          <cell r="M115">
            <v>43951</v>
          </cell>
          <cell r="N115">
            <v>12</v>
          </cell>
          <cell r="O115">
            <v>10300</v>
          </cell>
          <cell r="P115" t="str">
            <v/>
          </cell>
          <cell r="Q115">
            <v>500</v>
          </cell>
          <cell r="R115">
            <v>43979</v>
          </cell>
          <cell r="S115">
            <v>500</v>
          </cell>
          <cell r="T115">
            <v>44022</v>
          </cell>
          <cell r="U115">
            <v>500</v>
          </cell>
          <cell r="V115">
            <v>44054</v>
          </cell>
          <cell r="W115">
            <v>500</v>
          </cell>
          <cell r="X115">
            <v>44101</v>
          </cell>
          <cell r="Y115">
            <v>500</v>
          </cell>
          <cell r="Z115">
            <v>44132</v>
          </cell>
          <cell r="AA115">
            <v>500</v>
          </cell>
          <cell r="AB115">
            <v>44163</v>
          </cell>
          <cell r="AC115">
            <v>500</v>
          </cell>
          <cell r="AD115">
            <v>44195</v>
          </cell>
          <cell r="AE115">
            <v>500</v>
          </cell>
          <cell r="AF115">
            <v>43986</v>
          </cell>
          <cell r="AG115">
            <v>500</v>
          </cell>
          <cell r="AH115">
            <v>44000</v>
          </cell>
          <cell r="AI115">
            <v>500</v>
          </cell>
          <cell r="AJ115">
            <v>44069</v>
          </cell>
          <cell r="AK115">
            <v>1000</v>
          </cell>
          <cell r="AL115">
            <v>44092</v>
          </cell>
          <cell r="AM115">
            <v>500</v>
          </cell>
          <cell r="AN115">
            <v>44222</v>
          </cell>
          <cell r="AO115">
            <v>500</v>
          </cell>
          <cell r="AP115">
            <v>44252</v>
          </cell>
          <cell r="AQ115">
            <v>500</v>
          </cell>
          <cell r="AR115">
            <v>44314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9000</v>
          </cell>
          <cell r="BN115">
            <v>7500</v>
          </cell>
          <cell r="BO115">
            <v>1500</v>
          </cell>
          <cell r="BP115">
            <v>12</v>
          </cell>
          <cell r="BQ115">
            <v>1500</v>
          </cell>
          <cell r="BR115">
            <v>9000</v>
          </cell>
          <cell r="BS115">
            <v>0</v>
          </cell>
          <cell r="BT115">
            <v>7500</v>
          </cell>
          <cell r="BU115" t="str">
            <v>متأخر و عليه</v>
          </cell>
          <cell r="BV115">
            <v>1500</v>
          </cell>
        </row>
        <row r="116">
          <cell r="A116">
            <v>113</v>
          </cell>
          <cell r="B116">
            <v>207</v>
          </cell>
          <cell r="C116">
            <v>2018</v>
          </cell>
          <cell r="D116" t="str">
            <v>مسعد رجب القطر</v>
          </cell>
          <cell r="E116" t="str">
            <v>القطر</v>
          </cell>
          <cell r="F116" t="str">
            <v>ت</v>
          </cell>
          <cell r="G116">
            <v>3200</v>
          </cell>
          <cell r="H116">
            <v>1000</v>
          </cell>
          <cell r="I116">
            <v>0.4</v>
          </cell>
          <cell r="J116">
            <v>3080</v>
          </cell>
          <cell r="K116">
            <v>250</v>
          </cell>
          <cell r="L116" t="str">
            <v>01128330608</v>
          </cell>
          <cell r="M116">
            <v>43892</v>
          </cell>
          <cell r="N116">
            <v>12</v>
          </cell>
          <cell r="O116">
            <v>4000</v>
          </cell>
          <cell r="P116" t="str">
            <v/>
          </cell>
          <cell r="Q116">
            <v>250</v>
          </cell>
          <cell r="R116">
            <v>43925</v>
          </cell>
          <cell r="S116">
            <v>250</v>
          </cell>
          <cell r="T116">
            <v>43987</v>
          </cell>
          <cell r="U116">
            <v>250</v>
          </cell>
          <cell r="V116">
            <v>44018</v>
          </cell>
          <cell r="W116">
            <v>250</v>
          </cell>
          <cell r="X116">
            <v>44074</v>
          </cell>
          <cell r="Y116">
            <v>250</v>
          </cell>
          <cell r="Z116">
            <v>44098</v>
          </cell>
          <cell r="AA116">
            <v>250</v>
          </cell>
          <cell r="AB116">
            <v>44124</v>
          </cell>
          <cell r="AC116">
            <v>250</v>
          </cell>
          <cell r="AD116">
            <v>44158</v>
          </cell>
          <cell r="AE116">
            <v>250</v>
          </cell>
          <cell r="AF116">
            <v>44200</v>
          </cell>
          <cell r="AG116">
            <v>250</v>
          </cell>
          <cell r="AH116">
            <v>44234</v>
          </cell>
          <cell r="AI116">
            <v>250</v>
          </cell>
          <cell r="AJ116">
            <v>44266</v>
          </cell>
          <cell r="AK116">
            <v>300</v>
          </cell>
          <cell r="AL116">
            <v>44290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3000</v>
          </cell>
          <cell r="BN116">
            <v>2800</v>
          </cell>
          <cell r="BO116">
            <v>200</v>
          </cell>
          <cell r="BP116">
            <v>12</v>
          </cell>
          <cell r="BQ116">
            <v>200</v>
          </cell>
          <cell r="BR116">
            <v>3000</v>
          </cell>
          <cell r="BS116">
            <v>0</v>
          </cell>
          <cell r="BT116">
            <v>2800</v>
          </cell>
          <cell r="BU116" t="str">
            <v>متأخر و عليه</v>
          </cell>
          <cell r="BV116">
            <v>200</v>
          </cell>
        </row>
        <row r="117">
          <cell r="A117">
            <v>114</v>
          </cell>
          <cell r="B117">
            <v>209</v>
          </cell>
          <cell r="C117">
            <v>2018</v>
          </cell>
          <cell r="D117" t="str">
            <v>مصطفى ابوقفه</v>
          </cell>
          <cell r="E117" t="str">
            <v>ابوقفه</v>
          </cell>
          <cell r="F117" t="str">
            <v>ت</v>
          </cell>
          <cell r="G117">
            <v>2900</v>
          </cell>
          <cell r="H117">
            <v>800</v>
          </cell>
          <cell r="I117">
            <v>0.4</v>
          </cell>
          <cell r="J117">
            <v>2940</v>
          </cell>
          <cell r="K117">
            <v>250</v>
          </cell>
          <cell r="L117" t="str">
            <v>01111430383</v>
          </cell>
          <cell r="M117">
            <v>44135</v>
          </cell>
          <cell r="N117">
            <v>12</v>
          </cell>
          <cell r="O117">
            <v>3800</v>
          </cell>
          <cell r="P117" t="str">
            <v/>
          </cell>
          <cell r="Q117">
            <v>250</v>
          </cell>
          <cell r="R117">
            <v>44169</v>
          </cell>
          <cell r="S117">
            <v>250</v>
          </cell>
          <cell r="T117">
            <v>44207</v>
          </cell>
          <cell r="U117">
            <v>200</v>
          </cell>
          <cell r="V117">
            <v>44239</v>
          </cell>
          <cell r="W117">
            <v>500</v>
          </cell>
          <cell r="X117">
            <v>44299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3000</v>
          </cell>
          <cell r="BN117">
            <v>1200</v>
          </cell>
          <cell r="BO117">
            <v>1800</v>
          </cell>
          <cell r="BP117">
            <v>5</v>
          </cell>
          <cell r="BQ117">
            <v>50</v>
          </cell>
          <cell r="BR117">
            <v>1250</v>
          </cell>
          <cell r="BS117">
            <v>0</v>
          </cell>
          <cell r="BT117">
            <v>1200</v>
          </cell>
          <cell r="BU117" t="str">
            <v>متأخر و عليه</v>
          </cell>
          <cell r="BV117">
            <v>50</v>
          </cell>
        </row>
        <row r="118">
          <cell r="A118">
            <v>115</v>
          </cell>
          <cell r="B118">
            <v>213</v>
          </cell>
          <cell r="C118">
            <v>2018</v>
          </cell>
          <cell r="D118" t="str">
            <v>مصطفى عبدالونيس عبيده</v>
          </cell>
          <cell r="E118" t="str">
            <v>سنعاف</v>
          </cell>
          <cell r="F118" t="str">
            <v>ت</v>
          </cell>
          <cell r="G118">
            <v>2850</v>
          </cell>
          <cell r="H118">
            <v>1200</v>
          </cell>
          <cell r="I118">
            <v>0.4</v>
          </cell>
          <cell r="J118">
            <v>2310</v>
          </cell>
          <cell r="K118">
            <v>210</v>
          </cell>
          <cell r="L118" t="str">
            <v>01114118040</v>
          </cell>
          <cell r="M118">
            <v>44203</v>
          </cell>
          <cell r="N118">
            <v>12</v>
          </cell>
          <cell r="O118">
            <v>3720</v>
          </cell>
          <cell r="P118" t="str">
            <v/>
          </cell>
          <cell r="Q118">
            <v>200</v>
          </cell>
          <cell r="R118">
            <v>44217</v>
          </cell>
          <cell r="S118">
            <v>200</v>
          </cell>
          <cell r="T118">
            <v>44255</v>
          </cell>
          <cell r="U118">
            <v>200</v>
          </cell>
          <cell r="V118">
            <v>44299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2520</v>
          </cell>
          <cell r="BN118">
            <v>600</v>
          </cell>
          <cell r="BO118">
            <v>1920</v>
          </cell>
          <cell r="BP118">
            <v>3</v>
          </cell>
          <cell r="BQ118">
            <v>30</v>
          </cell>
          <cell r="BR118">
            <v>630</v>
          </cell>
          <cell r="BS118">
            <v>0</v>
          </cell>
          <cell r="BT118">
            <v>600</v>
          </cell>
          <cell r="BU118" t="str">
            <v>متأخر و عليه</v>
          </cell>
          <cell r="BV118">
            <v>30</v>
          </cell>
        </row>
        <row r="119">
          <cell r="A119">
            <v>116</v>
          </cell>
          <cell r="B119">
            <v>215</v>
          </cell>
          <cell r="C119">
            <v>2020</v>
          </cell>
          <cell r="D119" t="str">
            <v>معوض شوقى فتحى معوض</v>
          </cell>
          <cell r="E119" t="str">
            <v>اللحلاح</v>
          </cell>
          <cell r="F119">
            <v>0</v>
          </cell>
          <cell r="G119">
            <v>1500</v>
          </cell>
          <cell r="H119">
            <v>700</v>
          </cell>
          <cell r="I119">
            <v>0.4</v>
          </cell>
          <cell r="J119">
            <v>1120</v>
          </cell>
          <cell r="K119">
            <v>90</v>
          </cell>
          <cell r="L119">
            <v>0</v>
          </cell>
          <cell r="M119">
            <v>44131</v>
          </cell>
          <cell r="N119">
            <v>12</v>
          </cell>
          <cell r="O119">
            <v>1780</v>
          </cell>
          <cell r="P119" t="str">
            <v/>
          </cell>
          <cell r="Q119">
            <v>90</v>
          </cell>
          <cell r="R119">
            <v>44159</v>
          </cell>
          <cell r="S119">
            <v>90</v>
          </cell>
          <cell r="T119">
            <v>44195</v>
          </cell>
          <cell r="U119">
            <v>90</v>
          </cell>
          <cell r="V119">
            <v>44224</v>
          </cell>
          <cell r="W119">
            <v>90</v>
          </cell>
          <cell r="X119">
            <v>44254</v>
          </cell>
          <cell r="Y119">
            <v>90</v>
          </cell>
          <cell r="Z119">
            <v>44290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1080</v>
          </cell>
          <cell r="BN119">
            <v>450</v>
          </cell>
          <cell r="BO119">
            <v>630</v>
          </cell>
          <cell r="BP119">
            <v>6</v>
          </cell>
          <cell r="BQ119">
            <v>90</v>
          </cell>
          <cell r="BR119">
            <v>540</v>
          </cell>
          <cell r="BS119">
            <v>0</v>
          </cell>
          <cell r="BT119">
            <v>450</v>
          </cell>
          <cell r="BU119" t="str">
            <v>متأخر و عليه</v>
          </cell>
          <cell r="BV119">
            <v>90</v>
          </cell>
        </row>
        <row r="120">
          <cell r="A120">
            <v>117</v>
          </cell>
          <cell r="B120">
            <v>217</v>
          </cell>
          <cell r="C120">
            <v>2018</v>
          </cell>
          <cell r="D120" t="str">
            <v>منصور ناجى منصور</v>
          </cell>
          <cell r="E120" t="str">
            <v>زاوية ابوشوشة</v>
          </cell>
          <cell r="F120" t="str">
            <v>ت</v>
          </cell>
          <cell r="G120">
            <v>1600</v>
          </cell>
          <cell r="H120">
            <v>0</v>
          </cell>
          <cell r="I120">
            <v>0.4</v>
          </cell>
          <cell r="J120">
            <v>2240</v>
          </cell>
          <cell r="K120">
            <v>190</v>
          </cell>
          <cell r="L120" t="str">
            <v>01129037717</v>
          </cell>
          <cell r="M120">
            <v>43776</v>
          </cell>
          <cell r="N120">
            <v>12</v>
          </cell>
          <cell r="O120">
            <v>2280</v>
          </cell>
          <cell r="P120" t="str">
            <v/>
          </cell>
          <cell r="Q120">
            <v>190</v>
          </cell>
          <cell r="R120">
            <v>43832</v>
          </cell>
          <cell r="S120">
            <v>200</v>
          </cell>
          <cell r="T120">
            <v>43906</v>
          </cell>
          <cell r="U120">
            <v>200</v>
          </cell>
          <cell r="V120">
            <v>43935</v>
          </cell>
          <cell r="W120">
            <v>500</v>
          </cell>
          <cell r="X120">
            <v>44093</v>
          </cell>
          <cell r="Y120">
            <v>500</v>
          </cell>
          <cell r="Z120">
            <v>44185</v>
          </cell>
          <cell r="AA120">
            <v>500</v>
          </cell>
          <cell r="AB120">
            <v>44296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2280</v>
          </cell>
          <cell r="BN120">
            <v>2090</v>
          </cell>
          <cell r="BO120">
            <v>190</v>
          </cell>
          <cell r="BP120">
            <v>12</v>
          </cell>
          <cell r="BQ120">
            <v>190</v>
          </cell>
          <cell r="BR120">
            <v>2280</v>
          </cell>
          <cell r="BS120">
            <v>0</v>
          </cell>
          <cell r="BT120">
            <v>2090</v>
          </cell>
          <cell r="BU120" t="str">
            <v>متأخر و عليه</v>
          </cell>
          <cell r="BV120">
            <v>190</v>
          </cell>
        </row>
        <row r="121">
          <cell r="A121">
            <v>118</v>
          </cell>
          <cell r="B121">
            <v>218</v>
          </cell>
          <cell r="C121">
            <v>2018</v>
          </cell>
          <cell r="D121" t="str">
            <v>نادر محمد حسين</v>
          </cell>
          <cell r="E121" t="str">
            <v>درشاى</v>
          </cell>
          <cell r="F121" t="str">
            <v>ت</v>
          </cell>
          <cell r="G121">
            <v>2750</v>
          </cell>
          <cell r="H121">
            <v>500</v>
          </cell>
          <cell r="I121">
            <v>0.4</v>
          </cell>
          <cell r="J121">
            <v>3150</v>
          </cell>
          <cell r="K121">
            <v>190</v>
          </cell>
          <cell r="L121" t="str">
            <v>01149713620</v>
          </cell>
          <cell r="M121">
            <v>43790</v>
          </cell>
          <cell r="N121">
            <v>18</v>
          </cell>
          <cell r="O121">
            <v>3920</v>
          </cell>
          <cell r="P121" t="str">
            <v/>
          </cell>
          <cell r="Q121">
            <v>200</v>
          </cell>
          <cell r="R121">
            <v>43820</v>
          </cell>
          <cell r="S121">
            <v>200</v>
          </cell>
          <cell r="T121">
            <v>43856</v>
          </cell>
          <cell r="U121">
            <v>200</v>
          </cell>
          <cell r="V121">
            <v>43884</v>
          </cell>
          <cell r="W121">
            <v>200</v>
          </cell>
          <cell r="X121">
            <v>43914</v>
          </cell>
          <cell r="Y121">
            <v>200</v>
          </cell>
          <cell r="Z121">
            <v>43944</v>
          </cell>
          <cell r="AA121">
            <v>200</v>
          </cell>
          <cell r="AB121">
            <v>43985</v>
          </cell>
          <cell r="AC121">
            <v>200</v>
          </cell>
          <cell r="AD121">
            <v>44010</v>
          </cell>
          <cell r="AE121">
            <v>400</v>
          </cell>
          <cell r="AF121">
            <v>44071</v>
          </cell>
          <cell r="AG121">
            <v>200</v>
          </cell>
          <cell r="AH121">
            <v>44109</v>
          </cell>
          <cell r="AI121">
            <v>200</v>
          </cell>
          <cell r="AJ121">
            <v>44164</v>
          </cell>
          <cell r="AK121">
            <v>200</v>
          </cell>
          <cell r="AL121">
            <v>43857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3420</v>
          </cell>
          <cell r="BN121">
            <v>2400</v>
          </cell>
          <cell r="BO121">
            <v>1020</v>
          </cell>
          <cell r="BP121">
            <v>17</v>
          </cell>
          <cell r="BQ121">
            <v>830</v>
          </cell>
          <cell r="BR121">
            <v>3230</v>
          </cell>
          <cell r="BS121">
            <v>0</v>
          </cell>
          <cell r="BT121">
            <v>2400</v>
          </cell>
          <cell r="BU121" t="str">
            <v>متأخر و عليه</v>
          </cell>
          <cell r="BV121">
            <v>830</v>
          </cell>
        </row>
        <row r="122">
          <cell r="A122">
            <v>119</v>
          </cell>
          <cell r="B122">
            <v>219</v>
          </cell>
          <cell r="C122">
            <v>2018</v>
          </cell>
          <cell r="D122" t="str">
            <v>ناصر رفاعى الشيخ</v>
          </cell>
          <cell r="E122" t="str">
            <v>منشاة فاضل</v>
          </cell>
          <cell r="F122" t="str">
            <v>موتوسيكل</v>
          </cell>
          <cell r="G122">
            <v>7300</v>
          </cell>
          <cell r="H122">
            <v>2000</v>
          </cell>
          <cell r="I122">
            <v>0.4</v>
          </cell>
          <cell r="J122">
            <v>7420</v>
          </cell>
          <cell r="K122">
            <v>575</v>
          </cell>
          <cell r="L122" t="str">
            <v>01146353835</v>
          </cell>
          <cell r="M122">
            <v>44100</v>
          </cell>
          <cell r="N122">
            <v>12</v>
          </cell>
          <cell r="O122">
            <v>8900</v>
          </cell>
          <cell r="P122" t="str">
            <v/>
          </cell>
          <cell r="Q122">
            <v>575</v>
          </cell>
          <cell r="R122">
            <v>44136</v>
          </cell>
          <cell r="S122">
            <v>575</v>
          </cell>
          <cell r="T122">
            <v>44166</v>
          </cell>
          <cell r="U122">
            <v>575</v>
          </cell>
          <cell r="V122">
            <v>44197</v>
          </cell>
          <cell r="W122">
            <v>575</v>
          </cell>
          <cell r="X122">
            <v>44228</v>
          </cell>
          <cell r="Y122">
            <v>575</v>
          </cell>
          <cell r="Z122">
            <v>44256</v>
          </cell>
          <cell r="AA122">
            <v>575</v>
          </cell>
          <cell r="AB122">
            <v>44287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6900</v>
          </cell>
          <cell r="BN122">
            <v>3450</v>
          </cell>
          <cell r="BO122">
            <v>3450</v>
          </cell>
          <cell r="BP122">
            <v>7</v>
          </cell>
          <cell r="BQ122">
            <v>575</v>
          </cell>
          <cell r="BR122">
            <v>4025</v>
          </cell>
          <cell r="BS122">
            <v>0</v>
          </cell>
          <cell r="BT122">
            <v>3450</v>
          </cell>
          <cell r="BU122" t="str">
            <v>متأخر و عليه</v>
          </cell>
          <cell r="BV122">
            <v>575</v>
          </cell>
        </row>
        <row r="123">
          <cell r="A123">
            <v>120</v>
          </cell>
          <cell r="B123">
            <v>221</v>
          </cell>
          <cell r="C123">
            <v>2018</v>
          </cell>
          <cell r="D123" t="str">
            <v>نجيب بسيونى ضيف الله</v>
          </cell>
          <cell r="E123" t="str">
            <v>عزبة دولت</v>
          </cell>
          <cell r="F123" t="str">
            <v>ت</v>
          </cell>
          <cell r="G123">
            <v>9900</v>
          </cell>
          <cell r="H123">
            <v>3500</v>
          </cell>
          <cell r="I123">
            <v>0.4</v>
          </cell>
          <cell r="J123">
            <v>8960</v>
          </cell>
          <cell r="K123">
            <v>760</v>
          </cell>
          <cell r="L123" t="str">
            <v>01151285087</v>
          </cell>
          <cell r="M123">
            <v>43872</v>
          </cell>
          <cell r="N123">
            <v>12</v>
          </cell>
          <cell r="O123">
            <v>12620</v>
          </cell>
          <cell r="P123" t="str">
            <v/>
          </cell>
          <cell r="Q123">
            <v>450</v>
          </cell>
          <cell r="R123">
            <v>43892</v>
          </cell>
          <cell r="S123">
            <v>675</v>
          </cell>
          <cell r="T123">
            <v>43936</v>
          </cell>
          <cell r="U123">
            <v>450</v>
          </cell>
          <cell r="V123">
            <v>43968</v>
          </cell>
          <cell r="W123">
            <v>225</v>
          </cell>
          <cell r="X123">
            <v>43972</v>
          </cell>
          <cell r="Y123">
            <v>200</v>
          </cell>
          <cell r="Z123">
            <v>44021</v>
          </cell>
          <cell r="AA123">
            <v>1000</v>
          </cell>
          <cell r="AB123">
            <v>44032</v>
          </cell>
          <cell r="AC123">
            <v>900</v>
          </cell>
          <cell r="AD123">
            <v>44072</v>
          </cell>
          <cell r="AE123">
            <v>1050</v>
          </cell>
          <cell r="AF123">
            <v>44132</v>
          </cell>
          <cell r="AG123">
            <v>500</v>
          </cell>
          <cell r="AH123">
            <v>44142</v>
          </cell>
          <cell r="AI123">
            <v>1000</v>
          </cell>
          <cell r="AJ123">
            <v>44185</v>
          </cell>
          <cell r="AK123">
            <v>775</v>
          </cell>
          <cell r="AL123">
            <v>44213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9120</v>
          </cell>
          <cell r="BN123">
            <v>7225</v>
          </cell>
          <cell r="BO123">
            <v>1895</v>
          </cell>
          <cell r="BP123">
            <v>12</v>
          </cell>
          <cell r="BQ123">
            <v>1895</v>
          </cell>
          <cell r="BR123">
            <v>9120</v>
          </cell>
          <cell r="BS123">
            <v>0</v>
          </cell>
          <cell r="BT123">
            <v>7225</v>
          </cell>
          <cell r="BU123" t="str">
            <v>متأخر و عليه</v>
          </cell>
          <cell r="BV123">
            <v>1895</v>
          </cell>
        </row>
        <row r="124">
          <cell r="A124">
            <v>121</v>
          </cell>
          <cell r="B124">
            <v>222</v>
          </cell>
          <cell r="C124">
            <v>2018</v>
          </cell>
          <cell r="D124" t="str">
            <v>هادى سمير عتمان</v>
          </cell>
          <cell r="E124" t="str">
            <v>القرشى</v>
          </cell>
          <cell r="F124" t="str">
            <v>ت</v>
          </cell>
          <cell r="G124">
            <v>3000</v>
          </cell>
          <cell r="H124">
            <v>1000</v>
          </cell>
          <cell r="I124">
            <v>0.4</v>
          </cell>
          <cell r="J124">
            <v>2800</v>
          </cell>
          <cell r="K124">
            <v>235</v>
          </cell>
          <cell r="L124" t="str">
            <v>01121651218</v>
          </cell>
          <cell r="M124">
            <v>43973</v>
          </cell>
          <cell r="N124">
            <v>12</v>
          </cell>
          <cell r="O124">
            <v>3820</v>
          </cell>
          <cell r="P124" t="str">
            <v/>
          </cell>
          <cell r="Q124">
            <v>240</v>
          </cell>
          <cell r="R124">
            <v>44003</v>
          </cell>
          <cell r="S124">
            <v>240</v>
          </cell>
          <cell r="T124">
            <v>44033</v>
          </cell>
          <cell r="U124">
            <v>230</v>
          </cell>
          <cell r="V124">
            <v>44065</v>
          </cell>
          <cell r="W124">
            <v>240</v>
          </cell>
          <cell r="X124">
            <v>44078</v>
          </cell>
          <cell r="Y124">
            <v>230</v>
          </cell>
          <cell r="Z124">
            <v>44125</v>
          </cell>
          <cell r="AA124">
            <v>470</v>
          </cell>
          <cell r="AB124">
            <v>44190</v>
          </cell>
          <cell r="AC124">
            <v>235</v>
          </cell>
          <cell r="AD124">
            <v>44215</v>
          </cell>
          <cell r="AE124">
            <v>230</v>
          </cell>
          <cell r="AF124">
            <v>44251</v>
          </cell>
          <cell r="AG124">
            <v>230</v>
          </cell>
          <cell r="AH124">
            <v>44280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2820</v>
          </cell>
          <cell r="BN124">
            <v>2345</v>
          </cell>
          <cell r="BO124">
            <v>475</v>
          </cell>
          <cell r="BP124">
            <v>11</v>
          </cell>
          <cell r="BQ124">
            <v>240</v>
          </cell>
          <cell r="BR124">
            <v>2585</v>
          </cell>
          <cell r="BS124">
            <v>0</v>
          </cell>
          <cell r="BT124">
            <v>2345</v>
          </cell>
          <cell r="BU124" t="str">
            <v>متأخر و عليه</v>
          </cell>
          <cell r="BV124">
            <v>240</v>
          </cell>
        </row>
        <row r="125">
          <cell r="A125">
            <v>122</v>
          </cell>
          <cell r="B125">
            <v>223</v>
          </cell>
          <cell r="C125">
            <v>2018</v>
          </cell>
          <cell r="D125" t="str">
            <v>هانى ابراهيم ناجى</v>
          </cell>
          <cell r="E125" t="str">
            <v>منشاة فاضل</v>
          </cell>
          <cell r="F125" t="str">
            <v>ت</v>
          </cell>
          <cell r="G125">
            <v>1600</v>
          </cell>
          <cell r="H125">
            <v>500</v>
          </cell>
          <cell r="I125">
            <v>0.4</v>
          </cell>
          <cell r="J125">
            <v>1540</v>
          </cell>
          <cell r="K125">
            <v>130</v>
          </cell>
          <cell r="L125" t="str">
            <v>01158592834</v>
          </cell>
          <cell r="M125">
            <v>43770</v>
          </cell>
          <cell r="N125">
            <v>12</v>
          </cell>
          <cell r="O125">
            <v>2060</v>
          </cell>
          <cell r="P125" t="str">
            <v/>
          </cell>
          <cell r="Q125">
            <v>130</v>
          </cell>
          <cell r="R125">
            <v>43801</v>
          </cell>
          <cell r="S125">
            <v>130</v>
          </cell>
          <cell r="T125">
            <v>44197</v>
          </cell>
          <cell r="U125">
            <v>130</v>
          </cell>
          <cell r="V125">
            <v>43862</v>
          </cell>
          <cell r="W125">
            <v>130</v>
          </cell>
          <cell r="X125">
            <v>43891</v>
          </cell>
          <cell r="Y125">
            <v>130</v>
          </cell>
          <cell r="Z125">
            <v>43923</v>
          </cell>
          <cell r="AA125">
            <v>130</v>
          </cell>
          <cell r="AB125">
            <v>43953</v>
          </cell>
          <cell r="AC125">
            <v>130</v>
          </cell>
          <cell r="AD125">
            <v>43985</v>
          </cell>
          <cell r="AE125">
            <v>260</v>
          </cell>
          <cell r="AF125">
            <v>44060</v>
          </cell>
          <cell r="AG125">
            <v>200</v>
          </cell>
          <cell r="AH125">
            <v>44314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1560</v>
          </cell>
          <cell r="BN125">
            <v>1370</v>
          </cell>
          <cell r="BO125">
            <v>190</v>
          </cell>
          <cell r="BP125">
            <v>12</v>
          </cell>
          <cell r="BQ125">
            <v>190</v>
          </cell>
          <cell r="BR125">
            <v>1560</v>
          </cell>
          <cell r="BS125">
            <v>0</v>
          </cell>
          <cell r="BT125">
            <v>1370</v>
          </cell>
          <cell r="BU125" t="str">
            <v>متأخر و عليه</v>
          </cell>
          <cell r="BV125">
            <v>190</v>
          </cell>
        </row>
        <row r="126">
          <cell r="A126">
            <v>123</v>
          </cell>
          <cell r="B126">
            <v>225</v>
          </cell>
          <cell r="C126">
            <v>2018</v>
          </cell>
          <cell r="D126" t="str">
            <v>هانى قطب الصباغ</v>
          </cell>
          <cell r="E126" t="str">
            <v>ابوصماده</v>
          </cell>
          <cell r="F126" t="str">
            <v>ت</v>
          </cell>
          <cell r="G126">
            <v>3670</v>
          </cell>
          <cell r="H126">
            <v>1000</v>
          </cell>
          <cell r="I126">
            <v>0.4</v>
          </cell>
          <cell r="J126">
            <v>3738</v>
          </cell>
          <cell r="K126">
            <v>320</v>
          </cell>
          <cell r="L126" t="str">
            <v>01013040751</v>
          </cell>
          <cell r="M126">
            <v>44133</v>
          </cell>
          <cell r="N126">
            <v>12</v>
          </cell>
          <cell r="O126">
            <v>4840</v>
          </cell>
          <cell r="P126" t="str">
            <v/>
          </cell>
          <cell r="Q126">
            <v>320</v>
          </cell>
          <cell r="R126">
            <v>44161</v>
          </cell>
          <cell r="S126">
            <v>320</v>
          </cell>
          <cell r="T126">
            <v>44196</v>
          </cell>
          <cell r="U126">
            <v>640</v>
          </cell>
          <cell r="V126">
            <v>44259</v>
          </cell>
          <cell r="W126">
            <v>340</v>
          </cell>
          <cell r="X126">
            <v>44284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3840</v>
          </cell>
          <cell r="BN126">
            <v>1620</v>
          </cell>
          <cell r="BO126">
            <v>2220</v>
          </cell>
          <cell r="BP126">
            <v>6</v>
          </cell>
          <cell r="BQ126">
            <v>300</v>
          </cell>
          <cell r="BR126">
            <v>1920</v>
          </cell>
          <cell r="BS126">
            <v>0</v>
          </cell>
          <cell r="BT126">
            <v>1620</v>
          </cell>
          <cell r="BU126" t="str">
            <v>متأخر و عليه</v>
          </cell>
          <cell r="BV126">
            <v>300</v>
          </cell>
        </row>
        <row r="127">
          <cell r="A127">
            <v>124</v>
          </cell>
          <cell r="B127">
            <v>227</v>
          </cell>
          <cell r="C127">
            <v>2021</v>
          </cell>
          <cell r="D127" t="str">
            <v>وحيد عيسى سعد موسى</v>
          </cell>
          <cell r="E127" t="str">
            <v>الوفائية</v>
          </cell>
          <cell r="F127" t="str">
            <v>a15</v>
          </cell>
          <cell r="G127">
            <v>2200</v>
          </cell>
          <cell r="H127">
            <v>500</v>
          </cell>
          <cell r="I127">
            <v>0.4</v>
          </cell>
          <cell r="J127">
            <v>2380</v>
          </cell>
          <cell r="K127">
            <v>200</v>
          </cell>
          <cell r="L127" t="str">
            <v>01069141181</v>
          </cell>
          <cell r="M127">
            <v>44274</v>
          </cell>
          <cell r="N127">
            <v>12</v>
          </cell>
          <cell r="O127">
            <v>2900</v>
          </cell>
          <cell r="P127" t="str">
            <v/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2400</v>
          </cell>
          <cell r="BN127">
            <v>0</v>
          </cell>
          <cell r="BO127">
            <v>2400</v>
          </cell>
          <cell r="BP127">
            <v>1</v>
          </cell>
          <cell r="BQ127">
            <v>0</v>
          </cell>
          <cell r="BR127">
            <v>200</v>
          </cell>
          <cell r="BS127">
            <v>0</v>
          </cell>
          <cell r="BT127">
            <v>0</v>
          </cell>
          <cell r="BU127" t="str">
            <v>متأخر و عليه</v>
          </cell>
          <cell r="BV127">
            <v>200</v>
          </cell>
        </row>
        <row r="128">
          <cell r="A128">
            <v>125</v>
          </cell>
          <cell r="B128">
            <v>229</v>
          </cell>
          <cell r="C128">
            <v>2018</v>
          </cell>
          <cell r="D128" t="str">
            <v>وهبه النشرتى</v>
          </cell>
          <cell r="E128" t="str">
            <v>منشاة فاضل</v>
          </cell>
          <cell r="F128" t="str">
            <v>ت</v>
          </cell>
          <cell r="G128">
            <v>4400</v>
          </cell>
          <cell r="H128">
            <v>1700</v>
          </cell>
          <cell r="I128">
            <v>0.4</v>
          </cell>
          <cell r="J128">
            <v>3780</v>
          </cell>
          <cell r="K128">
            <v>270</v>
          </cell>
          <cell r="L128" t="str">
            <v>0112566311</v>
          </cell>
          <cell r="M128">
            <v>44015</v>
          </cell>
          <cell r="N128">
            <v>12</v>
          </cell>
          <cell r="O128">
            <v>4940</v>
          </cell>
          <cell r="P128" t="str">
            <v/>
          </cell>
          <cell r="Q128">
            <v>500</v>
          </cell>
          <cell r="R128">
            <v>44031</v>
          </cell>
          <cell r="S128">
            <v>500</v>
          </cell>
          <cell r="T128">
            <v>44034</v>
          </cell>
          <cell r="U128">
            <v>300</v>
          </cell>
          <cell r="V128">
            <v>44062</v>
          </cell>
          <cell r="W128">
            <v>500</v>
          </cell>
          <cell r="X128">
            <v>44100</v>
          </cell>
          <cell r="Y128">
            <v>300</v>
          </cell>
          <cell r="Z128">
            <v>44193</v>
          </cell>
          <cell r="AA128">
            <v>200</v>
          </cell>
          <cell r="AB128">
            <v>44307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3240</v>
          </cell>
          <cell r="BN128">
            <v>2300</v>
          </cell>
          <cell r="BO128">
            <v>940</v>
          </cell>
          <cell r="BP128">
            <v>9</v>
          </cell>
          <cell r="BQ128">
            <v>130</v>
          </cell>
          <cell r="BR128">
            <v>2430</v>
          </cell>
          <cell r="BS128">
            <v>0</v>
          </cell>
          <cell r="BT128">
            <v>2300</v>
          </cell>
          <cell r="BU128" t="str">
            <v>متأخر و عليه</v>
          </cell>
          <cell r="BV128">
            <v>130</v>
          </cell>
        </row>
        <row r="129">
          <cell r="A129">
            <v>126</v>
          </cell>
          <cell r="B129">
            <v>230</v>
          </cell>
          <cell r="C129">
            <v>2018</v>
          </cell>
          <cell r="D129" t="str">
            <v>يحيى ابراهيم سليمان</v>
          </cell>
          <cell r="E129" t="str">
            <v>النهر</v>
          </cell>
          <cell r="F129" t="str">
            <v>ت</v>
          </cell>
          <cell r="G129">
            <v>2400</v>
          </cell>
          <cell r="H129">
            <v>500</v>
          </cell>
          <cell r="I129">
            <v>0.4</v>
          </cell>
          <cell r="J129">
            <v>2660</v>
          </cell>
          <cell r="K129">
            <v>220</v>
          </cell>
          <cell r="L129">
            <v>0</v>
          </cell>
          <cell r="M129">
            <v>43876</v>
          </cell>
          <cell r="N129">
            <v>12</v>
          </cell>
          <cell r="O129">
            <v>3140</v>
          </cell>
          <cell r="P129" t="str">
            <v/>
          </cell>
          <cell r="Q129">
            <v>220</v>
          </cell>
          <cell r="R129">
            <v>43893</v>
          </cell>
          <cell r="S129">
            <v>220</v>
          </cell>
          <cell r="T129">
            <v>43936</v>
          </cell>
          <cell r="U129">
            <v>220</v>
          </cell>
          <cell r="V129">
            <v>43962</v>
          </cell>
          <cell r="W129">
            <v>220</v>
          </cell>
          <cell r="X129">
            <v>43996</v>
          </cell>
          <cell r="Y129">
            <v>220</v>
          </cell>
          <cell r="Z129">
            <v>44021</v>
          </cell>
          <cell r="AA129">
            <v>220</v>
          </cell>
          <cell r="AB129">
            <v>44062</v>
          </cell>
          <cell r="AC129">
            <v>220</v>
          </cell>
          <cell r="AD129">
            <v>44104</v>
          </cell>
          <cell r="AE129">
            <v>220</v>
          </cell>
          <cell r="AF129">
            <v>44138</v>
          </cell>
          <cell r="AG129">
            <v>220</v>
          </cell>
          <cell r="AH129">
            <v>44173</v>
          </cell>
          <cell r="AI129">
            <v>220</v>
          </cell>
          <cell r="AJ129">
            <v>44199</v>
          </cell>
          <cell r="AK129">
            <v>220</v>
          </cell>
          <cell r="AL129">
            <v>44248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2640</v>
          </cell>
          <cell r="BN129">
            <v>2420</v>
          </cell>
          <cell r="BO129">
            <v>220</v>
          </cell>
          <cell r="BP129">
            <v>12</v>
          </cell>
          <cell r="BQ129">
            <v>220</v>
          </cell>
          <cell r="BR129">
            <v>2640</v>
          </cell>
          <cell r="BS129">
            <v>0</v>
          </cell>
          <cell r="BT129">
            <v>2420</v>
          </cell>
          <cell r="BU129" t="str">
            <v>متأخر و عليه</v>
          </cell>
          <cell r="BV129">
            <v>220</v>
          </cell>
        </row>
        <row r="130">
          <cell r="A130">
            <v>127</v>
          </cell>
          <cell r="B130">
            <v>231</v>
          </cell>
          <cell r="C130">
            <v>2020</v>
          </cell>
          <cell r="D130" t="str">
            <v>يحيى جوده عبدالحميد بدوى</v>
          </cell>
          <cell r="E130">
            <v>0</v>
          </cell>
          <cell r="F130">
            <v>0</v>
          </cell>
          <cell r="G130">
            <v>3700</v>
          </cell>
          <cell r="H130">
            <v>1000</v>
          </cell>
          <cell r="I130">
            <v>0.4</v>
          </cell>
          <cell r="J130">
            <v>3780</v>
          </cell>
          <cell r="K130">
            <v>315</v>
          </cell>
          <cell r="L130" t="str">
            <v>01124940915</v>
          </cell>
          <cell r="M130">
            <v>44216</v>
          </cell>
          <cell r="N130">
            <v>12</v>
          </cell>
          <cell r="O130">
            <v>4780</v>
          </cell>
          <cell r="P130" t="str">
            <v/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3780</v>
          </cell>
          <cell r="BN130">
            <v>0</v>
          </cell>
          <cell r="BO130">
            <v>3780</v>
          </cell>
          <cell r="BP130">
            <v>3</v>
          </cell>
          <cell r="BQ130">
            <v>0</v>
          </cell>
          <cell r="BR130">
            <v>945</v>
          </cell>
          <cell r="BS130">
            <v>0</v>
          </cell>
          <cell r="BT130">
            <v>0</v>
          </cell>
          <cell r="BU130" t="str">
            <v>متأخر و عليه</v>
          </cell>
          <cell r="BV130">
            <v>945</v>
          </cell>
        </row>
        <row r="131">
          <cell r="A131">
            <v>128</v>
          </cell>
          <cell r="B131">
            <v>232</v>
          </cell>
          <cell r="C131">
            <v>2018</v>
          </cell>
          <cell r="D131" t="str">
            <v>يحيى جوده عبدالحميد بدوى</v>
          </cell>
          <cell r="E131" t="str">
            <v>منشاة فاضل</v>
          </cell>
          <cell r="F131" t="str">
            <v>ت</v>
          </cell>
          <cell r="G131">
            <v>4250</v>
          </cell>
          <cell r="H131">
            <v>1000</v>
          </cell>
          <cell r="I131">
            <v>0.4</v>
          </cell>
          <cell r="J131">
            <v>4550</v>
          </cell>
          <cell r="K131">
            <v>400</v>
          </cell>
          <cell r="L131" t="str">
            <v>01151253225</v>
          </cell>
          <cell r="M131">
            <v>43912</v>
          </cell>
          <cell r="N131">
            <v>12</v>
          </cell>
          <cell r="O131">
            <v>5800</v>
          </cell>
          <cell r="P131" t="str">
            <v/>
          </cell>
          <cell r="Q131">
            <v>400</v>
          </cell>
          <cell r="R131">
            <v>43927</v>
          </cell>
          <cell r="S131">
            <v>400</v>
          </cell>
          <cell r="T131">
            <v>43983</v>
          </cell>
          <cell r="U131">
            <v>400</v>
          </cell>
          <cell r="V131">
            <v>44013</v>
          </cell>
          <cell r="W131">
            <v>400</v>
          </cell>
          <cell r="X131">
            <v>44044</v>
          </cell>
          <cell r="Y131">
            <v>400</v>
          </cell>
          <cell r="Z131">
            <v>44079</v>
          </cell>
          <cell r="AA131">
            <v>400</v>
          </cell>
          <cell r="AB131">
            <v>44108</v>
          </cell>
          <cell r="AC131">
            <v>200</v>
          </cell>
          <cell r="AD131">
            <v>44137</v>
          </cell>
          <cell r="AE131">
            <v>400</v>
          </cell>
          <cell r="AF131">
            <v>44167</v>
          </cell>
          <cell r="AG131">
            <v>400</v>
          </cell>
          <cell r="AH131">
            <v>44198</v>
          </cell>
          <cell r="AI131">
            <v>400</v>
          </cell>
          <cell r="AJ131">
            <v>44235</v>
          </cell>
          <cell r="AK131">
            <v>400</v>
          </cell>
          <cell r="AL131">
            <v>44266</v>
          </cell>
          <cell r="AM131">
            <v>200</v>
          </cell>
          <cell r="AN131">
            <v>44290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4800</v>
          </cell>
          <cell r="BN131">
            <v>4400</v>
          </cell>
          <cell r="BO131">
            <v>400</v>
          </cell>
          <cell r="BP131">
            <v>12</v>
          </cell>
          <cell r="BQ131">
            <v>400</v>
          </cell>
          <cell r="BR131">
            <v>4800</v>
          </cell>
          <cell r="BS131">
            <v>0</v>
          </cell>
          <cell r="BT131">
            <v>4400</v>
          </cell>
          <cell r="BU131" t="str">
            <v>متأخر و عليه</v>
          </cell>
          <cell r="BV131">
            <v>400</v>
          </cell>
        </row>
        <row r="132">
          <cell r="A132">
            <v>129</v>
          </cell>
          <cell r="B132">
            <v>233</v>
          </cell>
          <cell r="C132">
            <v>2018</v>
          </cell>
          <cell r="D132" t="str">
            <v>يحيى عماد ابراهيم سليمان</v>
          </cell>
          <cell r="E132" t="str">
            <v>النهر</v>
          </cell>
          <cell r="F132" t="str">
            <v>ت</v>
          </cell>
          <cell r="G132">
            <v>1925</v>
          </cell>
          <cell r="H132">
            <v>1000</v>
          </cell>
          <cell r="I132">
            <v>0.4</v>
          </cell>
          <cell r="J132">
            <v>1295</v>
          </cell>
          <cell r="K132">
            <v>130</v>
          </cell>
          <cell r="L132" t="str">
            <v>01123541094</v>
          </cell>
          <cell r="M132">
            <v>43983</v>
          </cell>
          <cell r="N132">
            <v>12</v>
          </cell>
          <cell r="O132">
            <v>2560</v>
          </cell>
          <cell r="P132" t="str">
            <v/>
          </cell>
          <cell r="Q132">
            <v>200</v>
          </cell>
          <cell r="R132">
            <v>44019</v>
          </cell>
          <cell r="S132">
            <v>200</v>
          </cell>
          <cell r="T132">
            <v>44066</v>
          </cell>
          <cell r="U132">
            <v>400</v>
          </cell>
          <cell r="V132">
            <v>44101</v>
          </cell>
          <cell r="W132">
            <v>200</v>
          </cell>
          <cell r="X132">
            <v>44136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1560</v>
          </cell>
          <cell r="BN132">
            <v>1000</v>
          </cell>
          <cell r="BO132">
            <v>560</v>
          </cell>
          <cell r="BP132">
            <v>10</v>
          </cell>
          <cell r="BQ132">
            <v>300</v>
          </cell>
          <cell r="BR132">
            <v>1300</v>
          </cell>
          <cell r="BS132">
            <v>0</v>
          </cell>
          <cell r="BT132">
            <v>1000</v>
          </cell>
          <cell r="BU132" t="str">
            <v>متأخر و عليه</v>
          </cell>
          <cell r="BV132">
            <v>300</v>
          </cell>
        </row>
        <row r="133">
          <cell r="A133">
            <v>130</v>
          </cell>
          <cell r="B133">
            <v>237</v>
          </cell>
          <cell r="C133">
            <v>2021</v>
          </cell>
          <cell r="D133" t="str">
            <v>يوسف هنداوى عبدالمقصود محمد</v>
          </cell>
          <cell r="E133" t="str">
            <v>البستان</v>
          </cell>
          <cell r="F133" t="str">
            <v>نوت 10 mt</v>
          </cell>
          <cell r="G133">
            <v>6800</v>
          </cell>
          <cell r="H133">
            <v>1500</v>
          </cell>
          <cell r="I133">
            <v>0.4</v>
          </cell>
          <cell r="J133">
            <v>7420</v>
          </cell>
          <cell r="K133">
            <v>620</v>
          </cell>
          <cell r="L133" t="str">
            <v>01127372679</v>
          </cell>
          <cell r="M133">
            <v>44278</v>
          </cell>
          <cell r="N133">
            <v>12</v>
          </cell>
          <cell r="O133">
            <v>8940</v>
          </cell>
          <cell r="P133" t="str">
            <v/>
          </cell>
          <cell r="Q133">
            <v>600</v>
          </cell>
          <cell r="R133">
            <v>44304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7440</v>
          </cell>
          <cell r="BN133">
            <v>600</v>
          </cell>
          <cell r="BO133">
            <v>6840</v>
          </cell>
          <cell r="BP133">
            <v>1</v>
          </cell>
          <cell r="BQ133">
            <v>20</v>
          </cell>
          <cell r="BR133">
            <v>620</v>
          </cell>
          <cell r="BS133">
            <v>0</v>
          </cell>
          <cell r="BT133">
            <v>600</v>
          </cell>
          <cell r="BU133" t="str">
            <v>متأخر و عليه</v>
          </cell>
          <cell r="BV133">
            <v>20</v>
          </cell>
        </row>
        <row r="134">
          <cell r="A134">
            <v>131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 t="str">
            <v/>
          </cell>
          <cell r="AG134" t="str">
            <v/>
          </cell>
          <cell r="AH134" t="str">
            <v/>
          </cell>
          <cell r="AI134" t="str">
            <v/>
          </cell>
          <cell r="AJ134" t="str">
            <v/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O134" t="str">
            <v/>
          </cell>
          <cell r="AP134" t="str">
            <v/>
          </cell>
          <cell r="AQ134" t="str">
            <v/>
          </cell>
          <cell r="AR134" t="str">
            <v/>
          </cell>
          <cell r="AS134" t="str">
            <v/>
          </cell>
          <cell r="AT134" t="str">
            <v/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 t="str">
            <v/>
          </cell>
          <cell r="AZ134" t="str">
            <v/>
          </cell>
          <cell r="BA134" t="str">
            <v/>
          </cell>
          <cell r="BB134" t="str">
            <v/>
          </cell>
          <cell r="BC134" t="str">
            <v/>
          </cell>
          <cell r="BD134" t="str">
            <v/>
          </cell>
          <cell r="BE134" t="str">
            <v/>
          </cell>
          <cell r="BF134" t="str">
            <v/>
          </cell>
          <cell r="BG134" t="str">
            <v/>
          </cell>
          <cell r="BH134" t="str">
            <v/>
          </cell>
          <cell r="BI134" t="str">
            <v/>
          </cell>
          <cell r="BJ134" t="str">
            <v/>
          </cell>
          <cell r="BK134" t="str">
            <v/>
          </cell>
          <cell r="BL134" t="str">
            <v/>
          </cell>
          <cell r="BM134" t="str">
            <v/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 t="str">
            <v/>
          </cell>
          <cell r="BS134" t="str">
            <v/>
          </cell>
          <cell r="BT134" t="str">
            <v/>
          </cell>
          <cell r="BU134" t="str">
            <v/>
          </cell>
          <cell r="BV134" t="str">
            <v/>
          </cell>
        </row>
        <row r="135">
          <cell r="A135">
            <v>132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 t="str">
            <v/>
          </cell>
          <cell r="AG135" t="str">
            <v/>
          </cell>
          <cell r="AH135" t="str">
            <v/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O135" t="str">
            <v/>
          </cell>
          <cell r="AP135" t="str">
            <v/>
          </cell>
          <cell r="AQ135" t="str">
            <v/>
          </cell>
          <cell r="AR135" t="str">
            <v/>
          </cell>
          <cell r="AS135" t="str">
            <v/>
          </cell>
          <cell r="AT135" t="str">
            <v/>
          </cell>
          <cell r="AU135" t="str">
            <v/>
          </cell>
          <cell r="AV135" t="str">
            <v/>
          </cell>
          <cell r="AW135" t="str">
            <v/>
          </cell>
          <cell r="AX135" t="str">
            <v/>
          </cell>
          <cell r="AY135" t="str">
            <v/>
          </cell>
          <cell r="AZ135" t="str">
            <v/>
          </cell>
          <cell r="BA135" t="str">
            <v/>
          </cell>
          <cell r="BB135" t="str">
            <v/>
          </cell>
          <cell r="BC135" t="str">
            <v/>
          </cell>
          <cell r="BD135" t="str">
            <v/>
          </cell>
          <cell r="BE135" t="str">
            <v/>
          </cell>
          <cell r="BF135" t="str">
            <v/>
          </cell>
          <cell r="BG135" t="str">
            <v/>
          </cell>
          <cell r="BH135" t="str">
            <v/>
          </cell>
          <cell r="BI135" t="str">
            <v/>
          </cell>
          <cell r="BJ135" t="str">
            <v/>
          </cell>
          <cell r="BK135" t="str">
            <v/>
          </cell>
          <cell r="BL135" t="str">
            <v/>
          </cell>
          <cell r="BM135" t="str">
            <v/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 t="str">
            <v/>
          </cell>
          <cell r="BS135" t="str">
            <v/>
          </cell>
          <cell r="BT135" t="str">
            <v/>
          </cell>
          <cell r="BU135" t="str">
            <v/>
          </cell>
          <cell r="BV135" t="str">
            <v/>
          </cell>
        </row>
        <row r="136">
          <cell r="A136">
            <v>133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 t="str">
            <v/>
          </cell>
          <cell r="AG136" t="str">
            <v/>
          </cell>
          <cell r="AH136" t="str">
            <v/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O136" t="str">
            <v/>
          </cell>
          <cell r="AP136" t="str">
            <v/>
          </cell>
          <cell r="AQ136" t="str">
            <v/>
          </cell>
          <cell r="AR136" t="str">
            <v/>
          </cell>
          <cell r="AS136" t="str">
            <v/>
          </cell>
          <cell r="AT136" t="str">
            <v/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 t="str">
            <v/>
          </cell>
          <cell r="AZ136" t="str">
            <v/>
          </cell>
          <cell r="BA136" t="str">
            <v/>
          </cell>
          <cell r="BB136" t="str">
            <v/>
          </cell>
          <cell r="BC136" t="str">
            <v/>
          </cell>
          <cell r="BD136" t="str">
            <v/>
          </cell>
          <cell r="BE136" t="str">
            <v/>
          </cell>
          <cell r="BF136" t="str">
            <v/>
          </cell>
          <cell r="BG136" t="str">
            <v/>
          </cell>
          <cell r="BH136" t="str">
            <v/>
          </cell>
          <cell r="BI136" t="str">
            <v/>
          </cell>
          <cell r="BJ136" t="str">
            <v/>
          </cell>
          <cell r="BK136" t="str">
            <v/>
          </cell>
          <cell r="BL136" t="str">
            <v/>
          </cell>
          <cell r="BM136" t="str">
            <v/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</row>
        <row r="137">
          <cell r="A137">
            <v>134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 t="str">
            <v/>
          </cell>
          <cell r="AG137" t="str">
            <v/>
          </cell>
          <cell r="AH137" t="str">
            <v/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O137" t="str">
            <v/>
          </cell>
          <cell r="AP137" t="str">
            <v/>
          </cell>
          <cell r="AQ137" t="str">
            <v/>
          </cell>
          <cell r="AR137" t="str">
            <v/>
          </cell>
          <cell r="AS137" t="str">
            <v/>
          </cell>
          <cell r="AT137" t="str">
            <v/>
          </cell>
          <cell r="AU137" t="str">
            <v/>
          </cell>
          <cell r="AV137" t="str">
            <v/>
          </cell>
          <cell r="AW137" t="str">
            <v/>
          </cell>
          <cell r="AX137" t="str">
            <v/>
          </cell>
          <cell r="AY137" t="str">
            <v/>
          </cell>
          <cell r="AZ137" t="str">
            <v/>
          </cell>
          <cell r="BA137" t="str">
            <v/>
          </cell>
          <cell r="BB137" t="str">
            <v/>
          </cell>
          <cell r="BC137" t="str">
            <v/>
          </cell>
          <cell r="BD137" t="str">
            <v/>
          </cell>
          <cell r="BE137" t="str">
            <v/>
          </cell>
          <cell r="BF137" t="str">
            <v/>
          </cell>
          <cell r="BG137" t="str">
            <v/>
          </cell>
          <cell r="BH137" t="str">
            <v/>
          </cell>
          <cell r="BI137" t="str">
            <v/>
          </cell>
          <cell r="BJ137" t="str">
            <v/>
          </cell>
          <cell r="BK137" t="str">
            <v/>
          </cell>
          <cell r="BL137" t="str">
            <v/>
          </cell>
          <cell r="BM137" t="str">
            <v/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</row>
        <row r="138">
          <cell r="A138">
            <v>135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 t="str">
            <v/>
          </cell>
          <cell r="AG138" t="str">
            <v/>
          </cell>
          <cell r="AH138" t="str">
            <v/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O138" t="str">
            <v/>
          </cell>
          <cell r="AP138" t="str">
            <v/>
          </cell>
          <cell r="AQ138" t="str">
            <v/>
          </cell>
          <cell r="AR138" t="str">
            <v/>
          </cell>
          <cell r="AS138" t="str">
            <v/>
          </cell>
          <cell r="AT138" t="str">
            <v/>
          </cell>
          <cell r="AU138" t="str">
            <v/>
          </cell>
          <cell r="AV138" t="str">
            <v/>
          </cell>
          <cell r="AW138" t="str">
            <v/>
          </cell>
          <cell r="AX138" t="str">
            <v/>
          </cell>
          <cell r="AY138" t="str">
            <v/>
          </cell>
          <cell r="AZ138" t="str">
            <v/>
          </cell>
          <cell r="BA138" t="str">
            <v/>
          </cell>
          <cell r="BB138" t="str">
            <v/>
          </cell>
          <cell r="BC138" t="str">
            <v/>
          </cell>
          <cell r="BD138" t="str">
            <v/>
          </cell>
          <cell r="BE138" t="str">
            <v/>
          </cell>
          <cell r="BF138" t="str">
            <v/>
          </cell>
          <cell r="BG138" t="str">
            <v/>
          </cell>
          <cell r="BH138" t="str">
            <v/>
          </cell>
          <cell r="BI138" t="str">
            <v/>
          </cell>
          <cell r="BJ138" t="str">
            <v/>
          </cell>
          <cell r="BK138" t="str">
            <v/>
          </cell>
          <cell r="BL138" t="str">
            <v/>
          </cell>
          <cell r="BM138" t="str">
            <v/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 t="str">
            <v/>
          </cell>
          <cell r="BS138" t="str">
            <v/>
          </cell>
          <cell r="BT138" t="str">
            <v/>
          </cell>
          <cell r="BU138" t="str">
            <v/>
          </cell>
          <cell r="BV138" t="str">
            <v/>
          </cell>
        </row>
        <row r="139">
          <cell r="A139">
            <v>136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 t="str">
            <v/>
          </cell>
          <cell r="AG139" t="str">
            <v/>
          </cell>
          <cell r="AH139" t="str">
            <v/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O139" t="str">
            <v/>
          </cell>
          <cell r="AP139" t="str">
            <v/>
          </cell>
          <cell r="AQ139" t="str">
            <v/>
          </cell>
          <cell r="AR139" t="str">
            <v/>
          </cell>
          <cell r="AS139" t="str">
            <v/>
          </cell>
          <cell r="AT139" t="str">
            <v/>
          </cell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 t="str">
            <v/>
          </cell>
          <cell r="BB139" t="str">
            <v/>
          </cell>
          <cell r="BC139" t="str">
            <v/>
          </cell>
          <cell r="BD139" t="str">
            <v/>
          </cell>
          <cell r="BE139" t="str">
            <v/>
          </cell>
          <cell r="BF139" t="str">
            <v/>
          </cell>
          <cell r="BG139" t="str">
            <v/>
          </cell>
          <cell r="BH139" t="str">
            <v/>
          </cell>
          <cell r="BI139" t="str">
            <v/>
          </cell>
          <cell r="BJ139" t="str">
            <v/>
          </cell>
          <cell r="BK139" t="str">
            <v/>
          </cell>
          <cell r="BL139" t="str">
            <v/>
          </cell>
          <cell r="BM139" t="str">
            <v/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 t="str">
            <v/>
          </cell>
          <cell r="BS139" t="str">
            <v/>
          </cell>
          <cell r="BT139" t="str">
            <v/>
          </cell>
          <cell r="BU139" t="str">
            <v/>
          </cell>
          <cell r="BV139" t="str">
            <v/>
          </cell>
        </row>
        <row r="140">
          <cell r="A140">
            <v>137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 t="str">
            <v/>
          </cell>
          <cell r="AG140" t="str">
            <v/>
          </cell>
          <cell r="AH140" t="str">
            <v/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O140" t="str">
            <v/>
          </cell>
          <cell r="AP140" t="str">
            <v/>
          </cell>
          <cell r="AQ140" t="str">
            <v/>
          </cell>
          <cell r="AR140" t="str">
            <v/>
          </cell>
          <cell r="AS140" t="str">
            <v/>
          </cell>
          <cell r="AT140" t="str">
            <v/>
          </cell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 t="str">
            <v/>
          </cell>
          <cell r="BB140" t="str">
            <v/>
          </cell>
          <cell r="BC140" t="str">
            <v/>
          </cell>
          <cell r="BD140" t="str">
            <v/>
          </cell>
          <cell r="BE140" t="str">
            <v/>
          </cell>
          <cell r="BF140" t="str">
            <v/>
          </cell>
          <cell r="BG140" t="str">
            <v/>
          </cell>
          <cell r="BH140" t="str">
            <v/>
          </cell>
          <cell r="BI140" t="str">
            <v/>
          </cell>
          <cell r="BJ140" t="str">
            <v/>
          </cell>
          <cell r="BK140" t="str">
            <v/>
          </cell>
          <cell r="BL140" t="str">
            <v/>
          </cell>
          <cell r="BM140" t="str">
            <v/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 t="str">
            <v/>
          </cell>
          <cell r="BS140" t="str">
            <v/>
          </cell>
          <cell r="BT140" t="str">
            <v/>
          </cell>
          <cell r="BU140" t="str">
            <v/>
          </cell>
          <cell r="BV140" t="str">
            <v/>
          </cell>
        </row>
        <row r="141">
          <cell r="A141">
            <v>138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 t="str">
            <v/>
          </cell>
          <cell r="AG141" t="str">
            <v/>
          </cell>
          <cell r="AH141" t="str">
            <v/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O141" t="str">
            <v/>
          </cell>
          <cell r="AP141" t="str">
            <v/>
          </cell>
          <cell r="AQ141" t="str">
            <v/>
          </cell>
          <cell r="AR141" t="str">
            <v/>
          </cell>
          <cell r="AS141" t="str">
            <v/>
          </cell>
          <cell r="AT141" t="str">
            <v/>
          </cell>
          <cell r="AU141" t="str">
            <v/>
          </cell>
          <cell r="AV141" t="str">
            <v/>
          </cell>
          <cell r="AW141" t="str">
            <v/>
          </cell>
          <cell r="AX141" t="str">
            <v/>
          </cell>
          <cell r="AY141" t="str">
            <v/>
          </cell>
          <cell r="AZ141" t="str">
            <v/>
          </cell>
          <cell r="BA141" t="str">
            <v/>
          </cell>
          <cell r="BB141" t="str">
            <v/>
          </cell>
          <cell r="BC141" t="str">
            <v/>
          </cell>
          <cell r="BD141" t="str">
            <v/>
          </cell>
          <cell r="BE141" t="str">
            <v/>
          </cell>
          <cell r="BF141" t="str">
            <v/>
          </cell>
          <cell r="BG141" t="str">
            <v/>
          </cell>
          <cell r="BH141" t="str">
            <v/>
          </cell>
          <cell r="BI141" t="str">
            <v/>
          </cell>
          <cell r="BJ141" t="str">
            <v/>
          </cell>
          <cell r="BK141" t="str">
            <v/>
          </cell>
          <cell r="BL141" t="str">
            <v/>
          </cell>
          <cell r="BM141" t="str">
            <v/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 t="str">
            <v/>
          </cell>
          <cell r="BS141" t="str">
            <v/>
          </cell>
          <cell r="BT141" t="str">
            <v/>
          </cell>
          <cell r="BU141" t="str">
            <v/>
          </cell>
          <cell r="BV141" t="str">
            <v/>
          </cell>
        </row>
        <row r="142">
          <cell r="A142">
            <v>139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 t="str">
            <v/>
          </cell>
          <cell r="AG142" t="str">
            <v/>
          </cell>
          <cell r="AH142" t="str">
            <v/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O142" t="str">
            <v/>
          </cell>
          <cell r="AP142" t="str">
            <v/>
          </cell>
          <cell r="AQ142" t="str">
            <v/>
          </cell>
          <cell r="AR142" t="str">
            <v/>
          </cell>
          <cell r="AS142" t="str">
            <v/>
          </cell>
          <cell r="AT142" t="str">
            <v/>
          </cell>
          <cell r="AU142" t="str">
            <v/>
          </cell>
          <cell r="AV142" t="str">
            <v/>
          </cell>
          <cell r="AW142" t="str">
            <v/>
          </cell>
          <cell r="AX142" t="str">
            <v/>
          </cell>
          <cell r="AY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  <cell r="BD142" t="str">
            <v/>
          </cell>
          <cell r="BE142" t="str">
            <v/>
          </cell>
          <cell r="BF142" t="str">
            <v/>
          </cell>
          <cell r="BG142" t="str">
            <v/>
          </cell>
          <cell r="BH142" t="str">
            <v/>
          </cell>
          <cell r="BI142" t="str">
            <v/>
          </cell>
          <cell r="BJ142" t="str">
            <v/>
          </cell>
          <cell r="BK142" t="str">
            <v/>
          </cell>
          <cell r="BL142" t="str">
            <v/>
          </cell>
          <cell r="BM142" t="str">
            <v/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 t="str">
            <v/>
          </cell>
          <cell r="BS142" t="str">
            <v/>
          </cell>
          <cell r="BT142" t="str">
            <v/>
          </cell>
          <cell r="BU142" t="str">
            <v/>
          </cell>
          <cell r="BV142" t="str">
            <v/>
          </cell>
        </row>
        <row r="143">
          <cell r="A143">
            <v>140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 t="str">
            <v/>
          </cell>
          <cell r="AG143" t="str">
            <v/>
          </cell>
          <cell r="AH143" t="str">
            <v/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O143" t="str">
            <v/>
          </cell>
          <cell r="AP143" t="str">
            <v/>
          </cell>
          <cell r="AQ143" t="str">
            <v/>
          </cell>
          <cell r="AR143" t="str">
            <v/>
          </cell>
          <cell r="AS143" t="str">
            <v/>
          </cell>
          <cell r="AT143" t="str">
            <v/>
          </cell>
          <cell r="AU143" t="str">
            <v/>
          </cell>
          <cell r="AV143" t="str">
            <v/>
          </cell>
          <cell r="AW143" t="str">
            <v/>
          </cell>
          <cell r="AX143" t="str">
            <v/>
          </cell>
          <cell r="AY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  <cell r="BD143" t="str">
            <v/>
          </cell>
          <cell r="BE143" t="str">
            <v/>
          </cell>
          <cell r="BF143" t="str">
            <v/>
          </cell>
          <cell r="BG143" t="str">
            <v/>
          </cell>
          <cell r="BH143" t="str">
            <v/>
          </cell>
          <cell r="BI143" t="str">
            <v/>
          </cell>
          <cell r="BJ143" t="str">
            <v/>
          </cell>
          <cell r="BK143" t="str">
            <v/>
          </cell>
          <cell r="BL143" t="str">
            <v/>
          </cell>
          <cell r="BM143" t="str">
            <v/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 t="str">
            <v/>
          </cell>
          <cell r="BS143" t="str">
            <v/>
          </cell>
          <cell r="BT143" t="str">
            <v/>
          </cell>
          <cell r="BU143" t="str">
            <v/>
          </cell>
          <cell r="BV143" t="str">
            <v/>
          </cell>
        </row>
        <row r="144">
          <cell r="A144">
            <v>141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 t="str">
            <v/>
          </cell>
          <cell r="AG144" t="str">
            <v/>
          </cell>
          <cell r="AH144" t="str">
            <v/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O144" t="str">
            <v/>
          </cell>
          <cell r="AP144" t="str">
            <v/>
          </cell>
          <cell r="AQ144" t="str">
            <v/>
          </cell>
          <cell r="AR144" t="str">
            <v/>
          </cell>
          <cell r="AS144" t="str">
            <v/>
          </cell>
          <cell r="AT144" t="str">
            <v/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 t="str">
            <v/>
          </cell>
          <cell r="AZ144" t="str">
            <v/>
          </cell>
          <cell r="BA144" t="str">
            <v/>
          </cell>
          <cell r="BB144" t="str">
            <v/>
          </cell>
          <cell r="BC144" t="str">
            <v/>
          </cell>
          <cell r="BD144" t="str">
            <v/>
          </cell>
          <cell r="BE144" t="str">
            <v/>
          </cell>
          <cell r="BF144" t="str">
            <v/>
          </cell>
          <cell r="BG144" t="str">
            <v/>
          </cell>
          <cell r="BH144" t="str">
            <v/>
          </cell>
          <cell r="BI144" t="str">
            <v/>
          </cell>
          <cell r="BJ144" t="str">
            <v/>
          </cell>
          <cell r="BK144" t="str">
            <v/>
          </cell>
          <cell r="BL144" t="str">
            <v/>
          </cell>
          <cell r="BM144" t="str">
            <v/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 t="str">
            <v/>
          </cell>
          <cell r="BS144" t="str">
            <v/>
          </cell>
          <cell r="BT144" t="str">
            <v/>
          </cell>
          <cell r="BU144" t="str">
            <v/>
          </cell>
          <cell r="BV144" t="str">
            <v/>
          </cell>
        </row>
        <row r="145">
          <cell r="A145">
            <v>142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 t="str">
            <v/>
          </cell>
          <cell r="AG145" t="str">
            <v/>
          </cell>
          <cell r="AH145" t="str">
            <v/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O145" t="str">
            <v/>
          </cell>
          <cell r="AP145" t="str">
            <v/>
          </cell>
          <cell r="AQ145" t="str">
            <v/>
          </cell>
          <cell r="AR145" t="str">
            <v/>
          </cell>
          <cell r="AS145" t="str">
            <v/>
          </cell>
          <cell r="AT145" t="str">
            <v/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  <cell r="BD145" t="str">
            <v/>
          </cell>
          <cell r="BE145" t="str">
            <v/>
          </cell>
          <cell r="BF145" t="str">
            <v/>
          </cell>
          <cell r="BG145" t="str">
            <v/>
          </cell>
          <cell r="BH145" t="str">
            <v/>
          </cell>
          <cell r="BI145" t="str">
            <v/>
          </cell>
          <cell r="BJ145" t="str">
            <v/>
          </cell>
          <cell r="BK145" t="str">
            <v/>
          </cell>
          <cell r="BL145" t="str">
            <v/>
          </cell>
          <cell r="BM145" t="str">
            <v/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 t="str">
            <v/>
          </cell>
          <cell r="BS145" t="str">
            <v/>
          </cell>
          <cell r="BT145" t="str">
            <v/>
          </cell>
          <cell r="BU145" t="str">
            <v/>
          </cell>
          <cell r="BV145" t="str">
            <v/>
          </cell>
        </row>
        <row r="146">
          <cell r="A146">
            <v>143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</row>
        <row r="147">
          <cell r="A147">
            <v>144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 t="str">
            <v/>
          </cell>
          <cell r="AG147" t="str">
            <v/>
          </cell>
          <cell r="AH147" t="str">
            <v/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O147" t="str">
            <v/>
          </cell>
          <cell r="AP147" t="str">
            <v/>
          </cell>
          <cell r="AQ147" t="str">
            <v/>
          </cell>
          <cell r="AR147" t="str">
            <v/>
          </cell>
          <cell r="AS147" t="str">
            <v/>
          </cell>
          <cell r="AT147" t="str">
            <v/>
          </cell>
          <cell r="AU147" t="str">
            <v/>
          </cell>
          <cell r="AV147" t="str">
            <v/>
          </cell>
          <cell r="AW147" t="str">
            <v/>
          </cell>
          <cell r="AX147" t="str">
            <v/>
          </cell>
          <cell r="AY147" t="str">
            <v/>
          </cell>
          <cell r="AZ147" t="str">
            <v/>
          </cell>
          <cell r="BA147" t="str">
            <v/>
          </cell>
          <cell r="BB147" t="str">
            <v/>
          </cell>
          <cell r="BC147" t="str">
            <v/>
          </cell>
          <cell r="BD147" t="str">
            <v/>
          </cell>
          <cell r="BE147" t="str">
            <v/>
          </cell>
          <cell r="BF147" t="str">
            <v/>
          </cell>
          <cell r="BG147" t="str">
            <v/>
          </cell>
          <cell r="BH147" t="str">
            <v/>
          </cell>
          <cell r="BI147" t="str">
            <v/>
          </cell>
          <cell r="BJ147" t="str">
            <v/>
          </cell>
          <cell r="BK147" t="str">
            <v/>
          </cell>
          <cell r="BL147" t="str">
            <v/>
          </cell>
          <cell r="BM147" t="str">
            <v/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 t="str">
            <v/>
          </cell>
          <cell r="BS147" t="str">
            <v/>
          </cell>
          <cell r="BT147" t="str">
            <v/>
          </cell>
          <cell r="BU147" t="str">
            <v/>
          </cell>
          <cell r="BV147" t="str">
            <v/>
          </cell>
        </row>
        <row r="148">
          <cell r="A148">
            <v>145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 t="str">
            <v/>
          </cell>
          <cell r="AG148" t="str">
            <v/>
          </cell>
          <cell r="AH148" t="str">
            <v/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O148" t="str">
            <v/>
          </cell>
          <cell r="AP148" t="str">
            <v/>
          </cell>
          <cell r="AQ148" t="str">
            <v/>
          </cell>
          <cell r="AR148" t="str">
            <v/>
          </cell>
          <cell r="AS148" t="str">
            <v/>
          </cell>
          <cell r="AT148" t="str">
            <v/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  <cell r="BD148" t="str">
            <v/>
          </cell>
          <cell r="BE148" t="str">
            <v/>
          </cell>
          <cell r="BF148" t="str">
            <v/>
          </cell>
          <cell r="BG148" t="str">
            <v/>
          </cell>
          <cell r="BH148" t="str">
            <v/>
          </cell>
          <cell r="BI148" t="str">
            <v/>
          </cell>
          <cell r="BJ148" t="str">
            <v/>
          </cell>
          <cell r="BK148" t="str">
            <v/>
          </cell>
          <cell r="BL148" t="str">
            <v/>
          </cell>
          <cell r="BM148" t="str">
            <v/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 t="str">
            <v/>
          </cell>
          <cell r="BS148" t="str">
            <v/>
          </cell>
          <cell r="BT148" t="str">
            <v/>
          </cell>
          <cell r="BU148" t="str">
            <v/>
          </cell>
          <cell r="BV148" t="str">
            <v/>
          </cell>
        </row>
        <row r="149">
          <cell r="A149">
            <v>146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 t="str">
            <v/>
          </cell>
          <cell r="AG149" t="str">
            <v/>
          </cell>
          <cell r="AH149" t="str">
            <v/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O149" t="str">
            <v/>
          </cell>
          <cell r="AP149" t="str">
            <v/>
          </cell>
          <cell r="AQ149" t="str">
            <v/>
          </cell>
          <cell r="AR149" t="str">
            <v/>
          </cell>
          <cell r="AS149" t="str">
            <v/>
          </cell>
          <cell r="AT149" t="str">
            <v/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  <cell r="BD149" t="str">
            <v/>
          </cell>
          <cell r="BE149" t="str">
            <v/>
          </cell>
          <cell r="BF149" t="str">
            <v/>
          </cell>
          <cell r="BG149" t="str">
            <v/>
          </cell>
          <cell r="BH149" t="str">
            <v/>
          </cell>
          <cell r="BI149" t="str">
            <v/>
          </cell>
          <cell r="BJ149" t="str">
            <v/>
          </cell>
          <cell r="BK149" t="str">
            <v/>
          </cell>
          <cell r="BL149" t="str">
            <v/>
          </cell>
          <cell r="BM149" t="str">
            <v/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 t="str">
            <v/>
          </cell>
          <cell r="BS149" t="str">
            <v/>
          </cell>
          <cell r="BT149" t="str">
            <v/>
          </cell>
          <cell r="BU149" t="str">
            <v/>
          </cell>
          <cell r="BV149" t="str">
            <v/>
          </cell>
        </row>
        <row r="150">
          <cell r="A150">
            <v>147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 t="str">
            <v/>
          </cell>
          <cell r="AG150" t="str">
            <v/>
          </cell>
          <cell r="AH150" t="str">
            <v/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O150" t="str">
            <v/>
          </cell>
          <cell r="AP150" t="str">
            <v/>
          </cell>
          <cell r="AQ150" t="str">
            <v/>
          </cell>
          <cell r="AR150" t="str">
            <v/>
          </cell>
          <cell r="AS150" t="str">
            <v/>
          </cell>
          <cell r="AT150" t="str">
            <v/>
          </cell>
          <cell r="AU150" t="str">
            <v/>
          </cell>
          <cell r="AV150" t="str">
            <v/>
          </cell>
          <cell r="AW150" t="str">
            <v/>
          </cell>
          <cell r="AX150" t="str">
            <v/>
          </cell>
          <cell r="AY150" t="str">
            <v/>
          </cell>
          <cell r="AZ150" t="str">
            <v/>
          </cell>
          <cell r="BA150" t="str">
            <v/>
          </cell>
          <cell r="BB150" t="str">
            <v/>
          </cell>
          <cell r="BC150" t="str">
            <v/>
          </cell>
          <cell r="BD150" t="str">
            <v/>
          </cell>
          <cell r="BE150" t="str">
            <v/>
          </cell>
          <cell r="BF150" t="str">
            <v/>
          </cell>
          <cell r="BG150" t="str">
            <v/>
          </cell>
          <cell r="BH150" t="str">
            <v/>
          </cell>
          <cell r="BI150" t="str">
            <v/>
          </cell>
          <cell r="BJ150" t="str">
            <v/>
          </cell>
          <cell r="BK150" t="str">
            <v/>
          </cell>
          <cell r="BL150" t="str">
            <v/>
          </cell>
          <cell r="BM150" t="str">
            <v/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 t="str">
            <v/>
          </cell>
          <cell r="BS150" t="str">
            <v/>
          </cell>
          <cell r="BT150" t="str">
            <v/>
          </cell>
          <cell r="BU150" t="str">
            <v/>
          </cell>
          <cell r="BV150" t="str">
            <v/>
          </cell>
        </row>
        <row r="151">
          <cell r="A151">
            <v>148</v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 t="str">
            <v/>
          </cell>
          <cell r="AG151" t="str">
            <v/>
          </cell>
          <cell r="AH151" t="str">
            <v/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O151" t="str">
            <v/>
          </cell>
          <cell r="AP151" t="str">
            <v/>
          </cell>
          <cell r="AQ151" t="str">
            <v/>
          </cell>
          <cell r="AR151" t="str">
            <v/>
          </cell>
          <cell r="AS151" t="str">
            <v/>
          </cell>
          <cell r="AT151" t="str">
            <v/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 t="str">
            <v/>
          </cell>
          <cell r="AZ151" t="str">
            <v/>
          </cell>
          <cell r="BA151" t="str">
            <v/>
          </cell>
          <cell r="BB151" t="str">
            <v/>
          </cell>
          <cell r="BC151" t="str">
            <v/>
          </cell>
          <cell r="BD151" t="str">
            <v/>
          </cell>
          <cell r="BE151" t="str">
            <v/>
          </cell>
          <cell r="BF151" t="str">
            <v/>
          </cell>
          <cell r="BG151" t="str">
            <v/>
          </cell>
          <cell r="BH151" t="str">
            <v/>
          </cell>
          <cell r="BI151" t="str">
            <v/>
          </cell>
          <cell r="BJ151" t="str">
            <v/>
          </cell>
          <cell r="BK151" t="str">
            <v/>
          </cell>
          <cell r="BL151" t="str">
            <v/>
          </cell>
          <cell r="BM151" t="str">
            <v/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 t="str">
            <v/>
          </cell>
          <cell r="BS151" t="str">
            <v/>
          </cell>
          <cell r="BT151" t="str">
            <v/>
          </cell>
          <cell r="BU151" t="str">
            <v/>
          </cell>
          <cell r="BV151" t="str">
            <v/>
          </cell>
        </row>
        <row r="152">
          <cell r="A152">
            <v>149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/>
          </cell>
          <cell r="AE152" t="str">
            <v/>
          </cell>
          <cell r="AF152" t="str">
            <v/>
          </cell>
          <cell r="AG152" t="str">
            <v/>
          </cell>
          <cell r="AH152" t="str">
            <v/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O152" t="str">
            <v/>
          </cell>
          <cell r="AP152" t="str">
            <v/>
          </cell>
          <cell r="AQ152" t="str">
            <v/>
          </cell>
          <cell r="AR152" t="str">
            <v/>
          </cell>
          <cell r="AS152" t="str">
            <v/>
          </cell>
          <cell r="AT152" t="str">
            <v/>
          </cell>
          <cell r="AU152" t="str">
            <v/>
          </cell>
          <cell r="AV152" t="str">
            <v/>
          </cell>
          <cell r="AW152" t="str">
            <v/>
          </cell>
          <cell r="AX152" t="str">
            <v/>
          </cell>
          <cell r="AY152" t="str">
            <v/>
          </cell>
          <cell r="AZ152" t="str">
            <v/>
          </cell>
          <cell r="BA152" t="str">
            <v/>
          </cell>
          <cell r="BB152" t="str">
            <v/>
          </cell>
          <cell r="BC152" t="str">
            <v/>
          </cell>
          <cell r="BD152" t="str">
            <v/>
          </cell>
          <cell r="BE152" t="str">
            <v/>
          </cell>
          <cell r="BF152" t="str">
            <v/>
          </cell>
          <cell r="BG152" t="str">
            <v/>
          </cell>
          <cell r="BH152" t="str">
            <v/>
          </cell>
          <cell r="BI152" t="str">
            <v/>
          </cell>
          <cell r="BJ152" t="str">
            <v/>
          </cell>
          <cell r="BK152" t="str">
            <v/>
          </cell>
          <cell r="BL152" t="str">
            <v/>
          </cell>
          <cell r="BM152" t="str">
            <v/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 t="str">
            <v/>
          </cell>
          <cell r="BS152" t="str">
            <v/>
          </cell>
          <cell r="BT152" t="str">
            <v/>
          </cell>
          <cell r="BU152" t="str">
            <v/>
          </cell>
          <cell r="BV152" t="str">
            <v/>
          </cell>
        </row>
        <row r="153">
          <cell r="A153">
            <v>150</v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/>
          </cell>
          <cell r="AE153" t="str">
            <v/>
          </cell>
          <cell r="AF153" t="str">
            <v/>
          </cell>
          <cell r="AG153" t="str">
            <v/>
          </cell>
          <cell r="AH153" t="str">
            <v/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O153" t="str">
            <v/>
          </cell>
          <cell r="AP153" t="str">
            <v/>
          </cell>
          <cell r="AQ153" t="str">
            <v/>
          </cell>
          <cell r="AR153" t="str">
            <v/>
          </cell>
          <cell r="AS153" t="str">
            <v/>
          </cell>
          <cell r="AT153" t="str">
            <v/>
          </cell>
          <cell r="AU153" t="str">
            <v/>
          </cell>
          <cell r="AV153" t="str">
            <v/>
          </cell>
          <cell r="AW153" t="str">
            <v/>
          </cell>
          <cell r="AX153" t="str">
            <v/>
          </cell>
          <cell r="AY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  <cell r="BD153" t="str">
            <v/>
          </cell>
          <cell r="BE153" t="str">
            <v/>
          </cell>
          <cell r="BF153" t="str">
            <v/>
          </cell>
          <cell r="BG153" t="str">
            <v/>
          </cell>
          <cell r="BH153" t="str">
            <v/>
          </cell>
          <cell r="BI153" t="str">
            <v/>
          </cell>
          <cell r="BJ153" t="str">
            <v/>
          </cell>
          <cell r="BK153" t="str">
            <v/>
          </cell>
          <cell r="BL153" t="str">
            <v/>
          </cell>
          <cell r="BM153" t="str">
            <v/>
          </cell>
          <cell r="BN153" t="str">
            <v/>
          </cell>
          <cell r="BO153" t="str">
            <v/>
          </cell>
          <cell r="BP153" t="str">
            <v/>
          </cell>
          <cell r="BQ153" t="str">
            <v/>
          </cell>
          <cell r="BR153" t="str">
            <v/>
          </cell>
          <cell r="BS153" t="str">
            <v/>
          </cell>
          <cell r="BT153" t="str">
            <v/>
          </cell>
          <cell r="BU153" t="str">
            <v/>
          </cell>
          <cell r="BV153" t="str">
            <v/>
          </cell>
        </row>
        <row r="154">
          <cell r="A154">
            <v>151</v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/>
          </cell>
          <cell r="AE154" t="str">
            <v/>
          </cell>
          <cell r="AF154" t="str">
            <v/>
          </cell>
          <cell r="AG154" t="str">
            <v/>
          </cell>
          <cell r="AH154" t="str">
            <v/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O154" t="str">
            <v/>
          </cell>
          <cell r="AP154" t="str">
            <v/>
          </cell>
          <cell r="AQ154" t="str">
            <v/>
          </cell>
          <cell r="AR154" t="str">
            <v/>
          </cell>
          <cell r="AS154" t="str">
            <v/>
          </cell>
          <cell r="AT154" t="str">
            <v/>
          </cell>
          <cell r="AU154" t="str">
            <v/>
          </cell>
          <cell r="AV154" t="str">
            <v/>
          </cell>
          <cell r="AW154" t="str">
            <v/>
          </cell>
          <cell r="AX154" t="str">
            <v/>
          </cell>
          <cell r="AY154" t="str">
            <v/>
          </cell>
          <cell r="AZ154" t="str">
            <v/>
          </cell>
          <cell r="BA154" t="str">
            <v/>
          </cell>
          <cell r="BB154" t="str">
            <v/>
          </cell>
          <cell r="BC154" t="str">
            <v/>
          </cell>
          <cell r="BD154" t="str">
            <v/>
          </cell>
          <cell r="BE154" t="str">
            <v/>
          </cell>
          <cell r="BF154" t="str">
            <v/>
          </cell>
          <cell r="BG154" t="str">
            <v/>
          </cell>
          <cell r="BH154" t="str">
            <v/>
          </cell>
          <cell r="BI154" t="str">
            <v/>
          </cell>
          <cell r="BJ154" t="str">
            <v/>
          </cell>
          <cell r="BK154" t="str">
            <v/>
          </cell>
          <cell r="BL154" t="str">
            <v/>
          </cell>
          <cell r="BM154" t="str">
            <v/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 t="str">
            <v/>
          </cell>
          <cell r="BS154" t="str">
            <v/>
          </cell>
          <cell r="BT154" t="str">
            <v/>
          </cell>
          <cell r="BU154" t="str">
            <v/>
          </cell>
          <cell r="BV154" t="str">
            <v/>
          </cell>
        </row>
        <row r="155">
          <cell r="A155">
            <v>152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/>
          </cell>
          <cell r="AE155" t="str">
            <v/>
          </cell>
          <cell r="AF155" t="str">
            <v/>
          </cell>
          <cell r="AG155" t="str">
            <v/>
          </cell>
          <cell r="AH155" t="str">
            <v/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O155" t="str">
            <v/>
          </cell>
          <cell r="AP155" t="str">
            <v/>
          </cell>
          <cell r="AQ155" t="str">
            <v/>
          </cell>
          <cell r="AR155" t="str">
            <v/>
          </cell>
          <cell r="AS155" t="str">
            <v/>
          </cell>
          <cell r="AT155" t="str">
            <v/>
          </cell>
          <cell r="AU155" t="str">
            <v/>
          </cell>
          <cell r="AV155" t="str">
            <v/>
          </cell>
          <cell r="AW155" t="str">
            <v/>
          </cell>
          <cell r="AX155" t="str">
            <v/>
          </cell>
          <cell r="AY155" t="str">
            <v/>
          </cell>
          <cell r="AZ155" t="str">
            <v/>
          </cell>
          <cell r="BA155" t="str">
            <v/>
          </cell>
          <cell r="BB155" t="str">
            <v/>
          </cell>
          <cell r="BC155" t="str">
            <v/>
          </cell>
          <cell r="BD155" t="str">
            <v/>
          </cell>
          <cell r="BE155" t="str">
            <v/>
          </cell>
          <cell r="BF155" t="str">
            <v/>
          </cell>
          <cell r="BG155" t="str">
            <v/>
          </cell>
          <cell r="BH155" t="str">
            <v/>
          </cell>
          <cell r="BI155" t="str">
            <v/>
          </cell>
          <cell r="BJ155" t="str">
            <v/>
          </cell>
          <cell r="BK155" t="str">
            <v/>
          </cell>
          <cell r="BL155" t="str">
            <v/>
          </cell>
          <cell r="BM155" t="str">
            <v/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 t="str">
            <v/>
          </cell>
          <cell r="BS155" t="str">
            <v/>
          </cell>
          <cell r="BT155" t="str">
            <v/>
          </cell>
          <cell r="BU155" t="str">
            <v/>
          </cell>
          <cell r="BV155" t="str">
            <v/>
          </cell>
        </row>
        <row r="156">
          <cell r="A156">
            <v>153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 t="str">
            <v/>
          </cell>
          <cell r="AG156" t="str">
            <v/>
          </cell>
          <cell r="AH156" t="str">
            <v/>
          </cell>
          <cell r="AI156" t="str">
            <v/>
          </cell>
          <cell r="AJ156" t="str">
            <v/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O156" t="str">
            <v/>
          </cell>
          <cell r="AP156" t="str">
            <v/>
          </cell>
          <cell r="AQ156" t="str">
            <v/>
          </cell>
          <cell r="AR156" t="str">
            <v/>
          </cell>
          <cell r="AS156" t="str">
            <v/>
          </cell>
          <cell r="AT156" t="str">
            <v/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  <cell r="BD156" t="str">
            <v/>
          </cell>
          <cell r="BE156" t="str">
            <v/>
          </cell>
          <cell r="BF156" t="str">
            <v/>
          </cell>
          <cell r="BG156" t="str">
            <v/>
          </cell>
          <cell r="BH156" t="str">
            <v/>
          </cell>
          <cell r="BI156" t="str">
            <v/>
          </cell>
          <cell r="BJ156" t="str">
            <v/>
          </cell>
          <cell r="BK156" t="str">
            <v/>
          </cell>
          <cell r="BL156" t="str">
            <v/>
          </cell>
          <cell r="BM156" t="str">
            <v/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 t="str">
            <v/>
          </cell>
          <cell r="BS156" t="str">
            <v/>
          </cell>
          <cell r="BT156" t="str">
            <v/>
          </cell>
          <cell r="BU156" t="str">
            <v/>
          </cell>
          <cell r="BV156" t="str">
            <v/>
          </cell>
        </row>
        <row r="157">
          <cell r="A157">
            <v>154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/>
          </cell>
          <cell r="AE157" t="str">
            <v/>
          </cell>
          <cell r="AF157" t="str">
            <v/>
          </cell>
          <cell r="AG157" t="str">
            <v/>
          </cell>
          <cell r="AH157" t="str">
            <v/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O157" t="str">
            <v/>
          </cell>
          <cell r="AP157" t="str">
            <v/>
          </cell>
          <cell r="AQ157" t="str">
            <v/>
          </cell>
          <cell r="AR157" t="str">
            <v/>
          </cell>
          <cell r="AS157" t="str">
            <v/>
          </cell>
          <cell r="AT157" t="str">
            <v/>
          </cell>
          <cell r="AU157" t="str">
            <v/>
          </cell>
          <cell r="AV157" t="str">
            <v/>
          </cell>
          <cell r="AW157" t="str">
            <v/>
          </cell>
          <cell r="AX157" t="str">
            <v/>
          </cell>
          <cell r="AY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  <cell r="BD157" t="str">
            <v/>
          </cell>
          <cell r="BE157" t="str">
            <v/>
          </cell>
          <cell r="BF157" t="str">
            <v/>
          </cell>
          <cell r="BG157" t="str">
            <v/>
          </cell>
          <cell r="BH157" t="str">
            <v/>
          </cell>
          <cell r="BI157" t="str">
            <v/>
          </cell>
          <cell r="BJ157" t="str">
            <v/>
          </cell>
          <cell r="BK157" t="str">
            <v/>
          </cell>
          <cell r="BL157" t="str">
            <v/>
          </cell>
          <cell r="BM157" t="str">
            <v/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 t="str">
            <v/>
          </cell>
          <cell r="BS157" t="str">
            <v/>
          </cell>
          <cell r="BT157" t="str">
            <v/>
          </cell>
          <cell r="BU157" t="str">
            <v/>
          </cell>
          <cell r="BV157" t="str">
            <v/>
          </cell>
        </row>
        <row r="158">
          <cell r="A158">
            <v>155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 t="str">
            <v/>
          </cell>
          <cell r="AG158" t="str">
            <v/>
          </cell>
          <cell r="AH158" t="str">
            <v/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O158" t="str">
            <v/>
          </cell>
          <cell r="AP158" t="str">
            <v/>
          </cell>
          <cell r="AQ158" t="str">
            <v/>
          </cell>
          <cell r="AR158" t="str">
            <v/>
          </cell>
          <cell r="AS158" t="str">
            <v/>
          </cell>
          <cell r="AT158" t="str">
            <v/>
          </cell>
          <cell r="AU158" t="str">
            <v/>
          </cell>
          <cell r="AV158" t="str">
            <v/>
          </cell>
          <cell r="AW158" t="str">
            <v/>
          </cell>
          <cell r="AX158" t="str">
            <v/>
          </cell>
          <cell r="AY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  <cell r="BD158" t="str">
            <v/>
          </cell>
          <cell r="BE158" t="str">
            <v/>
          </cell>
          <cell r="BF158" t="str">
            <v/>
          </cell>
          <cell r="BG158" t="str">
            <v/>
          </cell>
          <cell r="BH158" t="str">
            <v/>
          </cell>
          <cell r="BI158" t="str">
            <v/>
          </cell>
          <cell r="BJ158" t="str">
            <v/>
          </cell>
          <cell r="BK158" t="str">
            <v/>
          </cell>
          <cell r="BL158" t="str">
            <v/>
          </cell>
          <cell r="BM158" t="str">
            <v/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 t="str">
            <v/>
          </cell>
          <cell r="BS158" t="str">
            <v/>
          </cell>
          <cell r="BT158" t="str">
            <v/>
          </cell>
          <cell r="BU158" t="str">
            <v/>
          </cell>
          <cell r="BV158" t="str">
            <v/>
          </cell>
        </row>
        <row r="159">
          <cell r="A159">
            <v>156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 t="str">
            <v/>
          </cell>
          <cell r="AG159" t="str">
            <v/>
          </cell>
          <cell r="AH159" t="str">
            <v/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O159" t="str">
            <v/>
          </cell>
          <cell r="AP159" t="str">
            <v/>
          </cell>
          <cell r="AQ159" t="str">
            <v/>
          </cell>
          <cell r="AR159" t="str">
            <v/>
          </cell>
          <cell r="AS159" t="str">
            <v/>
          </cell>
          <cell r="AT159" t="str">
            <v/>
          </cell>
          <cell r="AU159" t="str">
            <v/>
          </cell>
          <cell r="AV159" t="str">
            <v/>
          </cell>
          <cell r="AW159" t="str">
            <v/>
          </cell>
          <cell r="AX159" t="str">
            <v/>
          </cell>
          <cell r="AY159" t="str">
            <v/>
          </cell>
          <cell r="AZ159" t="str">
            <v/>
          </cell>
          <cell r="BA159" t="str">
            <v/>
          </cell>
          <cell r="BB159" t="str">
            <v/>
          </cell>
          <cell r="BC159" t="str">
            <v/>
          </cell>
          <cell r="BD159" t="str">
            <v/>
          </cell>
          <cell r="BE159" t="str">
            <v/>
          </cell>
          <cell r="BF159" t="str">
            <v/>
          </cell>
          <cell r="BG159" t="str">
            <v/>
          </cell>
          <cell r="BH159" t="str">
            <v/>
          </cell>
          <cell r="BI159" t="str">
            <v/>
          </cell>
          <cell r="BJ159" t="str">
            <v/>
          </cell>
          <cell r="BK159" t="str">
            <v/>
          </cell>
          <cell r="BL159" t="str">
            <v/>
          </cell>
          <cell r="BM159" t="str">
            <v/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 t="str">
            <v/>
          </cell>
          <cell r="BS159" t="str">
            <v/>
          </cell>
          <cell r="BT159" t="str">
            <v/>
          </cell>
          <cell r="BU159" t="str">
            <v/>
          </cell>
          <cell r="BV159" t="str">
            <v/>
          </cell>
        </row>
        <row r="160">
          <cell r="A160">
            <v>157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 t="str">
            <v/>
          </cell>
          <cell r="AG160" t="str">
            <v/>
          </cell>
          <cell r="AH160" t="str">
            <v/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O160" t="str">
            <v/>
          </cell>
          <cell r="AP160" t="str">
            <v/>
          </cell>
          <cell r="AQ160" t="str">
            <v/>
          </cell>
          <cell r="AR160" t="str">
            <v/>
          </cell>
          <cell r="AS160" t="str">
            <v/>
          </cell>
          <cell r="AT160" t="str">
            <v/>
          </cell>
          <cell r="AU160" t="str">
            <v/>
          </cell>
          <cell r="AV160" t="str">
            <v/>
          </cell>
          <cell r="AW160" t="str">
            <v/>
          </cell>
          <cell r="AX160" t="str">
            <v/>
          </cell>
          <cell r="AY160" t="str">
            <v/>
          </cell>
          <cell r="AZ160" t="str">
            <v/>
          </cell>
          <cell r="BA160" t="str">
            <v/>
          </cell>
          <cell r="BB160" t="str">
            <v/>
          </cell>
          <cell r="BC160" t="str">
            <v/>
          </cell>
          <cell r="BD160" t="str">
            <v/>
          </cell>
          <cell r="BE160" t="str">
            <v/>
          </cell>
          <cell r="BF160" t="str">
            <v/>
          </cell>
          <cell r="BG160" t="str">
            <v/>
          </cell>
          <cell r="BH160" t="str">
            <v/>
          </cell>
          <cell r="BI160" t="str">
            <v/>
          </cell>
          <cell r="BJ160" t="str">
            <v/>
          </cell>
          <cell r="BK160" t="str">
            <v/>
          </cell>
          <cell r="BL160" t="str">
            <v/>
          </cell>
          <cell r="BM160" t="str">
            <v/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 t="str">
            <v/>
          </cell>
          <cell r="BS160" t="str">
            <v/>
          </cell>
          <cell r="BT160" t="str">
            <v/>
          </cell>
          <cell r="BU160" t="str">
            <v/>
          </cell>
          <cell r="BV160" t="str">
            <v/>
          </cell>
        </row>
        <row r="161">
          <cell r="A161">
            <v>158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 t="str">
            <v/>
          </cell>
          <cell r="AG161" t="str">
            <v/>
          </cell>
          <cell r="AH161" t="str">
            <v/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O161" t="str">
            <v/>
          </cell>
          <cell r="AP161" t="str">
            <v/>
          </cell>
          <cell r="AQ161" t="str">
            <v/>
          </cell>
          <cell r="AR161" t="str">
            <v/>
          </cell>
          <cell r="AS161" t="str">
            <v/>
          </cell>
          <cell r="AT161" t="str">
            <v/>
          </cell>
          <cell r="AU161" t="str">
            <v/>
          </cell>
          <cell r="AV161" t="str">
            <v/>
          </cell>
          <cell r="AW161" t="str">
            <v/>
          </cell>
          <cell r="AX161" t="str">
            <v/>
          </cell>
          <cell r="AY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  <cell r="BD161" t="str">
            <v/>
          </cell>
          <cell r="BE161" t="str">
            <v/>
          </cell>
          <cell r="BF161" t="str">
            <v/>
          </cell>
          <cell r="BG161" t="str">
            <v/>
          </cell>
          <cell r="BH161" t="str">
            <v/>
          </cell>
          <cell r="BI161" t="str">
            <v/>
          </cell>
          <cell r="BJ161" t="str">
            <v/>
          </cell>
          <cell r="BK161" t="str">
            <v/>
          </cell>
          <cell r="BL161" t="str">
            <v/>
          </cell>
          <cell r="BM161" t="str">
            <v/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 t="str">
            <v/>
          </cell>
          <cell r="BS161" t="str">
            <v/>
          </cell>
          <cell r="BT161" t="str">
            <v/>
          </cell>
          <cell r="BU161" t="str">
            <v/>
          </cell>
          <cell r="BV161" t="str">
            <v/>
          </cell>
        </row>
        <row r="162">
          <cell r="A162">
            <v>159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 t="str">
            <v/>
          </cell>
          <cell r="AG162" t="str">
            <v/>
          </cell>
          <cell r="AH162" t="str">
            <v/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O162" t="str">
            <v/>
          </cell>
          <cell r="AP162" t="str">
            <v/>
          </cell>
          <cell r="AQ162" t="str">
            <v/>
          </cell>
          <cell r="AR162" t="str">
            <v/>
          </cell>
          <cell r="AS162" t="str">
            <v/>
          </cell>
          <cell r="AT162" t="str">
            <v/>
          </cell>
          <cell r="AU162" t="str">
            <v/>
          </cell>
          <cell r="AV162" t="str">
            <v/>
          </cell>
          <cell r="AW162" t="str">
            <v/>
          </cell>
          <cell r="AX162" t="str">
            <v/>
          </cell>
          <cell r="AY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  <cell r="BD162" t="str">
            <v/>
          </cell>
          <cell r="BE162" t="str">
            <v/>
          </cell>
          <cell r="BF162" t="str">
            <v/>
          </cell>
          <cell r="BG162" t="str">
            <v/>
          </cell>
          <cell r="BH162" t="str">
            <v/>
          </cell>
          <cell r="BI162" t="str">
            <v/>
          </cell>
          <cell r="BJ162" t="str">
            <v/>
          </cell>
          <cell r="BK162" t="str">
            <v/>
          </cell>
          <cell r="BL162" t="str">
            <v/>
          </cell>
          <cell r="BM162" t="str">
            <v/>
          </cell>
          <cell r="BN162" t="str">
            <v/>
          </cell>
          <cell r="BO162" t="str">
            <v/>
          </cell>
          <cell r="BP162" t="str">
            <v/>
          </cell>
          <cell r="BQ162" t="str">
            <v/>
          </cell>
          <cell r="BR162" t="str">
            <v/>
          </cell>
          <cell r="BS162" t="str">
            <v/>
          </cell>
          <cell r="BT162" t="str">
            <v/>
          </cell>
          <cell r="BU162" t="str">
            <v/>
          </cell>
          <cell r="BV162" t="str">
            <v/>
          </cell>
        </row>
        <row r="163">
          <cell r="A163">
            <v>160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/>
          </cell>
          <cell r="AE163" t="str">
            <v/>
          </cell>
          <cell r="AF163" t="str">
            <v/>
          </cell>
          <cell r="AG163" t="str">
            <v/>
          </cell>
          <cell r="AH163" t="str">
            <v/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O163" t="str">
            <v/>
          </cell>
          <cell r="AP163" t="str">
            <v/>
          </cell>
          <cell r="AQ163" t="str">
            <v/>
          </cell>
          <cell r="AR163" t="str">
            <v/>
          </cell>
          <cell r="AS163" t="str">
            <v/>
          </cell>
          <cell r="AT163" t="str">
            <v/>
          </cell>
          <cell r="AU163" t="str">
            <v/>
          </cell>
          <cell r="AV163" t="str">
            <v/>
          </cell>
          <cell r="AW163" t="str">
            <v/>
          </cell>
          <cell r="AX163" t="str">
            <v/>
          </cell>
          <cell r="AY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  <cell r="BD163" t="str">
            <v/>
          </cell>
          <cell r="BE163" t="str">
            <v/>
          </cell>
          <cell r="BF163" t="str">
            <v/>
          </cell>
          <cell r="BG163" t="str">
            <v/>
          </cell>
          <cell r="BH163" t="str">
            <v/>
          </cell>
          <cell r="BI163" t="str">
            <v/>
          </cell>
          <cell r="BJ163" t="str">
            <v/>
          </cell>
          <cell r="BK163" t="str">
            <v/>
          </cell>
          <cell r="BL163" t="str">
            <v/>
          </cell>
          <cell r="BM163" t="str">
            <v/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 t="str">
            <v/>
          </cell>
          <cell r="BS163" t="str">
            <v/>
          </cell>
          <cell r="BT163" t="str">
            <v/>
          </cell>
          <cell r="BU163" t="str">
            <v/>
          </cell>
          <cell r="BV163" t="str">
            <v/>
          </cell>
        </row>
        <row r="164">
          <cell r="A164">
            <v>161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 t="str">
            <v/>
          </cell>
          <cell r="AG164" t="str">
            <v/>
          </cell>
          <cell r="AH164" t="str">
            <v/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O164" t="str">
            <v/>
          </cell>
          <cell r="AP164" t="str">
            <v/>
          </cell>
          <cell r="AQ164" t="str">
            <v/>
          </cell>
          <cell r="AR164" t="str">
            <v/>
          </cell>
          <cell r="AS164" t="str">
            <v/>
          </cell>
          <cell r="AT164" t="str">
            <v/>
          </cell>
          <cell r="AU164" t="str">
            <v/>
          </cell>
          <cell r="AV164" t="str">
            <v/>
          </cell>
          <cell r="AW164" t="str">
            <v/>
          </cell>
          <cell r="AX164" t="str">
            <v/>
          </cell>
          <cell r="AY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  <cell r="BD164" t="str">
            <v/>
          </cell>
          <cell r="BE164" t="str">
            <v/>
          </cell>
          <cell r="BF164" t="str">
            <v/>
          </cell>
          <cell r="BG164" t="str">
            <v/>
          </cell>
          <cell r="BH164" t="str">
            <v/>
          </cell>
          <cell r="BI164" t="str">
            <v/>
          </cell>
          <cell r="BJ164" t="str">
            <v/>
          </cell>
          <cell r="BK164" t="str">
            <v/>
          </cell>
          <cell r="BL164" t="str">
            <v/>
          </cell>
          <cell r="BM164" t="str">
            <v/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 t="str">
            <v/>
          </cell>
          <cell r="BS164" t="str">
            <v/>
          </cell>
          <cell r="BT164" t="str">
            <v/>
          </cell>
          <cell r="BU164" t="str">
            <v/>
          </cell>
          <cell r="BV164" t="str">
            <v/>
          </cell>
        </row>
        <row r="165">
          <cell r="A165">
            <v>162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 t="str">
            <v/>
          </cell>
          <cell r="AG165" t="str">
            <v/>
          </cell>
          <cell r="AH165" t="str">
            <v/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O165" t="str">
            <v/>
          </cell>
          <cell r="AP165" t="str">
            <v/>
          </cell>
          <cell r="AQ165" t="str">
            <v/>
          </cell>
          <cell r="AR165" t="str">
            <v/>
          </cell>
          <cell r="AS165" t="str">
            <v/>
          </cell>
          <cell r="AT165" t="str">
            <v/>
          </cell>
          <cell r="AU165" t="str">
            <v/>
          </cell>
          <cell r="AV165" t="str">
            <v/>
          </cell>
          <cell r="AW165" t="str">
            <v/>
          </cell>
          <cell r="AX165" t="str">
            <v/>
          </cell>
          <cell r="AY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  <cell r="BD165" t="str">
            <v/>
          </cell>
          <cell r="BE165" t="str">
            <v/>
          </cell>
          <cell r="BF165" t="str">
            <v/>
          </cell>
          <cell r="BG165" t="str">
            <v/>
          </cell>
          <cell r="BH165" t="str">
            <v/>
          </cell>
          <cell r="BI165" t="str">
            <v/>
          </cell>
          <cell r="BJ165" t="str">
            <v/>
          </cell>
          <cell r="BK165" t="str">
            <v/>
          </cell>
          <cell r="BL165" t="str">
            <v/>
          </cell>
          <cell r="BM165" t="str">
            <v/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</row>
        <row r="166">
          <cell r="A166">
            <v>163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 t="str">
            <v/>
          </cell>
          <cell r="AG166" t="str">
            <v/>
          </cell>
          <cell r="AH166" t="str">
            <v/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O166" t="str">
            <v/>
          </cell>
          <cell r="AP166" t="str">
            <v/>
          </cell>
          <cell r="AQ166" t="str">
            <v/>
          </cell>
          <cell r="AR166" t="str">
            <v/>
          </cell>
          <cell r="AS166" t="str">
            <v/>
          </cell>
          <cell r="AT166" t="str">
            <v/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  <cell r="BD166" t="str">
            <v/>
          </cell>
          <cell r="BE166" t="str">
            <v/>
          </cell>
          <cell r="BF166" t="str">
            <v/>
          </cell>
          <cell r="BG166" t="str">
            <v/>
          </cell>
          <cell r="BH166" t="str">
            <v/>
          </cell>
          <cell r="BI166" t="str">
            <v/>
          </cell>
          <cell r="BJ166" t="str">
            <v/>
          </cell>
          <cell r="BK166" t="str">
            <v/>
          </cell>
          <cell r="BL166" t="str">
            <v/>
          </cell>
          <cell r="BM166" t="str">
            <v/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</row>
        <row r="167">
          <cell r="A167">
            <v>164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 t="str">
            <v/>
          </cell>
          <cell r="AG167" t="str">
            <v/>
          </cell>
          <cell r="AH167" t="str">
            <v/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O167" t="str">
            <v/>
          </cell>
          <cell r="AP167" t="str">
            <v/>
          </cell>
          <cell r="AQ167" t="str">
            <v/>
          </cell>
          <cell r="AR167" t="str">
            <v/>
          </cell>
          <cell r="AS167" t="str">
            <v/>
          </cell>
          <cell r="AT167" t="str">
            <v/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 t="str">
            <v/>
          </cell>
          <cell r="AZ167" t="str">
            <v/>
          </cell>
          <cell r="BA167" t="str">
            <v/>
          </cell>
          <cell r="BB167" t="str">
            <v/>
          </cell>
          <cell r="BC167" t="str">
            <v/>
          </cell>
          <cell r="BD167" t="str">
            <v/>
          </cell>
          <cell r="BE167" t="str">
            <v/>
          </cell>
          <cell r="BF167" t="str">
            <v/>
          </cell>
          <cell r="BG167" t="str">
            <v/>
          </cell>
          <cell r="BH167" t="str">
            <v/>
          </cell>
          <cell r="BI167" t="str">
            <v/>
          </cell>
          <cell r="BJ167" t="str">
            <v/>
          </cell>
          <cell r="BK167" t="str">
            <v/>
          </cell>
          <cell r="BL167" t="str">
            <v/>
          </cell>
          <cell r="BM167" t="str">
            <v/>
          </cell>
          <cell r="BN167" t="str">
            <v/>
          </cell>
          <cell r="BO167" t="str">
            <v/>
          </cell>
          <cell r="BP167" t="str">
            <v/>
          </cell>
          <cell r="BQ167" t="str">
            <v/>
          </cell>
          <cell r="BR167" t="str">
            <v/>
          </cell>
          <cell r="BS167" t="str">
            <v/>
          </cell>
          <cell r="BT167" t="str">
            <v/>
          </cell>
          <cell r="BU167" t="str">
            <v/>
          </cell>
          <cell r="BV167" t="str">
            <v/>
          </cell>
        </row>
        <row r="168">
          <cell r="A168">
            <v>165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 t="str">
            <v/>
          </cell>
          <cell r="AG168" t="str">
            <v/>
          </cell>
          <cell r="AH168" t="str">
            <v/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O168" t="str">
            <v/>
          </cell>
          <cell r="AP168" t="str">
            <v/>
          </cell>
          <cell r="AQ168" t="str">
            <v/>
          </cell>
          <cell r="AR168" t="str">
            <v/>
          </cell>
          <cell r="AS168" t="str">
            <v/>
          </cell>
          <cell r="AT168" t="str">
            <v/>
          </cell>
          <cell r="AU168" t="str">
            <v/>
          </cell>
          <cell r="AV168" t="str">
            <v/>
          </cell>
          <cell r="AW168" t="str">
            <v/>
          </cell>
          <cell r="AX168" t="str">
            <v/>
          </cell>
          <cell r="AY168" t="str">
            <v/>
          </cell>
          <cell r="AZ168" t="str">
            <v/>
          </cell>
          <cell r="BA168" t="str">
            <v/>
          </cell>
          <cell r="BB168" t="str">
            <v/>
          </cell>
          <cell r="BC168" t="str">
            <v/>
          </cell>
          <cell r="BD168" t="str">
            <v/>
          </cell>
          <cell r="BE168" t="str">
            <v/>
          </cell>
          <cell r="BF168" t="str">
            <v/>
          </cell>
          <cell r="BG168" t="str">
            <v/>
          </cell>
          <cell r="BH168" t="str">
            <v/>
          </cell>
          <cell r="BI168" t="str">
            <v/>
          </cell>
          <cell r="BJ168" t="str">
            <v/>
          </cell>
          <cell r="BK168" t="str">
            <v/>
          </cell>
          <cell r="BL168" t="str">
            <v/>
          </cell>
          <cell r="BM168" t="str">
            <v/>
          </cell>
          <cell r="BN168" t="str">
            <v/>
          </cell>
          <cell r="BO168" t="str">
            <v/>
          </cell>
          <cell r="BP168" t="str">
            <v/>
          </cell>
          <cell r="BQ168" t="str">
            <v/>
          </cell>
          <cell r="BR168" t="str">
            <v/>
          </cell>
          <cell r="BS168" t="str">
            <v/>
          </cell>
          <cell r="BT168" t="str">
            <v/>
          </cell>
          <cell r="BU168" t="str">
            <v/>
          </cell>
          <cell r="BV168" t="str">
            <v/>
          </cell>
        </row>
        <row r="169">
          <cell r="A169">
            <v>166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/>
          </cell>
          <cell r="AE169" t="str">
            <v/>
          </cell>
          <cell r="AF169" t="str">
            <v/>
          </cell>
          <cell r="AG169" t="str">
            <v/>
          </cell>
          <cell r="AH169" t="str">
            <v/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O169" t="str">
            <v/>
          </cell>
          <cell r="AP169" t="str">
            <v/>
          </cell>
          <cell r="AQ169" t="str">
            <v/>
          </cell>
          <cell r="AR169" t="str">
            <v/>
          </cell>
          <cell r="AS169" t="str">
            <v/>
          </cell>
          <cell r="AT169" t="str">
            <v/>
          </cell>
          <cell r="AU169" t="str">
            <v/>
          </cell>
          <cell r="AV169" t="str">
            <v/>
          </cell>
          <cell r="AW169" t="str">
            <v/>
          </cell>
          <cell r="AX169" t="str">
            <v/>
          </cell>
          <cell r="AY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  <cell r="BD169" t="str">
            <v/>
          </cell>
          <cell r="BE169" t="str">
            <v/>
          </cell>
          <cell r="BF169" t="str">
            <v/>
          </cell>
          <cell r="BG169" t="str">
            <v/>
          </cell>
          <cell r="BH169" t="str">
            <v/>
          </cell>
          <cell r="BI169" t="str">
            <v/>
          </cell>
          <cell r="BJ169" t="str">
            <v/>
          </cell>
          <cell r="BK169" t="str">
            <v/>
          </cell>
          <cell r="BL169" t="str">
            <v/>
          </cell>
          <cell r="BM169" t="str">
            <v/>
          </cell>
          <cell r="BN169" t="str">
            <v/>
          </cell>
          <cell r="BO169" t="str">
            <v/>
          </cell>
          <cell r="BP169" t="str">
            <v/>
          </cell>
          <cell r="BQ169" t="str">
            <v/>
          </cell>
          <cell r="BR169" t="str">
            <v/>
          </cell>
          <cell r="BS169" t="str">
            <v/>
          </cell>
          <cell r="BT169" t="str">
            <v/>
          </cell>
          <cell r="BU169" t="str">
            <v/>
          </cell>
          <cell r="BV169" t="str">
            <v/>
          </cell>
        </row>
        <row r="170">
          <cell r="A170">
            <v>167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 t="str">
            <v/>
          </cell>
          <cell r="AG170" t="str">
            <v/>
          </cell>
          <cell r="AH170" t="str">
            <v/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O170" t="str">
            <v/>
          </cell>
          <cell r="AP170" t="str">
            <v/>
          </cell>
          <cell r="AQ170" t="str">
            <v/>
          </cell>
          <cell r="AR170" t="str">
            <v/>
          </cell>
          <cell r="AS170" t="str">
            <v/>
          </cell>
          <cell r="AT170" t="str">
            <v/>
          </cell>
          <cell r="AU170" t="str">
            <v/>
          </cell>
          <cell r="AV170" t="str">
            <v/>
          </cell>
          <cell r="AW170" t="str">
            <v/>
          </cell>
          <cell r="AX170" t="str">
            <v/>
          </cell>
          <cell r="AY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  <cell r="BD170" t="str">
            <v/>
          </cell>
          <cell r="BE170" t="str">
            <v/>
          </cell>
          <cell r="BF170" t="str">
            <v/>
          </cell>
          <cell r="BG170" t="str">
            <v/>
          </cell>
          <cell r="BH170" t="str">
            <v/>
          </cell>
          <cell r="BI170" t="str">
            <v/>
          </cell>
          <cell r="BJ170" t="str">
            <v/>
          </cell>
          <cell r="BK170" t="str">
            <v/>
          </cell>
          <cell r="BL170" t="str">
            <v/>
          </cell>
          <cell r="BM170" t="str">
            <v/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 t="str">
            <v/>
          </cell>
          <cell r="BS170" t="str">
            <v/>
          </cell>
          <cell r="BT170" t="str">
            <v/>
          </cell>
          <cell r="BU170" t="str">
            <v/>
          </cell>
          <cell r="BV170" t="str">
            <v/>
          </cell>
        </row>
        <row r="171">
          <cell r="A171">
            <v>168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 t="str">
            <v/>
          </cell>
          <cell r="AG171" t="str">
            <v/>
          </cell>
          <cell r="AH171" t="str">
            <v/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O171" t="str">
            <v/>
          </cell>
          <cell r="AP171" t="str">
            <v/>
          </cell>
          <cell r="AQ171" t="str">
            <v/>
          </cell>
          <cell r="AR171" t="str">
            <v/>
          </cell>
          <cell r="AS171" t="str">
            <v/>
          </cell>
          <cell r="AT171" t="str">
            <v/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 t="str">
            <v/>
          </cell>
          <cell r="AZ171" t="str">
            <v/>
          </cell>
          <cell r="BA171" t="str">
            <v/>
          </cell>
          <cell r="BB171" t="str">
            <v/>
          </cell>
          <cell r="BC171" t="str">
            <v/>
          </cell>
          <cell r="BD171" t="str">
            <v/>
          </cell>
          <cell r="BE171" t="str">
            <v/>
          </cell>
          <cell r="BF171" t="str">
            <v/>
          </cell>
          <cell r="BG171" t="str">
            <v/>
          </cell>
          <cell r="BH171" t="str">
            <v/>
          </cell>
          <cell r="BI171" t="str">
            <v/>
          </cell>
          <cell r="BJ171" t="str">
            <v/>
          </cell>
          <cell r="BK171" t="str">
            <v/>
          </cell>
          <cell r="BL171" t="str">
            <v/>
          </cell>
          <cell r="BM171" t="str">
            <v/>
          </cell>
          <cell r="BN171" t="str">
            <v/>
          </cell>
          <cell r="BO171" t="str">
            <v/>
          </cell>
          <cell r="BP171" t="str">
            <v/>
          </cell>
          <cell r="BQ171" t="str">
            <v/>
          </cell>
          <cell r="BR171" t="str">
            <v/>
          </cell>
          <cell r="BS171" t="str">
            <v/>
          </cell>
          <cell r="BT171" t="str">
            <v/>
          </cell>
          <cell r="BU171" t="str">
            <v/>
          </cell>
          <cell r="BV171" t="str">
            <v/>
          </cell>
        </row>
        <row r="172">
          <cell r="A172">
            <v>169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 t="str">
            <v/>
          </cell>
          <cell r="AG172" t="str">
            <v/>
          </cell>
          <cell r="AH172" t="str">
            <v/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O172" t="str">
            <v/>
          </cell>
          <cell r="AP172" t="str">
            <v/>
          </cell>
          <cell r="AQ172" t="str">
            <v/>
          </cell>
          <cell r="AR172" t="str">
            <v/>
          </cell>
          <cell r="AS172" t="str">
            <v/>
          </cell>
          <cell r="AT172" t="str">
            <v/>
          </cell>
          <cell r="AU172" t="str">
            <v/>
          </cell>
          <cell r="AV172" t="str">
            <v/>
          </cell>
          <cell r="AW172" t="str">
            <v/>
          </cell>
          <cell r="AX172" t="str">
            <v/>
          </cell>
          <cell r="AY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  <cell r="BD172" t="str">
            <v/>
          </cell>
          <cell r="BE172" t="str">
            <v/>
          </cell>
          <cell r="BF172" t="str">
            <v/>
          </cell>
          <cell r="BG172" t="str">
            <v/>
          </cell>
          <cell r="BH172" t="str">
            <v/>
          </cell>
          <cell r="BI172" t="str">
            <v/>
          </cell>
          <cell r="BJ172" t="str">
            <v/>
          </cell>
          <cell r="BK172" t="str">
            <v/>
          </cell>
          <cell r="BL172" t="str">
            <v/>
          </cell>
          <cell r="BM172" t="str">
            <v/>
          </cell>
          <cell r="BN172" t="str">
            <v/>
          </cell>
          <cell r="BO172" t="str">
            <v/>
          </cell>
          <cell r="BP172" t="str">
            <v/>
          </cell>
          <cell r="BQ172" t="str">
            <v/>
          </cell>
          <cell r="BR172" t="str">
            <v/>
          </cell>
          <cell r="BS172" t="str">
            <v/>
          </cell>
          <cell r="BT172" t="str">
            <v/>
          </cell>
          <cell r="BU172" t="str">
            <v/>
          </cell>
          <cell r="BV172" t="str">
            <v/>
          </cell>
        </row>
        <row r="173">
          <cell r="A173">
            <v>170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  <cell r="AF173" t="str">
            <v/>
          </cell>
          <cell r="AG173" t="str">
            <v/>
          </cell>
          <cell r="AH173" t="str">
            <v/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O173" t="str">
            <v/>
          </cell>
          <cell r="AP173" t="str">
            <v/>
          </cell>
          <cell r="AQ173" t="str">
            <v/>
          </cell>
          <cell r="AR173" t="str">
            <v/>
          </cell>
          <cell r="AS173" t="str">
            <v/>
          </cell>
          <cell r="AT173" t="str">
            <v/>
          </cell>
          <cell r="AU173" t="str">
            <v/>
          </cell>
          <cell r="AV173" t="str">
            <v/>
          </cell>
          <cell r="AW173" t="str">
            <v/>
          </cell>
          <cell r="AX173" t="str">
            <v/>
          </cell>
          <cell r="AY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  <cell r="BD173" t="str">
            <v/>
          </cell>
          <cell r="BE173" t="str">
            <v/>
          </cell>
          <cell r="BF173" t="str">
            <v/>
          </cell>
          <cell r="BG173" t="str">
            <v/>
          </cell>
          <cell r="BH173" t="str">
            <v/>
          </cell>
          <cell r="BI173" t="str">
            <v/>
          </cell>
          <cell r="BJ173" t="str">
            <v/>
          </cell>
          <cell r="BK173" t="str">
            <v/>
          </cell>
          <cell r="BL173" t="str">
            <v/>
          </cell>
          <cell r="BM173" t="str">
            <v/>
          </cell>
          <cell r="BN173" t="str">
            <v/>
          </cell>
          <cell r="BO173" t="str">
            <v/>
          </cell>
          <cell r="BP173" t="str">
            <v/>
          </cell>
          <cell r="BQ173" t="str">
            <v/>
          </cell>
          <cell r="BR173" t="str">
            <v/>
          </cell>
          <cell r="BS173" t="str">
            <v/>
          </cell>
          <cell r="BT173" t="str">
            <v/>
          </cell>
          <cell r="BU173" t="str">
            <v/>
          </cell>
          <cell r="BV173" t="str">
            <v/>
          </cell>
        </row>
        <row r="174">
          <cell r="A174">
            <v>171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 t="str">
            <v/>
          </cell>
          <cell r="AG174" t="str">
            <v/>
          </cell>
          <cell r="AH174" t="str">
            <v/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O174" t="str">
            <v/>
          </cell>
          <cell r="AP174" t="str">
            <v/>
          </cell>
          <cell r="AQ174" t="str">
            <v/>
          </cell>
          <cell r="AR174" t="str">
            <v/>
          </cell>
          <cell r="AS174" t="str">
            <v/>
          </cell>
          <cell r="AT174" t="str">
            <v/>
          </cell>
          <cell r="AU174" t="str">
            <v/>
          </cell>
          <cell r="AV174" t="str">
            <v/>
          </cell>
          <cell r="AW174" t="str">
            <v/>
          </cell>
          <cell r="AX174" t="str">
            <v/>
          </cell>
          <cell r="AY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  <cell r="BD174" t="str">
            <v/>
          </cell>
          <cell r="BE174" t="str">
            <v/>
          </cell>
          <cell r="BF174" t="str">
            <v/>
          </cell>
          <cell r="BG174" t="str">
            <v/>
          </cell>
          <cell r="BH174" t="str">
            <v/>
          </cell>
          <cell r="BI174" t="str">
            <v/>
          </cell>
          <cell r="BJ174" t="str">
            <v/>
          </cell>
          <cell r="BK174" t="str">
            <v/>
          </cell>
          <cell r="BL174" t="str">
            <v/>
          </cell>
          <cell r="BM174" t="str">
            <v/>
          </cell>
          <cell r="BN174" t="str">
            <v/>
          </cell>
          <cell r="BO174" t="str">
            <v/>
          </cell>
          <cell r="BP174" t="str">
            <v/>
          </cell>
          <cell r="BQ174" t="str">
            <v/>
          </cell>
          <cell r="BR174" t="str">
            <v/>
          </cell>
          <cell r="BS174" t="str">
            <v/>
          </cell>
          <cell r="BT174" t="str">
            <v/>
          </cell>
          <cell r="BU174" t="str">
            <v/>
          </cell>
          <cell r="BV174" t="str">
            <v/>
          </cell>
        </row>
        <row r="175">
          <cell r="A175">
            <v>172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  <cell r="AF175" t="str">
            <v/>
          </cell>
          <cell r="AG175" t="str">
            <v/>
          </cell>
          <cell r="AH175" t="str">
            <v/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O175" t="str">
            <v/>
          </cell>
          <cell r="AP175" t="str">
            <v/>
          </cell>
          <cell r="AQ175" t="str">
            <v/>
          </cell>
          <cell r="AR175" t="str">
            <v/>
          </cell>
          <cell r="AS175" t="str">
            <v/>
          </cell>
          <cell r="AT175" t="str">
            <v/>
          </cell>
          <cell r="AU175" t="str">
            <v/>
          </cell>
          <cell r="AV175" t="str">
            <v/>
          </cell>
          <cell r="AW175" t="str">
            <v/>
          </cell>
          <cell r="AX175" t="str">
            <v/>
          </cell>
          <cell r="AY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  <cell r="BD175" t="str">
            <v/>
          </cell>
          <cell r="BE175" t="str">
            <v/>
          </cell>
          <cell r="BF175" t="str">
            <v/>
          </cell>
          <cell r="BG175" t="str">
            <v/>
          </cell>
          <cell r="BH175" t="str">
            <v/>
          </cell>
          <cell r="BI175" t="str">
            <v/>
          </cell>
          <cell r="BJ175" t="str">
            <v/>
          </cell>
          <cell r="BK175" t="str">
            <v/>
          </cell>
          <cell r="BL175" t="str">
            <v/>
          </cell>
          <cell r="BM175" t="str">
            <v/>
          </cell>
          <cell r="BN175" t="str">
            <v/>
          </cell>
          <cell r="BO175" t="str">
            <v/>
          </cell>
          <cell r="BP175" t="str">
            <v/>
          </cell>
          <cell r="BQ175" t="str">
            <v/>
          </cell>
          <cell r="BR175" t="str">
            <v/>
          </cell>
          <cell r="BS175" t="str">
            <v/>
          </cell>
          <cell r="BT175" t="str">
            <v/>
          </cell>
          <cell r="BU175" t="str">
            <v/>
          </cell>
          <cell r="BV175" t="str">
            <v/>
          </cell>
        </row>
        <row r="176">
          <cell r="A176">
            <v>173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str">
            <v/>
          </cell>
          <cell r="AG176" t="str">
            <v/>
          </cell>
          <cell r="AH176" t="str">
            <v/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O176" t="str">
            <v/>
          </cell>
          <cell r="AP176" t="str">
            <v/>
          </cell>
          <cell r="AQ176" t="str">
            <v/>
          </cell>
          <cell r="AR176" t="str">
            <v/>
          </cell>
          <cell r="AS176" t="str">
            <v/>
          </cell>
          <cell r="AT176" t="str">
            <v/>
          </cell>
          <cell r="AU176" t="str">
            <v/>
          </cell>
          <cell r="AV176" t="str">
            <v/>
          </cell>
          <cell r="AW176" t="str">
            <v/>
          </cell>
          <cell r="AX176" t="str">
            <v/>
          </cell>
          <cell r="AY176" t="str">
            <v/>
          </cell>
          <cell r="AZ176" t="str">
            <v/>
          </cell>
          <cell r="BA176" t="str">
            <v/>
          </cell>
          <cell r="BB176" t="str">
            <v/>
          </cell>
          <cell r="BC176" t="str">
            <v/>
          </cell>
          <cell r="BD176" t="str">
            <v/>
          </cell>
          <cell r="BE176" t="str">
            <v/>
          </cell>
          <cell r="BF176" t="str">
            <v/>
          </cell>
          <cell r="BG176" t="str">
            <v/>
          </cell>
          <cell r="BH176" t="str">
            <v/>
          </cell>
          <cell r="BI176" t="str">
            <v/>
          </cell>
          <cell r="BJ176" t="str">
            <v/>
          </cell>
          <cell r="BK176" t="str">
            <v/>
          </cell>
          <cell r="BL176" t="str">
            <v/>
          </cell>
          <cell r="BM176" t="str">
            <v/>
          </cell>
          <cell r="BN176" t="str">
            <v/>
          </cell>
          <cell r="BO176" t="str">
            <v/>
          </cell>
          <cell r="BP176" t="str">
            <v/>
          </cell>
          <cell r="BQ176" t="str">
            <v/>
          </cell>
          <cell r="BR176" t="str">
            <v/>
          </cell>
          <cell r="BS176" t="str">
            <v/>
          </cell>
          <cell r="BT176" t="str">
            <v/>
          </cell>
          <cell r="BU176" t="str">
            <v/>
          </cell>
          <cell r="BV176" t="str">
            <v/>
          </cell>
        </row>
        <row r="177">
          <cell r="A177">
            <v>174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 t="str">
            <v/>
          </cell>
          <cell r="BE177" t="str">
            <v/>
          </cell>
          <cell r="BF177" t="str">
            <v/>
          </cell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</row>
        <row r="178">
          <cell r="A178">
            <v>175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</row>
        <row r="179">
          <cell r="A179">
            <v>176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 t="str">
            <v/>
          </cell>
          <cell r="AG179" t="str">
            <v/>
          </cell>
          <cell r="AH179" t="str">
            <v/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O179" t="str">
            <v/>
          </cell>
          <cell r="AP179" t="str">
            <v/>
          </cell>
          <cell r="AQ179" t="str">
            <v/>
          </cell>
          <cell r="AR179" t="str">
            <v/>
          </cell>
          <cell r="AS179" t="str">
            <v/>
          </cell>
          <cell r="AT179" t="str">
            <v/>
          </cell>
          <cell r="AU179" t="str">
            <v/>
          </cell>
          <cell r="AV179" t="str">
            <v/>
          </cell>
          <cell r="AW179" t="str">
            <v/>
          </cell>
          <cell r="AX179" t="str">
            <v/>
          </cell>
          <cell r="AY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  <cell r="BD179" t="str">
            <v/>
          </cell>
          <cell r="BE179" t="str">
            <v/>
          </cell>
          <cell r="BF179" t="str">
            <v/>
          </cell>
          <cell r="BG179" t="str">
            <v/>
          </cell>
          <cell r="BH179" t="str">
            <v/>
          </cell>
          <cell r="BI179" t="str">
            <v/>
          </cell>
          <cell r="BJ179" t="str">
            <v/>
          </cell>
          <cell r="BK179" t="str">
            <v/>
          </cell>
          <cell r="BL179" t="str">
            <v/>
          </cell>
          <cell r="BM179" t="str">
            <v/>
          </cell>
          <cell r="BN179" t="str">
            <v/>
          </cell>
          <cell r="BO179" t="str">
            <v/>
          </cell>
          <cell r="BP179" t="str">
            <v/>
          </cell>
          <cell r="BQ179" t="str">
            <v/>
          </cell>
          <cell r="BR179" t="str">
            <v/>
          </cell>
          <cell r="BS179" t="str">
            <v/>
          </cell>
          <cell r="BT179" t="str">
            <v/>
          </cell>
          <cell r="BU179" t="str">
            <v/>
          </cell>
          <cell r="BV179" t="str">
            <v/>
          </cell>
        </row>
        <row r="180">
          <cell r="A180">
            <v>177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str">
            <v/>
          </cell>
          <cell r="AG180" t="str">
            <v/>
          </cell>
          <cell r="AH180" t="str">
            <v/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O180" t="str">
            <v/>
          </cell>
          <cell r="AP180" t="str">
            <v/>
          </cell>
          <cell r="AQ180" t="str">
            <v/>
          </cell>
          <cell r="AR180" t="str">
            <v/>
          </cell>
          <cell r="AS180" t="str">
            <v/>
          </cell>
          <cell r="AT180" t="str">
            <v/>
          </cell>
          <cell r="AU180" t="str">
            <v/>
          </cell>
          <cell r="AV180" t="str">
            <v/>
          </cell>
          <cell r="AW180" t="str">
            <v/>
          </cell>
          <cell r="AX180" t="str">
            <v/>
          </cell>
          <cell r="AY180" t="str">
            <v/>
          </cell>
          <cell r="AZ180" t="str">
            <v/>
          </cell>
          <cell r="BA180" t="str">
            <v/>
          </cell>
          <cell r="BB180" t="str">
            <v/>
          </cell>
          <cell r="BC180" t="str">
            <v/>
          </cell>
          <cell r="BD180" t="str">
            <v/>
          </cell>
          <cell r="BE180" t="str">
            <v/>
          </cell>
          <cell r="BF180" t="str">
            <v/>
          </cell>
          <cell r="BG180" t="str">
            <v/>
          </cell>
          <cell r="BH180" t="str">
            <v/>
          </cell>
          <cell r="BI180" t="str">
            <v/>
          </cell>
          <cell r="BJ180" t="str">
            <v/>
          </cell>
          <cell r="BK180" t="str">
            <v/>
          </cell>
          <cell r="BL180" t="str">
            <v/>
          </cell>
          <cell r="BM180" t="str">
            <v/>
          </cell>
          <cell r="BN180" t="str">
            <v/>
          </cell>
          <cell r="BO180" t="str">
            <v/>
          </cell>
          <cell r="BP180" t="str">
            <v/>
          </cell>
          <cell r="BQ180" t="str">
            <v/>
          </cell>
          <cell r="BR180" t="str">
            <v/>
          </cell>
          <cell r="BS180" t="str">
            <v/>
          </cell>
          <cell r="BT180" t="str">
            <v/>
          </cell>
          <cell r="BU180" t="str">
            <v/>
          </cell>
          <cell r="BV180" t="str">
            <v/>
          </cell>
        </row>
        <row r="181">
          <cell r="A181">
            <v>178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str">
            <v/>
          </cell>
          <cell r="AG181" t="str">
            <v/>
          </cell>
          <cell r="AH181" t="str">
            <v/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O181" t="str">
            <v/>
          </cell>
          <cell r="AP181" t="str">
            <v/>
          </cell>
          <cell r="AQ181" t="str">
            <v/>
          </cell>
          <cell r="AR181" t="str">
            <v/>
          </cell>
          <cell r="AS181" t="str">
            <v/>
          </cell>
          <cell r="AT181" t="str">
            <v/>
          </cell>
          <cell r="AU181" t="str">
            <v/>
          </cell>
          <cell r="AV181" t="str">
            <v/>
          </cell>
          <cell r="AW181" t="str">
            <v/>
          </cell>
          <cell r="AX181" t="str">
            <v/>
          </cell>
          <cell r="AY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  <cell r="BD181" t="str">
            <v/>
          </cell>
          <cell r="BE181" t="str">
            <v/>
          </cell>
          <cell r="BF181" t="str">
            <v/>
          </cell>
          <cell r="BG181" t="str">
            <v/>
          </cell>
          <cell r="BH181" t="str">
            <v/>
          </cell>
          <cell r="BI181" t="str">
            <v/>
          </cell>
          <cell r="BJ181" t="str">
            <v/>
          </cell>
          <cell r="BK181" t="str">
            <v/>
          </cell>
          <cell r="BL181" t="str">
            <v/>
          </cell>
          <cell r="BM181" t="str">
            <v/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 t="str">
            <v/>
          </cell>
          <cell r="BS181" t="str">
            <v/>
          </cell>
          <cell r="BT181" t="str">
            <v/>
          </cell>
          <cell r="BU181" t="str">
            <v/>
          </cell>
          <cell r="BV181" t="str">
            <v/>
          </cell>
        </row>
        <row r="182">
          <cell r="A182">
            <v>179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str">
            <v/>
          </cell>
          <cell r="AG182" t="str">
            <v/>
          </cell>
          <cell r="AH182" t="str">
            <v/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O182" t="str">
            <v/>
          </cell>
          <cell r="AP182" t="str">
            <v/>
          </cell>
          <cell r="AQ182" t="str">
            <v/>
          </cell>
          <cell r="AR182" t="str">
            <v/>
          </cell>
          <cell r="AS182" t="str">
            <v/>
          </cell>
          <cell r="AT182" t="str">
            <v/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  <cell r="BD182" t="str">
            <v/>
          </cell>
          <cell r="BE182" t="str">
            <v/>
          </cell>
          <cell r="BF182" t="str">
            <v/>
          </cell>
          <cell r="BG182" t="str">
            <v/>
          </cell>
          <cell r="BH182" t="str">
            <v/>
          </cell>
          <cell r="BI182" t="str">
            <v/>
          </cell>
          <cell r="BJ182" t="str">
            <v/>
          </cell>
          <cell r="BK182" t="str">
            <v/>
          </cell>
          <cell r="BL182" t="str">
            <v/>
          </cell>
          <cell r="BM182" t="str">
            <v/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 t="str">
            <v/>
          </cell>
          <cell r="BS182" t="str">
            <v/>
          </cell>
          <cell r="BT182" t="str">
            <v/>
          </cell>
          <cell r="BU182" t="str">
            <v/>
          </cell>
          <cell r="BV182" t="str">
            <v/>
          </cell>
        </row>
        <row r="183">
          <cell r="A183">
            <v>180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str">
            <v/>
          </cell>
          <cell r="AG183" t="str">
            <v/>
          </cell>
          <cell r="AH183" t="str">
            <v/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O183" t="str">
            <v/>
          </cell>
          <cell r="AP183" t="str">
            <v/>
          </cell>
          <cell r="AQ183" t="str">
            <v/>
          </cell>
          <cell r="AR183" t="str">
            <v/>
          </cell>
          <cell r="AS183" t="str">
            <v/>
          </cell>
          <cell r="AT183" t="str">
            <v/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  <cell r="BD183" t="str">
            <v/>
          </cell>
          <cell r="BE183" t="str">
            <v/>
          </cell>
          <cell r="BF183" t="str">
            <v/>
          </cell>
          <cell r="BG183" t="str">
            <v/>
          </cell>
          <cell r="BH183" t="str">
            <v/>
          </cell>
          <cell r="BI183" t="str">
            <v/>
          </cell>
          <cell r="BJ183" t="str">
            <v/>
          </cell>
          <cell r="BK183" t="str">
            <v/>
          </cell>
          <cell r="BL183" t="str">
            <v/>
          </cell>
          <cell r="BM183" t="str">
            <v/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 t="str">
            <v/>
          </cell>
          <cell r="BS183" t="str">
            <v/>
          </cell>
          <cell r="BT183" t="str">
            <v/>
          </cell>
          <cell r="BU183" t="str">
            <v/>
          </cell>
          <cell r="BV183" t="str">
            <v/>
          </cell>
        </row>
        <row r="184">
          <cell r="A184">
            <v>181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str">
            <v/>
          </cell>
          <cell r="AG184" t="str">
            <v/>
          </cell>
          <cell r="AH184" t="str">
            <v/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O184" t="str">
            <v/>
          </cell>
          <cell r="AP184" t="str">
            <v/>
          </cell>
          <cell r="AQ184" t="str">
            <v/>
          </cell>
          <cell r="AR184" t="str">
            <v/>
          </cell>
          <cell r="AS184" t="str">
            <v/>
          </cell>
          <cell r="AT184" t="str">
            <v/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 t="str">
            <v/>
          </cell>
          <cell r="AZ184" t="str">
            <v/>
          </cell>
          <cell r="BA184" t="str">
            <v/>
          </cell>
          <cell r="BB184" t="str">
            <v/>
          </cell>
          <cell r="BC184" t="str">
            <v/>
          </cell>
          <cell r="BD184" t="str">
            <v/>
          </cell>
          <cell r="BE184" t="str">
            <v/>
          </cell>
          <cell r="BF184" t="str">
            <v/>
          </cell>
          <cell r="BG184" t="str">
            <v/>
          </cell>
          <cell r="BH184" t="str">
            <v/>
          </cell>
          <cell r="BI184" t="str">
            <v/>
          </cell>
          <cell r="BJ184" t="str">
            <v/>
          </cell>
          <cell r="BK184" t="str">
            <v/>
          </cell>
          <cell r="BL184" t="str">
            <v/>
          </cell>
          <cell r="BM184" t="str">
            <v/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 t="str">
            <v/>
          </cell>
          <cell r="BS184" t="str">
            <v/>
          </cell>
          <cell r="BT184" t="str">
            <v/>
          </cell>
          <cell r="BU184" t="str">
            <v/>
          </cell>
          <cell r="BV184" t="str">
            <v/>
          </cell>
        </row>
        <row r="185">
          <cell r="A185">
            <v>182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str">
            <v/>
          </cell>
          <cell r="AG185" t="str">
            <v/>
          </cell>
          <cell r="AH185" t="str">
            <v/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O185" t="str">
            <v/>
          </cell>
          <cell r="AP185" t="str">
            <v/>
          </cell>
          <cell r="AQ185" t="str">
            <v/>
          </cell>
          <cell r="AR185" t="str">
            <v/>
          </cell>
          <cell r="AS185" t="str">
            <v/>
          </cell>
          <cell r="AT185" t="str">
            <v/>
          </cell>
          <cell r="AU185" t="str">
            <v/>
          </cell>
          <cell r="AV185" t="str">
            <v/>
          </cell>
          <cell r="AW185" t="str">
            <v/>
          </cell>
          <cell r="AX185" t="str">
            <v/>
          </cell>
          <cell r="AY185" t="str">
            <v/>
          </cell>
          <cell r="AZ185" t="str">
            <v/>
          </cell>
          <cell r="BA185" t="str">
            <v/>
          </cell>
          <cell r="BB185" t="str">
            <v/>
          </cell>
          <cell r="BC185" t="str">
            <v/>
          </cell>
          <cell r="BD185" t="str">
            <v/>
          </cell>
          <cell r="BE185" t="str">
            <v/>
          </cell>
          <cell r="BF185" t="str">
            <v/>
          </cell>
          <cell r="BG185" t="str">
            <v/>
          </cell>
          <cell r="BH185" t="str">
            <v/>
          </cell>
          <cell r="BI185" t="str">
            <v/>
          </cell>
          <cell r="BJ185" t="str">
            <v/>
          </cell>
          <cell r="BK185" t="str">
            <v/>
          </cell>
          <cell r="BL185" t="str">
            <v/>
          </cell>
          <cell r="BM185" t="str">
            <v/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 t="str">
            <v/>
          </cell>
          <cell r="BS185" t="str">
            <v/>
          </cell>
          <cell r="BT185" t="str">
            <v/>
          </cell>
          <cell r="BU185" t="str">
            <v/>
          </cell>
          <cell r="BV185" t="str">
            <v/>
          </cell>
        </row>
        <row r="186">
          <cell r="A186">
            <v>183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str">
            <v/>
          </cell>
          <cell r="AG186" t="str">
            <v/>
          </cell>
          <cell r="AH186" t="str">
            <v/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O186" t="str">
            <v/>
          </cell>
          <cell r="AP186" t="str">
            <v/>
          </cell>
          <cell r="AQ186" t="str">
            <v/>
          </cell>
          <cell r="AR186" t="str">
            <v/>
          </cell>
          <cell r="AS186" t="str">
            <v/>
          </cell>
          <cell r="AT186" t="str">
            <v/>
          </cell>
          <cell r="AU186" t="str">
            <v/>
          </cell>
          <cell r="AV186" t="str">
            <v/>
          </cell>
          <cell r="AW186" t="str">
            <v/>
          </cell>
          <cell r="AX186" t="str">
            <v/>
          </cell>
          <cell r="AY186" t="str">
            <v/>
          </cell>
          <cell r="AZ186" t="str">
            <v/>
          </cell>
          <cell r="BA186" t="str">
            <v/>
          </cell>
          <cell r="BB186" t="str">
            <v/>
          </cell>
          <cell r="BC186" t="str">
            <v/>
          </cell>
          <cell r="BD186" t="str">
            <v/>
          </cell>
          <cell r="BE186" t="str">
            <v/>
          </cell>
          <cell r="BF186" t="str">
            <v/>
          </cell>
          <cell r="BG186" t="str">
            <v/>
          </cell>
          <cell r="BH186" t="str">
            <v/>
          </cell>
          <cell r="BI186" t="str">
            <v/>
          </cell>
          <cell r="BJ186" t="str">
            <v/>
          </cell>
          <cell r="BK186" t="str">
            <v/>
          </cell>
          <cell r="BL186" t="str">
            <v/>
          </cell>
          <cell r="BM186" t="str">
            <v/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</row>
        <row r="187">
          <cell r="A187">
            <v>184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str">
            <v/>
          </cell>
          <cell r="AG187" t="str">
            <v/>
          </cell>
          <cell r="AH187" t="str">
            <v/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O187" t="str">
            <v/>
          </cell>
          <cell r="AP187" t="str">
            <v/>
          </cell>
          <cell r="AQ187" t="str">
            <v/>
          </cell>
          <cell r="AR187" t="str">
            <v/>
          </cell>
          <cell r="AS187" t="str">
            <v/>
          </cell>
          <cell r="AT187" t="str">
            <v/>
          </cell>
          <cell r="AU187" t="str">
            <v/>
          </cell>
          <cell r="AV187" t="str">
            <v/>
          </cell>
          <cell r="AW187" t="str">
            <v/>
          </cell>
          <cell r="AX187" t="str">
            <v/>
          </cell>
          <cell r="AY187" t="str">
            <v/>
          </cell>
          <cell r="AZ187" t="str">
            <v/>
          </cell>
          <cell r="BA187" t="str">
            <v/>
          </cell>
          <cell r="BB187" t="str">
            <v/>
          </cell>
          <cell r="BC187" t="str">
            <v/>
          </cell>
          <cell r="BD187" t="str">
            <v/>
          </cell>
          <cell r="BE187" t="str">
            <v/>
          </cell>
          <cell r="BF187" t="str">
            <v/>
          </cell>
          <cell r="BG187" t="str">
            <v/>
          </cell>
          <cell r="BH187" t="str">
            <v/>
          </cell>
          <cell r="BI187" t="str">
            <v/>
          </cell>
          <cell r="BJ187" t="str">
            <v/>
          </cell>
          <cell r="BK187" t="str">
            <v/>
          </cell>
          <cell r="BL187" t="str">
            <v/>
          </cell>
          <cell r="BM187" t="str">
            <v/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 t="str">
            <v/>
          </cell>
          <cell r="BS187" t="str">
            <v/>
          </cell>
          <cell r="BT187" t="str">
            <v/>
          </cell>
          <cell r="BU187" t="str">
            <v/>
          </cell>
          <cell r="BV187" t="str">
            <v/>
          </cell>
        </row>
        <row r="188">
          <cell r="A188">
            <v>185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str">
            <v/>
          </cell>
          <cell r="AG188" t="str">
            <v/>
          </cell>
          <cell r="AH188" t="str">
            <v/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O188" t="str">
            <v/>
          </cell>
          <cell r="AP188" t="str">
            <v/>
          </cell>
          <cell r="AQ188" t="str">
            <v/>
          </cell>
          <cell r="AR188" t="str">
            <v/>
          </cell>
          <cell r="AS188" t="str">
            <v/>
          </cell>
          <cell r="AT188" t="str">
            <v/>
          </cell>
          <cell r="AU188" t="str">
            <v/>
          </cell>
          <cell r="AV188" t="str">
            <v/>
          </cell>
          <cell r="AW188" t="str">
            <v/>
          </cell>
          <cell r="AX188" t="str">
            <v/>
          </cell>
          <cell r="AY188" t="str">
            <v/>
          </cell>
          <cell r="AZ188" t="str">
            <v/>
          </cell>
          <cell r="BA188" t="str">
            <v/>
          </cell>
          <cell r="BB188" t="str">
            <v/>
          </cell>
          <cell r="BC188" t="str">
            <v/>
          </cell>
          <cell r="BD188" t="str">
            <v/>
          </cell>
          <cell r="BE188" t="str">
            <v/>
          </cell>
          <cell r="BF188" t="str">
            <v/>
          </cell>
          <cell r="BG188" t="str">
            <v/>
          </cell>
          <cell r="BH188" t="str">
            <v/>
          </cell>
          <cell r="BI188" t="str">
            <v/>
          </cell>
          <cell r="BJ188" t="str">
            <v/>
          </cell>
          <cell r="BK188" t="str">
            <v/>
          </cell>
          <cell r="BL188" t="str">
            <v/>
          </cell>
          <cell r="BM188" t="str">
            <v/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 t="str">
            <v/>
          </cell>
          <cell r="BS188" t="str">
            <v/>
          </cell>
          <cell r="BT188" t="str">
            <v/>
          </cell>
          <cell r="BU188" t="str">
            <v/>
          </cell>
          <cell r="BV188" t="str">
            <v/>
          </cell>
        </row>
        <row r="189">
          <cell r="A189">
            <v>186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 t="str">
            <v/>
          </cell>
          <cell r="BE189" t="str">
            <v/>
          </cell>
          <cell r="BF189" t="str">
            <v/>
          </cell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</row>
        <row r="190">
          <cell r="A190">
            <v>187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str">
            <v/>
          </cell>
          <cell r="AG190" t="str">
            <v/>
          </cell>
          <cell r="AH190" t="str">
            <v/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O190" t="str">
            <v/>
          </cell>
          <cell r="AP190" t="str">
            <v/>
          </cell>
          <cell r="AQ190" t="str">
            <v/>
          </cell>
          <cell r="AR190" t="str">
            <v/>
          </cell>
          <cell r="AS190" t="str">
            <v/>
          </cell>
          <cell r="AT190" t="str">
            <v/>
          </cell>
          <cell r="AU190" t="str">
            <v/>
          </cell>
          <cell r="AV190" t="str">
            <v/>
          </cell>
          <cell r="AW190" t="str">
            <v/>
          </cell>
          <cell r="AX190" t="str">
            <v/>
          </cell>
          <cell r="AY190" t="str">
            <v/>
          </cell>
          <cell r="AZ190" t="str">
            <v/>
          </cell>
          <cell r="BA190" t="str">
            <v/>
          </cell>
          <cell r="BB190" t="str">
            <v/>
          </cell>
          <cell r="BC190" t="str">
            <v/>
          </cell>
          <cell r="BD190" t="str">
            <v/>
          </cell>
          <cell r="BE190" t="str">
            <v/>
          </cell>
          <cell r="BF190" t="str">
            <v/>
          </cell>
          <cell r="BG190" t="str">
            <v/>
          </cell>
          <cell r="BH190" t="str">
            <v/>
          </cell>
          <cell r="BI190" t="str">
            <v/>
          </cell>
          <cell r="BJ190" t="str">
            <v/>
          </cell>
          <cell r="BK190" t="str">
            <v/>
          </cell>
          <cell r="BL190" t="str">
            <v/>
          </cell>
          <cell r="BM190" t="str">
            <v/>
          </cell>
          <cell r="BN190" t="str">
            <v/>
          </cell>
          <cell r="BO190" t="str">
            <v/>
          </cell>
          <cell r="BP190" t="str">
            <v/>
          </cell>
          <cell r="BQ190" t="str">
            <v/>
          </cell>
          <cell r="BR190" t="str">
            <v/>
          </cell>
          <cell r="BS190" t="str">
            <v/>
          </cell>
          <cell r="BT190" t="str">
            <v/>
          </cell>
          <cell r="BU190" t="str">
            <v/>
          </cell>
          <cell r="BV190" t="str">
            <v/>
          </cell>
        </row>
        <row r="191">
          <cell r="A191">
            <v>188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str">
            <v/>
          </cell>
          <cell r="AG191" t="str">
            <v/>
          </cell>
          <cell r="AH191" t="str">
            <v/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O191" t="str">
            <v/>
          </cell>
          <cell r="AP191" t="str">
            <v/>
          </cell>
          <cell r="AQ191" t="str">
            <v/>
          </cell>
          <cell r="AR191" t="str">
            <v/>
          </cell>
          <cell r="AS191" t="str">
            <v/>
          </cell>
          <cell r="AT191" t="str">
            <v/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  <cell r="BD191" t="str">
            <v/>
          </cell>
          <cell r="BE191" t="str">
            <v/>
          </cell>
          <cell r="BF191" t="str">
            <v/>
          </cell>
          <cell r="BG191" t="str">
            <v/>
          </cell>
          <cell r="BH191" t="str">
            <v/>
          </cell>
          <cell r="BI191" t="str">
            <v/>
          </cell>
          <cell r="BJ191" t="str">
            <v/>
          </cell>
          <cell r="BK191" t="str">
            <v/>
          </cell>
          <cell r="BL191" t="str">
            <v/>
          </cell>
          <cell r="BM191" t="str">
            <v/>
          </cell>
          <cell r="BN191" t="str">
            <v/>
          </cell>
          <cell r="BO191" t="str">
            <v/>
          </cell>
          <cell r="BP191" t="str">
            <v/>
          </cell>
          <cell r="BQ191" t="str">
            <v/>
          </cell>
          <cell r="BR191" t="str">
            <v/>
          </cell>
          <cell r="BS191" t="str">
            <v/>
          </cell>
          <cell r="BT191" t="str">
            <v/>
          </cell>
          <cell r="BU191" t="str">
            <v/>
          </cell>
          <cell r="BV191" t="str">
            <v/>
          </cell>
        </row>
        <row r="192">
          <cell r="A192">
            <v>189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str">
            <v/>
          </cell>
          <cell r="AG192" t="str">
            <v/>
          </cell>
          <cell r="AH192" t="str">
            <v/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O192" t="str">
            <v/>
          </cell>
          <cell r="AP192" t="str">
            <v/>
          </cell>
          <cell r="AQ192" t="str">
            <v/>
          </cell>
          <cell r="AR192" t="str">
            <v/>
          </cell>
          <cell r="AS192" t="str">
            <v/>
          </cell>
          <cell r="AT192" t="str">
            <v/>
          </cell>
          <cell r="AU192" t="str">
            <v/>
          </cell>
          <cell r="AV192" t="str">
            <v/>
          </cell>
          <cell r="AW192" t="str">
            <v/>
          </cell>
          <cell r="AX192" t="str">
            <v/>
          </cell>
          <cell r="AY192" t="str">
            <v/>
          </cell>
          <cell r="AZ192" t="str">
            <v/>
          </cell>
          <cell r="BA192" t="str">
            <v/>
          </cell>
          <cell r="BB192" t="str">
            <v/>
          </cell>
          <cell r="BC192" t="str">
            <v/>
          </cell>
          <cell r="BD192" t="str">
            <v/>
          </cell>
          <cell r="BE192" t="str">
            <v/>
          </cell>
          <cell r="BF192" t="str">
            <v/>
          </cell>
          <cell r="BG192" t="str">
            <v/>
          </cell>
          <cell r="BH192" t="str">
            <v/>
          </cell>
          <cell r="BI192" t="str">
            <v/>
          </cell>
          <cell r="BJ192" t="str">
            <v/>
          </cell>
          <cell r="BK192" t="str">
            <v/>
          </cell>
          <cell r="BL192" t="str">
            <v/>
          </cell>
          <cell r="BM192" t="str">
            <v/>
          </cell>
          <cell r="BN192" t="str">
            <v/>
          </cell>
          <cell r="BO192" t="str">
            <v/>
          </cell>
          <cell r="BP192" t="str">
            <v/>
          </cell>
          <cell r="BQ192" t="str">
            <v/>
          </cell>
          <cell r="BR192" t="str">
            <v/>
          </cell>
          <cell r="BS192" t="str">
            <v/>
          </cell>
          <cell r="BT192" t="str">
            <v/>
          </cell>
          <cell r="BU192" t="str">
            <v/>
          </cell>
          <cell r="BV192" t="str">
            <v/>
          </cell>
        </row>
        <row r="193">
          <cell r="A193">
            <v>190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 t="str">
            <v/>
          </cell>
          <cell r="AG193" t="str">
            <v/>
          </cell>
          <cell r="AH193" t="str">
            <v/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O193" t="str">
            <v/>
          </cell>
          <cell r="AP193" t="str">
            <v/>
          </cell>
          <cell r="AQ193" t="str">
            <v/>
          </cell>
          <cell r="AR193" t="str">
            <v/>
          </cell>
          <cell r="AS193" t="str">
            <v/>
          </cell>
          <cell r="AT193" t="str">
            <v/>
          </cell>
          <cell r="AU193" t="str">
            <v/>
          </cell>
          <cell r="AV193" t="str">
            <v/>
          </cell>
          <cell r="AW193" t="str">
            <v/>
          </cell>
          <cell r="AX193" t="str">
            <v/>
          </cell>
          <cell r="AY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  <cell r="BD193" t="str">
            <v/>
          </cell>
          <cell r="BE193" t="str">
            <v/>
          </cell>
          <cell r="BF193" t="str">
            <v/>
          </cell>
          <cell r="BG193" t="str">
            <v/>
          </cell>
          <cell r="BH193" t="str">
            <v/>
          </cell>
          <cell r="BI193" t="str">
            <v/>
          </cell>
          <cell r="BJ193" t="str">
            <v/>
          </cell>
          <cell r="BK193" t="str">
            <v/>
          </cell>
          <cell r="BL193" t="str">
            <v/>
          </cell>
          <cell r="BM193" t="str">
            <v/>
          </cell>
          <cell r="BN193" t="str">
            <v/>
          </cell>
          <cell r="BO193" t="str">
            <v/>
          </cell>
          <cell r="BP193" t="str">
            <v/>
          </cell>
          <cell r="BQ193" t="str">
            <v/>
          </cell>
          <cell r="BR193" t="str">
            <v/>
          </cell>
          <cell r="BS193" t="str">
            <v/>
          </cell>
          <cell r="BT193" t="str">
            <v/>
          </cell>
          <cell r="BU193" t="str">
            <v/>
          </cell>
          <cell r="BV193" t="str">
            <v/>
          </cell>
        </row>
        <row r="194">
          <cell r="A194">
            <v>191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str">
            <v/>
          </cell>
          <cell r="AG194" t="str">
            <v/>
          </cell>
          <cell r="AH194" t="str">
            <v/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O194" t="str">
            <v/>
          </cell>
          <cell r="AP194" t="str">
            <v/>
          </cell>
          <cell r="AQ194" t="str">
            <v/>
          </cell>
          <cell r="AR194" t="str">
            <v/>
          </cell>
          <cell r="AS194" t="str">
            <v/>
          </cell>
          <cell r="AT194" t="str">
            <v/>
          </cell>
          <cell r="AU194" t="str">
            <v/>
          </cell>
          <cell r="AV194" t="str">
            <v/>
          </cell>
          <cell r="AW194" t="str">
            <v/>
          </cell>
          <cell r="AX194" t="str">
            <v/>
          </cell>
          <cell r="AY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  <cell r="BD194" t="str">
            <v/>
          </cell>
          <cell r="BE194" t="str">
            <v/>
          </cell>
          <cell r="BF194" t="str">
            <v/>
          </cell>
          <cell r="BG194" t="str">
            <v/>
          </cell>
          <cell r="BH194" t="str">
            <v/>
          </cell>
          <cell r="BI194" t="str">
            <v/>
          </cell>
          <cell r="BJ194" t="str">
            <v/>
          </cell>
          <cell r="BK194" t="str">
            <v/>
          </cell>
          <cell r="BL194" t="str">
            <v/>
          </cell>
          <cell r="BM194" t="str">
            <v/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 t="str">
            <v/>
          </cell>
          <cell r="BS194" t="str">
            <v/>
          </cell>
          <cell r="BT194" t="str">
            <v/>
          </cell>
          <cell r="BU194" t="str">
            <v/>
          </cell>
          <cell r="BV194" t="str">
            <v/>
          </cell>
        </row>
        <row r="195">
          <cell r="A195">
            <v>192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  <cell r="BD195" t="str">
            <v/>
          </cell>
          <cell r="BE195" t="str">
            <v/>
          </cell>
          <cell r="BF195" t="str">
            <v/>
          </cell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</row>
        <row r="196">
          <cell r="A196">
            <v>193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str">
            <v/>
          </cell>
          <cell r="AG196" t="str">
            <v/>
          </cell>
          <cell r="AH196" t="str">
            <v/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  <cell r="AR196" t="str">
            <v/>
          </cell>
          <cell r="AS196" t="str">
            <v/>
          </cell>
          <cell r="AT196" t="str">
            <v/>
          </cell>
          <cell r="AU196" t="str">
            <v/>
          </cell>
          <cell r="AV196" t="str">
            <v/>
          </cell>
          <cell r="AW196" t="str">
            <v/>
          </cell>
          <cell r="AX196" t="str">
            <v/>
          </cell>
          <cell r="AY196" t="str">
            <v/>
          </cell>
          <cell r="AZ196" t="str">
            <v/>
          </cell>
          <cell r="BA196" t="str">
            <v/>
          </cell>
          <cell r="BB196" t="str">
            <v/>
          </cell>
          <cell r="BC196" t="str">
            <v/>
          </cell>
          <cell r="BD196" t="str">
            <v/>
          </cell>
          <cell r="BE196" t="str">
            <v/>
          </cell>
          <cell r="BF196" t="str">
            <v/>
          </cell>
          <cell r="BG196" t="str">
            <v/>
          </cell>
          <cell r="BH196" t="str">
            <v/>
          </cell>
          <cell r="BI196" t="str">
            <v/>
          </cell>
          <cell r="BJ196" t="str">
            <v/>
          </cell>
          <cell r="BK196" t="str">
            <v/>
          </cell>
          <cell r="BL196" t="str">
            <v/>
          </cell>
          <cell r="BM196" t="str">
            <v/>
          </cell>
          <cell r="BN196" t="str">
            <v/>
          </cell>
          <cell r="BO196" t="str">
            <v/>
          </cell>
          <cell r="BP196" t="str">
            <v/>
          </cell>
          <cell r="BQ196" t="str">
            <v/>
          </cell>
          <cell r="BR196" t="str">
            <v/>
          </cell>
          <cell r="BS196" t="str">
            <v/>
          </cell>
          <cell r="BT196" t="str">
            <v/>
          </cell>
          <cell r="BU196" t="str">
            <v/>
          </cell>
          <cell r="BV196" t="str">
            <v/>
          </cell>
        </row>
        <row r="197">
          <cell r="A197">
            <v>194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str">
            <v/>
          </cell>
          <cell r="AG197" t="str">
            <v/>
          </cell>
          <cell r="AH197" t="str">
            <v/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O197" t="str">
            <v/>
          </cell>
          <cell r="AP197" t="str">
            <v/>
          </cell>
          <cell r="AQ197" t="str">
            <v/>
          </cell>
          <cell r="AR197" t="str">
            <v/>
          </cell>
          <cell r="AS197" t="str">
            <v/>
          </cell>
          <cell r="AT197" t="str">
            <v/>
          </cell>
          <cell r="AU197" t="str">
            <v/>
          </cell>
          <cell r="AV197" t="str">
            <v/>
          </cell>
          <cell r="AW197" t="str">
            <v/>
          </cell>
          <cell r="AX197" t="str">
            <v/>
          </cell>
          <cell r="AY197" t="str">
            <v/>
          </cell>
          <cell r="AZ197" t="str">
            <v/>
          </cell>
          <cell r="BA197" t="str">
            <v/>
          </cell>
          <cell r="BB197" t="str">
            <v/>
          </cell>
          <cell r="BC197" t="str">
            <v/>
          </cell>
          <cell r="BD197" t="str">
            <v/>
          </cell>
          <cell r="BE197" t="str">
            <v/>
          </cell>
          <cell r="BF197" t="str">
            <v/>
          </cell>
          <cell r="BG197" t="str">
            <v/>
          </cell>
          <cell r="BH197" t="str">
            <v/>
          </cell>
          <cell r="BI197" t="str">
            <v/>
          </cell>
          <cell r="BJ197" t="str">
            <v/>
          </cell>
          <cell r="BK197" t="str">
            <v/>
          </cell>
          <cell r="BL197" t="str">
            <v/>
          </cell>
          <cell r="BM197" t="str">
            <v/>
          </cell>
          <cell r="BN197" t="str">
            <v/>
          </cell>
          <cell r="BO197" t="str">
            <v/>
          </cell>
          <cell r="BP197" t="str">
            <v/>
          </cell>
          <cell r="BQ197" t="str">
            <v/>
          </cell>
          <cell r="BR197" t="str">
            <v/>
          </cell>
          <cell r="BS197" t="str">
            <v/>
          </cell>
          <cell r="BT197" t="str">
            <v/>
          </cell>
          <cell r="BU197" t="str">
            <v/>
          </cell>
          <cell r="BV197" t="str">
            <v/>
          </cell>
        </row>
        <row r="198">
          <cell r="A198">
            <v>195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str">
            <v/>
          </cell>
          <cell r="AG198" t="str">
            <v/>
          </cell>
          <cell r="AH198" t="str">
            <v/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O198" t="str">
            <v/>
          </cell>
          <cell r="AP198" t="str">
            <v/>
          </cell>
          <cell r="AQ198" t="str">
            <v/>
          </cell>
          <cell r="AR198" t="str">
            <v/>
          </cell>
          <cell r="AS198" t="str">
            <v/>
          </cell>
          <cell r="AT198" t="str">
            <v/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 t="str">
            <v/>
          </cell>
          <cell r="AZ198" t="str">
            <v/>
          </cell>
          <cell r="BA198" t="str">
            <v/>
          </cell>
          <cell r="BB198" t="str">
            <v/>
          </cell>
          <cell r="BC198" t="str">
            <v/>
          </cell>
          <cell r="BD198" t="str">
            <v/>
          </cell>
          <cell r="BE198" t="str">
            <v/>
          </cell>
          <cell r="BF198" t="str">
            <v/>
          </cell>
          <cell r="BG198" t="str">
            <v/>
          </cell>
          <cell r="BH198" t="str">
            <v/>
          </cell>
          <cell r="BI198" t="str">
            <v/>
          </cell>
          <cell r="BJ198" t="str">
            <v/>
          </cell>
          <cell r="BK198" t="str">
            <v/>
          </cell>
          <cell r="BL198" t="str">
            <v/>
          </cell>
          <cell r="BM198" t="str">
            <v/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 t="str">
            <v/>
          </cell>
          <cell r="BS198" t="str">
            <v/>
          </cell>
          <cell r="BT198" t="str">
            <v/>
          </cell>
          <cell r="BU198" t="str">
            <v/>
          </cell>
          <cell r="BV198" t="str">
            <v/>
          </cell>
        </row>
        <row r="199">
          <cell r="A199">
            <v>196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str">
            <v/>
          </cell>
          <cell r="AG199" t="str">
            <v/>
          </cell>
          <cell r="AH199" t="str">
            <v/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O199" t="str">
            <v/>
          </cell>
          <cell r="AP199" t="str">
            <v/>
          </cell>
          <cell r="AQ199" t="str">
            <v/>
          </cell>
          <cell r="AR199" t="str">
            <v/>
          </cell>
          <cell r="AS199" t="str">
            <v/>
          </cell>
          <cell r="AT199" t="str">
            <v/>
          </cell>
          <cell r="AU199" t="str">
            <v/>
          </cell>
          <cell r="AV199" t="str">
            <v/>
          </cell>
          <cell r="AW199" t="str">
            <v/>
          </cell>
          <cell r="AX199" t="str">
            <v/>
          </cell>
          <cell r="AY199" t="str">
            <v/>
          </cell>
          <cell r="AZ199" t="str">
            <v/>
          </cell>
          <cell r="BA199" t="str">
            <v/>
          </cell>
          <cell r="BB199" t="str">
            <v/>
          </cell>
          <cell r="BC199" t="str">
            <v/>
          </cell>
          <cell r="BD199" t="str">
            <v/>
          </cell>
          <cell r="BE199" t="str">
            <v/>
          </cell>
          <cell r="BF199" t="str">
            <v/>
          </cell>
          <cell r="BG199" t="str">
            <v/>
          </cell>
          <cell r="BH199" t="str">
            <v/>
          </cell>
          <cell r="BI199" t="str">
            <v/>
          </cell>
          <cell r="BJ199" t="str">
            <v/>
          </cell>
          <cell r="BK199" t="str">
            <v/>
          </cell>
          <cell r="BL199" t="str">
            <v/>
          </cell>
          <cell r="BM199" t="str">
            <v/>
          </cell>
          <cell r="BN199" t="str">
            <v/>
          </cell>
          <cell r="BO199" t="str">
            <v/>
          </cell>
          <cell r="BP199" t="str">
            <v/>
          </cell>
          <cell r="BQ199" t="str">
            <v/>
          </cell>
          <cell r="BR199" t="str">
            <v/>
          </cell>
          <cell r="BS199" t="str">
            <v/>
          </cell>
          <cell r="BT199" t="str">
            <v/>
          </cell>
          <cell r="BU199" t="str">
            <v/>
          </cell>
          <cell r="BV199" t="str">
            <v/>
          </cell>
        </row>
        <row r="200">
          <cell r="A200">
            <v>197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str">
            <v/>
          </cell>
          <cell r="AG200" t="str">
            <v/>
          </cell>
          <cell r="AH200" t="str">
            <v/>
          </cell>
          <cell r="AI200" t="str">
            <v/>
          </cell>
          <cell r="AJ200" t="str">
            <v/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O200" t="str">
            <v/>
          </cell>
          <cell r="AP200" t="str">
            <v/>
          </cell>
          <cell r="AQ200" t="str">
            <v/>
          </cell>
          <cell r="AR200" t="str">
            <v/>
          </cell>
          <cell r="AS200" t="str">
            <v/>
          </cell>
          <cell r="AT200" t="str">
            <v/>
          </cell>
          <cell r="AU200" t="str">
            <v/>
          </cell>
          <cell r="AV200" t="str">
            <v/>
          </cell>
          <cell r="AW200" t="str">
            <v/>
          </cell>
          <cell r="AX200" t="str">
            <v/>
          </cell>
          <cell r="AY200" t="str">
            <v/>
          </cell>
          <cell r="AZ200" t="str">
            <v/>
          </cell>
          <cell r="BA200" t="str">
            <v/>
          </cell>
          <cell r="BB200" t="str">
            <v/>
          </cell>
          <cell r="BC200" t="str">
            <v/>
          </cell>
          <cell r="BD200" t="str">
            <v/>
          </cell>
          <cell r="BE200" t="str">
            <v/>
          </cell>
          <cell r="BF200" t="str">
            <v/>
          </cell>
          <cell r="BG200" t="str">
            <v/>
          </cell>
          <cell r="BH200" t="str">
            <v/>
          </cell>
          <cell r="BI200" t="str">
            <v/>
          </cell>
          <cell r="BJ200" t="str">
            <v/>
          </cell>
          <cell r="BK200" t="str">
            <v/>
          </cell>
          <cell r="BL200" t="str">
            <v/>
          </cell>
          <cell r="BM200" t="str">
            <v/>
          </cell>
          <cell r="BN200" t="str">
            <v/>
          </cell>
          <cell r="BO200" t="str">
            <v/>
          </cell>
          <cell r="BP200" t="str">
            <v/>
          </cell>
          <cell r="BQ200" t="str">
            <v/>
          </cell>
          <cell r="BR200" t="str">
            <v/>
          </cell>
          <cell r="BS200" t="str">
            <v/>
          </cell>
          <cell r="BT200" t="str">
            <v/>
          </cell>
          <cell r="BU200" t="str">
            <v/>
          </cell>
          <cell r="BV200" t="str">
            <v/>
          </cell>
        </row>
        <row r="201">
          <cell r="A201">
            <v>198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str">
            <v/>
          </cell>
          <cell r="AG201" t="str">
            <v/>
          </cell>
          <cell r="AH201" t="str">
            <v/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O201" t="str">
            <v/>
          </cell>
          <cell r="AP201" t="str">
            <v/>
          </cell>
          <cell r="AQ201" t="str">
            <v/>
          </cell>
          <cell r="AR201" t="str">
            <v/>
          </cell>
          <cell r="AS201" t="str">
            <v/>
          </cell>
          <cell r="AT201" t="str">
            <v/>
          </cell>
          <cell r="AU201" t="str">
            <v/>
          </cell>
          <cell r="AV201" t="str">
            <v/>
          </cell>
          <cell r="AW201" t="str">
            <v/>
          </cell>
          <cell r="AX201" t="str">
            <v/>
          </cell>
          <cell r="AY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  <cell r="BD201" t="str">
            <v/>
          </cell>
          <cell r="BE201" t="str">
            <v/>
          </cell>
          <cell r="BF201" t="str">
            <v/>
          </cell>
          <cell r="BG201" t="str">
            <v/>
          </cell>
          <cell r="BH201" t="str">
            <v/>
          </cell>
          <cell r="BI201" t="str">
            <v/>
          </cell>
          <cell r="BJ201" t="str">
            <v/>
          </cell>
          <cell r="BK201" t="str">
            <v/>
          </cell>
          <cell r="BL201" t="str">
            <v/>
          </cell>
          <cell r="BM201" t="str">
            <v/>
          </cell>
          <cell r="BN201" t="str">
            <v/>
          </cell>
          <cell r="BO201" t="str">
            <v/>
          </cell>
          <cell r="BP201" t="str">
            <v/>
          </cell>
          <cell r="BQ201" t="str">
            <v/>
          </cell>
          <cell r="BR201" t="str">
            <v/>
          </cell>
          <cell r="BS201" t="str">
            <v/>
          </cell>
          <cell r="BT201" t="str">
            <v/>
          </cell>
          <cell r="BU201" t="str">
            <v/>
          </cell>
          <cell r="BV201" t="str">
            <v/>
          </cell>
        </row>
        <row r="202">
          <cell r="A202">
            <v>199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str">
            <v/>
          </cell>
          <cell r="AG202" t="str">
            <v/>
          </cell>
          <cell r="AH202" t="str">
            <v/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O202" t="str">
            <v/>
          </cell>
          <cell r="AP202" t="str">
            <v/>
          </cell>
          <cell r="AQ202" t="str">
            <v/>
          </cell>
          <cell r="AR202" t="str">
            <v/>
          </cell>
          <cell r="AS202" t="str">
            <v/>
          </cell>
          <cell r="AT202" t="str">
            <v/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  <cell r="BD202" t="str">
            <v/>
          </cell>
          <cell r="BE202" t="str">
            <v/>
          </cell>
          <cell r="BF202" t="str">
            <v/>
          </cell>
          <cell r="BG202" t="str">
            <v/>
          </cell>
          <cell r="BH202" t="str">
            <v/>
          </cell>
          <cell r="BI202" t="str">
            <v/>
          </cell>
          <cell r="BJ202" t="str">
            <v/>
          </cell>
          <cell r="BK202" t="str">
            <v/>
          </cell>
          <cell r="BL202" t="str">
            <v/>
          </cell>
          <cell r="BM202" t="str">
            <v/>
          </cell>
          <cell r="BN202" t="str">
            <v/>
          </cell>
          <cell r="BO202" t="str">
            <v/>
          </cell>
          <cell r="BP202" t="str">
            <v/>
          </cell>
          <cell r="BQ202" t="str">
            <v/>
          </cell>
          <cell r="BR202" t="str">
            <v/>
          </cell>
          <cell r="BS202" t="str">
            <v/>
          </cell>
          <cell r="BT202" t="str">
            <v/>
          </cell>
          <cell r="BU202" t="str">
            <v/>
          </cell>
          <cell r="BV202" t="str">
            <v/>
          </cell>
        </row>
        <row r="203">
          <cell r="A203">
            <v>200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str">
            <v/>
          </cell>
          <cell r="AG203" t="str">
            <v/>
          </cell>
          <cell r="AH203" t="str">
            <v/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  <cell r="AR203" t="str">
            <v/>
          </cell>
          <cell r="AS203" t="str">
            <v/>
          </cell>
          <cell r="AT203" t="str">
            <v/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 t="str">
            <v/>
          </cell>
          <cell r="AZ203" t="str">
            <v/>
          </cell>
          <cell r="BA203" t="str">
            <v/>
          </cell>
          <cell r="BB203" t="str">
            <v/>
          </cell>
          <cell r="BC203" t="str">
            <v/>
          </cell>
          <cell r="BD203" t="str">
            <v/>
          </cell>
          <cell r="BE203" t="str">
            <v/>
          </cell>
          <cell r="BF203" t="str">
            <v/>
          </cell>
          <cell r="BG203" t="str">
            <v/>
          </cell>
          <cell r="BH203" t="str">
            <v/>
          </cell>
          <cell r="BI203" t="str">
            <v/>
          </cell>
          <cell r="BJ203" t="str">
            <v/>
          </cell>
          <cell r="BK203" t="str">
            <v/>
          </cell>
          <cell r="BL203" t="str">
            <v/>
          </cell>
          <cell r="BM203" t="str">
            <v/>
          </cell>
          <cell r="BN203" t="str">
            <v/>
          </cell>
          <cell r="BO203" t="str">
            <v/>
          </cell>
          <cell r="BP203" t="str">
            <v/>
          </cell>
          <cell r="BQ203" t="str">
            <v/>
          </cell>
          <cell r="BR203" t="str">
            <v/>
          </cell>
          <cell r="BS203" t="str">
            <v/>
          </cell>
          <cell r="BT203" t="str">
            <v/>
          </cell>
          <cell r="BU203" t="str">
            <v/>
          </cell>
          <cell r="BV203" t="str">
            <v/>
          </cell>
        </row>
        <row r="204">
          <cell r="A204">
            <v>201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str">
            <v/>
          </cell>
          <cell r="AG204" t="str">
            <v/>
          </cell>
          <cell r="AH204" t="str">
            <v/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O204" t="str">
            <v/>
          </cell>
          <cell r="AP204" t="str">
            <v/>
          </cell>
          <cell r="AQ204" t="str">
            <v/>
          </cell>
          <cell r="AR204" t="str">
            <v/>
          </cell>
          <cell r="AS204" t="str">
            <v/>
          </cell>
          <cell r="AT204" t="str">
            <v/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 t="str">
            <v/>
          </cell>
          <cell r="AZ204" t="str">
            <v/>
          </cell>
          <cell r="BA204" t="str">
            <v/>
          </cell>
          <cell r="BB204" t="str">
            <v/>
          </cell>
          <cell r="BC204" t="str">
            <v/>
          </cell>
          <cell r="BD204" t="str">
            <v/>
          </cell>
          <cell r="BE204" t="str">
            <v/>
          </cell>
          <cell r="BF204" t="str">
            <v/>
          </cell>
          <cell r="BG204" t="str">
            <v/>
          </cell>
          <cell r="BH204" t="str">
            <v/>
          </cell>
          <cell r="BI204" t="str">
            <v/>
          </cell>
          <cell r="BJ204" t="str">
            <v/>
          </cell>
          <cell r="BK204" t="str">
            <v/>
          </cell>
          <cell r="BL204" t="str">
            <v/>
          </cell>
          <cell r="BM204" t="str">
            <v/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 t="str">
            <v/>
          </cell>
          <cell r="BS204" t="str">
            <v/>
          </cell>
          <cell r="BT204" t="str">
            <v/>
          </cell>
          <cell r="BU204" t="str">
            <v/>
          </cell>
          <cell r="BV204" t="str">
            <v/>
          </cell>
        </row>
        <row r="205">
          <cell r="A205">
            <v>202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str">
            <v/>
          </cell>
          <cell r="AG205" t="str">
            <v/>
          </cell>
          <cell r="AH205" t="str">
            <v/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O205" t="str">
            <v/>
          </cell>
          <cell r="AP205" t="str">
            <v/>
          </cell>
          <cell r="AQ205" t="str">
            <v/>
          </cell>
          <cell r="AR205" t="str">
            <v/>
          </cell>
          <cell r="AS205" t="str">
            <v/>
          </cell>
          <cell r="AT205" t="str">
            <v/>
          </cell>
          <cell r="AU205" t="str">
            <v/>
          </cell>
          <cell r="AV205" t="str">
            <v/>
          </cell>
          <cell r="AW205" t="str">
            <v/>
          </cell>
          <cell r="AX205" t="str">
            <v/>
          </cell>
          <cell r="AY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  <cell r="BD205" t="str">
            <v/>
          </cell>
          <cell r="BE205" t="str">
            <v/>
          </cell>
          <cell r="BF205" t="str">
            <v/>
          </cell>
          <cell r="BG205" t="str">
            <v/>
          </cell>
          <cell r="BH205" t="str">
            <v/>
          </cell>
          <cell r="BI205" t="str">
            <v/>
          </cell>
          <cell r="BJ205" t="str">
            <v/>
          </cell>
          <cell r="BK205" t="str">
            <v/>
          </cell>
          <cell r="BL205" t="str">
            <v/>
          </cell>
          <cell r="BM205" t="str">
            <v/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 t="str">
            <v/>
          </cell>
          <cell r="BS205" t="str">
            <v/>
          </cell>
          <cell r="BT205" t="str">
            <v/>
          </cell>
          <cell r="BU205" t="str">
            <v/>
          </cell>
          <cell r="BV205" t="str">
            <v/>
          </cell>
        </row>
        <row r="206">
          <cell r="A206">
            <v>203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str">
            <v/>
          </cell>
          <cell r="AG206" t="str">
            <v/>
          </cell>
          <cell r="AH206" t="str">
            <v/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O206" t="str">
            <v/>
          </cell>
          <cell r="AP206" t="str">
            <v/>
          </cell>
          <cell r="AQ206" t="str">
            <v/>
          </cell>
          <cell r="AR206" t="str">
            <v/>
          </cell>
          <cell r="AS206" t="str">
            <v/>
          </cell>
          <cell r="AT206" t="str">
            <v/>
          </cell>
          <cell r="AU206" t="str">
            <v/>
          </cell>
          <cell r="AV206" t="str">
            <v/>
          </cell>
          <cell r="AW206" t="str">
            <v/>
          </cell>
          <cell r="AX206" t="str">
            <v/>
          </cell>
          <cell r="AY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  <cell r="BD206" t="str">
            <v/>
          </cell>
          <cell r="BE206" t="str">
            <v/>
          </cell>
          <cell r="BF206" t="str">
            <v/>
          </cell>
          <cell r="BG206" t="str">
            <v/>
          </cell>
          <cell r="BH206" t="str">
            <v/>
          </cell>
          <cell r="BI206" t="str">
            <v/>
          </cell>
          <cell r="BJ206" t="str">
            <v/>
          </cell>
          <cell r="BK206" t="str">
            <v/>
          </cell>
          <cell r="BL206" t="str">
            <v/>
          </cell>
          <cell r="BM206" t="str">
            <v/>
          </cell>
          <cell r="BN206" t="str">
            <v/>
          </cell>
          <cell r="BO206" t="str">
            <v/>
          </cell>
          <cell r="BP206" t="str">
            <v/>
          </cell>
          <cell r="BQ206" t="str">
            <v/>
          </cell>
          <cell r="BR206" t="str">
            <v/>
          </cell>
          <cell r="BS206" t="str">
            <v/>
          </cell>
          <cell r="BT206" t="str">
            <v/>
          </cell>
          <cell r="BU206" t="str">
            <v/>
          </cell>
          <cell r="BV206" t="str">
            <v/>
          </cell>
        </row>
        <row r="207">
          <cell r="A207">
            <v>204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str">
            <v/>
          </cell>
          <cell r="AG207" t="str">
            <v/>
          </cell>
          <cell r="AH207" t="str">
            <v/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O207" t="str">
            <v/>
          </cell>
          <cell r="AP207" t="str">
            <v/>
          </cell>
          <cell r="AQ207" t="str">
            <v/>
          </cell>
          <cell r="AR207" t="str">
            <v/>
          </cell>
          <cell r="AS207" t="str">
            <v/>
          </cell>
          <cell r="AT207" t="str">
            <v/>
          </cell>
          <cell r="AU207" t="str">
            <v/>
          </cell>
          <cell r="AV207" t="str">
            <v/>
          </cell>
          <cell r="AW207" t="str">
            <v/>
          </cell>
          <cell r="AX207" t="str">
            <v/>
          </cell>
          <cell r="AY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  <cell r="BD207" t="str">
            <v/>
          </cell>
          <cell r="BE207" t="str">
            <v/>
          </cell>
          <cell r="BF207" t="str">
            <v/>
          </cell>
          <cell r="BG207" t="str">
            <v/>
          </cell>
          <cell r="BH207" t="str">
            <v/>
          </cell>
          <cell r="BI207" t="str">
            <v/>
          </cell>
          <cell r="BJ207" t="str">
            <v/>
          </cell>
          <cell r="BK207" t="str">
            <v/>
          </cell>
          <cell r="BL207" t="str">
            <v/>
          </cell>
          <cell r="BM207" t="str">
            <v/>
          </cell>
          <cell r="BN207" t="str">
            <v/>
          </cell>
          <cell r="BO207" t="str">
            <v/>
          </cell>
          <cell r="BP207" t="str">
            <v/>
          </cell>
          <cell r="BQ207" t="str">
            <v/>
          </cell>
          <cell r="BR207" t="str">
            <v/>
          </cell>
          <cell r="BS207" t="str">
            <v/>
          </cell>
          <cell r="BT207" t="str">
            <v/>
          </cell>
          <cell r="BU207" t="str">
            <v/>
          </cell>
          <cell r="BV207" t="str">
            <v/>
          </cell>
        </row>
        <row r="208">
          <cell r="A208">
            <v>205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str">
            <v/>
          </cell>
          <cell r="AG208" t="str">
            <v/>
          </cell>
          <cell r="AH208" t="str">
            <v/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O208" t="str">
            <v/>
          </cell>
          <cell r="AP208" t="str">
            <v/>
          </cell>
          <cell r="AQ208" t="str">
            <v/>
          </cell>
          <cell r="AR208" t="str">
            <v/>
          </cell>
          <cell r="AS208" t="str">
            <v/>
          </cell>
          <cell r="AT208" t="str">
            <v/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  <cell r="BD208" t="str">
            <v/>
          </cell>
          <cell r="BE208" t="str">
            <v/>
          </cell>
          <cell r="BF208" t="str">
            <v/>
          </cell>
          <cell r="BG208" t="str">
            <v/>
          </cell>
          <cell r="BH208" t="str">
            <v/>
          </cell>
          <cell r="BI208" t="str">
            <v/>
          </cell>
          <cell r="BJ208" t="str">
            <v/>
          </cell>
          <cell r="BK208" t="str">
            <v/>
          </cell>
          <cell r="BL208" t="str">
            <v/>
          </cell>
          <cell r="BM208" t="str">
            <v/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</row>
        <row r="209">
          <cell r="A209">
            <v>206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str">
            <v/>
          </cell>
          <cell r="AG209" t="str">
            <v/>
          </cell>
          <cell r="AH209" t="str">
            <v/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O209" t="str">
            <v/>
          </cell>
          <cell r="AP209" t="str">
            <v/>
          </cell>
          <cell r="AQ209" t="str">
            <v/>
          </cell>
          <cell r="AR209" t="str">
            <v/>
          </cell>
          <cell r="AS209" t="str">
            <v/>
          </cell>
          <cell r="AT209" t="str">
            <v/>
          </cell>
          <cell r="AU209" t="str">
            <v/>
          </cell>
          <cell r="AV209" t="str">
            <v/>
          </cell>
          <cell r="AW209" t="str">
            <v/>
          </cell>
          <cell r="AX209" t="str">
            <v/>
          </cell>
          <cell r="AY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  <cell r="BD209" t="str">
            <v/>
          </cell>
          <cell r="BE209" t="str">
            <v/>
          </cell>
          <cell r="BF209" t="str">
            <v/>
          </cell>
          <cell r="BG209" t="str">
            <v/>
          </cell>
          <cell r="BH209" t="str">
            <v/>
          </cell>
          <cell r="BI209" t="str">
            <v/>
          </cell>
          <cell r="BJ209" t="str">
            <v/>
          </cell>
          <cell r="BK209" t="str">
            <v/>
          </cell>
          <cell r="BL209" t="str">
            <v/>
          </cell>
          <cell r="BM209" t="str">
            <v/>
          </cell>
          <cell r="BN209" t="str">
            <v/>
          </cell>
          <cell r="BO209" t="str">
            <v/>
          </cell>
          <cell r="BP209" t="str">
            <v/>
          </cell>
          <cell r="BQ209" t="str">
            <v/>
          </cell>
          <cell r="BR209" t="str">
            <v/>
          </cell>
          <cell r="BS209" t="str">
            <v/>
          </cell>
          <cell r="BT209" t="str">
            <v/>
          </cell>
          <cell r="BU209" t="str">
            <v/>
          </cell>
          <cell r="BV209" t="str">
            <v/>
          </cell>
        </row>
        <row r="210">
          <cell r="A210">
            <v>207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str">
            <v/>
          </cell>
          <cell r="AG210" t="str">
            <v/>
          </cell>
          <cell r="AH210" t="str">
            <v/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O210" t="str">
            <v/>
          </cell>
          <cell r="AP210" t="str">
            <v/>
          </cell>
          <cell r="AQ210" t="str">
            <v/>
          </cell>
          <cell r="AR210" t="str">
            <v/>
          </cell>
          <cell r="AS210" t="str">
            <v/>
          </cell>
          <cell r="AT210" t="str">
            <v/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  <cell r="BD210" t="str">
            <v/>
          </cell>
          <cell r="BE210" t="str">
            <v/>
          </cell>
          <cell r="BF210" t="str">
            <v/>
          </cell>
          <cell r="BG210" t="str">
            <v/>
          </cell>
          <cell r="BH210" t="str">
            <v/>
          </cell>
          <cell r="BI210" t="str">
            <v/>
          </cell>
          <cell r="BJ210" t="str">
            <v/>
          </cell>
          <cell r="BK210" t="str">
            <v/>
          </cell>
          <cell r="BL210" t="str">
            <v/>
          </cell>
          <cell r="BM210" t="str">
            <v/>
          </cell>
          <cell r="BN210" t="str">
            <v/>
          </cell>
          <cell r="BO210" t="str">
            <v/>
          </cell>
          <cell r="BP210" t="str">
            <v/>
          </cell>
          <cell r="BQ210" t="str">
            <v/>
          </cell>
          <cell r="BR210" t="str">
            <v/>
          </cell>
          <cell r="BS210" t="str">
            <v/>
          </cell>
          <cell r="BT210" t="str">
            <v/>
          </cell>
          <cell r="BU210" t="str">
            <v/>
          </cell>
          <cell r="BV210" t="str">
            <v/>
          </cell>
        </row>
        <row r="211">
          <cell r="A211">
            <v>208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str">
            <v/>
          </cell>
          <cell r="AG211" t="str">
            <v/>
          </cell>
          <cell r="AH211" t="str">
            <v/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O211" t="str">
            <v/>
          </cell>
          <cell r="AP211" t="str">
            <v/>
          </cell>
          <cell r="AQ211" t="str">
            <v/>
          </cell>
          <cell r="AR211" t="str">
            <v/>
          </cell>
          <cell r="AS211" t="str">
            <v/>
          </cell>
          <cell r="AT211" t="str">
            <v/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  <cell r="BD211" t="str">
            <v/>
          </cell>
          <cell r="BE211" t="str">
            <v/>
          </cell>
          <cell r="BF211" t="str">
            <v/>
          </cell>
          <cell r="BG211" t="str">
            <v/>
          </cell>
          <cell r="BH211" t="str">
            <v/>
          </cell>
          <cell r="BI211" t="str">
            <v/>
          </cell>
          <cell r="BJ211" t="str">
            <v/>
          </cell>
          <cell r="BK211" t="str">
            <v/>
          </cell>
          <cell r="BL211" t="str">
            <v/>
          </cell>
          <cell r="BM211" t="str">
            <v/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 t="str">
            <v/>
          </cell>
          <cell r="BS211" t="str">
            <v/>
          </cell>
          <cell r="BT211" t="str">
            <v/>
          </cell>
          <cell r="BU211" t="str">
            <v/>
          </cell>
          <cell r="BV211" t="str">
            <v/>
          </cell>
        </row>
        <row r="212">
          <cell r="A212">
            <v>209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str">
            <v/>
          </cell>
          <cell r="AG212" t="str">
            <v/>
          </cell>
          <cell r="AH212" t="str">
            <v/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O212" t="str">
            <v/>
          </cell>
          <cell r="AP212" t="str">
            <v/>
          </cell>
          <cell r="AQ212" t="str">
            <v/>
          </cell>
          <cell r="AR212" t="str">
            <v/>
          </cell>
          <cell r="AS212" t="str">
            <v/>
          </cell>
          <cell r="AT212" t="str">
            <v/>
          </cell>
          <cell r="AU212" t="str">
            <v/>
          </cell>
          <cell r="AV212" t="str">
            <v/>
          </cell>
          <cell r="AW212" t="str">
            <v/>
          </cell>
          <cell r="AX212" t="str">
            <v/>
          </cell>
          <cell r="AY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  <cell r="BD212" t="str">
            <v/>
          </cell>
          <cell r="BE212" t="str">
            <v/>
          </cell>
          <cell r="BF212" t="str">
            <v/>
          </cell>
          <cell r="BG212" t="str">
            <v/>
          </cell>
          <cell r="BH212" t="str">
            <v/>
          </cell>
          <cell r="BI212" t="str">
            <v/>
          </cell>
          <cell r="BJ212" t="str">
            <v/>
          </cell>
          <cell r="BK212" t="str">
            <v/>
          </cell>
          <cell r="BL212" t="str">
            <v/>
          </cell>
          <cell r="BM212" t="str">
            <v/>
          </cell>
          <cell r="BN212" t="str">
            <v/>
          </cell>
          <cell r="BO212" t="str">
            <v/>
          </cell>
          <cell r="BP212" t="str">
            <v/>
          </cell>
          <cell r="BQ212" t="str">
            <v/>
          </cell>
          <cell r="BR212" t="str">
            <v/>
          </cell>
          <cell r="BS212" t="str">
            <v/>
          </cell>
          <cell r="BT212" t="str">
            <v/>
          </cell>
          <cell r="BU212" t="str">
            <v/>
          </cell>
          <cell r="BV212" t="str">
            <v/>
          </cell>
        </row>
        <row r="213">
          <cell r="A213">
            <v>210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str">
            <v/>
          </cell>
          <cell r="AG213" t="str">
            <v/>
          </cell>
          <cell r="AH213" t="str">
            <v/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O213" t="str">
            <v/>
          </cell>
          <cell r="AP213" t="str">
            <v/>
          </cell>
          <cell r="AQ213" t="str">
            <v/>
          </cell>
          <cell r="AR213" t="str">
            <v/>
          </cell>
          <cell r="AS213" t="str">
            <v/>
          </cell>
          <cell r="AT213" t="str">
            <v/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  <cell r="BD213" t="str">
            <v/>
          </cell>
          <cell r="BE213" t="str">
            <v/>
          </cell>
          <cell r="BF213" t="str">
            <v/>
          </cell>
          <cell r="BG213" t="str">
            <v/>
          </cell>
          <cell r="BH213" t="str">
            <v/>
          </cell>
          <cell r="BI213" t="str">
            <v/>
          </cell>
          <cell r="BJ213" t="str">
            <v/>
          </cell>
          <cell r="BK213" t="str">
            <v/>
          </cell>
          <cell r="BL213" t="str">
            <v/>
          </cell>
          <cell r="BM213" t="str">
            <v/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 t="str">
            <v/>
          </cell>
          <cell r="BS213" t="str">
            <v/>
          </cell>
          <cell r="BT213" t="str">
            <v/>
          </cell>
          <cell r="BU213" t="str">
            <v/>
          </cell>
          <cell r="BV213" t="str">
            <v/>
          </cell>
        </row>
        <row r="214">
          <cell r="A214">
            <v>211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str">
            <v/>
          </cell>
          <cell r="AG214" t="str">
            <v/>
          </cell>
          <cell r="AH214" t="str">
            <v/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O214" t="str">
            <v/>
          </cell>
          <cell r="AP214" t="str">
            <v/>
          </cell>
          <cell r="AQ214" t="str">
            <v/>
          </cell>
          <cell r="AR214" t="str">
            <v/>
          </cell>
          <cell r="AS214" t="str">
            <v/>
          </cell>
          <cell r="AT214" t="str">
            <v/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  <cell r="BD214" t="str">
            <v/>
          </cell>
          <cell r="BE214" t="str">
            <v/>
          </cell>
          <cell r="BF214" t="str">
            <v/>
          </cell>
          <cell r="BG214" t="str">
            <v/>
          </cell>
          <cell r="BH214" t="str">
            <v/>
          </cell>
          <cell r="BI214" t="str">
            <v/>
          </cell>
          <cell r="BJ214" t="str">
            <v/>
          </cell>
          <cell r="BK214" t="str">
            <v/>
          </cell>
          <cell r="BL214" t="str">
            <v/>
          </cell>
          <cell r="BM214" t="str">
            <v/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 t="str">
            <v/>
          </cell>
          <cell r="BS214" t="str">
            <v/>
          </cell>
          <cell r="BT214" t="str">
            <v/>
          </cell>
          <cell r="BU214" t="str">
            <v/>
          </cell>
          <cell r="BV214" t="str">
            <v/>
          </cell>
        </row>
        <row r="215">
          <cell r="A215">
            <v>212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str">
            <v/>
          </cell>
          <cell r="AG215" t="str">
            <v/>
          </cell>
          <cell r="AH215" t="str">
            <v/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O215" t="str">
            <v/>
          </cell>
          <cell r="AP215" t="str">
            <v/>
          </cell>
          <cell r="AQ215" t="str">
            <v/>
          </cell>
          <cell r="AR215" t="str">
            <v/>
          </cell>
          <cell r="AS215" t="str">
            <v/>
          </cell>
          <cell r="AT215" t="str">
            <v/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  <cell r="BD215" t="str">
            <v/>
          </cell>
          <cell r="BE215" t="str">
            <v/>
          </cell>
          <cell r="BF215" t="str">
            <v/>
          </cell>
          <cell r="BG215" t="str">
            <v/>
          </cell>
          <cell r="BH215" t="str">
            <v/>
          </cell>
          <cell r="BI215" t="str">
            <v/>
          </cell>
          <cell r="BJ215" t="str">
            <v/>
          </cell>
          <cell r="BK215" t="str">
            <v/>
          </cell>
          <cell r="BL215" t="str">
            <v/>
          </cell>
          <cell r="BM215" t="str">
            <v/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 t="str">
            <v/>
          </cell>
          <cell r="BS215" t="str">
            <v/>
          </cell>
          <cell r="BT215" t="str">
            <v/>
          </cell>
          <cell r="BU215" t="str">
            <v/>
          </cell>
          <cell r="BV215" t="str">
            <v/>
          </cell>
        </row>
        <row r="216">
          <cell r="A216">
            <v>213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str">
            <v/>
          </cell>
          <cell r="AG216" t="str">
            <v/>
          </cell>
          <cell r="AH216" t="str">
            <v/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O216" t="str">
            <v/>
          </cell>
          <cell r="AP216" t="str">
            <v/>
          </cell>
          <cell r="AQ216" t="str">
            <v/>
          </cell>
          <cell r="AR216" t="str">
            <v/>
          </cell>
          <cell r="AS216" t="str">
            <v/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</row>
        <row r="217">
          <cell r="A217">
            <v>214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str">
            <v/>
          </cell>
          <cell r="AG217" t="str">
            <v/>
          </cell>
          <cell r="AH217" t="str">
            <v/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O217" t="str">
            <v/>
          </cell>
          <cell r="AP217" t="str">
            <v/>
          </cell>
          <cell r="AQ217" t="str">
            <v/>
          </cell>
          <cell r="AR217" t="str">
            <v/>
          </cell>
          <cell r="AS217" t="str">
            <v/>
          </cell>
          <cell r="AT217" t="str">
            <v/>
          </cell>
          <cell r="AU217" t="str">
            <v/>
          </cell>
          <cell r="AV217" t="str">
            <v/>
          </cell>
          <cell r="AW217" t="str">
            <v/>
          </cell>
          <cell r="AX217" t="str">
            <v/>
          </cell>
          <cell r="AY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  <cell r="BD217" t="str">
            <v/>
          </cell>
          <cell r="BE217" t="str">
            <v/>
          </cell>
          <cell r="BF217" t="str">
            <v/>
          </cell>
          <cell r="BG217" t="str">
            <v/>
          </cell>
          <cell r="BH217" t="str">
            <v/>
          </cell>
          <cell r="BI217" t="str">
            <v/>
          </cell>
          <cell r="BJ217" t="str">
            <v/>
          </cell>
          <cell r="BK217" t="str">
            <v/>
          </cell>
          <cell r="BL217" t="str">
            <v/>
          </cell>
          <cell r="BM217" t="str">
            <v/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 t="str">
            <v/>
          </cell>
          <cell r="BS217" t="str">
            <v/>
          </cell>
          <cell r="BT217" t="str">
            <v/>
          </cell>
          <cell r="BU217" t="str">
            <v/>
          </cell>
          <cell r="BV217" t="str">
            <v/>
          </cell>
        </row>
        <row r="218">
          <cell r="A218">
            <v>215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str">
            <v/>
          </cell>
          <cell r="AG218" t="str">
            <v/>
          </cell>
          <cell r="AH218" t="str">
            <v/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O218" t="str">
            <v/>
          </cell>
          <cell r="AP218" t="str">
            <v/>
          </cell>
          <cell r="AQ218" t="str">
            <v/>
          </cell>
          <cell r="AR218" t="str">
            <v/>
          </cell>
          <cell r="AS218" t="str">
            <v/>
          </cell>
          <cell r="AT218" t="str">
            <v/>
          </cell>
          <cell r="AU218" t="str">
            <v/>
          </cell>
          <cell r="AV218" t="str">
            <v/>
          </cell>
          <cell r="AW218" t="str">
            <v/>
          </cell>
          <cell r="AX218" t="str">
            <v/>
          </cell>
          <cell r="AY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  <cell r="BD218" t="str">
            <v/>
          </cell>
          <cell r="BE218" t="str">
            <v/>
          </cell>
          <cell r="BF218" t="str">
            <v/>
          </cell>
          <cell r="BG218" t="str">
            <v/>
          </cell>
          <cell r="BH218" t="str">
            <v/>
          </cell>
          <cell r="BI218" t="str">
            <v/>
          </cell>
          <cell r="BJ218" t="str">
            <v/>
          </cell>
          <cell r="BK218" t="str">
            <v/>
          </cell>
          <cell r="BL218" t="str">
            <v/>
          </cell>
          <cell r="BM218" t="str">
            <v/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 t="str">
            <v/>
          </cell>
          <cell r="BS218" t="str">
            <v/>
          </cell>
          <cell r="BT218" t="str">
            <v/>
          </cell>
          <cell r="BU218" t="str">
            <v/>
          </cell>
          <cell r="BV218" t="str">
            <v/>
          </cell>
        </row>
        <row r="219">
          <cell r="A219">
            <v>216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str">
            <v/>
          </cell>
          <cell r="AG219" t="str">
            <v/>
          </cell>
          <cell r="AH219" t="str">
            <v/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  <cell r="AR219" t="str">
            <v/>
          </cell>
          <cell r="AS219" t="str">
            <v/>
          </cell>
          <cell r="AT219" t="str">
            <v/>
          </cell>
          <cell r="AU219" t="str">
            <v/>
          </cell>
          <cell r="AV219" t="str">
            <v/>
          </cell>
          <cell r="AW219" t="str">
            <v/>
          </cell>
          <cell r="AX219" t="str">
            <v/>
          </cell>
          <cell r="AY219" t="str">
            <v/>
          </cell>
          <cell r="AZ219" t="str">
            <v/>
          </cell>
          <cell r="BA219" t="str">
            <v/>
          </cell>
          <cell r="BB219" t="str">
            <v/>
          </cell>
          <cell r="BC219" t="str">
            <v/>
          </cell>
          <cell r="BD219" t="str">
            <v/>
          </cell>
          <cell r="BE219" t="str">
            <v/>
          </cell>
          <cell r="BF219" t="str">
            <v/>
          </cell>
          <cell r="BG219" t="str">
            <v/>
          </cell>
          <cell r="BH219" t="str">
            <v/>
          </cell>
          <cell r="BI219" t="str">
            <v/>
          </cell>
          <cell r="BJ219" t="str">
            <v/>
          </cell>
          <cell r="BK219" t="str">
            <v/>
          </cell>
          <cell r="BL219" t="str">
            <v/>
          </cell>
          <cell r="BM219" t="str">
            <v/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 t="str">
            <v/>
          </cell>
          <cell r="BS219" t="str">
            <v/>
          </cell>
          <cell r="BT219" t="str">
            <v/>
          </cell>
          <cell r="BU219" t="str">
            <v/>
          </cell>
          <cell r="BV219" t="str">
            <v/>
          </cell>
        </row>
        <row r="220">
          <cell r="A220">
            <v>217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str">
            <v/>
          </cell>
          <cell r="AG220" t="str">
            <v/>
          </cell>
          <cell r="AH220" t="str">
            <v/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O220" t="str">
            <v/>
          </cell>
          <cell r="AP220" t="str">
            <v/>
          </cell>
          <cell r="AQ220" t="str">
            <v/>
          </cell>
          <cell r="AR220" t="str">
            <v/>
          </cell>
          <cell r="AS220" t="str">
            <v/>
          </cell>
          <cell r="AT220" t="str">
            <v/>
          </cell>
          <cell r="AU220" t="str">
            <v/>
          </cell>
          <cell r="AV220" t="str">
            <v/>
          </cell>
          <cell r="AW220" t="str">
            <v/>
          </cell>
          <cell r="AX220" t="str">
            <v/>
          </cell>
          <cell r="AY220" t="str">
            <v/>
          </cell>
          <cell r="AZ220" t="str">
            <v/>
          </cell>
          <cell r="BA220" t="str">
            <v/>
          </cell>
          <cell r="BB220" t="str">
            <v/>
          </cell>
          <cell r="BC220" t="str">
            <v/>
          </cell>
          <cell r="BD220" t="str">
            <v/>
          </cell>
          <cell r="BE220" t="str">
            <v/>
          </cell>
          <cell r="BF220" t="str">
            <v/>
          </cell>
          <cell r="BG220" t="str">
            <v/>
          </cell>
          <cell r="BH220" t="str">
            <v/>
          </cell>
          <cell r="BI220" t="str">
            <v/>
          </cell>
          <cell r="BJ220" t="str">
            <v/>
          </cell>
          <cell r="BK220" t="str">
            <v/>
          </cell>
          <cell r="BL220" t="str">
            <v/>
          </cell>
          <cell r="BM220" t="str">
            <v/>
          </cell>
          <cell r="BN220" t="str">
            <v/>
          </cell>
          <cell r="BO220" t="str">
            <v/>
          </cell>
          <cell r="BP220" t="str">
            <v/>
          </cell>
          <cell r="BQ220" t="str">
            <v/>
          </cell>
          <cell r="BR220" t="str">
            <v/>
          </cell>
          <cell r="BS220" t="str">
            <v/>
          </cell>
          <cell r="BT220" t="str">
            <v/>
          </cell>
          <cell r="BU220" t="str">
            <v/>
          </cell>
          <cell r="BV220" t="str">
            <v/>
          </cell>
        </row>
        <row r="221">
          <cell r="A221">
            <v>218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</row>
        <row r="222">
          <cell r="A222">
            <v>219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str">
            <v/>
          </cell>
          <cell r="AG222" t="str">
            <v/>
          </cell>
          <cell r="AH222" t="str">
            <v/>
          </cell>
          <cell r="AI222" t="str">
            <v/>
          </cell>
          <cell r="AJ222" t="str">
            <v/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O222" t="str">
            <v/>
          </cell>
          <cell r="AP222" t="str">
            <v/>
          </cell>
          <cell r="AQ222" t="str">
            <v/>
          </cell>
          <cell r="AR222" t="str">
            <v/>
          </cell>
          <cell r="AS222" t="str">
            <v/>
          </cell>
          <cell r="AT222" t="str">
            <v/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 t="str">
            <v/>
          </cell>
          <cell r="AZ222" t="str">
            <v/>
          </cell>
          <cell r="BA222" t="str">
            <v/>
          </cell>
          <cell r="BB222" t="str">
            <v/>
          </cell>
          <cell r="BC222" t="str">
            <v/>
          </cell>
          <cell r="BD222" t="str">
            <v/>
          </cell>
          <cell r="BE222" t="str">
            <v/>
          </cell>
          <cell r="BF222" t="str">
            <v/>
          </cell>
          <cell r="BG222" t="str">
            <v/>
          </cell>
          <cell r="BH222" t="str">
            <v/>
          </cell>
          <cell r="BI222" t="str">
            <v/>
          </cell>
          <cell r="BJ222" t="str">
            <v/>
          </cell>
          <cell r="BK222" t="str">
            <v/>
          </cell>
          <cell r="BL222" t="str">
            <v/>
          </cell>
          <cell r="BM222" t="str">
            <v/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 t="str">
            <v/>
          </cell>
          <cell r="BS222" t="str">
            <v/>
          </cell>
          <cell r="BT222" t="str">
            <v/>
          </cell>
          <cell r="BU222" t="str">
            <v/>
          </cell>
          <cell r="BV222" t="str">
            <v/>
          </cell>
        </row>
        <row r="223">
          <cell r="A223">
            <v>220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str">
            <v/>
          </cell>
          <cell r="AG223" t="str">
            <v/>
          </cell>
          <cell r="AH223" t="str">
            <v/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O223" t="str">
            <v/>
          </cell>
          <cell r="AP223" t="str">
            <v/>
          </cell>
          <cell r="AQ223" t="str">
            <v/>
          </cell>
          <cell r="AR223" t="str">
            <v/>
          </cell>
          <cell r="AS223" t="str">
            <v/>
          </cell>
          <cell r="AT223" t="str">
            <v/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 t="str">
            <v/>
          </cell>
          <cell r="AZ223" t="str">
            <v/>
          </cell>
          <cell r="BA223" t="str">
            <v/>
          </cell>
          <cell r="BB223" t="str">
            <v/>
          </cell>
          <cell r="BC223" t="str">
            <v/>
          </cell>
          <cell r="BD223" t="str">
            <v/>
          </cell>
          <cell r="BE223" t="str">
            <v/>
          </cell>
          <cell r="BF223" t="str">
            <v/>
          </cell>
          <cell r="BG223" t="str">
            <v/>
          </cell>
          <cell r="BH223" t="str">
            <v/>
          </cell>
          <cell r="BI223" t="str">
            <v/>
          </cell>
          <cell r="BJ223" t="str">
            <v/>
          </cell>
          <cell r="BK223" t="str">
            <v/>
          </cell>
          <cell r="BL223" t="str">
            <v/>
          </cell>
          <cell r="BM223" t="str">
            <v/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 t="str">
            <v/>
          </cell>
          <cell r="BS223" t="str">
            <v/>
          </cell>
          <cell r="BT223" t="str">
            <v/>
          </cell>
          <cell r="BU223" t="str">
            <v/>
          </cell>
          <cell r="BV223" t="str">
            <v/>
          </cell>
        </row>
        <row r="224">
          <cell r="A224">
            <v>221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str">
            <v/>
          </cell>
          <cell r="AG224" t="str">
            <v/>
          </cell>
          <cell r="AH224" t="str">
            <v/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O224" t="str">
            <v/>
          </cell>
          <cell r="AP224" t="str">
            <v/>
          </cell>
          <cell r="AQ224" t="str">
            <v/>
          </cell>
          <cell r="AR224" t="str">
            <v/>
          </cell>
          <cell r="AS224" t="str">
            <v/>
          </cell>
          <cell r="AT224" t="str">
            <v/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 t="str">
            <v/>
          </cell>
          <cell r="AZ224" t="str">
            <v/>
          </cell>
          <cell r="BA224" t="str">
            <v/>
          </cell>
          <cell r="BB224" t="str">
            <v/>
          </cell>
          <cell r="BC224" t="str">
            <v/>
          </cell>
          <cell r="BD224" t="str">
            <v/>
          </cell>
          <cell r="BE224" t="str">
            <v/>
          </cell>
          <cell r="BF224" t="str">
            <v/>
          </cell>
          <cell r="BG224" t="str">
            <v/>
          </cell>
          <cell r="BH224" t="str">
            <v/>
          </cell>
          <cell r="BI224" t="str">
            <v/>
          </cell>
          <cell r="BJ224" t="str">
            <v/>
          </cell>
          <cell r="BK224" t="str">
            <v/>
          </cell>
          <cell r="BL224" t="str">
            <v/>
          </cell>
          <cell r="BM224" t="str">
            <v/>
          </cell>
          <cell r="BN224" t="str">
            <v/>
          </cell>
          <cell r="BO224" t="str">
            <v/>
          </cell>
          <cell r="BP224" t="str">
            <v/>
          </cell>
          <cell r="BQ224" t="str">
            <v/>
          </cell>
          <cell r="BR224" t="str">
            <v/>
          </cell>
          <cell r="BS224" t="str">
            <v/>
          </cell>
          <cell r="BT224" t="str">
            <v/>
          </cell>
          <cell r="BU224" t="str">
            <v/>
          </cell>
          <cell r="BV224" t="str">
            <v/>
          </cell>
        </row>
        <row r="225">
          <cell r="A225">
            <v>222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str">
            <v/>
          </cell>
          <cell r="AG225" t="str">
            <v/>
          </cell>
          <cell r="AH225" t="str">
            <v/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O225" t="str">
            <v/>
          </cell>
          <cell r="AP225" t="str">
            <v/>
          </cell>
          <cell r="AQ225" t="str">
            <v/>
          </cell>
          <cell r="AR225" t="str">
            <v/>
          </cell>
          <cell r="AS225" t="str">
            <v/>
          </cell>
          <cell r="AT225" t="str">
            <v/>
          </cell>
          <cell r="AU225" t="str">
            <v/>
          </cell>
          <cell r="AV225" t="str">
            <v/>
          </cell>
          <cell r="AW225" t="str">
            <v/>
          </cell>
          <cell r="AX225" t="str">
            <v/>
          </cell>
          <cell r="AY225" t="str">
            <v/>
          </cell>
          <cell r="AZ225" t="str">
            <v/>
          </cell>
          <cell r="BA225" t="str">
            <v/>
          </cell>
          <cell r="BB225" t="str">
            <v/>
          </cell>
          <cell r="BC225" t="str">
            <v/>
          </cell>
          <cell r="BD225" t="str">
            <v/>
          </cell>
          <cell r="BE225" t="str">
            <v/>
          </cell>
          <cell r="BF225" t="str">
            <v/>
          </cell>
          <cell r="BG225" t="str">
            <v/>
          </cell>
          <cell r="BH225" t="str">
            <v/>
          </cell>
          <cell r="BI225" t="str">
            <v/>
          </cell>
          <cell r="BJ225" t="str">
            <v/>
          </cell>
          <cell r="BK225" t="str">
            <v/>
          </cell>
          <cell r="BL225" t="str">
            <v/>
          </cell>
          <cell r="BM225" t="str">
            <v/>
          </cell>
          <cell r="BN225" t="str">
            <v/>
          </cell>
          <cell r="BO225" t="str">
            <v/>
          </cell>
          <cell r="BP225" t="str">
            <v/>
          </cell>
          <cell r="BQ225" t="str">
            <v/>
          </cell>
          <cell r="BR225" t="str">
            <v/>
          </cell>
          <cell r="BS225" t="str">
            <v/>
          </cell>
          <cell r="BT225" t="str">
            <v/>
          </cell>
          <cell r="BU225" t="str">
            <v/>
          </cell>
          <cell r="BV225" t="str">
            <v/>
          </cell>
        </row>
        <row r="226">
          <cell r="A226">
            <v>223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str">
            <v/>
          </cell>
          <cell r="AG226" t="str">
            <v/>
          </cell>
          <cell r="AH226" t="str">
            <v/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O226" t="str">
            <v/>
          </cell>
          <cell r="AP226" t="str">
            <v/>
          </cell>
          <cell r="AQ226" t="str">
            <v/>
          </cell>
          <cell r="AR226" t="str">
            <v/>
          </cell>
          <cell r="AS226" t="str">
            <v/>
          </cell>
          <cell r="AT226" t="str">
            <v/>
          </cell>
          <cell r="AU226" t="str">
            <v/>
          </cell>
          <cell r="AV226" t="str">
            <v/>
          </cell>
          <cell r="AW226" t="str">
            <v/>
          </cell>
          <cell r="AX226" t="str">
            <v/>
          </cell>
          <cell r="AY226" t="str">
            <v/>
          </cell>
          <cell r="AZ226" t="str">
            <v/>
          </cell>
          <cell r="BA226" t="str">
            <v/>
          </cell>
          <cell r="BB226" t="str">
            <v/>
          </cell>
          <cell r="BC226" t="str">
            <v/>
          </cell>
          <cell r="BD226" t="str">
            <v/>
          </cell>
          <cell r="BE226" t="str">
            <v/>
          </cell>
          <cell r="BF226" t="str">
            <v/>
          </cell>
          <cell r="BG226" t="str">
            <v/>
          </cell>
          <cell r="BH226" t="str">
            <v/>
          </cell>
          <cell r="BI226" t="str">
            <v/>
          </cell>
          <cell r="BJ226" t="str">
            <v/>
          </cell>
          <cell r="BK226" t="str">
            <v/>
          </cell>
          <cell r="BL226" t="str">
            <v/>
          </cell>
          <cell r="BM226" t="str">
            <v/>
          </cell>
          <cell r="BN226" t="str">
            <v/>
          </cell>
          <cell r="BO226" t="str">
            <v/>
          </cell>
          <cell r="BP226" t="str">
            <v/>
          </cell>
          <cell r="BQ226" t="str">
            <v/>
          </cell>
          <cell r="BR226" t="str">
            <v/>
          </cell>
          <cell r="BS226" t="str">
            <v/>
          </cell>
          <cell r="BT226" t="str">
            <v/>
          </cell>
          <cell r="BU226" t="str">
            <v/>
          </cell>
          <cell r="BV226" t="str">
            <v/>
          </cell>
        </row>
        <row r="227">
          <cell r="A227">
            <v>224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</row>
        <row r="228">
          <cell r="A228">
            <v>225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str">
            <v/>
          </cell>
          <cell r="AG228" t="str">
            <v/>
          </cell>
          <cell r="AH228" t="str">
            <v/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O228" t="str">
            <v/>
          </cell>
          <cell r="AP228" t="str">
            <v/>
          </cell>
          <cell r="AQ228" t="str">
            <v/>
          </cell>
          <cell r="AR228" t="str">
            <v/>
          </cell>
          <cell r="AS228" t="str">
            <v/>
          </cell>
          <cell r="AT228" t="str">
            <v/>
          </cell>
          <cell r="AU228" t="str">
            <v/>
          </cell>
          <cell r="AV228" t="str">
            <v/>
          </cell>
          <cell r="AW228" t="str">
            <v/>
          </cell>
          <cell r="AX228" t="str">
            <v/>
          </cell>
          <cell r="AY228" t="str">
            <v/>
          </cell>
          <cell r="AZ228" t="str">
            <v/>
          </cell>
          <cell r="BA228" t="str">
            <v/>
          </cell>
          <cell r="BB228" t="str">
            <v/>
          </cell>
          <cell r="BC228" t="str">
            <v/>
          </cell>
          <cell r="BD228" t="str">
            <v/>
          </cell>
          <cell r="BE228" t="str">
            <v/>
          </cell>
          <cell r="BF228" t="str">
            <v/>
          </cell>
          <cell r="BG228" t="str">
            <v/>
          </cell>
          <cell r="BH228" t="str">
            <v/>
          </cell>
          <cell r="BI228" t="str">
            <v/>
          </cell>
          <cell r="BJ228" t="str">
            <v/>
          </cell>
          <cell r="BK228" t="str">
            <v/>
          </cell>
          <cell r="BL228" t="str">
            <v/>
          </cell>
          <cell r="BM228" t="str">
            <v/>
          </cell>
          <cell r="BN228" t="str">
            <v/>
          </cell>
          <cell r="BO228" t="str">
            <v/>
          </cell>
          <cell r="BP228" t="str">
            <v/>
          </cell>
          <cell r="BQ228" t="str">
            <v/>
          </cell>
          <cell r="BR228" t="str">
            <v/>
          </cell>
          <cell r="BS228" t="str">
            <v/>
          </cell>
          <cell r="BT228" t="str">
            <v/>
          </cell>
          <cell r="BU228" t="str">
            <v/>
          </cell>
          <cell r="BV228" t="str">
            <v/>
          </cell>
        </row>
        <row r="229">
          <cell r="A229">
            <v>226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str">
            <v/>
          </cell>
          <cell r="AG229" t="str">
            <v/>
          </cell>
          <cell r="AH229" t="str">
            <v/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O229" t="str">
            <v/>
          </cell>
          <cell r="AP229" t="str">
            <v/>
          </cell>
          <cell r="AQ229" t="str">
            <v/>
          </cell>
          <cell r="AR229" t="str">
            <v/>
          </cell>
          <cell r="AS229" t="str">
            <v/>
          </cell>
          <cell r="AT229" t="str">
            <v/>
          </cell>
          <cell r="AU229" t="str">
            <v/>
          </cell>
          <cell r="AV229" t="str">
            <v/>
          </cell>
          <cell r="AW229" t="str">
            <v/>
          </cell>
          <cell r="AX229" t="str">
            <v/>
          </cell>
          <cell r="AY229" t="str">
            <v/>
          </cell>
          <cell r="AZ229" t="str">
            <v/>
          </cell>
          <cell r="BA229" t="str">
            <v/>
          </cell>
          <cell r="BB229" t="str">
            <v/>
          </cell>
          <cell r="BC229" t="str">
            <v/>
          </cell>
          <cell r="BD229" t="str">
            <v/>
          </cell>
          <cell r="BE229" t="str">
            <v/>
          </cell>
          <cell r="BF229" t="str">
            <v/>
          </cell>
          <cell r="BG229" t="str">
            <v/>
          </cell>
          <cell r="BH229" t="str">
            <v/>
          </cell>
          <cell r="BI229" t="str">
            <v/>
          </cell>
          <cell r="BJ229" t="str">
            <v/>
          </cell>
          <cell r="BK229" t="str">
            <v/>
          </cell>
          <cell r="BL229" t="str">
            <v/>
          </cell>
          <cell r="BM229" t="str">
            <v/>
          </cell>
          <cell r="BN229" t="str">
            <v/>
          </cell>
          <cell r="BO229" t="str">
            <v/>
          </cell>
          <cell r="BP229" t="str">
            <v/>
          </cell>
          <cell r="BQ229" t="str">
            <v/>
          </cell>
          <cell r="BR229" t="str">
            <v/>
          </cell>
          <cell r="BS229" t="str">
            <v/>
          </cell>
          <cell r="BT229" t="str">
            <v/>
          </cell>
          <cell r="BU229" t="str">
            <v/>
          </cell>
          <cell r="BV229" t="str">
            <v/>
          </cell>
        </row>
        <row r="230">
          <cell r="A230">
            <v>227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 t="str">
            <v/>
          </cell>
          <cell r="AG230" t="str">
            <v/>
          </cell>
          <cell r="AH230" t="str">
            <v/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O230" t="str">
            <v/>
          </cell>
          <cell r="AP230" t="str">
            <v/>
          </cell>
          <cell r="AQ230" t="str">
            <v/>
          </cell>
          <cell r="AR230" t="str">
            <v/>
          </cell>
          <cell r="AS230" t="str">
            <v/>
          </cell>
          <cell r="AT230" t="str">
            <v/>
          </cell>
          <cell r="AU230" t="str">
            <v/>
          </cell>
          <cell r="AV230" t="str">
            <v/>
          </cell>
          <cell r="AW230" t="str">
            <v/>
          </cell>
          <cell r="AX230" t="str">
            <v/>
          </cell>
          <cell r="AY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  <cell r="BD230" t="str">
            <v/>
          </cell>
          <cell r="BE230" t="str">
            <v/>
          </cell>
          <cell r="BF230" t="str">
            <v/>
          </cell>
          <cell r="BG230" t="str">
            <v/>
          </cell>
          <cell r="BH230" t="str">
            <v/>
          </cell>
          <cell r="BI230" t="str">
            <v/>
          </cell>
          <cell r="BJ230" t="str">
            <v/>
          </cell>
          <cell r="BK230" t="str">
            <v/>
          </cell>
          <cell r="BL230" t="str">
            <v/>
          </cell>
          <cell r="BM230" t="str">
            <v/>
          </cell>
          <cell r="BN230" t="str">
            <v/>
          </cell>
          <cell r="BO230" t="str">
            <v/>
          </cell>
          <cell r="BP230" t="str">
            <v/>
          </cell>
          <cell r="BQ230" t="str">
            <v/>
          </cell>
          <cell r="BR230" t="str">
            <v/>
          </cell>
          <cell r="BS230" t="str">
            <v/>
          </cell>
          <cell r="BT230" t="str">
            <v/>
          </cell>
          <cell r="BU230" t="str">
            <v/>
          </cell>
          <cell r="BV230" t="str">
            <v/>
          </cell>
        </row>
        <row r="231">
          <cell r="A231">
            <v>228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str">
            <v/>
          </cell>
          <cell r="AG231" t="str">
            <v/>
          </cell>
          <cell r="AH231" t="str">
            <v/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O231" t="str">
            <v/>
          </cell>
          <cell r="AP231" t="str">
            <v/>
          </cell>
          <cell r="AQ231" t="str">
            <v/>
          </cell>
          <cell r="AR231" t="str">
            <v/>
          </cell>
          <cell r="AS231" t="str">
            <v/>
          </cell>
          <cell r="AT231" t="str">
            <v/>
          </cell>
          <cell r="AU231" t="str">
            <v/>
          </cell>
          <cell r="AV231" t="str">
            <v/>
          </cell>
          <cell r="AW231" t="str">
            <v/>
          </cell>
          <cell r="AX231" t="str">
            <v/>
          </cell>
          <cell r="AY231" t="str">
            <v/>
          </cell>
          <cell r="AZ231" t="str">
            <v/>
          </cell>
          <cell r="BA231" t="str">
            <v/>
          </cell>
          <cell r="BB231" t="str">
            <v/>
          </cell>
          <cell r="BC231" t="str">
            <v/>
          </cell>
          <cell r="BD231" t="str">
            <v/>
          </cell>
          <cell r="BE231" t="str">
            <v/>
          </cell>
          <cell r="BF231" t="str">
            <v/>
          </cell>
          <cell r="BG231" t="str">
            <v/>
          </cell>
          <cell r="BH231" t="str">
            <v/>
          </cell>
          <cell r="BI231" t="str">
            <v/>
          </cell>
          <cell r="BJ231" t="str">
            <v/>
          </cell>
          <cell r="BK231" t="str">
            <v/>
          </cell>
          <cell r="BL231" t="str">
            <v/>
          </cell>
          <cell r="BM231" t="str">
            <v/>
          </cell>
          <cell r="BN231" t="str">
            <v/>
          </cell>
          <cell r="BO231" t="str">
            <v/>
          </cell>
          <cell r="BP231" t="str">
            <v/>
          </cell>
          <cell r="BQ231" t="str">
            <v/>
          </cell>
          <cell r="BR231" t="str">
            <v/>
          </cell>
          <cell r="BS231" t="str">
            <v/>
          </cell>
          <cell r="BT231" t="str">
            <v/>
          </cell>
          <cell r="BU231" t="str">
            <v/>
          </cell>
          <cell r="BV231" t="str">
            <v/>
          </cell>
        </row>
        <row r="232">
          <cell r="A232">
            <v>229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str">
            <v/>
          </cell>
          <cell r="AG232" t="str">
            <v/>
          </cell>
          <cell r="AH232" t="str">
            <v/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O232" t="str">
            <v/>
          </cell>
          <cell r="AP232" t="str">
            <v/>
          </cell>
          <cell r="AQ232" t="str">
            <v/>
          </cell>
          <cell r="AR232" t="str">
            <v/>
          </cell>
          <cell r="AS232" t="str">
            <v/>
          </cell>
          <cell r="AT232" t="str">
            <v/>
          </cell>
          <cell r="AU232" t="str">
            <v/>
          </cell>
          <cell r="AV232" t="str">
            <v/>
          </cell>
          <cell r="AW232" t="str">
            <v/>
          </cell>
          <cell r="AX232" t="str">
            <v/>
          </cell>
          <cell r="AY232" t="str">
            <v/>
          </cell>
          <cell r="AZ232" t="str">
            <v/>
          </cell>
          <cell r="BA232" t="str">
            <v/>
          </cell>
          <cell r="BB232" t="str">
            <v/>
          </cell>
          <cell r="BC232" t="str">
            <v/>
          </cell>
          <cell r="BD232" t="str">
            <v/>
          </cell>
          <cell r="BE232" t="str">
            <v/>
          </cell>
          <cell r="BF232" t="str">
            <v/>
          </cell>
          <cell r="BG232" t="str">
            <v/>
          </cell>
          <cell r="BH232" t="str">
            <v/>
          </cell>
          <cell r="BI232" t="str">
            <v/>
          </cell>
          <cell r="BJ232" t="str">
            <v/>
          </cell>
          <cell r="BK232" t="str">
            <v/>
          </cell>
          <cell r="BL232" t="str">
            <v/>
          </cell>
          <cell r="BM232" t="str">
            <v/>
          </cell>
          <cell r="BN232" t="str">
            <v/>
          </cell>
          <cell r="BO232" t="str">
            <v/>
          </cell>
          <cell r="BP232" t="str">
            <v/>
          </cell>
          <cell r="BQ232" t="str">
            <v/>
          </cell>
          <cell r="BR232" t="str">
            <v/>
          </cell>
          <cell r="BS232" t="str">
            <v/>
          </cell>
          <cell r="BT232" t="str">
            <v/>
          </cell>
          <cell r="BU232" t="str">
            <v/>
          </cell>
          <cell r="BV232" t="str">
            <v/>
          </cell>
        </row>
        <row r="233">
          <cell r="A233">
            <v>230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str">
            <v/>
          </cell>
          <cell r="AG233" t="str">
            <v/>
          </cell>
          <cell r="AH233" t="str">
            <v/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O233" t="str">
            <v/>
          </cell>
          <cell r="AP233" t="str">
            <v/>
          </cell>
          <cell r="AQ233" t="str">
            <v/>
          </cell>
          <cell r="AR233" t="str">
            <v/>
          </cell>
          <cell r="AS233" t="str">
            <v/>
          </cell>
          <cell r="AT233" t="str">
            <v/>
          </cell>
          <cell r="AU233" t="str">
            <v/>
          </cell>
          <cell r="AV233" t="str">
            <v/>
          </cell>
          <cell r="AW233" t="str">
            <v/>
          </cell>
          <cell r="AX233" t="str">
            <v/>
          </cell>
          <cell r="AY233" t="str">
            <v/>
          </cell>
          <cell r="AZ233" t="str">
            <v/>
          </cell>
          <cell r="BA233" t="str">
            <v/>
          </cell>
          <cell r="BB233" t="str">
            <v/>
          </cell>
          <cell r="BC233" t="str">
            <v/>
          </cell>
          <cell r="BD233" t="str">
            <v/>
          </cell>
          <cell r="BE233" t="str">
            <v/>
          </cell>
          <cell r="BF233" t="str">
            <v/>
          </cell>
          <cell r="BG233" t="str">
            <v/>
          </cell>
          <cell r="BH233" t="str">
            <v/>
          </cell>
          <cell r="BI233" t="str">
            <v/>
          </cell>
          <cell r="BJ233" t="str">
            <v/>
          </cell>
          <cell r="BK233" t="str">
            <v/>
          </cell>
          <cell r="BL233" t="str">
            <v/>
          </cell>
          <cell r="BM233" t="str">
            <v/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 t="str">
            <v/>
          </cell>
          <cell r="BS233" t="str">
            <v/>
          </cell>
          <cell r="BT233" t="str">
            <v/>
          </cell>
          <cell r="BU233" t="str">
            <v/>
          </cell>
          <cell r="BV233" t="str">
            <v/>
          </cell>
        </row>
        <row r="234">
          <cell r="A234">
            <v>231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str">
            <v/>
          </cell>
          <cell r="AG234" t="str">
            <v/>
          </cell>
          <cell r="AH234" t="str">
            <v/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O234" t="str">
            <v/>
          </cell>
          <cell r="AP234" t="str">
            <v/>
          </cell>
          <cell r="AQ234" t="str">
            <v/>
          </cell>
          <cell r="AR234" t="str">
            <v/>
          </cell>
          <cell r="AS234" t="str">
            <v/>
          </cell>
          <cell r="AT234" t="str">
            <v/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 t="str">
            <v/>
          </cell>
          <cell r="AZ234" t="str">
            <v/>
          </cell>
          <cell r="BA234" t="str">
            <v/>
          </cell>
          <cell r="BB234" t="str">
            <v/>
          </cell>
          <cell r="BC234" t="str">
            <v/>
          </cell>
          <cell r="BD234" t="str">
            <v/>
          </cell>
          <cell r="BE234" t="str">
            <v/>
          </cell>
          <cell r="BF234" t="str">
            <v/>
          </cell>
          <cell r="BG234" t="str">
            <v/>
          </cell>
          <cell r="BH234" t="str">
            <v/>
          </cell>
          <cell r="BI234" t="str">
            <v/>
          </cell>
          <cell r="BJ234" t="str">
            <v/>
          </cell>
          <cell r="BK234" t="str">
            <v/>
          </cell>
          <cell r="BL234" t="str">
            <v/>
          </cell>
          <cell r="BM234" t="str">
            <v/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 t="str">
            <v/>
          </cell>
          <cell r="BS234" t="str">
            <v/>
          </cell>
          <cell r="BT234" t="str">
            <v/>
          </cell>
          <cell r="BU234" t="str">
            <v/>
          </cell>
          <cell r="BV234" t="str">
            <v/>
          </cell>
        </row>
        <row r="235">
          <cell r="A235">
            <v>232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str">
            <v/>
          </cell>
          <cell r="AG235" t="str">
            <v/>
          </cell>
          <cell r="AH235" t="str">
            <v/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O235" t="str">
            <v/>
          </cell>
          <cell r="AP235" t="str">
            <v/>
          </cell>
          <cell r="AQ235" t="str">
            <v/>
          </cell>
          <cell r="AR235" t="str">
            <v/>
          </cell>
          <cell r="AS235" t="str">
            <v/>
          </cell>
          <cell r="AT235" t="str">
            <v/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 t="str">
            <v/>
          </cell>
          <cell r="AZ235" t="str">
            <v/>
          </cell>
          <cell r="BA235" t="str">
            <v/>
          </cell>
          <cell r="BB235" t="str">
            <v/>
          </cell>
          <cell r="BC235" t="str">
            <v/>
          </cell>
          <cell r="BD235" t="str">
            <v/>
          </cell>
          <cell r="BE235" t="str">
            <v/>
          </cell>
          <cell r="BF235" t="str">
            <v/>
          </cell>
          <cell r="BG235" t="str">
            <v/>
          </cell>
          <cell r="BH235" t="str">
            <v/>
          </cell>
          <cell r="BI235" t="str">
            <v/>
          </cell>
          <cell r="BJ235" t="str">
            <v/>
          </cell>
          <cell r="BK235" t="str">
            <v/>
          </cell>
          <cell r="BL235" t="str">
            <v/>
          </cell>
          <cell r="BM235" t="str">
            <v/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 t="str">
            <v/>
          </cell>
          <cell r="BS235" t="str">
            <v/>
          </cell>
          <cell r="BT235" t="str">
            <v/>
          </cell>
          <cell r="BU235" t="str">
            <v/>
          </cell>
          <cell r="BV235" t="str">
            <v/>
          </cell>
        </row>
        <row r="236">
          <cell r="A236">
            <v>233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  <cell r="BA236" t="str">
            <v/>
          </cell>
          <cell r="BB236" t="str">
            <v/>
          </cell>
          <cell r="BC236" t="str">
            <v/>
          </cell>
          <cell r="BD236" t="str">
            <v/>
          </cell>
          <cell r="BE236" t="str">
            <v/>
          </cell>
          <cell r="BF236" t="str">
            <v/>
          </cell>
          <cell r="BG236" t="str">
            <v/>
          </cell>
          <cell r="BH236" t="str">
            <v/>
          </cell>
          <cell r="BI236" t="str">
            <v/>
          </cell>
          <cell r="BJ236" t="str">
            <v/>
          </cell>
          <cell r="BK236" t="str">
            <v/>
          </cell>
          <cell r="BL236" t="str">
            <v/>
          </cell>
          <cell r="BM236" t="str">
            <v/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 t="str">
            <v/>
          </cell>
          <cell r="BS236" t="str">
            <v/>
          </cell>
          <cell r="BT236" t="str">
            <v/>
          </cell>
          <cell r="BU236" t="str">
            <v/>
          </cell>
          <cell r="BV236" t="str">
            <v/>
          </cell>
        </row>
        <row r="237">
          <cell r="A237">
            <v>234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  <cell r="BA237" t="str">
            <v/>
          </cell>
          <cell r="BB237" t="str">
            <v/>
          </cell>
          <cell r="BC237" t="str">
            <v/>
          </cell>
          <cell r="BD237" t="str">
            <v/>
          </cell>
          <cell r="BE237" t="str">
            <v/>
          </cell>
          <cell r="BF237" t="str">
            <v/>
          </cell>
          <cell r="BG237" t="str">
            <v/>
          </cell>
          <cell r="BH237" t="str">
            <v/>
          </cell>
          <cell r="BI237" t="str">
            <v/>
          </cell>
          <cell r="BJ237" t="str">
            <v/>
          </cell>
          <cell r="BK237" t="str">
            <v/>
          </cell>
          <cell r="BL237" t="str">
            <v/>
          </cell>
          <cell r="BM237" t="str">
            <v/>
          </cell>
          <cell r="BN237" t="str">
            <v/>
          </cell>
          <cell r="BO237" t="str">
            <v/>
          </cell>
          <cell r="BP237" t="str">
            <v/>
          </cell>
          <cell r="BQ237" t="str">
            <v/>
          </cell>
          <cell r="BR237" t="str">
            <v/>
          </cell>
          <cell r="BS237" t="str">
            <v/>
          </cell>
          <cell r="BT237" t="str">
            <v/>
          </cell>
          <cell r="BU237" t="str">
            <v/>
          </cell>
          <cell r="BV237" t="str">
            <v/>
          </cell>
        </row>
        <row r="238">
          <cell r="A238">
            <v>235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  <cell r="BA238" t="str">
            <v/>
          </cell>
          <cell r="BB238" t="str">
            <v/>
          </cell>
          <cell r="BC238" t="str">
            <v/>
          </cell>
          <cell r="BD238" t="str">
            <v/>
          </cell>
          <cell r="BE238" t="str">
            <v/>
          </cell>
          <cell r="BF238" t="str">
            <v/>
          </cell>
          <cell r="BG238" t="str">
            <v/>
          </cell>
          <cell r="BH238" t="str">
            <v/>
          </cell>
          <cell r="BI238" t="str">
            <v/>
          </cell>
          <cell r="BJ238" t="str">
            <v/>
          </cell>
          <cell r="BK238" t="str">
            <v/>
          </cell>
          <cell r="BL238" t="str">
            <v/>
          </cell>
          <cell r="BM238" t="str">
            <v/>
          </cell>
          <cell r="BN238" t="str">
            <v/>
          </cell>
          <cell r="BO238" t="str">
            <v/>
          </cell>
          <cell r="BP238" t="str">
            <v/>
          </cell>
          <cell r="BQ238" t="str">
            <v/>
          </cell>
          <cell r="BR238" t="str">
            <v/>
          </cell>
          <cell r="BS238" t="str">
            <v/>
          </cell>
          <cell r="BT238" t="str">
            <v/>
          </cell>
          <cell r="BU238" t="str">
            <v/>
          </cell>
          <cell r="BV238" t="str">
            <v/>
          </cell>
        </row>
        <row r="239">
          <cell r="A239">
            <v>236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F239" t="str">
            <v/>
          </cell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</row>
        <row r="240">
          <cell r="A240">
            <v>237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  <cell r="BD240" t="str">
            <v/>
          </cell>
          <cell r="BE240" t="str">
            <v/>
          </cell>
          <cell r="BF240" t="str">
            <v/>
          </cell>
          <cell r="BG240" t="str">
            <v/>
          </cell>
          <cell r="BH240" t="str">
            <v/>
          </cell>
          <cell r="BI240" t="str">
            <v/>
          </cell>
          <cell r="BJ240" t="str">
            <v/>
          </cell>
          <cell r="BK240" t="str">
            <v/>
          </cell>
          <cell r="BL240" t="str">
            <v/>
          </cell>
          <cell r="BM240" t="str">
            <v/>
          </cell>
          <cell r="BN240" t="str">
            <v/>
          </cell>
          <cell r="BO240" t="str">
            <v/>
          </cell>
          <cell r="BP240" t="str">
            <v/>
          </cell>
          <cell r="BQ240" t="str">
            <v/>
          </cell>
          <cell r="BR240" t="str">
            <v/>
          </cell>
          <cell r="BS240" t="str">
            <v/>
          </cell>
          <cell r="BT240" t="str">
            <v/>
          </cell>
          <cell r="BU240" t="str">
            <v/>
          </cell>
          <cell r="BV240" t="str">
            <v/>
          </cell>
        </row>
        <row r="241">
          <cell r="A241">
            <v>238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  <cell r="BD241" t="str">
            <v/>
          </cell>
          <cell r="BE241" t="str">
            <v/>
          </cell>
          <cell r="BF241" t="str">
            <v/>
          </cell>
          <cell r="BG241" t="str">
            <v/>
          </cell>
          <cell r="BH241" t="str">
            <v/>
          </cell>
          <cell r="BI241" t="str">
            <v/>
          </cell>
          <cell r="BJ241" t="str">
            <v/>
          </cell>
          <cell r="BK241" t="str">
            <v/>
          </cell>
          <cell r="BL241" t="str">
            <v/>
          </cell>
          <cell r="BM241" t="str">
            <v/>
          </cell>
          <cell r="BN241" t="str">
            <v/>
          </cell>
          <cell r="BO241" t="str">
            <v/>
          </cell>
          <cell r="BP241" t="str">
            <v/>
          </cell>
          <cell r="BQ241" t="str">
            <v/>
          </cell>
          <cell r="BR241" t="str">
            <v/>
          </cell>
          <cell r="BS241" t="str">
            <v/>
          </cell>
          <cell r="BT241" t="str">
            <v/>
          </cell>
          <cell r="BU241" t="str">
            <v/>
          </cell>
          <cell r="BV241" t="str">
            <v/>
          </cell>
        </row>
        <row r="242">
          <cell r="A242">
            <v>239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  <cell r="BD242" t="str">
            <v/>
          </cell>
          <cell r="BE242" t="str">
            <v/>
          </cell>
          <cell r="BF242" t="str">
            <v/>
          </cell>
          <cell r="BG242" t="str">
            <v/>
          </cell>
          <cell r="BH242" t="str">
            <v/>
          </cell>
          <cell r="BI242" t="str">
            <v/>
          </cell>
          <cell r="BJ242" t="str">
            <v/>
          </cell>
          <cell r="BK242" t="str">
            <v/>
          </cell>
          <cell r="BL242" t="str">
            <v/>
          </cell>
          <cell r="BM242" t="str">
            <v/>
          </cell>
          <cell r="BN242" t="str">
            <v/>
          </cell>
          <cell r="BO242" t="str">
            <v/>
          </cell>
          <cell r="BP242" t="str">
            <v/>
          </cell>
          <cell r="BQ242" t="str">
            <v/>
          </cell>
          <cell r="BR242" t="str">
            <v/>
          </cell>
          <cell r="BS242" t="str">
            <v/>
          </cell>
          <cell r="BT242" t="str">
            <v/>
          </cell>
          <cell r="BU242" t="str">
            <v/>
          </cell>
          <cell r="BV242" t="str">
            <v/>
          </cell>
        </row>
        <row r="243">
          <cell r="A243">
            <v>240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  <cell r="BD243" t="str">
            <v/>
          </cell>
          <cell r="BE243" t="str">
            <v/>
          </cell>
          <cell r="BF243" t="str">
            <v/>
          </cell>
          <cell r="BG243" t="str">
            <v/>
          </cell>
          <cell r="BH243" t="str">
            <v/>
          </cell>
          <cell r="BI243" t="str">
            <v/>
          </cell>
          <cell r="BJ243" t="str">
            <v/>
          </cell>
          <cell r="BK243" t="str">
            <v/>
          </cell>
          <cell r="BL243" t="str">
            <v/>
          </cell>
          <cell r="BM243" t="str">
            <v/>
          </cell>
          <cell r="BN243" t="str">
            <v/>
          </cell>
          <cell r="BO243" t="str">
            <v/>
          </cell>
          <cell r="BP243" t="str">
            <v/>
          </cell>
          <cell r="BQ243" t="str">
            <v/>
          </cell>
          <cell r="BR243" t="str">
            <v/>
          </cell>
          <cell r="BS243" t="str">
            <v/>
          </cell>
          <cell r="BT243" t="str">
            <v/>
          </cell>
          <cell r="BU243" t="str">
            <v/>
          </cell>
          <cell r="BV243" t="str">
            <v/>
          </cell>
        </row>
        <row r="244">
          <cell r="A244">
            <v>241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F244" t="str">
            <v/>
          </cell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</row>
        <row r="245">
          <cell r="A245">
            <v>242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  <cell r="BD245" t="str">
            <v/>
          </cell>
          <cell r="BE245" t="str">
            <v/>
          </cell>
          <cell r="BF245" t="str">
            <v/>
          </cell>
          <cell r="BG245" t="str">
            <v/>
          </cell>
          <cell r="BH245" t="str">
            <v/>
          </cell>
          <cell r="BI245" t="str">
            <v/>
          </cell>
          <cell r="BJ245" t="str">
            <v/>
          </cell>
          <cell r="BK245" t="str">
            <v/>
          </cell>
          <cell r="BL245" t="str">
            <v/>
          </cell>
          <cell r="BM245" t="str">
            <v/>
          </cell>
          <cell r="BN245" t="str">
            <v/>
          </cell>
          <cell r="BO245" t="str">
            <v/>
          </cell>
          <cell r="BP245" t="str">
            <v/>
          </cell>
          <cell r="BQ245" t="str">
            <v/>
          </cell>
          <cell r="BR245" t="str">
            <v/>
          </cell>
          <cell r="BS245" t="str">
            <v/>
          </cell>
          <cell r="BT245" t="str">
            <v/>
          </cell>
          <cell r="BU245" t="str">
            <v/>
          </cell>
          <cell r="BV245" t="str">
            <v/>
          </cell>
        </row>
        <row r="246">
          <cell r="A246">
            <v>243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  <cell r="BD246" t="str">
            <v/>
          </cell>
          <cell r="BE246" t="str">
            <v/>
          </cell>
          <cell r="BF246" t="str">
            <v/>
          </cell>
          <cell r="BG246" t="str">
            <v/>
          </cell>
          <cell r="BH246" t="str">
            <v/>
          </cell>
          <cell r="BI246" t="str">
            <v/>
          </cell>
          <cell r="BJ246" t="str">
            <v/>
          </cell>
          <cell r="BK246" t="str">
            <v/>
          </cell>
          <cell r="BL246" t="str">
            <v/>
          </cell>
          <cell r="BM246" t="str">
            <v/>
          </cell>
          <cell r="BN246" t="str">
            <v/>
          </cell>
          <cell r="BO246" t="str">
            <v/>
          </cell>
          <cell r="BP246" t="str">
            <v/>
          </cell>
          <cell r="BQ246" t="str">
            <v/>
          </cell>
          <cell r="BR246" t="str">
            <v/>
          </cell>
          <cell r="BS246" t="str">
            <v/>
          </cell>
          <cell r="BT246" t="str">
            <v/>
          </cell>
          <cell r="BU246" t="str">
            <v/>
          </cell>
          <cell r="BV246" t="str">
            <v/>
          </cell>
        </row>
        <row r="247">
          <cell r="A247">
            <v>244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  <cell r="BD247" t="str">
            <v/>
          </cell>
          <cell r="BE247" t="str">
            <v/>
          </cell>
          <cell r="BF247" t="str">
            <v/>
          </cell>
          <cell r="BG247" t="str">
            <v/>
          </cell>
          <cell r="BH247" t="str">
            <v/>
          </cell>
          <cell r="BI247" t="str">
            <v/>
          </cell>
          <cell r="BJ247" t="str">
            <v/>
          </cell>
          <cell r="BK247" t="str">
            <v/>
          </cell>
          <cell r="BL247" t="str">
            <v/>
          </cell>
          <cell r="BM247" t="str">
            <v/>
          </cell>
          <cell r="BN247" t="str">
            <v/>
          </cell>
          <cell r="BO247" t="str">
            <v/>
          </cell>
          <cell r="BP247" t="str">
            <v/>
          </cell>
          <cell r="BQ247" t="str">
            <v/>
          </cell>
          <cell r="BR247" t="str">
            <v/>
          </cell>
          <cell r="BS247" t="str">
            <v/>
          </cell>
          <cell r="BT247" t="str">
            <v/>
          </cell>
          <cell r="BU247" t="str">
            <v/>
          </cell>
          <cell r="BV247" t="str">
            <v/>
          </cell>
        </row>
        <row r="248">
          <cell r="A248">
            <v>245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  <cell r="BD248" t="str">
            <v/>
          </cell>
          <cell r="BE248" t="str">
            <v/>
          </cell>
          <cell r="BF248" t="str">
            <v/>
          </cell>
          <cell r="BG248" t="str">
            <v/>
          </cell>
          <cell r="BH248" t="str">
            <v/>
          </cell>
          <cell r="BI248" t="str">
            <v/>
          </cell>
          <cell r="BJ248" t="str">
            <v/>
          </cell>
          <cell r="BK248" t="str">
            <v/>
          </cell>
          <cell r="BL248" t="str">
            <v/>
          </cell>
          <cell r="BM248" t="str">
            <v/>
          </cell>
          <cell r="BN248" t="str">
            <v/>
          </cell>
          <cell r="BO248" t="str">
            <v/>
          </cell>
          <cell r="BP248" t="str">
            <v/>
          </cell>
          <cell r="BQ248" t="str">
            <v/>
          </cell>
          <cell r="BR248" t="str">
            <v/>
          </cell>
          <cell r="BS248" t="str">
            <v/>
          </cell>
          <cell r="BT248" t="str">
            <v/>
          </cell>
          <cell r="BU248" t="str">
            <v/>
          </cell>
          <cell r="BV248" t="str">
            <v/>
          </cell>
        </row>
        <row r="249">
          <cell r="A249">
            <v>246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  <cell r="BD249" t="str">
            <v/>
          </cell>
          <cell r="BE249" t="str">
            <v/>
          </cell>
          <cell r="BF249" t="str">
            <v/>
          </cell>
          <cell r="BG249" t="str">
            <v/>
          </cell>
          <cell r="BH249" t="str">
            <v/>
          </cell>
          <cell r="BI249" t="str">
            <v/>
          </cell>
          <cell r="BJ249" t="str">
            <v/>
          </cell>
          <cell r="BK249" t="str">
            <v/>
          </cell>
          <cell r="BL249" t="str">
            <v/>
          </cell>
          <cell r="BM249" t="str">
            <v/>
          </cell>
          <cell r="BN249" t="str">
            <v/>
          </cell>
          <cell r="BO249" t="str">
            <v/>
          </cell>
          <cell r="BP249" t="str">
            <v/>
          </cell>
          <cell r="BQ249" t="str">
            <v/>
          </cell>
          <cell r="BR249" t="str">
            <v/>
          </cell>
          <cell r="BS249" t="str">
            <v/>
          </cell>
          <cell r="BT249" t="str">
            <v/>
          </cell>
          <cell r="BU249" t="str">
            <v/>
          </cell>
          <cell r="BV249" t="str">
            <v/>
          </cell>
        </row>
        <row r="250">
          <cell r="A250">
            <v>247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  <cell r="BD250" t="str">
            <v/>
          </cell>
          <cell r="BE250" t="str">
            <v/>
          </cell>
          <cell r="BF250" t="str">
            <v/>
          </cell>
          <cell r="BG250" t="str">
            <v/>
          </cell>
          <cell r="BH250" t="str">
            <v/>
          </cell>
          <cell r="BI250" t="str">
            <v/>
          </cell>
          <cell r="BJ250" t="str">
            <v/>
          </cell>
          <cell r="BK250" t="str">
            <v/>
          </cell>
          <cell r="BL250" t="str">
            <v/>
          </cell>
          <cell r="BM250" t="str">
            <v/>
          </cell>
          <cell r="BN250" t="str">
            <v/>
          </cell>
          <cell r="BO250" t="str">
            <v/>
          </cell>
          <cell r="BP250" t="str">
            <v/>
          </cell>
          <cell r="BQ250" t="str">
            <v/>
          </cell>
          <cell r="BR250" t="str">
            <v/>
          </cell>
          <cell r="BS250" t="str">
            <v/>
          </cell>
          <cell r="BT250" t="str">
            <v/>
          </cell>
          <cell r="BU250" t="str">
            <v/>
          </cell>
          <cell r="BV250" t="str">
            <v/>
          </cell>
        </row>
        <row r="251">
          <cell r="A251">
            <v>248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  <cell r="BD251" t="str">
            <v/>
          </cell>
          <cell r="BE251" t="str">
            <v/>
          </cell>
          <cell r="BF251" t="str">
            <v/>
          </cell>
          <cell r="BG251" t="str">
            <v/>
          </cell>
          <cell r="BH251" t="str">
            <v/>
          </cell>
          <cell r="BI251" t="str">
            <v/>
          </cell>
          <cell r="BJ251" t="str">
            <v/>
          </cell>
          <cell r="BK251" t="str">
            <v/>
          </cell>
          <cell r="BL251" t="str">
            <v/>
          </cell>
          <cell r="BM251" t="str">
            <v/>
          </cell>
          <cell r="BN251" t="str">
            <v/>
          </cell>
          <cell r="BO251" t="str">
            <v/>
          </cell>
          <cell r="BP251" t="str">
            <v/>
          </cell>
          <cell r="BQ251" t="str">
            <v/>
          </cell>
          <cell r="BR251" t="str">
            <v/>
          </cell>
          <cell r="BS251" t="str">
            <v/>
          </cell>
          <cell r="BT251" t="str">
            <v/>
          </cell>
          <cell r="BU251" t="str">
            <v/>
          </cell>
          <cell r="BV251" t="str">
            <v/>
          </cell>
        </row>
        <row r="252">
          <cell r="A252">
            <v>249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  <cell r="BD252" t="str">
            <v/>
          </cell>
          <cell r="BE252" t="str">
            <v/>
          </cell>
          <cell r="BF252" t="str">
            <v/>
          </cell>
          <cell r="BG252" t="str">
            <v/>
          </cell>
          <cell r="BH252" t="str">
            <v/>
          </cell>
          <cell r="BI252" t="str">
            <v/>
          </cell>
          <cell r="BJ252" t="str">
            <v/>
          </cell>
          <cell r="BK252" t="str">
            <v/>
          </cell>
          <cell r="BL252" t="str">
            <v/>
          </cell>
          <cell r="BM252" t="str">
            <v/>
          </cell>
          <cell r="BN252" t="str">
            <v/>
          </cell>
          <cell r="BO252" t="str">
            <v/>
          </cell>
          <cell r="BP252" t="str">
            <v/>
          </cell>
          <cell r="BQ252" t="str">
            <v/>
          </cell>
          <cell r="BR252" t="str">
            <v/>
          </cell>
          <cell r="BS252" t="str">
            <v/>
          </cell>
          <cell r="BT252" t="str">
            <v/>
          </cell>
          <cell r="BU252" t="str">
            <v/>
          </cell>
          <cell r="BV252" t="str">
            <v/>
          </cell>
        </row>
        <row r="253">
          <cell r="A253">
            <v>250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  <cell r="BD253" t="str">
            <v/>
          </cell>
          <cell r="BE253" t="str">
            <v/>
          </cell>
          <cell r="BF253" t="str">
            <v/>
          </cell>
          <cell r="BG253" t="str">
            <v/>
          </cell>
          <cell r="BH253" t="str">
            <v/>
          </cell>
          <cell r="BI253" t="str">
            <v/>
          </cell>
          <cell r="BJ253" t="str">
            <v/>
          </cell>
          <cell r="BK253" t="str">
            <v/>
          </cell>
          <cell r="BL253" t="str">
            <v/>
          </cell>
          <cell r="BM253" t="str">
            <v/>
          </cell>
          <cell r="BN253" t="str">
            <v/>
          </cell>
          <cell r="BO253" t="str">
            <v/>
          </cell>
          <cell r="BP253" t="str">
            <v/>
          </cell>
          <cell r="BQ253" t="str">
            <v/>
          </cell>
          <cell r="BR253" t="str">
            <v/>
          </cell>
          <cell r="BS253" t="str">
            <v/>
          </cell>
          <cell r="BT253" t="str">
            <v/>
          </cell>
          <cell r="BU253" t="str">
            <v/>
          </cell>
          <cell r="BV253" t="str">
            <v/>
          </cell>
        </row>
        <row r="254">
          <cell r="A254">
            <v>251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F254" t="str">
            <v/>
          </cell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</row>
        <row r="255">
          <cell r="A255">
            <v>252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F255" t="str">
            <v/>
          </cell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</row>
        <row r="256">
          <cell r="A256">
            <v>253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  <cell r="BD256" t="str">
            <v/>
          </cell>
          <cell r="BE256" t="str">
            <v/>
          </cell>
          <cell r="BF256" t="str">
            <v/>
          </cell>
          <cell r="BG256" t="str">
            <v/>
          </cell>
          <cell r="BH256" t="str">
            <v/>
          </cell>
          <cell r="BI256" t="str">
            <v/>
          </cell>
          <cell r="BJ256" t="str">
            <v/>
          </cell>
          <cell r="BK256" t="str">
            <v/>
          </cell>
          <cell r="BL256" t="str">
            <v/>
          </cell>
          <cell r="BM256" t="str">
            <v/>
          </cell>
          <cell r="BN256" t="str">
            <v/>
          </cell>
          <cell r="BO256" t="str">
            <v/>
          </cell>
          <cell r="BP256" t="str">
            <v/>
          </cell>
          <cell r="BQ256" t="str">
            <v/>
          </cell>
          <cell r="BR256" t="str">
            <v/>
          </cell>
          <cell r="BS256" t="str">
            <v/>
          </cell>
          <cell r="BT256" t="str">
            <v/>
          </cell>
          <cell r="BU256" t="str">
            <v/>
          </cell>
          <cell r="BV256" t="str">
            <v/>
          </cell>
        </row>
        <row r="257">
          <cell r="A257">
            <v>254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  <cell r="BD257" t="str">
            <v/>
          </cell>
          <cell r="BE257" t="str">
            <v/>
          </cell>
          <cell r="BF257" t="str">
            <v/>
          </cell>
          <cell r="BG257" t="str">
            <v/>
          </cell>
          <cell r="BH257" t="str">
            <v/>
          </cell>
          <cell r="BI257" t="str">
            <v/>
          </cell>
          <cell r="BJ257" t="str">
            <v/>
          </cell>
          <cell r="BK257" t="str">
            <v/>
          </cell>
          <cell r="BL257" t="str">
            <v/>
          </cell>
          <cell r="BM257" t="str">
            <v/>
          </cell>
          <cell r="BN257" t="str">
            <v/>
          </cell>
          <cell r="BO257" t="str">
            <v/>
          </cell>
          <cell r="BP257" t="str">
            <v/>
          </cell>
          <cell r="BQ257" t="str">
            <v/>
          </cell>
          <cell r="BR257" t="str">
            <v/>
          </cell>
          <cell r="BS257" t="str">
            <v/>
          </cell>
          <cell r="BT257" t="str">
            <v/>
          </cell>
          <cell r="BU257" t="str">
            <v/>
          </cell>
          <cell r="BV257" t="str">
            <v/>
          </cell>
        </row>
        <row r="258">
          <cell r="A258">
            <v>255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  <cell r="BD258" t="str">
            <v/>
          </cell>
          <cell r="BE258" t="str">
            <v/>
          </cell>
          <cell r="BF258" t="str">
            <v/>
          </cell>
          <cell r="BG258" t="str">
            <v/>
          </cell>
          <cell r="BH258" t="str">
            <v/>
          </cell>
          <cell r="BI258" t="str">
            <v/>
          </cell>
          <cell r="BJ258" t="str">
            <v/>
          </cell>
          <cell r="BK258" t="str">
            <v/>
          </cell>
          <cell r="BL258" t="str">
            <v/>
          </cell>
          <cell r="BM258" t="str">
            <v/>
          </cell>
          <cell r="BN258" t="str">
            <v/>
          </cell>
          <cell r="BO258" t="str">
            <v/>
          </cell>
          <cell r="BP258" t="str">
            <v/>
          </cell>
          <cell r="BQ258" t="str">
            <v/>
          </cell>
          <cell r="BR258" t="str">
            <v/>
          </cell>
          <cell r="BS258" t="str">
            <v/>
          </cell>
          <cell r="BT258" t="str">
            <v/>
          </cell>
          <cell r="BU258" t="str">
            <v/>
          </cell>
          <cell r="BV258" t="str">
            <v/>
          </cell>
        </row>
        <row r="259">
          <cell r="A259">
            <v>256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F259" t="str">
            <v/>
          </cell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</row>
        <row r="260">
          <cell r="A260">
            <v>257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  <cell r="BD260" t="str">
            <v/>
          </cell>
          <cell r="BE260" t="str">
            <v/>
          </cell>
          <cell r="BF260" t="str">
            <v/>
          </cell>
          <cell r="BG260" t="str">
            <v/>
          </cell>
          <cell r="BH260" t="str">
            <v/>
          </cell>
          <cell r="BI260" t="str">
            <v/>
          </cell>
          <cell r="BJ260" t="str">
            <v/>
          </cell>
          <cell r="BK260" t="str">
            <v/>
          </cell>
          <cell r="BL260" t="str">
            <v/>
          </cell>
          <cell r="BM260" t="str">
            <v/>
          </cell>
          <cell r="BN260" t="str">
            <v/>
          </cell>
          <cell r="BO260" t="str">
            <v/>
          </cell>
          <cell r="BP260" t="str">
            <v/>
          </cell>
          <cell r="BQ260" t="str">
            <v/>
          </cell>
          <cell r="BR260" t="str">
            <v/>
          </cell>
          <cell r="BS260" t="str">
            <v/>
          </cell>
          <cell r="BT260" t="str">
            <v/>
          </cell>
          <cell r="BU260" t="str">
            <v/>
          </cell>
          <cell r="BV260" t="str">
            <v/>
          </cell>
        </row>
        <row r="261">
          <cell r="A261">
            <v>258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  <cell r="BD261" t="str">
            <v/>
          </cell>
          <cell r="BE261" t="str">
            <v/>
          </cell>
          <cell r="BF261" t="str">
            <v/>
          </cell>
          <cell r="BG261" t="str">
            <v/>
          </cell>
          <cell r="BH261" t="str">
            <v/>
          </cell>
          <cell r="BI261" t="str">
            <v/>
          </cell>
          <cell r="BJ261" t="str">
            <v/>
          </cell>
          <cell r="BK261" t="str">
            <v/>
          </cell>
          <cell r="BL261" t="str">
            <v/>
          </cell>
          <cell r="BM261" t="str">
            <v/>
          </cell>
          <cell r="BN261" t="str">
            <v/>
          </cell>
          <cell r="BO261" t="str">
            <v/>
          </cell>
          <cell r="BP261" t="str">
            <v/>
          </cell>
          <cell r="BQ261" t="str">
            <v/>
          </cell>
          <cell r="BR261" t="str">
            <v/>
          </cell>
          <cell r="BS261" t="str">
            <v/>
          </cell>
          <cell r="BT261" t="str">
            <v/>
          </cell>
          <cell r="BU261" t="str">
            <v/>
          </cell>
          <cell r="BV261" t="str">
            <v/>
          </cell>
        </row>
        <row r="262">
          <cell r="A262">
            <v>259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F262" t="str">
            <v/>
          </cell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</row>
        <row r="263">
          <cell r="A263">
            <v>260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  <cell r="BD263" t="str">
            <v/>
          </cell>
          <cell r="BE263" t="str">
            <v/>
          </cell>
          <cell r="BF263" t="str">
            <v/>
          </cell>
          <cell r="BG263" t="str">
            <v/>
          </cell>
          <cell r="BH263" t="str">
            <v/>
          </cell>
          <cell r="BI263" t="str">
            <v/>
          </cell>
          <cell r="BJ263" t="str">
            <v/>
          </cell>
          <cell r="BK263" t="str">
            <v/>
          </cell>
          <cell r="BL263" t="str">
            <v/>
          </cell>
          <cell r="BM263" t="str">
            <v/>
          </cell>
          <cell r="BN263" t="str">
            <v/>
          </cell>
          <cell r="BO263" t="str">
            <v/>
          </cell>
          <cell r="BP263" t="str">
            <v/>
          </cell>
          <cell r="BQ263" t="str">
            <v/>
          </cell>
          <cell r="BR263" t="str">
            <v/>
          </cell>
          <cell r="BS263" t="str">
            <v/>
          </cell>
          <cell r="BT263" t="str">
            <v/>
          </cell>
          <cell r="BU263" t="str">
            <v/>
          </cell>
          <cell r="BV263" t="str">
            <v/>
          </cell>
        </row>
        <row r="264">
          <cell r="A264">
            <v>261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  <cell r="BD264" t="str">
            <v/>
          </cell>
          <cell r="BE264" t="str">
            <v/>
          </cell>
          <cell r="BF264" t="str">
            <v/>
          </cell>
          <cell r="BG264" t="str">
            <v/>
          </cell>
          <cell r="BH264" t="str">
            <v/>
          </cell>
          <cell r="BI264" t="str">
            <v/>
          </cell>
          <cell r="BJ264" t="str">
            <v/>
          </cell>
          <cell r="BK264" t="str">
            <v/>
          </cell>
          <cell r="BL264" t="str">
            <v/>
          </cell>
          <cell r="BM264" t="str">
            <v/>
          </cell>
          <cell r="BN264" t="str">
            <v/>
          </cell>
          <cell r="BO264" t="str">
            <v/>
          </cell>
          <cell r="BP264" t="str">
            <v/>
          </cell>
          <cell r="BQ264" t="str">
            <v/>
          </cell>
          <cell r="BR264" t="str">
            <v/>
          </cell>
          <cell r="BS264" t="str">
            <v/>
          </cell>
          <cell r="BT264" t="str">
            <v/>
          </cell>
          <cell r="BU264" t="str">
            <v/>
          </cell>
          <cell r="BV264" t="str">
            <v/>
          </cell>
        </row>
        <row r="265">
          <cell r="A265">
            <v>262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  <cell r="BD265" t="str">
            <v/>
          </cell>
          <cell r="BE265" t="str">
            <v/>
          </cell>
          <cell r="BF265" t="str">
            <v/>
          </cell>
          <cell r="BG265" t="str">
            <v/>
          </cell>
          <cell r="BH265" t="str">
            <v/>
          </cell>
          <cell r="BI265" t="str">
            <v/>
          </cell>
          <cell r="BJ265" t="str">
            <v/>
          </cell>
          <cell r="BK265" t="str">
            <v/>
          </cell>
          <cell r="BL265" t="str">
            <v/>
          </cell>
          <cell r="BM265" t="str">
            <v/>
          </cell>
          <cell r="BN265" t="str">
            <v/>
          </cell>
          <cell r="BO265" t="str">
            <v/>
          </cell>
          <cell r="BP265" t="str">
            <v/>
          </cell>
          <cell r="BQ265" t="str">
            <v/>
          </cell>
          <cell r="BR265" t="str">
            <v/>
          </cell>
          <cell r="BS265" t="str">
            <v/>
          </cell>
          <cell r="BT265" t="str">
            <v/>
          </cell>
          <cell r="BU265" t="str">
            <v/>
          </cell>
          <cell r="BV265" t="str">
            <v/>
          </cell>
        </row>
        <row r="266">
          <cell r="A266">
            <v>263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  <cell r="BD266" t="str">
            <v/>
          </cell>
          <cell r="BE266" t="str">
            <v/>
          </cell>
          <cell r="BF266" t="str">
            <v/>
          </cell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</row>
        <row r="267">
          <cell r="A267">
            <v>264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 t="str">
            <v/>
          </cell>
          <cell r="BE267" t="str">
            <v/>
          </cell>
          <cell r="BF267" t="str">
            <v/>
          </cell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</row>
        <row r="268">
          <cell r="A268">
            <v>265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  <cell r="BD268" t="str">
            <v/>
          </cell>
          <cell r="BE268" t="str">
            <v/>
          </cell>
          <cell r="BF268" t="str">
            <v/>
          </cell>
          <cell r="BG268" t="str">
            <v/>
          </cell>
          <cell r="BH268" t="str">
            <v/>
          </cell>
          <cell r="BI268" t="str">
            <v/>
          </cell>
          <cell r="BJ268" t="str">
            <v/>
          </cell>
          <cell r="BK268" t="str">
            <v/>
          </cell>
          <cell r="BL268" t="str">
            <v/>
          </cell>
          <cell r="BM268" t="str">
            <v/>
          </cell>
          <cell r="BN268" t="str">
            <v/>
          </cell>
          <cell r="BO268" t="str">
            <v/>
          </cell>
          <cell r="BP268" t="str">
            <v/>
          </cell>
          <cell r="BQ268" t="str">
            <v/>
          </cell>
          <cell r="BR268" t="str">
            <v/>
          </cell>
          <cell r="BS268" t="str">
            <v/>
          </cell>
          <cell r="BT268" t="str">
            <v/>
          </cell>
          <cell r="BU268" t="str">
            <v/>
          </cell>
          <cell r="BV268" t="str">
            <v/>
          </cell>
        </row>
        <row r="269">
          <cell r="A269">
            <v>266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  <cell r="BD269" t="str">
            <v/>
          </cell>
          <cell r="BE269" t="str">
            <v/>
          </cell>
          <cell r="BF269" t="str">
            <v/>
          </cell>
          <cell r="BG269" t="str">
            <v/>
          </cell>
          <cell r="BH269" t="str">
            <v/>
          </cell>
          <cell r="BI269" t="str">
            <v/>
          </cell>
          <cell r="BJ269" t="str">
            <v/>
          </cell>
          <cell r="BK269" t="str">
            <v/>
          </cell>
          <cell r="BL269" t="str">
            <v/>
          </cell>
          <cell r="BM269" t="str">
            <v/>
          </cell>
          <cell r="BN269" t="str">
            <v/>
          </cell>
          <cell r="BO269" t="str">
            <v/>
          </cell>
          <cell r="BP269" t="str">
            <v/>
          </cell>
          <cell r="BQ269" t="str">
            <v/>
          </cell>
          <cell r="BR269" t="str">
            <v/>
          </cell>
          <cell r="BS269" t="str">
            <v/>
          </cell>
          <cell r="BT269" t="str">
            <v/>
          </cell>
          <cell r="BU269" t="str">
            <v/>
          </cell>
          <cell r="BV269" t="str">
            <v/>
          </cell>
        </row>
        <row r="270">
          <cell r="A270">
            <v>267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  <cell r="BD270" t="str">
            <v/>
          </cell>
          <cell r="BE270" t="str">
            <v/>
          </cell>
          <cell r="BF270" t="str">
            <v/>
          </cell>
          <cell r="BG270" t="str">
            <v/>
          </cell>
          <cell r="BH270" t="str">
            <v/>
          </cell>
          <cell r="BI270" t="str">
            <v/>
          </cell>
          <cell r="BJ270" t="str">
            <v/>
          </cell>
          <cell r="BK270" t="str">
            <v/>
          </cell>
          <cell r="BL270" t="str">
            <v/>
          </cell>
          <cell r="BM270" t="str">
            <v/>
          </cell>
          <cell r="BN270" t="str">
            <v/>
          </cell>
          <cell r="BO270" t="str">
            <v/>
          </cell>
          <cell r="BP270" t="str">
            <v/>
          </cell>
          <cell r="BQ270" t="str">
            <v/>
          </cell>
          <cell r="BR270" t="str">
            <v/>
          </cell>
          <cell r="BS270" t="str">
            <v/>
          </cell>
          <cell r="BT270" t="str">
            <v/>
          </cell>
          <cell r="BU270" t="str">
            <v/>
          </cell>
          <cell r="BV270" t="str">
            <v/>
          </cell>
        </row>
        <row r="271">
          <cell r="A271">
            <v>268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  <cell r="BD271" t="str">
            <v/>
          </cell>
          <cell r="BE271" t="str">
            <v/>
          </cell>
          <cell r="BF271" t="str">
            <v/>
          </cell>
          <cell r="BG271" t="str">
            <v/>
          </cell>
          <cell r="BH271" t="str">
            <v/>
          </cell>
          <cell r="BI271" t="str">
            <v/>
          </cell>
          <cell r="BJ271" t="str">
            <v/>
          </cell>
          <cell r="BK271" t="str">
            <v/>
          </cell>
          <cell r="BL271" t="str">
            <v/>
          </cell>
          <cell r="BM271" t="str">
            <v/>
          </cell>
          <cell r="BN271" t="str">
            <v/>
          </cell>
          <cell r="BO271" t="str">
            <v/>
          </cell>
          <cell r="BP271" t="str">
            <v/>
          </cell>
          <cell r="BQ271" t="str">
            <v/>
          </cell>
          <cell r="BR271" t="str">
            <v/>
          </cell>
          <cell r="BS271" t="str">
            <v/>
          </cell>
          <cell r="BT271" t="str">
            <v/>
          </cell>
          <cell r="BU271" t="str">
            <v/>
          </cell>
          <cell r="BV271" t="str">
            <v/>
          </cell>
        </row>
        <row r="272">
          <cell r="A272">
            <v>269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  <cell r="BD272" t="str">
            <v/>
          </cell>
          <cell r="BE272" t="str">
            <v/>
          </cell>
          <cell r="BF272" t="str">
            <v/>
          </cell>
          <cell r="BG272" t="str">
            <v/>
          </cell>
          <cell r="BH272" t="str">
            <v/>
          </cell>
          <cell r="BI272" t="str">
            <v/>
          </cell>
          <cell r="BJ272" t="str">
            <v/>
          </cell>
          <cell r="BK272" t="str">
            <v/>
          </cell>
          <cell r="BL272" t="str">
            <v/>
          </cell>
          <cell r="BM272" t="str">
            <v/>
          </cell>
          <cell r="BN272" t="str">
            <v/>
          </cell>
          <cell r="BO272" t="str">
            <v/>
          </cell>
          <cell r="BP272" t="str">
            <v/>
          </cell>
          <cell r="BQ272" t="str">
            <v/>
          </cell>
          <cell r="BR272" t="str">
            <v/>
          </cell>
          <cell r="BS272" t="str">
            <v/>
          </cell>
          <cell r="BT272" t="str">
            <v/>
          </cell>
          <cell r="BU272" t="str">
            <v/>
          </cell>
          <cell r="BV272" t="str">
            <v/>
          </cell>
        </row>
        <row r="273">
          <cell r="A273">
            <v>270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  <cell r="BD273" t="str">
            <v/>
          </cell>
          <cell r="BE273" t="str">
            <v/>
          </cell>
          <cell r="BF273" t="str">
            <v/>
          </cell>
          <cell r="BG273" t="str">
            <v/>
          </cell>
          <cell r="BH273" t="str">
            <v/>
          </cell>
          <cell r="BI273" t="str">
            <v/>
          </cell>
          <cell r="BJ273" t="str">
            <v/>
          </cell>
          <cell r="BK273" t="str">
            <v/>
          </cell>
          <cell r="BL273" t="str">
            <v/>
          </cell>
          <cell r="BM273" t="str">
            <v/>
          </cell>
          <cell r="BN273" t="str">
            <v/>
          </cell>
          <cell r="BO273" t="str">
            <v/>
          </cell>
          <cell r="BP273" t="str">
            <v/>
          </cell>
          <cell r="BQ273" t="str">
            <v/>
          </cell>
          <cell r="BR273" t="str">
            <v/>
          </cell>
          <cell r="BS273" t="str">
            <v/>
          </cell>
          <cell r="BT273" t="str">
            <v/>
          </cell>
          <cell r="BU273" t="str">
            <v/>
          </cell>
          <cell r="BV273" t="str">
            <v/>
          </cell>
        </row>
        <row r="274">
          <cell r="A274">
            <v>271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  <cell r="BD274" t="str">
            <v/>
          </cell>
          <cell r="BE274" t="str">
            <v/>
          </cell>
          <cell r="BF274" t="str">
            <v/>
          </cell>
          <cell r="BG274" t="str">
            <v/>
          </cell>
          <cell r="BH274" t="str">
            <v/>
          </cell>
          <cell r="BI274" t="str">
            <v/>
          </cell>
          <cell r="BJ274" t="str">
            <v/>
          </cell>
          <cell r="BK274" t="str">
            <v/>
          </cell>
          <cell r="BL274" t="str">
            <v/>
          </cell>
          <cell r="BM274" t="str">
            <v/>
          </cell>
          <cell r="BN274" t="str">
            <v/>
          </cell>
          <cell r="BO274" t="str">
            <v/>
          </cell>
          <cell r="BP274" t="str">
            <v/>
          </cell>
          <cell r="BQ274" t="str">
            <v/>
          </cell>
          <cell r="BR274" t="str">
            <v/>
          </cell>
          <cell r="BS274" t="str">
            <v/>
          </cell>
          <cell r="BT274" t="str">
            <v/>
          </cell>
          <cell r="BU274" t="str">
            <v/>
          </cell>
          <cell r="BV274" t="str">
            <v/>
          </cell>
        </row>
        <row r="275">
          <cell r="A275">
            <v>272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  <cell r="BD275" t="str">
            <v/>
          </cell>
          <cell r="BE275" t="str">
            <v/>
          </cell>
          <cell r="BF275" t="str">
            <v/>
          </cell>
          <cell r="BG275" t="str">
            <v/>
          </cell>
          <cell r="BH275" t="str">
            <v/>
          </cell>
          <cell r="BI275" t="str">
            <v/>
          </cell>
          <cell r="BJ275" t="str">
            <v/>
          </cell>
          <cell r="BK275" t="str">
            <v/>
          </cell>
          <cell r="BL275" t="str">
            <v/>
          </cell>
          <cell r="BM275" t="str">
            <v/>
          </cell>
          <cell r="BN275" t="str">
            <v/>
          </cell>
          <cell r="BO275" t="str">
            <v/>
          </cell>
          <cell r="BP275" t="str">
            <v/>
          </cell>
          <cell r="BQ275" t="str">
            <v/>
          </cell>
          <cell r="BR275" t="str">
            <v/>
          </cell>
          <cell r="BS275" t="str">
            <v/>
          </cell>
          <cell r="BT275" t="str">
            <v/>
          </cell>
          <cell r="BU275" t="str">
            <v/>
          </cell>
          <cell r="BV275" t="str">
            <v/>
          </cell>
        </row>
        <row r="276">
          <cell r="A276">
            <v>273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  <cell r="BD276" t="str">
            <v/>
          </cell>
          <cell r="BE276" t="str">
            <v/>
          </cell>
          <cell r="BF276" t="str">
            <v/>
          </cell>
          <cell r="BG276" t="str">
            <v/>
          </cell>
          <cell r="BH276" t="str">
            <v/>
          </cell>
          <cell r="BI276" t="str">
            <v/>
          </cell>
          <cell r="BJ276" t="str">
            <v/>
          </cell>
          <cell r="BK276" t="str">
            <v/>
          </cell>
          <cell r="BL276" t="str">
            <v/>
          </cell>
          <cell r="BM276" t="str">
            <v/>
          </cell>
          <cell r="BN276" t="str">
            <v/>
          </cell>
          <cell r="BO276" t="str">
            <v/>
          </cell>
          <cell r="BP276" t="str">
            <v/>
          </cell>
          <cell r="BQ276" t="str">
            <v/>
          </cell>
          <cell r="BR276" t="str">
            <v/>
          </cell>
          <cell r="BS276" t="str">
            <v/>
          </cell>
          <cell r="BT276" t="str">
            <v/>
          </cell>
          <cell r="BU276" t="str">
            <v/>
          </cell>
          <cell r="BV276" t="str">
            <v/>
          </cell>
        </row>
        <row r="277">
          <cell r="A277">
            <v>274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  <cell r="BA277" t="str">
            <v/>
          </cell>
          <cell r="BB277" t="str">
            <v/>
          </cell>
          <cell r="BC277" t="str">
            <v/>
          </cell>
          <cell r="BD277" t="str">
            <v/>
          </cell>
          <cell r="BE277" t="str">
            <v/>
          </cell>
          <cell r="BF277" t="str">
            <v/>
          </cell>
          <cell r="BG277" t="str">
            <v/>
          </cell>
          <cell r="BH277" t="str">
            <v/>
          </cell>
          <cell r="BI277" t="str">
            <v/>
          </cell>
          <cell r="BJ277" t="str">
            <v/>
          </cell>
          <cell r="BK277" t="str">
            <v/>
          </cell>
          <cell r="BL277" t="str">
            <v/>
          </cell>
          <cell r="BM277" t="str">
            <v/>
          </cell>
          <cell r="BN277" t="str">
            <v/>
          </cell>
          <cell r="BO277" t="str">
            <v/>
          </cell>
          <cell r="BP277" t="str">
            <v/>
          </cell>
          <cell r="BQ277" t="str">
            <v/>
          </cell>
          <cell r="BR277" t="str">
            <v/>
          </cell>
          <cell r="BS277" t="str">
            <v/>
          </cell>
          <cell r="BT277" t="str">
            <v/>
          </cell>
          <cell r="BU277" t="str">
            <v/>
          </cell>
          <cell r="BV277" t="str">
            <v/>
          </cell>
        </row>
        <row r="278">
          <cell r="A278">
            <v>275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  <cell r="BD278" t="str">
            <v/>
          </cell>
          <cell r="BE278" t="str">
            <v/>
          </cell>
          <cell r="BF278" t="str">
            <v/>
          </cell>
          <cell r="BG278" t="str">
            <v/>
          </cell>
          <cell r="BH278" t="str">
            <v/>
          </cell>
          <cell r="BI278" t="str">
            <v/>
          </cell>
          <cell r="BJ278" t="str">
            <v/>
          </cell>
          <cell r="BK278" t="str">
            <v/>
          </cell>
          <cell r="BL278" t="str">
            <v/>
          </cell>
          <cell r="BM278" t="str">
            <v/>
          </cell>
          <cell r="BN278" t="str">
            <v/>
          </cell>
          <cell r="BO278" t="str">
            <v/>
          </cell>
          <cell r="BP278" t="str">
            <v/>
          </cell>
          <cell r="BQ278" t="str">
            <v/>
          </cell>
          <cell r="BR278" t="str">
            <v/>
          </cell>
          <cell r="BS278" t="str">
            <v/>
          </cell>
          <cell r="BT278" t="str">
            <v/>
          </cell>
          <cell r="BU278" t="str">
            <v/>
          </cell>
          <cell r="BV278" t="str">
            <v/>
          </cell>
        </row>
        <row r="279">
          <cell r="A279">
            <v>276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  <cell r="BD279" t="str">
            <v/>
          </cell>
          <cell r="BE279" t="str">
            <v/>
          </cell>
          <cell r="BF279" t="str">
            <v/>
          </cell>
          <cell r="BG279" t="str">
            <v/>
          </cell>
          <cell r="BH279" t="str">
            <v/>
          </cell>
          <cell r="BI279" t="str">
            <v/>
          </cell>
          <cell r="BJ279" t="str">
            <v/>
          </cell>
          <cell r="BK279" t="str">
            <v/>
          </cell>
          <cell r="BL279" t="str">
            <v/>
          </cell>
          <cell r="BM279" t="str">
            <v/>
          </cell>
          <cell r="BN279" t="str">
            <v/>
          </cell>
          <cell r="BO279" t="str">
            <v/>
          </cell>
          <cell r="BP279" t="str">
            <v/>
          </cell>
          <cell r="BQ279" t="str">
            <v/>
          </cell>
          <cell r="BR279" t="str">
            <v/>
          </cell>
          <cell r="BS279" t="str">
            <v/>
          </cell>
          <cell r="BT279" t="str">
            <v/>
          </cell>
          <cell r="BU279" t="str">
            <v/>
          </cell>
          <cell r="BV279" t="str">
            <v/>
          </cell>
        </row>
        <row r="280">
          <cell r="A280">
            <v>277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  <cell r="BA280" t="str">
            <v/>
          </cell>
          <cell r="BB280" t="str">
            <v/>
          </cell>
          <cell r="BC280" t="str">
            <v/>
          </cell>
          <cell r="BD280" t="str">
            <v/>
          </cell>
          <cell r="BE280" t="str">
            <v/>
          </cell>
          <cell r="BF280" t="str">
            <v/>
          </cell>
          <cell r="BG280" t="str">
            <v/>
          </cell>
          <cell r="BH280" t="str">
            <v/>
          </cell>
          <cell r="BI280" t="str">
            <v/>
          </cell>
          <cell r="BJ280" t="str">
            <v/>
          </cell>
          <cell r="BK280" t="str">
            <v/>
          </cell>
          <cell r="BL280" t="str">
            <v/>
          </cell>
          <cell r="BM280" t="str">
            <v/>
          </cell>
          <cell r="BN280" t="str">
            <v/>
          </cell>
          <cell r="BO280" t="str">
            <v/>
          </cell>
          <cell r="BP280" t="str">
            <v/>
          </cell>
          <cell r="BQ280" t="str">
            <v/>
          </cell>
          <cell r="BR280" t="str">
            <v/>
          </cell>
          <cell r="BS280" t="str">
            <v/>
          </cell>
          <cell r="BT280" t="str">
            <v/>
          </cell>
          <cell r="BU280" t="str">
            <v/>
          </cell>
          <cell r="BV280" t="str">
            <v/>
          </cell>
        </row>
        <row r="281">
          <cell r="A281">
            <v>278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  <cell r="BA281" t="str">
            <v/>
          </cell>
          <cell r="BB281" t="str">
            <v/>
          </cell>
          <cell r="BC281" t="str">
            <v/>
          </cell>
          <cell r="BD281" t="str">
            <v/>
          </cell>
          <cell r="BE281" t="str">
            <v/>
          </cell>
          <cell r="BF281" t="str">
            <v/>
          </cell>
          <cell r="BG281" t="str">
            <v/>
          </cell>
          <cell r="BH281" t="str">
            <v/>
          </cell>
          <cell r="BI281" t="str">
            <v/>
          </cell>
          <cell r="BJ281" t="str">
            <v/>
          </cell>
          <cell r="BK281" t="str">
            <v/>
          </cell>
          <cell r="BL281" t="str">
            <v/>
          </cell>
          <cell r="BM281" t="str">
            <v/>
          </cell>
          <cell r="BN281" t="str">
            <v/>
          </cell>
          <cell r="BO281" t="str">
            <v/>
          </cell>
          <cell r="BP281" t="str">
            <v/>
          </cell>
          <cell r="BQ281" t="str">
            <v/>
          </cell>
          <cell r="BR281" t="str">
            <v/>
          </cell>
          <cell r="BS281" t="str">
            <v/>
          </cell>
          <cell r="BT281" t="str">
            <v/>
          </cell>
          <cell r="BU281" t="str">
            <v/>
          </cell>
          <cell r="BV281" t="str">
            <v/>
          </cell>
        </row>
        <row r="282">
          <cell r="A282">
            <v>279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  <cell r="BA282" t="str">
            <v/>
          </cell>
          <cell r="BB282" t="str">
            <v/>
          </cell>
          <cell r="BC282" t="str">
            <v/>
          </cell>
          <cell r="BD282" t="str">
            <v/>
          </cell>
          <cell r="BE282" t="str">
            <v/>
          </cell>
          <cell r="BF282" t="str">
            <v/>
          </cell>
          <cell r="BG282" t="str">
            <v/>
          </cell>
          <cell r="BH282" t="str">
            <v/>
          </cell>
          <cell r="BI282" t="str">
            <v/>
          </cell>
          <cell r="BJ282" t="str">
            <v/>
          </cell>
          <cell r="BK282" t="str">
            <v/>
          </cell>
          <cell r="BL282" t="str">
            <v/>
          </cell>
          <cell r="BM282" t="str">
            <v/>
          </cell>
          <cell r="BN282" t="str">
            <v/>
          </cell>
          <cell r="BO282" t="str">
            <v/>
          </cell>
          <cell r="BP282" t="str">
            <v/>
          </cell>
          <cell r="BQ282" t="str">
            <v/>
          </cell>
          <cell r="BR282" t="str">
            <v/>
          </cell>
          <cell r="BS282" t="str">
            <v/>
          </cell>
          <cell r="BT282" t="str">
            <v/>
          </cell>
          <cell r="BU282" t="str">
            <v/>
          </cell>
          <cell r="BV282" t="str">
            <v/>
          </cell>
        </row>
        <row r="283">
          <cell r="A283">
            <v>280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str">
            <v/>
          </cell>
          <cell r="AG283" t="str">
            <v/>
          </cell>
          <cell r="AH283" t="str">
            <v/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O283" t="str">
            <v/>
          </cell>
          <cell r="AP283" t="str">
            <v/>
          </cell>
          <cell r="AQ283" t="str">
            <v/>
          </cell>
          <cell r="AR283" t="str">
            <v/>
          </cell>
          <cell r="AS283" t="str">
            <v/>
          </cell>
          <cell r="AT283" t="str">
            <v/>
          </cell>
          <cell r="AU283" t="str">
            <v/>
          </cell>
          <cell r="AV283" t="str">
            <v/>
          </cell>
          <cell r="AW283" t="str">
            <v/>
          </cell>
          <cell r="AX283" t="str">
            <v/>
          </cell>
          <cell r="AY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  <cell r="BD283" t="str">
            <v/>
          </cell>
          <cell r="BE283" t="str">
            <v/>
          </cell>
          <cell r="BF283" t="str">
            <v/>
          </cell>
          <cell r="BG283" t="str">
            <v/>
          </cell>
          <cell r="BH283" t="str">
            <v/>
          </cell>
          <cell r="BI283" t="str">
            <v/>
          </cell>
          <cell r="BJ283" t="str">
            <v/>
          </cell>
          <cell r="BK283" t="str">
            <v/>
          </cell>
          <cell r="BL283" t="str">
            <v/>
          </cell>
          <cell r="BM283" t="str">
            <v/>
          </cell>
          <cell r="BN283" t="str">
            <v/>
          </cell>
          <cell r="BO283" t="str">
            <v/>
          </cell>
          <cell r="BP283" t="str">
            <v/>
          </cell>
          <cell r="BQ283" t="str">
            <v/>
          </cell>
          <cell r="BR283" t="str">
            <v/>
          </cell>
          <cell r="BS283" t="str">
            <v/>
          </cell>
          <cell r="BT283" t="str">
            <v/>
          </cell>
          <cell r="BU283" t="str">
            <v/>
          </cell>
          <cell r="BV283" t="str">
            <v/>
          </cell>
        </row>
        <row r="284">
          <cell r="A284">
            <v>281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str">
            <v/>
          </cell>
          <cell r="AG284" t="str">
            <v/>
          </cell>
          <cell r="AH284" t="str">
            <v/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O284" t="str">
            <v/>
          </cell>
          <cell r="AP284" t="str">
            <v/>
          </cell>
          <cell r="AQ284" t="str">
            <v/>
          </cell>
          <cell r="AR284" t="str">
            <v/>
          </cell>
          <cell r="AS284" t="str">
            <v/>
          </cell>
          <cell r="AT284" t="str">
            <v/>
          </cell>
          <cell r="AU284" t="str">
            <v/>
          </cell>
          <cell r="AV284" t="str">
            <v/>
          </cell>
          <cell r="AW284" t="str">
            <v/>
          </cell>
          <cell r="AX284" t="str">
            <v/>
          </cell>
          <cell r="AY284" t="str">
            <v/>
          </cell>
          <cell r="AZ284" t="str">
            <v/>
          </cell>
          <cell r="BA284" t="str">
            <v/>
          </cell>
          <cell r="BB284" t="str">
            <v/>
          </cell>
          <cell r="BC284" t="str">
            <v/>
          </cell>
          <cell r="BD284" t="str">
            <v/>
          </cell>
          <cell r="BE284" t="str">
            <v/>
          </cell>
          <cell r="BF284" t="str">
            <v/>
          </cell>
          <cell r="BG284" t="str">
            <v/>
          </cell>
          <cell r="BH284" t="str">
            <v/>
          </cell>
          <cell r="BI284" t="str">
            <v/>
          </cell>
          <cell r="BJ284" t="str">
            <v/>
          </cell>
          <cell r="BK284" t="str">
            <v/>
          </cell>
          <cell r="BL284" t="str">
            <v/>
          </cell>
          <cell r="BM284" t="str">
            <v/>
          </cell>
          <cell r="BN284" t="str">
            <v/>
          </cell>
          <cell r="BO284" t="str">
            <v/>
          </cell>
          <cell r="BP284" t="str">
            <v/>
          </cell>
          <cell r="BQ284" t="str">
            <v/>
          </cell>
          <cell r="BR284" t="str">
            <v/>
          </cell>
          <cell r="BS284" t="str">
            <v/>
          </cell>
          <cell r="BT284" t="str">
            <v/>
          </cell>
          <cell r="BU284" t="str">
            <v/>
          </cell>
          <cell r="BV284" t="str">
            <v/>
          </cell>
        </row>
        <row r="285">
          <cell r="A285">
            <v>282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 t="str">
            <v/>
          </cell>
          <cell r="BE285" t="str">
            <v/>
          </cell>
          <cell r="BF285" t="str">
            <v/>
          </cell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</row>
        <row r="286">
          <cell r="A286">
            <v>283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str">
            <v/>
          </cell>
          <cell r="AG286" t="str">
            <v/>
          </cell>
          <cell r="AH286" t="str">
            <v/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O286" t="str">
            <v/>
          </cell>
          <cell r="AP286" t="str">
            <v/>
          </cell>
          <cell r="AQ286" t="str">
            <v/>
          </cell>
          <cell r="AR286" t="str">
            <v/>
          </cell>
          <cell r="AS286" t="str">
            <v/>
          </cell>
          <cell r="AT286" t="str">
            <v/>
          </cell>
          <cell r="AU286" t="str">
            <v/>
          </cell>
          <cell r="AV286" t="str">
            <v/>
          </cell>
          <cell r="AW286" t="str">
            <v/>
          </cell>
          <cell r="AX286" t="str">
            <v/>
          </cell>
          <cell r="AY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  <cell r="BD286" t="str">
            <v/>
          </cell>
          <cell r="BE286" t="str">
            <v/>
          </cell>
          <cell r="BF286" t="str">
            <v/>
          </cell>
          <cell r="BG286" t="str">
            <v/>
          </cell>
          <cell r="BH286" t="str">
            <v/>
          </cell>
          <cell r="BI286" t="str">
            <v/>
          </cell>
          <cell r="BJ286" t="str">
            <v/>
          </cell>
          <cell r="BK286" t="str">
            <v/>
          </cell>
          <cell r="BL286" t="str">
            <v/>
          </cell>
          <cell r="BM286" t="str">
            <v/>
          </cell>
          <cell r="BN286" t="str">
            <v/>
          </cell>
          <cell r="BO286" t="str">
            <v/>
          </cell>
          <cell r="BP286" t="str">
            <v/>
          </cell>
          <cell r="BQ286" t="str">
            <v/>
          </cell>
          <cell r="BR286" t="str">
            <v/>
          </cell>
          <cell r="BS286" t="str">
            <v/>
          </cell>
          <cell r="BT286" t="str">
            <v/>
          </cell>
          <cell r="BU286" t="str">
            <v/>
          </cell>
          <cell r="BV286" t="str">
            <v/>
          </cell>
        </row>
        <row r="287">
          <cell r="A287">
            <v>284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str">
            <v/>
          </cell>
          <cell r="AG287" t="str">
            <v/>
          </cell>
          <cell r="AH287" t="str">
            <v/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O287" t="str">
            <v/>
          </cell>
          <cell r="AP287" t="str">
            <v/>
          </cell>
          <cell r="AQ287" t="str">
            <v/>
          </cell>
          <cell r="AR287" t="str">
            <v/>
          </cell>
          <cell r="AS287" t="str">
            <v/>
          </cell>
          <cell r="AT287" t="str">
            <v/>
          </cell>
          <cell r="AU287" t="str">
            <v/>
          </cell>
          <cell r="AV287" t="str">
            <v/>
          </cell>
          <cell r="AW287" t="str">
            <v/>
          </cell>
          <cell r="AX287" t="str">
            <v/>
          </cell>
          <cell r="AY287" t="str">
            <v/>
          </cell>
          <cell r="AZ287" t="str">
            <v/>
          </cell>
          <cell r="BA287" t="str">
            <v/>
          </cell>
          <cell r="BB287" t="str">
            <v/>
          </cell>
          <cell r="BC287" t="str">
            <v/>
          </cell>
          <cell r="BD287" t="str">
            <v/>
          </cell>
          <cell r="BE287" t="str">
            <v/>
          </cell>
          <cell r="BF287" t="str">
            <v/>
          </cell>
          <cell r="BG287" t="str">
            <v/>
          </cell>
          <cell r="BH287" t="str">
            <v/>
          </cell>
          <cell r="BI287" t="str">
            <v/>
          </cell>
          <cell r="BJ287" t="str">
            <v/>
          </cell>
          <cell r="BK287" t="str">
            <v/>
          </cell>
          <cell r="BL287" t="str">
            <v/>
          </cell>
          <cell r="BM287" t="str">
            <v/>
          </cell>
          <cell r="BN287" t="str">
            <v/>
          </cell>
          <cell r="BO287" t="str">
            <v/>
          </cell>
          <cell r="BP287" t="str">
            <v/>
          </cell>
          <cell r="BQ287" t="str">
            <v/>
          </cell>
          <cell r="BR287" t="str">
            <v/>
          </cell>
          <cell r="BS287" t="str">
            <v/>
          </cell>
          <cell r="BT287" t="str">
            <v/>
          </cell>
          <cell r="BU287" t="str">
            <v/>
          </cell>
          <cell r="BV287" t="str">
            <v/>
          </cell>
        </row>
        <row r="288">
          <cell r="A288">
            <v>285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str">
            <v/>
          </cell>
          <cell r="AG288" t="str">
            <v/>
          </cell>
          <cell r="AH288" t="str">
            <v/>
          </cell>
          <cell r="AI288" t="str">
            <v/>
          </cell>
          <cell r="AJ288" t="str">
            <v/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O288" t="str">
            <v/>
          </cell>
          <cell r="AP288" t="str">
            <v/>
          </cell>
          <cell r="AQ288" t="str">
            <v/>
          </cell>
          <cell r="AR288" t="str">
            <v/>
          </cell>
          <cell r="AS288" t="str">
            <v/>
          </cell>
          <cell r="AT288" t="str">
            <v/>
          </cell>
          <cell r="AU288" t="str">
            <v/>
          </cell>
          <cell r="AV288" t="str">
            <v/>
          </cell>
          <cell r="AW288" t="str">
            <v/>
          </cell>
          <cell r="AX288" t="str">
            <v/>
          </cell>
          <cell r="AY288" t="str">
            <v/>
          </cell>
          <cell r="AZ288" t="str">
            <v/>
          </cell>
          <cell r="BA288" t="str">
            <v/>
          </cell>
          <cell r="BB288" t="str">
            <v/>
          </cell>
          <cell r="BC288" t="str">
            <v/>
          </cell>
          <cell r="BD288" t="str">
            <v/>
          </cell>
          <cell r="BE288" t="str">
            <v/>
          </cell>
          <cell r="BF288" t="str">
            <v/>
          </cell>
          <cell r="BG288" t="str">
            <v/>
          </cell>
          <cell r="BH288" t="str">
            <v/>
          </cell>
          <cell r="BI288" t="str">
            <v/>
          </cell>
          <cell r="BJ288" t="str">
            <v/>
          </cell>
          <cell r="BK288" t="str">
            <v/>
          </cell>
          <cell r="BL288" t="str">
            <v/>
          </cell>
          <cell r="BM288" t="str">
            <v/>
          </cell>
          <cell r="BN288" t="str">
            <v/>
          </cell>
          <cell r="BO288" t="str">
            <v/>
          </cell>
          <cell r="BP288" t="str">
            <v/>
          </cell>
          <cell r="BQ288" t="str">
            <v/>
          </cell>
          <cell r="BR288" t="str">
            <v/>
          </cell>
          <cell r="BS288" t="str">
            <v/>
          </cell>
          <cell r="BT288" t="str">
            <v/>
          </cell>
          <cell r="BU288" t="str">
            <v/>
          </cell>
          <cell r="BV288" t="str">
            <v/>
          </cell>
        </row>
        <row r="289">
          <cell r="A289">
            <v>286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str">
            <v/>
          </cell>
          <cell r="AG289" t="str">
            <v/>
          </cell>
          <cell r="AH289" t="str">
            <v/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O289" t="str">
            <v/>
          </cell>
          <cell r="AP289" t="str">
            <v/>
          </cell>
          <cell r="AQ289" t="str">
            <v/>
          </cell>
          <cell r="AR289" t="str">
            <v/>
          </cell>
          <cell r="AS289" t="str">
            <v/>
          </cell>
          <cell r="AT289" t="str">
            <v/>
          </cell>
          <cell r="AU289" t="str">
            <v/>
          </cell>
          <cell r="AV289" t="str">
            <v/>
          </cell>
          <cell r="AW289" t="str">
            <v/>
          </cell>
          <cell r="AX289" t="str">
            <v/>
          </cell>
          <cell r="AY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  <cell r="BD289" t="str">
            <v/>
          </cell>
          <cell r="BE289" t="str">
            <v/>
          </cell>
          <cell r="BF289" t="str">
            <v/>
          </cell>
          <cell r="BG289" t="str">
            <v/>
          </cell>
          <cell r="BH289" t="str">
            <v/>
          </cell>
          <cell r="BI289" t="str">
            <v/>
          </cell>
          <cell r="BJ289" t="str">
            <v/>
          </cell>
          <cell r="BK289" t="str">
            <v/>
          </cell>
          <cell r="BL289" t="str">
            <v/>
          </cell>
          <cell r="BM289" t="str">
            <v/>
          </cell>
          <cell r="BN289" t="str">
            <v/>
          </cell>
          <cell r="BO289" t="str">
            <v/>
          </cell>
          <cell r="BP289" t="str">
            <v/>
          </cell>
          <cell r="BQ289" t="str">
            <v/>
          </cell>
          <cell r="BR289" t="str">
            <v/>
          </cell>
          <cell r="BS289" t="str">
            <v/>
          </cell>
          <cell r="BT289" t="str">
            <v/>
          </cell>
          <cell r="BU289" t="str">
            <v/>
          </cell>
          <cell r="BV289" t="str">
            <v/>
          </cell>
        </row>
        <row r="290">
          <cell r="A290">
            <v>287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str">
            <v/>
          </cell>
          <cell r="AG290" t="str">
            <v/>
          </cell>
          <cell r="AH290" t="str">
            <v/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O290" t="str">
            <v/>
          </cell>
          <cell r="AP290" t="str">
            <v/>
          </cell>
          <cell r="AQ290" t="str">
            <v/>
          </cell>
          <cell r="AR290" t="str">
            <v/>
          </cell>
          <cell r="AS290" t="str">
            <v/>
          </cell>
          <cell r="AT290" t="str">
            <v/>
          </cell>
          <cell r="AU290" t="str">
            <v/>
          </cell>
          <cell r="AV290" t="str">
            <v/>
          </cell>
          <cell r="AW290" t="str">
            <v/>
          </cell>
          <cell r="AX290" t="str">
            <v/>
          </cell>
          <cell r="AY290" t="str">
            <v/>
          </cell>
          <cell r="AZ290" t="str">
            <v/>
          </cell>
          <cell r="BA290" t="str">
            <v/>
          </cell>
          <cell r="BB290" t="str">
            <v/>
          </cell>
          <cell r="BC290" t="str">
            <v/>
          </cell>
          <cell r="BD290" t="str">
            <v/>
          </cell>
          <cell r="BE290" t="str">
            <v/>
          </cell>
          <cell r="BF290" t="str">
            <v/>
          </cell>
          <cell r="BG290" t="str">
            <v/>
          </cell>
          <cell r="BH290" t="str">
            <v/>
          </cell>
          <cell r="BI290" t="str">
            <v/>
          </cell>
          <cell r="BJ290" t="str">
            <v/>
          </cell>
          <cell r="BK290" t="str">
            <v/>
          </cell>
          <cell r="BL290" t="str">
            <v/>
          </cell>
          <cell r="BM290" t="str">
            <v/>
          </cell>
          <cell r="BN290" t="str">
            <v/>
          </cell>
          <cell r="BO290" t="str">
            <v/>
          </cell>
          <cell r="BP290" t="str">
            <v/>
          </cell>
          <cell r="BQ290" t="str">
            <v/>
          </cell>
          <cell r="BR290" t="str">
            <v/>
          </cell>
          <cell r="BS290" t="str">
            <v/>
          </cell>
          <cell r="BT290" t="str">
            <v/>
          </cell>
          <cell r="BU290" t="str">
            <v/>
          </cell>
          <cell r="BV290" t="str">
            <v/>
          </cell>
        </row>
        <row r="291">
          <cell r="A291">
            <v>288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/>
          </cell>
          <cell r="AE291" t="str">
            <v/>
          </cell>
          <cell r="AF291" t="str">
            <v/>
          </cell>
          <cell r="AG291" t="str">
            <v/>
          </cell>
          <cell r="AH291" t="str">
            <v/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O291" t="str">
            <v/>
          </cell>
          <cell r="AP291" t="str">
            <v/>
          </cell>
          <cell r="AQ291" t="str">
            <v/>
          </cell>
          <cell r="AR291" t="str">
            <v/>
          </cell>
          <cell r="AS291" t="str">
            <v/>
          </cell>
          <cell r="AT291" t="str">
            <v/>
          </cell>
          <cell r="AU291" t="str">
            <v/>
          </cell>
          <cell r="AV291" t="str">
            <v/>
          </cell>
          <cell r="AW291" t="str">
            <v/>
          </cell>
          <cell r="AX291" t="str">
            <v/>
          </cell>
          <cell r="AY291" t="str">
            <v/>
          </cell>
          <cell r="AZ291" t="str">
            <v/>
          </cell>
          <cell r="BA291" t="str">
            <v/>
          </cell>
          <cell r="BB291" t="str">
            <v/>
          </cell>
          <cell r="BC291" t="str">
            <v/>
          </cell>
          <cell r="BD291" t="str">
            <v/>
          </cell>
          <cell r="BE291" t="str">
            <v/>
          </cell>
          <cell r="BF291" t="str">
            <v/>
          </cell>
          <cell r="BG291" t="str">
            <v/>
          </cell>
          <cell r="BH291" t="str">
            <v/>
          </cell>
          <cell r="BI291" t="str">
            <v/>
          </cell>
          <cell r="BJ291" t="str">
            <v/>
          </cell>
          <cell r="BK291" t="str">
            <v/>
          </cell>
          <cell r="BL291" t="str">
            <v/>
          </cell>
          <cell r="BM291" t="str">
            <v/>
          </cell>
          <cell r="BN291" t="str">
            <v/>
          </cell>
          <cell r="BO291" t="str">
            <v/>
          </cell>
          <cell r="BP291" t="str">
            <v/>
          </cell>
          <cell r="BQ291" t="str">
            <v/>
          </cell>
          <cell r="BR291" t="str">
            <v/>
          </cell>
          <cell r="BS291" t="str">
            <v/>
          </cell>
          <cell r="BT291" t="str">
            <v/>
          </cell>
          <cell r="BU291" t="str">
            <v/>
          </cell>
          <cell r="BV291" t="str">
            <v/>
          </cell>
        </row>
        <row r="292">
          <cell r="A292">
            <v>289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str">
            <v/>
          </cell>
          <cell r="AG292" t="str">
            <v/>
          </cell>
          <cell r="AH292" t="str">
            <v/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O292" t="str">
            <v/>
          </cell>
          <cell r="AP292" t="str">
            <v/>
          </cell>
          <cell r="AQ292" t="str">
            <v/>
          </cell>
          <cell r="AR292" t="str">
            <v/>
          </cell>
          <cell r="AS292" t="str">
            <v/>
          </cell>
          <cell r="AT292" t="str">
            <v/>
          </cell>
          <cell r="AU292" t="str">
            <v/>
          </cell>
          <cell r="AV292" t="str">
            <v/>
          </cell>
          <cell r="AW292" t="str">
            <v/>
          </cell>
          <cell r="AX292" t="str">
            <v/>
          </cell>
          <cell r="AY292" t="str">
            <v/>
          </cell>
          <cell r="AZ292" t="str">
            <v/>
          </cell>
          <cell r="BA292" t="str">
            <v/>
          </cell>
          <cell r="BB292" t="str">
            <v/>
          </cell>
          <cell r="BC292" t="str">
            <v/>
          </cell>
          <cell r="BD292" t="str">
            <v/>
          </cell>
          <cell r="BE292" t="str">
            <v/>
          </cell>
          <cell r="BF292" t="str">
            <v/>
          </cell>
          <cell r="BG292" t="str">
            <v/>
          </cell>
          <cell r="BH292" t="str">
            <v/>
          </cell>
          <cell r="BI292" t="str">
            <v/>
          </cell>
          <cell r="BJ292" t="str">
            <v/>
          </cell>
          <cell r="BK292" t="str">
            <v/>
          </cell>
          <cell r="BL292" t="str">
            <v/>
          </cell>
          <cell r="BM292" t="str">
            <v/>
          </cell>
          <cell r="BN292" t="str">
            <v/>
          </cell>
          <cell r="BO292" t="str">
            <v/>
          </cell>
          <cell r="BP292" t="str">
            <v/>
          </cell>
          <cell r="BQ292" t="str">
            <v/>
          </cell>
          <cell r="BR292" t="str">
            <v/>
          </cell>
          <cell r="BS292" t="str">
            <v/>
          </cell>
          <cell r="BT292" t="str">
            <v/>
          </cell>
          <cell r="BU292" t="str">
            <v/>
          </cell>
          <cell r="BV292" t="str">
            <v/>
          </cell>
        </row>
        <row r="293">
          <cell r="A293">
            <v>290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str">
            <v/>
          </cell>
          <cell r="AG293" t="str">
            <v/>
          </cell>
          <cell r="AH293" t="str">
            <v/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O293" t="str">
            <v/>
          </cell>
          <cell r="AP293" t="str">
            <v/>
          </cell>
          <cell r="AQ293" t="str">
            <v/>
          </cell>
          <cell r="AR293" t="str">
            <v/>
          </cell>
          <cell r="AS293" t="str">
            <v/>
          </cell>
          <cell r="AT293" t="str">
            <v/>
          </cell>
          <cell r="AU293" t="str">
            <v/>
          </cell>
          <cell r="AV293" t="str">
            <v/>
          </cell>
          <cell r="AW293" t="str">
            <v/>
          </cell>
          <cell r="AX293" t="str">
            <v/>
          </cell>
          <cell r="AY293" t="str">
            <v/>
          </cell>
          <cell r="AZ293" t="str">
            <v/>
          </cell>
          <cell r="BA293" t="str">
            <v/>
          </cell>
          <cell r="BB293" t="str">
            <v/>
          </cell>
          <cell r="BC293" t="str">
            <v/>
          </cell>
          <cell r="BD293" t="str">
            <v/>
          </cell>
          <cell r="BE293" t="str">
            <v/>
          </cell>
          <cell r="BF293" t="str">
            <v/>
          </cell>
          <cell r="BG293" t="str">
            <v/>
          </cell>
          <cell r="BH293" t="str">
            <v/>
          </cell>
          <cell r="BI293" t="str">
            <v/>
          </cell>
          <cell r="BJ293" t="str">
            <v/>
          </cell>
          <cell r="BK293" t="str">
            <v/>
          </cell>
          <cell r="BL293" t="str">
            <v/>
          </cell>
          <cell r="BM293" t="str">
            <v/>
          </cell>
          <cell r="BN293" t="str">
            <v/>
          </cell>
          <cell r="BO293" t="str">
            <v/>
          </cell>
          <cell r="BP293" t="str">
            <v/>
          </cell>
          <cell r="BQ293" t="str">
            <v/>
          </cell>
          <cell r="BR293" t="str">
            <v/>
          </cell>
          <cell r="BS293" t="str">
            <v/>
          </cell>
          <cell r="BT293" t="str">
            <v/>
          </cell>
          <cell r="BU293" t="str">
            <v/>
          </cell>
          <cell r="BV293" t="str">
            <v/>
          </cell>
        </row>
        <row r="294">
          <cell r="A294">
            <v>291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/>
          </cell>
          <cell r="AE294" t="str">
            <v/>
          </cell>
          <cell r="AF294" t="str">
            <v/>
          </cell>
          <cell r="AG294" t="str">
            <v/>
          </cell>
          <cell r="AH294" t="str">
            <v/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O294" t="str">
            <v/>
          </cell>
          <cell r="AP294" t="str">
            <v/>
          </cell>
          <cell r="AQ294" t="str">
            <v/>
          </cell>
          <cell r="AR294" t="str">
            <v/>
          </cell>
          <cell r="AS294" t="str">
            <v/>
          </cell>
          <cell r="AT294" t="str">
            <v/>
          </cell>
          <cell r="AU294" t="str">
            <v/>
          </cell>
          <cell r="AV294" t="str">
            <v/>
          </cell>
          <cell r="AW294" t="str">
            <v/>
          </cell>
          <cell r="AX294" t="str">
            <v/>
          </cell>
          <cell r="AY294" t="str">
            <v/>
          </cell>
          <cell r="AZ294" t="str">
            <v/>
          </cell>
          <cell r="BA294" t="str">
            <v/>
          </cell>
          <cell r="BB294" t="str">
            <v/>
          </cell>
          <cell r="BC294" t="str">
            <v/>
          </cell>
          <cell r="BD294" t="str">
            <v/>
          </cell>
          <cell r="BE294" t="str">
            <v/>
          </cell>
          <cell r="BF294" t="str">
            <v/>
          </cell>
          <cell r="BG294" t="str">
            <v/>
          </cell>
          <cell r="BH294" t="str">
            <v/>
          </cell>
          <cell r="BI294" t="str">
            <v/>
          </cell>
          <cell r="BJ294" t="str">
            <v/>
          </cell>
          <cell r="BK294" t="str">
            <v/>
          </cell>
          <cell r="BL294" t="str">
            <v/>
          </cell>
          <cell r="BM294" t="str">
            <v/>
          </cell>
          <cell r="BN294" t="str">
            <v/>
          </cell>
          <cell r="BO294" t="str">
            <v/>
          </cell>
          <cell r="BP294" t="str">
            <v/>
          </cell>
          <cell r="BQ294" t="str">
            <v/>
          </cell>
          <cell r="BR294" t="str">
            <v/>
          </cell>
          <cell r="BS294" t="str">
            <v/>
          </cell>
          <cell r="BT294" t="str">
            <v/>
          </cell>
          <cell r="BU294" t="str">
            <v/>
          </cell>
          <cell r="BV294" t="str">
            <v/>
          </cell>
        </row>
        <row r="295">
          <cell r="A295">
            <v>292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str">
            <v/>
          </cell>
          <cell r="AG295" t="str">
            <v/>
          </cell>
          <cell r="AH295" t="str">
            <v/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O295" t="str">
            <v/>
          </cell>
          <cell r="AP295" t="str">
            <v/>
          </cell>
          <cell r="AQ295" t="str">
            <v/>
          </cell>
          <cell r="AR295" t="str">
            <v/>
          </cell>
          <cell r="AS295" t="str">
            <v/>
          </cell>
          <cell r="AT295" t="str">
            <v/>
          </cell>
          <cell r="AU295" t="str">
            <v/>
          </cell>
          <cell r="AV295" t="str">
            <v/>
          </cell>
          <cell r="AW295" t="str">
            <v/>
          </cell>
          <cell r="AX295" t="str">
            <v/>
          </cell>
          <cell r="AY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  <cell r="BD295" t="str">
            <v/>
          </cell>
          <cell r="BE295" t="str">
            <v/>
          </cell>
          <cell r="BF295" t="str">
            <v/>
          </cell>
          <cell r="BG295" t="str">
            <v/>
          </cell>
          <cell r="BH295" t="str">
            <v/>
          </cell>
          <cell r="BI295" t="str">
            <v/>
          </cell>
          <cell r="BJ295" t="str">
            <v/>
          </cell>
          <cell r="BK295" t="str">
            <v/>
          </cell>
          <cell r="BL295" t="str">
            <v/>
          </cell>
          <cell r="BM295" t="str">
            <v/>
          </cell>
          <cell r="BN295" t="str">
            <v/>
          </cell>
          <cell r="BO295" t="str">
            <v/>
          </cell>
          <cell r="BP295" t="str">
            <v/>
          </cell>
          <cell r="BQ295" t="str">
            <v/>
          </cell>
          <cell r="BR295" t="str">
            <v/>
          </cell>
          <cell r="BS295" t="str">
            <v/>
          </cell>
          <cell r="BT295" t="str">
            <v/>
          </cell>
          <cell r="BU295" t="str">
            <v/>
          </cell>
          <cell r="BV295" t="str">
            <v/>
          </cell>
        </row>
        <row r="296">
          <cell r="A296">
            <v>293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str">
            <v/>
          </cell>
          <cell r="AG296" t="str">
            <v/>
          </cell>
          <cell r="AH296" t="str">
            <v/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O296" t="str">
            <v/>
          </cell>
          <cell r="AP296" t="str">
            <v/>
          </cell>
          <cell r="AQ296" t="str">
            <v/>
          </cell>
          <cell r="AR296" t="str">
            <v/>
          </cell>
          <cell r="AS296" t="str">
            <v/>
          </cell>
          <cell r="AT296" t="str">
            <v/>
          </cell>
          <cell r="AU296" t="str">
            <v/>
          </cell>
          <cell r="AV296" t="str">
            <v/>
          </cell>
          <cell r="AW296" t="str">
            <v/>
          </cell>
          <cell r="AX296" t="str">
            <v/>
          </cell>
          <cell r="AY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  <cell r="BD296" t="str">
            <v/>
          </cell>
          <cell r="BE296" t="str">
            <v/>
          </cell>
          <cell r="BF296" t="str">
            <v/>
          </cell>
          <cell r="BG296" t="str">
            <v/>
          </cell>
          <cell r="BH296" t="str">
            <v/>
          </cell>
          <cell r="BI296" t="str">
            <v/>
          </cell>
          <cell r="BJ296" t="str">
            <v/>
          </cell>
          <cell r="BK296" t="str">
            <v/>
          </cell>
          <cell r="BL296" t="str">
            <v/>
          </cell>
          <cell r="BM296" t="str">
            <v/>
          </cell>
          <cell r="BN296" t="str">
            <v/>
          </cell>
          <cell r="BO296" t="str">
            <v/>
          </cell>
          <cell r="BP296" t="str">
            <v/>
          </cell>
          <cell r="BQ296" t="str">
            <v/>
          </cell>
          <cell r="BR296" t="str">
            <v/>
          </cell>
          <cell r="BS296" t="str">
            <v/>
          </cell>
          <cell r="BT296" t="str">
            <v/>
          </cell>
          <cell r="BU296" t="str">
            <v/>
          </cell>
          <cell r="BV296" t="str">
            <v/>
          </cell>
        </row>
        <row r="297">
          <cell r="A297">
            <v>294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str">
            <v/>
          </cell>
          <cell r="AG297" t="str">
            <v/>
          </cell>
          <cell r="AH297" t="str">
            <v/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O297" t="str">
            <v/>
          </cell>
          <cell r="AP297" t="str">
            <v/>
          </cell>
          <cell r="AQ297" t="str">
            <v/>
          </cell>
          <cell r="AR297" t="str">
            <v/>
          </cell>
          <cell r="AS297" t="str">
            <v/>
          </cell>
          <cell r="AT297" t="str">
            <v/>
          </cell>
          <cell r="AU297" t="str">
            <v/>
          </cell>
          <cell r="AV297" t="str">
            <v/>
          </cell>
          <cell r="AW297" t="str">
            <v/>
          </cell>
          <cell r="AX297" t="str">
            <v/>
          </cell>
          <cell r="AY297" t="str">
            <v/>
          </cell>
          <cell r="AZ297" t="str">
            <v/>
          </cell>
          <cell r="BA297" t="str">
            <v/>
          </cell>
          <cell r="BB297" t="str">
            <v/>
          </cell>
          <cell r="BC297" t="str">
            <v/>
          </cell>
          <cell r="BD297" t="str">
            <v/>
          </cell>
          <cell r="BE297" t="str">
            <v/>
          </cell>
          <cell r="BF297" t="str">
            <v/>
          </cell>
          <cell r="BG297" t="str">
            <v/>
          </cell>
          <cell r="BH297" t="str">
            <v/>
          </cell>
          <cell r="BI297" t="str">
            <v/>
          </cell>
          <cell r="BJ297" t="str">
            <v/>
          </cell>
          <cell r="BK297" t="str">
            <v/>
          </cell>
          <cell r="BL297" t="str">
            <v/>
          </cell>
          <cell r="BM297" t="str">
            <v/>
          </cell>
          <cell r="BN297" t="str">
            <v/>
          </cell>
          <cell r="BO297" t="str">
            <v/>
          </cell>
          <cell r="BP297" t="str">
            <v/>
          </cell>
          <cell r="BQ297" t="str">
            <v/>
          </cell>
          <cell r="BR297" t="str">
            <v/>
          </cell>
          <cell r="BS297" t="str">
            <v/>
          </cell>
          <cell r="BT297" t="str">
            <v/>
          </cell>
          <cell r="BU297" t="str">
            <v/>
          </cell>
          <cell r="BV297" t="str">
            <v/>
          </cell>
        </row>
        <row r="298">
          <cell r="A298">
            <v>295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str">
            <v/>
          </cell>
          <cell r="AG298" t="str">
            <v/>
          </cell>
          <cell r="AH298" t="str">
            <v/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O298" t="str">
            <v/>
          </cell>
          <cell r="AP298" t="str">
            <v/>
          </cell>
          <cell r="AQ298" t="str">
            <v/>
          </cell>
          <cell r="AR298" t="str">
            <v/>
          </cell>
          <cell r="AS298" t="str">
            <v/>
          </cell>
          <cell r="AT298" t="str">
            <v/>
          </cell>
          <cell r="AU298" t="str">
            <v/>
          </cell>
          <cell r="AV298" t="str">
            <v/>
          </cell>
          <cell r="AW298" t="str">
            <v/>
          </cell>
          <cell r="AX298" t="str">
            <v/>
          </cell>
          <cell r="AY298" t="str">
            <v/>
          </cell>
          <cell r="AZ298" t="str">
            <v/>
          </cell>
          <cell r="BA298" t="str">
            <v/>
          </cell>
          <cell r="BB298" t="str">
            <v/>
          </cell>
          <cell r="BC298" t="str">
            <v/>
          </cell>
          <cell r="BD298" t="str">
            <v/>
          </cell>
          <cell r="BE298" t="str">
            <v/>
          </cell>
          <cell r="BF298" t="str">
            <v/>
          </cell>
          <cell r="BG298" t="str">
            <v/>
          </cell>
          <cell r="BH298" t="str">
            <v/>
          </cell>
          <cell r="BI298" t="str">
            <v/>
          </cell>
          <cell r="BJ298" t="str">
            <v/>
          </cell>
          <cell r="BK298" t="str">
            <v/>
          </cell>
          <cell r="BL298" t="str">
            <v/>
          </cell>
          <cell r="BM298" t="str">
            <v/>
          </cell>
          <cell r="BN298" t="str">
            <v/>
          </cell>
          <cell r="BO298" t="str">
            <v/>
          </cell>
          <cell r="BP298" t="str">
            <v/>
          </cell>
          <cell r="BQ298" t="str">
            <v/>
          </cell>
          <cell r="BR298" t="str">
            <v/>
          </cell>
          <cell r="BS298" t="str">
            <v/>
          </cell>
          <cell r="BT298" t="str">
            <v/>
          </cell>
          <cell r="BU298" t="str">
            <v/>
          </cell>
          <cell r="BV298" t="str">
            <v/>
          </cell>
        </row>
        <row r="299">
          <cell r="A299">
            <v>296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str">
            <v/>
          </cell>
          <cell r="AG299" t="str">
            <v/>
          </cell>
          <cell r="AH299" t="str">
            <v/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O299" t="str">
            <v/>
          </cell>
          <cell r="AP299" t="str">
            <v/>
          </cell>
          <cell r="AQ299" t="str">
            <v/>
          </cell>
          <cell r="AR299" t="str">
            <v/>
          </cell>
          <cell r="AS299" t="str">
            <v/>
          </cell>
          <cell r="AT299" t="str">
            <v/>
          </cell>
          <cell r="AU299" t="str">
            <v/>
          </cell>
          <cell r="AV299" t="str">
            <v/>
          </cell>
          <cell r="AW299" t="str">
            <v/>
          </cell>
          <cell r="AX299" t="str">
            <v/>
          </cell>
          <cell r="AY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  <cell r="BD299" t="str">
            <v/>
          </cell>
          <cell r="BE299" t="str">
            <v/>
          </cell>
          <cell r="BF299" t="str">
            <v/>
          </cell>
          <cell r="BG299" t="str">
            <v/>
          </cell>
          <cell r="BH299" t="str">
            <v/>
          </cell>
          <cell r="BI299" t="str">
            <v/>
          </cell>
          <cell r="BJ299" t="str">
            <v/>
          </cell>
          <cell r="BK299" t="str">
            <v/>
          </cell>
          <cell r="BL299" t="str">
            <v/>
          </cell>
          <cell r="BM299" t="str">
            <v/>
          </cell>
          <cell r="BN299" t="str">
            <v/>
          </cell>
          <cell r="BO299" t="str">
            <v/>
          </cell>
          <cell r="BP299" t="str">
            <v/>
          </cell>
          <cell r="BQ299" t="str">
            <v/>
          </cell>
          <cell r="BR299" t="str">
            <v/>
          </cell>
          <cell r="BS299" t="str">
            <v/>
          </cell>
          <cell r="BT299" t="str">
            <v/>
          </cell>
          <cell r="BU299" t="str">
            <v/>
          </cell>
          <cell r="BV299" t="str">
            <v/>
          </cell>
        </row>
        <row r="300">
          <cell r="A300">
            <v>297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str">
            <v/>
          </cell>
          <cell r="AG300" t="str">
            <v/>
          </cell>
          <cell r="AH300" t="str">
            <v/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O300" t="str">
            <v/>
          </cell>
          <cell r="AP300" t="str">
            <v/>
          </cell>
          <cell r="AQ300" t="str">
            <v/>
          </cell>
          <cell r="AR300" t="str">
            <v/>
          </cell>
          <cell r="AS300" t="str">
            <v/>
          </cell>
          <cell r="AT300" t="str">
            <v/>
          </cell>
          <cell r="AU300" t="str">
            <v/>
          </cell>
          <cell r="AV300" t="str">
            <v/>
          </cell>
          <cell r="AW300" t="str">
            <v/>
          </cell>
          <cell r="AX300" t="str">
            <v/>
          </cell>
          <cell r="AY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  <cell r="BD300" t="str">
            <v/>
          </cell>
          <cell r="BE300" t="str">
            <v/>
          </cell>
          <cell r="BF300" t="str">
            <v/>
          </cell>
          <cell r="BG300" t="str">
            <v/>
          </cell>
          <cell r="BH300" t="str">
            <v/>
          </cell>
          <cell r="BI300" t="str">
            <v/>
          </cell>
          <cell r="BJ300" t="str">
            <v/>
          </cell>
          <cell r="BK300" t="str">
            <v/>
          </cell>
          <cell r="BL300" t="str">
            <v/>
          </cell>
          <cell r="BM300" t="str">
            <v/>
          </cell>
          <cell r="BN300" t="str">
            <v/>
          </cell>
          <cell r="BO300" t="str">
            <v/>
          </cell>
          <cell r="BP300" t="str">
            <v/>
          </cell>
          <cell r="BQ300" t="str">
            <v/>
          </cell>
          <cell r="BR300" t="str">
            <v/>
          </cell>
          <cell r="BS300" t="str">
            <v/>
          </cell>
          <cell r="BT300" t="str">
            <v/>
          </cell>
          <cell r="BU300" t="str">
            <v/>
          </cell>
          <cell r="BV300" t="str">
            <v/>
          </cell>
        </row>
        <row r="301">
          <cell r="A301">
            <v>298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str">
            <v/>
          </cell>
          <cell r="AG301" t="str">
            <v/>
          </cell>
          <cell r="AH301" t="str">
            <v/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O301" t="str">
            <v/>
          </cell>
          <cell r="AP301" t="str">
            <v/>
          </cell>
          <cell r="AQ301" t="str">
            <v/>
          </cell>
          <cell r="AR301" t="str">
            <v/>
          </cell>
          <cell r="AS301" t="str">
            <v/>
          </cell>
          <cell r="AT301" t="str">
            <v/>
          </cell>
          <cell r="AU301" t="str">
            <v/>
          </cell>
          <cell r="AV301" t="str">
            <v/>
          </cell>
          <cell r="AW301" t="str">
            <v/>
          </cell>
          <cell r="AX301" t="str">
            <v/>
          </cell>
          <cell r="AY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  <cell r="BD301" t="str">
            <v/>
          </cell>
          <cell r="BE301" t="str">
            <v/>
          </cell>
          <cell r="BF301" t="str">
            <v/>
          </cell>
          <cell r="BG301" t="str">
            <v/>
          </cell>
          <cell r="BH301" t="str">
            <v/>
          </cell>
          <cell r="BI301" t="str">
            <v/>
          </cell>
          <cell r="BJ301" t="str">
            <v/>
          </cell>
          <cell r="BK301" t="str">
            <v/>
          </cell>
          <cell r="BL301" t="str">
            <v/>
          </cell>
          <cell r="BM301" t="str">
            <v/>
          </cell>
          <cell r="BN301" t="str">
            <v/>
          </cell>
          <cell r="BO301" t="str">
            <v/>
          </cell>
          <cell r="BP301" t="str">
            <v/>
          </cell>
          <cell r="BQ301" t="str">
            <v/>
          </cell>
          <cell r="BR301" t="str">
            <v/>
          </cell>
          <cell r="BS301" t="str">
            <v/>
          </cell>
          <cell r="BT301" t="str">
            <v/>
          </cell>
          <cell r="BU301" t="str">
            <v/>
          </cell>
          <cell r="BV301" t="str">
            <v/>
          </cell>
        </row>
        <row r="302">
          <cell r="A302">
            <v>299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str">
            <v/>
          </cell>
          <cell r="AG302" t="str">
            <v/>
          </cell>
          <cell r="AH302" t="str">
            <v/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O302" t="str">
            <v/>
          </cell>
          <cell r="AP302" t="str">
            <v/>
          </cell>
          <cell r="AQ302" t="str">
            <v/>
          </cell>
          <cell r="AR302" t="str">
            <v/>
          </cell>
          <cell r="AS302" t="str">
            <v/>
          </cell>
          <cell r="AT302" t="str">
            <v/>
          </cell>
          <cell r="AU302" t="str">
            <v/>
          </cell>
          <cell r="AV302" t="str">
            <v/>
          </cell>
          <cell r="AW302" t="str">
            <v/>
          </cell>
          <cell r="AX302" t="str">
            <v/>
          </cell>
          <cell r="AY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  <cell r="BD302" t="str">
            <v/>
          </cell>
          <cell r="BE302" t="str">
            <v/>
          </cell>
          <cell r="BF302" t="str">
            <v/>
          </cell>
          <cell r="BG302" t="str">
            <v/>
          </cell>
          <cell r="BH302" t="str">
            <v/>
          </cell>
          <cell r="BI302" t="str">
            <v/>
          </cell>
          <cell r="BJ302" t="str">
            <v/>
          </cell>
          <cell r="BK302" t="str">
            <v/>
          </cell>
          <cell r="BL302" t="str">
            <v/>
          </cell>
          <cell r="BM302" t="str">
            <v/>
          </cell>
          <cell r="BN302" t="str">
            <v/>
          </cell>
          <cell r="BO302" t="str">
            <v/>
          </cell>
          <cell r="BP302" t="str">
            <v/>
          </cell>
          <cell r="BQ302" t="str">
            <v/>
          </cell>
          <cell r="BR302" t="str">
            <v/>
          </cell>
          <cell r="BS302" t="str">
            <v/>
          </cell>
          <cell r="BT302" t="str">
            <v/>
          </cell>
          <cell r="BU302" t="str">
            <v/>
          </cell>
          <cell r="BV302" t="str">
            <v/>
          </cell>
        </row>
        <row r="303">
          <cell r="A303">
            <v>300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str">
            <v/>
          </cell>
          <cell r="AG303" t="str">
            <v/>
          </cell>
          <cell r="AH303" t="str">
            <v/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O303" t="str">
            <v/>
          </cell>
          <cell r="AP303" t="str">
            <v/>
          </cell>
          <cell r="AQ303" t="str">
            <v/>
          </cell>
          <cell r="AR303" t="str">
            <v/>
          </cell>
          <cell r="AS303" t="str">
            <v/>
          </cell>
          <cell r="AT303" t="str">
            <v/>
          </cell>
          <cell r="AU303" t="str">
            <v/>
          </cell>
          <cell r="AV303" t="str">
            <v/>
          </cell>
          <cell r="AW303" t="str">
            <v/>
          </cell>
          <cell r="AX303" t="str">
            <v/>
          </cell>
          <cell r="AY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  <cell r="BD303" t="str">
            <v/>
          </cell>
          <cell r="BE303" t="str">
            <v/>
          </cell>
          <cell r="BF303" t="str">
            <v/>
          </cell>
          <cell r="BG303" t="str">
            <v/>
          </cell>
          <cell r="BH303" t="str">
            <v/>
          </cell>
          <cell r="BI303" t="str">
            <v/>
          </cell>
          <cell r="BJ303" t="str">
            <v/>
          </cell>
          <cell r="BK303" t="str">
            <v/>
          </cell>
          <cell r="BL303" t="str">
            <v/>
          </cell>
          <cell r="BM303" t="str">
            <v/>
          </cell>
          <cell r="BN303" t="str">
            <v/>
          </cell>
          <cell r="BO303" t="str">
            <v/>
          </cell>
          <cell r="BP303" t="str">
            <v/>
          </cell>
          <cell r="BQ303" t="str">
            <v/>
          </cell>
          <cell r="BR303" t="str">
            <v/>
          </cell>
          <cell r="BS303" t="str">
            <v/>
          </cell>
          <cell r="BT303" t="str">
            <v/>
          </cell>
          <cell r="BU303" t="str">
            <v/>
          </cell>
          <cell r="BV303" t="str">
            <v/>
          </cell>
        </row>
        <row r="304">
          <cell r="A304">
            <v>301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str">
            <v/>
          </cell>
          <cell r="AG304" t="str">
            <v/>
          </cell>
          <cell r="AH304" t="str">
            <v/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O304" t="str">
            <v/>
          </cell>
          <cell r="AP304" t="str">
            <v/>
          </cell>
          <cell r="AQ304" t="str">
            <v/>
          </cell>
          <cell r="AR304" t="str">
            <v/>
          </cell>
          <cell r="AS304" t="str">
            <v/>
          </cell>
          <cell r="AT304" t="str">
            <v/>
          </cell>
          <cell r="AU304" t="str">
            <v/>
          </cell>
          <cell r="AV304" t="str">
            <v/>
          </cell>
          <cell r="AW304" t="str">
            <v/>
          </cell>
          <cell r="AX304" t="str">
            <v/>
          </cell>
          <cell r="AY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  <cell r="BD304" t="str">
            <v/>
          </cell>
          <cell r="BE304" t="str">
            <v/>
          </cell>
          <cell r="BF304" t="str">
            <v/>
          </cell>
          <cell r="BG304" t="str">
            <v/>
          </cell>
          <cell r="BH304" t="str">
            <v/>
          </cell>
          <cell r="BI304" t="str">
            <v/>
          </cell>
          <cell r="BJ304" t="str">
            <v/>
          </cell>
          <cell r="BK304" t="str">
            <v/>
          </cell>
          <cell r="BL304" t="str">
            <v/>
          </cell>
          <cell r="BM304" t="str">
            <v/>
          </cell>
          <cell r="BN304" t="str">
            <v/>
          </cell>
          <cell r="BO304" t="str">
            <v/>
          </cell>
          <cell r="BP304" t="str">
            <v/>
          </cell>
          <cell r="BQ304" t="str">
            <v/>
          </cell>
          <cell r="BR304" t="str">
            <v/>
          </cell>
          <cell r="BS304" t="str">
            <v/>
          </cell>
          <cell r="BT304" t="str">
            <v/>
          </cell>
          <cell r="BU304" t="str">
            <v/>
          </cell>
          <cell r="BV304" t="str">
            <v/>
          </cell>
        </row>
        <row r="305">
          <cell r="A305">
            <v>302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str">
            <v/>
          </cell>
          <cell r="AG305" t="str">
            <v/>
          </cell>
          <cell r="AH305" t="str">
            <v/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O305" t="str">
            <v/>
          </cell>
          <cell r="AP305" t="str">
            <v/>
          </cell>
          <cell r="AQ305" t="str">
            <v/>
          </cell>
          <cell r="AR305" t="str">
            <v/>
          </cell>
          <cell r="AS305" t="str">
            <v/>
          </cell>
          <cell r="AT305" t="str">
            <v/>
          </cell>
          <cell r="AU305" t="str">
            <v/>
          </cell>
          <cell r="AV305" t="str">
            <v/>
          </cell>
          <cell r="AW305" t="str">
            <v/>
          </cell>
          <cell r="AX305" t="str">
            <v/>
          </cell>
          <cell r="AY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  <cell r="BD305" t="str">
            <v/>
          </cell>
          <cell r="BE305" t="str">
            <v/>
          </cell>
          <cell r="BF305" t="str">
            <v/>
          </cell>
          <cell r="BG305" t="str">
            <v/>
          </cell>
          <cell r="BH305" t="str">
            <v/>
          </cell>
          <cell r="BI305" t="str">
            <v/>
          </cell>
          <cell r="BJ305" t="str">
            <v/>
          </cell>
          <cell r="BK305" t="str">
            <v/>
          </cell>
          <cell r="BL305" t="str">
            <v/>
          </cell>
          <cell r="BM305" t="str">
            <v/>
          </cell>
          <cell r="BN305" t="str">
            <v/>
          </cell>
          <cell r="BO305" t="str">
            <v/>
          </cell>
          <cell r="BP305" t="str">
            <v/>
          </cell>
          <cell r="BQ305" t="str">
            <v/>
          </cell>
          <cell r="BR305" t="str">
            <v/>
          </cell>
          <cell r="BS305" t="str">
            <v/>
          </cell>
          <cell r="BT305" t="str">
            <v/>
          </cell>
          <cell r="BU305" t="str">
            <v/>
          </cell>
          <cell r="BV305" t="str">
            <v/>
          </cell>
        </row>
        <row r="306">
          <cell r="A306">
            <v>303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str">
            <v/>
          </cell>
          <cell r="AG306" t="str">
            <v/>
          </cell>
          <cell r="AH306" t="str">
            <v/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O306" t="str">
            <v/>
          </cell>
          <cell r="AP306" t="str">
            <v/>
          </cell>
          <cell r="AQ306" t="str">
            <v/>
          </cell>
          <cell r="AR306" t="str">
            <v/>
          </cell>
          <cell r="AS306" t="str">
            <v/>
          </cell>
          <cell r="AT306" t="str">
            <v/>
          </cell>
          <cell r="AU306" t="str">
            <v/>
          </cell>
          <cell r="AV306" t="str">
            <v/>
          </cell>
          <cell r="AW306" t="str">
            <v/>
          </cell>
          <cell r="AX306" t="str">
            <v/>
          </cell>
          <cell r="AY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  <cell r="BD306" t="str">
            <v/>
          </cell>
          <cell r="BE306" t="str">
            <v/>
          </cell>
          <cell r="BF306" t="str">
            <v/>
          </cell>
          <cell r="BG306" t="str">
            <v/>
          </cell>
          <cell r="BH306" t="str">
            <v/>
          </cell>
          <cell r="BI306" t="str">
            <v/>
          </cell>
          <cell r="BJ306" t="str">
            <v/>
          </cell>
          <cell r="BK306" t="str">
            <v/>
          </cell>
          <cell r="BL306" t="str">
            <v/>
          </cell>
          <cell r="BM306" t="str">
            <v/>
          </cell>
          <cell r="BN306" t="str">
            <v/>
          </cell>
          <cell r="BO306" t="str">
            <v/>
          </cell>
          <cell r="BP306" t="str">
            <v/>
          </cell>
          <cell r="BQ306" t="str">
            <v/>
          </cell>
          <cell r="BR306" t="str">
            <v/>
          </cell>
          <cell r="BS306" t="str">
            <v/>
          </cell>
          <cell r="BT306" t="str">
            <v/>
          </cell>
          <cell r="BU306" t="str">
            <v/>
          </cell>
          <cell r="BV306" t="str">
            <v/>
          </cell>
        </row>
        <row r="307">
          <cell r="A307">
            <v>304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str">
            <v/>
          </cell>
          <cell r="AG307" t="str">
            <v/>
          </cell>
          <cell r="AH307" t="str">
            <v/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O307" t="str">
            <v/>
          </cell>
          <cell r="AP307" t="str">
            <v/>
          </cell>
          <cell r="AQ307" t="str">
            <v/>
          </cell>
          <cell r="AR307" t="str">
            <v/>
          </cell>
          <cell r="AS307" t="str">
            <v/>
          </cell>
          <cell r="AT307" t="str">
            <v/>
          </cell>
          <cell r="AU307" t="str">
            <v/>
          </cell>
          <cell r="AV307" t="str">
            <v/>
          </cell>
          <cell r="AW307" t="str">
            <v/>
          </cell>
          <cell r="AX307" t="str">
            <v/>
          </cell>
          <cell r="AY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  <cell r="BD307" t="str">
            <v/>
          </cell>
          <cell r="BE307" t="str">
            <v/>
          </cell>
          <cell r="BF307" t="str">
            <v/>
          </cell>
          <cell r="BG307" t="str">
            <v/>
          </cell>
          <cell r="BH307" t="str">
            <v/>
          </cell>
          <cell r="BI307" t="str">
            <v/>
          </cell>
          <cell r="BJ307" t="str">
            <v/>
          </cell>
          <cell r="BK307" t="str">
            <v/>
          </cell>
          <cell r="BL307" t="str">
            <v/>
          </cell>
          <cell r="BM307" t="str">
            <v/>
          </cell>
          <cell r="BN307" t="str">
            <v/>
          </cell>
          <cell r="BO307" t="str">
            <v/>
          </cell>
          <cell r="BP307" t="str">
            <v/>
          </cell>
          <cell r="BQ307" t="str">
            <v/>
          </cell>
          <cell r="BR307" t="str">
            <v/>
          </cell>
          <cell r="BS307" t="str">
            <v/>
          </cell>
          <cell r="BT307" t="str">
            <v/>
          </cell>
          <cell r="BU307" t="str">
            <v/>
          </cell>
          <cell r="BV307" t="str">
            <v/>
          </cell>
        </row>
        <row r="308">
          <cell r="A308">
            <v>305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/>
          </cell>
          <cell r="AE308" t="str">
            <v/>
          </cell>
          <cell r="AF308" t="str">
            <v/>
          </cell>
          <cell r="AG308" t="str">
            <v/>
          </cell>
          <cell r="AH308" t="str">
            <v/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O308" t="str">
            <v/>
          </cell>
          <cell r="AP308" t="str">
            <v/>
          </cell>
          <cell r="AQ308" t="str">
            <v/>
          </cell>
          <cell r="AR308" t="str">
            <v/>
          </cell>
          <cell r="AS308" t="str">
            <v/>
          </cell>
          <cell r="AT308" t="str">
            <v/>
          </cell>
          <cell r="AU308" t="str">
            <v/>
          </cell>
          <cell r="AV308" t="str">
            <v/>
          </cell>
          <cell r="AW308" t="str">
            <v/>
          </cell>
          <cell r="AX308" t="str">
            <v/>
          </cell>
          <cell r="AY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  <cell r="BD308" t="str">
            <v/>
          </cell>
          <cell r="BE308" t="str">
            <v/>
          </cell>
          <cell r="BF308" t="str">
            <v/>
          </cell>
          <cell r="BG308" t="str">
            <v/>
          </cell>
          <cell r="BH308" t="str">
            <v/>
          </cell>
          <cell r="BI308" t="str">
            <v/>
          </cell>
          <cell r="BJ308" t="str">
            <v/>
          </cell>
          <cell r="BK308" t="str">
            <v/>
          </cell>
          <cell r="BL308" t="str">
            <v/>
          </cell>
          <cell r="BM308" t="str">
            <v/>
          </cell>
          <cell r="BN308" t="str">
            <v/>
          </cell>
          <cell r="BO308" t="str">
            <v/>
          </cell>
          <cell r="BP308" t="str">
            <v/>
          </cell>
          <cell r="BQ308" t="str">
            <v/>
          </cell>
          <cell r="BR308" t="str">
            <v/>
          </cell>
          <cell r="BS308" t="str">
            <v/>
          </cell>
          <cell r="BT308" t="str">
            <v/>
          </cell>
          <cell r="BU308" t="str">
            <v/>
          </cell>
          <cell r="BV308" t="str">
            <v/>
          </cell>
        </row>
        <row r="309">
          <cell r="A309">
            <v>306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str">
            <v/>
          </cell>
          <cell r="AG309" t="str">
            <v/>
          </cell>
          <cell r="AH309" t="str">
            <v/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O309" t="str">
            <v/>
          </cell>
          <cell r="AP309" t="str">
            <v/>
          </cell>
          <cell r="AQ309" t="str">
            <v/>
          </cell>
          <cell r="AR309" t="str">
            <v/>
          </cell>
          <cell r="AS309" t="str">
            <v/>
          </cell>
          <cell r="AT309" t="str">
            <v/>
          </cell>
          <cell r="AU309" t="str">
            <v/>
          </cell>
          <cell r="AV309" t="str">
            <v/>
          </cell>
          <cell r="AW309" t="str">
            <v/>
          </cell>
          <cell r="AX309" t="str">
            <v/>
          </cell>
          <cell r="AY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  <cell r="BD309" t="str">
            <v/>
          </cell>
          <cell r="BE309" t="str">
            <v/>
          </cell>
          <cell r="BF309" t="str">
            <v/>
          </cell>
          <cell r="BG309" t="str">
            <v/>
          </cell>
          <cell r="BH309" t="str">
            <v/>
          </cell>
          <cell r="BI309" t="str">
            <v/>
          </cell>
          <cell r="BJ309" t="str">
            <v/>
          </cell>
          <cell r="BK309" t="str">
            <v/>
          </cell>
          <cell r="BL309" t="str">
            <v/>
          </cell>
          <cell r="BM309" t="str">
            <v/>
          </cell>
          <cell r="BN309" t="str">
            <v/>
          </cell>
          <cell r="BO309" t="str">
            <v/>
          </cell>
          <cell r="BP309" t="str">
            <v/>
          </cell>
          <cell r="BQ309" t="str">
            <v/>
          </cell>
          <cell r="BR309" t="str">
            <v/>
          </cell>
          <cell r="BS309" t="str">
            <v/>
          </cell>
          <cell r="BT309" t="str">
            <v/>
          </cell>
          <cell r="BU309" t="str">
            <v/>
          </cell>
          <cell r="BV309" t="str">
            <v/>
          </cell>
        </row>
        <row r="310">
          <cell r="A310">
            <v>307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str">
            <v/>
          </cell>
          <cell r="AG310" t="str">
            <v/>
          </cell>
          <cell r="AH310" t="str">
            <v/>
          </cell>
          <cell r="AI310" t="str">
            <v/>
          </cell>
          <cell r="AJ310" t="str">
            <v/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O310" t="str">
            <v/>
          </cell>
          <cell r="AP310" t="str">
            <v/>
          </cell>
          <cell r="AQ310" t="str">
            <v/>
          </cell>
          <cell r="AR310" t="str">
            <v/>
          </cell>
          <cell r="AS310" t="str">
            <v/>
          </cell>
          <cell r="AT310" t="str">
            <v/>
          </cell>
          <cell r="AU310" t="str">
            <v/>
          </cell>
          <cell r="AV310" t="str">
            <v/>
          </cell>
          <cell r="AW310" t="str">
            <v/>
          </cell>
          <cell r="AX310" t="str">
            <v/>
          </cell>
          <cell r="AY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  <cell r="BD310" t="str">
            <v/>
          </cell>
          <cell r="BE310" t="str">
            <v/>
          </cell>
          <cell r="BF310" t="str">
            <v/>
          </cell>
          <cell r="BG310" t="str">
            <v/>
          </cell>
          <cell r="BH310" t="str">
            <v/>
          </cell>
          <cell r="BI310" t="str">
            <v/>
          </cell>
          <cell r="BJ310" t="str">
            <v/>
          </cell>
          <cell r="BK310" t="str">
            <v/>
          </cell>
          <cell r="BL310" t="str">
            <v/>
          </cell>
          <cell r="BM310" t="str">
            <v/>
          </cell>
          <cell r="BN310" t="str">
            <v/>
          </cell>
          <cell r="BO310" t="str">
            <v/>
          </cell>
          <cell r="BP310" t="str">
            <v/>
          </cell>
          <cell r="BQ310" t="str">
            <v/>
          </cell>
          <cell r="BR310" t="str">
            <v/>
          </cell>
          <cell r="BS310" t="str">
            <v/>
          </cell>
          <cell r="BT310" t="str">
            <v/>
          </cell>
          <cell r="BU310" t="str">
            <v/>
          </cell>
          <cell r="BV310" t="str">
            <v/>
          </cell>
        </row>
        <row r="311">
          <cell r="A311">
            <v>308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str">
            <v/>
          </cell>
          <cell r="AG311" t="str">
            <v/>
          </cell>
          <cell r="AH311" t="str">
            <v/>
          </cell>
          <cell r="AI311" t="str">
            <v/>
          </cell>
          <cell r="AJ311" t="str">
            <v/>
          </cell>
          <cell r="AK311" t="str">
            <v/>
          </cell>
          <cell r="AL311" t="str">
            <v/>
          </cell>
          <cell r="AM311" t="str">
            <v/>
          </cell>
          <cell r="AN311" t="str">
            <v/>
          </cell>
          <cell r="AO311" t="str">
            <v/>
          </cell>
          <cell r="AP311" t="str">
            <v/>
          </cell>
          <cell r="AQ311" t="str">
            <v/>
          </cell>
          <cell r="AR311" t="str">
            <v/>
          </cell>
          <cell r="AS311" t="str">
            <v/>
          </cell>
          <cell r="AT311" t="str">
            <v/>
          </cell>
          <cell r="AU311" t="str">
            <v/>
          </cell>
          <cell r="AV311" t="str">
            <v/>
          </cell>
          <cell r="AW311" t="str">
            <v/>
          </cell>
          <cell r="AX311" t="str">
            <v/>
          </cell>
          <cell r="AY311" t="str">
            <v/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  <cell r="BD311" t="str">
            <v/>
          </cell>
          <cell r="BE311" t="str">
            <v/>
          </cell>
          <cell r="BF311" t="str">
            <v/>
          </cell>
          <cell r="BG311" t="str">
            <v/>
          </cell>
          <cell r="BH311" t="str">
            <v/>
          </cell>
          <cell r="BI311" t="str">
            <v/>
          </cell>
          <cell r="BJ311" t="str">
            <v/>
          </cell>
          <cell r="BK311" t="str">
            <v/>
          </cell>
          <cell r="BL311" t="str">
            <v/>
          </cell>
          <cell r="BM311" t="str">
            <v/>
          </cell>
          <cell r="BN311" t="str">
            <v/>
          </cell>
          <cell r="BO311" t="str">
            <v/>
          </cell>
          <cell r="BP311" t="str">
            <v/>
          </cell>
          <cell r="BQ311" t="str">
            <v/>
          </cell>
          <cell r="BR311" t="str">
            <v/>
          </cell>
          <cell r="BS311" t="str">
            <v/>
          </cell>
          <cell r="BT311" t="str">
            <v/>
          </cell>
          <cell r="BU311" t="str">
            <v/>
          </cell>
          <cell r="BV311" t="str">
            <v/>
          </cell>
        </row>
        <row r="312">
          <cell r="A312">
            <v>309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str">
            <v/>
          </cell>
          <cell r="AG312" t="str">
            <v/>
          </cell>
          <cell r="AH312" t="str">
            <v/>
          </cell>
          <cell r="AI312" t="str">
            <v/>
          </cell>
          <cell r="AJ312" t="str">
            <v/>
          </cell>
          <cell r="AK312" t="str">
            <v/>
          </cell>
          <cell r="AL312" t="str">
            <v/>
          </cell>
          <cell r="AM312" t="str">
            <v/>
          </cell>
          <cell r="AN312" t="str">
            <v/>
          </cell>
          <cell r="AO312" t="str">
            <v/>
          </cell>
          <cell r="AP312" t="str">
            <v/>
          </cell>
          <cell r="AQ312" t="str">
            <v/>
          </cell>
          <cell r="AR312" t="str">
            <v/>
          </cell>
          <cell r="AS312" t="str">
            <v/>
          </cell>
          <cell r="AT312" t="str">
            <v/>
          </cell>
          <cell r="AU312" t="str">
            <v/>
          </cell>
          <cell r="AV312" t="str">
            <v/>
          </cell>
          <cell r="AW312" t="str">
            <v/>
          </cell>
          <cell r="AX312" t="str">
            <v/>
          </cell>
          <cell r="AY312" t="str">
            <v/>
          </cell>
          <cell r="AZ312" t="str">
            <v/>
          </cell>
          <cell r="BA312" t="str">
            <v/>
          </cell>
          <cell r="BB312" t="str">
            <v/>
          </cell>
          <cell r="BC312" t="str">
            <v/>
          </cell>
          <cell r="BD312" t="str">
            <v/>
          </cell>
          <cell r="BE312" t="str">
            <v/>
          </cell>
          <cell r="BF312" t="str">
            <v/>
          </cell>
          <cell r="BG312" t="str">
            <v/>
          </cell>
          <cell r="BH312" t="str">
            <v/>
          </cell>
          <cell r="BI312" t="str">
            <v/>
          </cell>
          <cell r="BJ312" t="str">
            <v/>
          </cell>
          <cell r="BK312" t="str">
            <v/>
          </cell>
          <cell r="BL312" t="str">
            <v/>
          </cell>
          <cell r="BM312" t="str">
            <v/>
          </cell>
          <cell r="BN312" t="str">
            <v/>
          </cell>
          <cell r="BO312" t="str">
            <v/>
          </cell>
          <cell r="BP312" t="str">
            <v/>
          </cell>
          <cell r="BQ312" t="str">
            <v/>
          </cell>
          <cell r="BR312" t="str">
            <v/>
          </cell>
          <cell r="BS312" t="str">
            <v/>
          </cell>
          <cell r="BT312" t="str">
            <v/>
          </cell>
          <cell r="BU312" t="str">
            <v/>
          </cell>
          <cell r="BV312" t="str">
            <v/>
          </cell>
        </row>
        <row r="313">
          <cell r="A313">
            <v>310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str">
            <v/>
          </cell>
          <cell r="AG313" t="str">
            <v/>
          </cell>
          <cell r="AH313" t="str">
            <v/>
          </cell>
          <cell r="AI313" t="str">
            <v/>
          </cell>
          <cell r="AJ313" t="str">
            <v/>
          </cell>
          <cell r="AK313" t="str">
            <v/>
          </cell>
          <cell r="AL313" t="str">
            <v/>
          </cell>
          <cell r="AM313" t="str">
            <v/>
          </cell>
          <cell r="AN313" t="str">
            <v/>
          </cell>
          <cell r="AO313" t="str">
            <v/>
          </cell>
          <cell r="AP313" t="str">
            <v/>
          </cell>
          <cell r="AQ313" t="str">
            <v/>
          </cell>
          <cell r="AR313" t="str">
            <v/>
          </cell>
          <cell r="AS313" t="str">
            <v/>
          </cell>
          <cell r="AT313" t="str">
            <v/>
          </cell>
          <cell r="AU313" t="str">
            <v/>
          </cell>
          <cell r="AV313" t="str">
            <v/>
          </cell>
          <cell r="AW313" t="str">
            <v/>
          </cell>
          <cell r="AX313" t="str">
            <v/>
          </cell>
          <cell r="AY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  <cell r="BD313" t="str">
            <v/>
          </cell>
          <cell r="BE313" t="str">
            <v/>
          </cell>
          <cell r="BF313" t="str">
            <v/>
          </cell>
          <cell r="BG313" t="str">
            <v/>
          </cell>
          <cell r="BH313" t="str">
            <v/>
          </cell>
          <cell r="BI313" t="str">
            <v/>
          </cell>
          <cell r="BJ313" t="str">
            <v/>
          </cell>
          <cell r="BK313" t="str">
            <v/>
          </cell>
          <cell r="BL313" t="str">
            <v/>
          </cell>
          <cell r="BM313" t="str">
            <v/>
          </cell>
          <cell r="BN313" t="str">
            <v/>
          </cell>
          <cell r="BO313" t="str">
            <v/>
          </cell>
          <cell r="BP313" t="str">
            <v/>
          </cell>
          <cell r="BQ313" t="str">
            <v/>
          </cell>
          <cell r="BR313" t="str">
            <v/>
          </cell>
          <cell r="BS313" t="str">
            <v/>
          </cell>
          <cell r="BT313" t="str">
            <v/>
          </cell>
          <cell r="BU313" t="str">
            <v/>
          </cell>
          <cell r="BV313" t="str">
            <v/>
          </cell>
        </row>
        <row r="314">
          <cell r="A314">
            <v>311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str">
            <v/>
          </cell>
          <cell r="AG314" t="str">
            <v/>
          </cell>
          <cell r="AH314" t="str">
            <v/>
          </cell>
          <cell r="AI314" t="str">
            <v/>
          </cell>
          <cell r="AJ314" t="str">
            <v/>
          </cell>
          <cell r="AK314" t="str">
            <v/>
          </cell>
          <cell r="AL314" t="str">
            <v/>
          </cell>
          <cell r="AM314" t="str">
            <v/>
          </cell>
          <cell r="AN314" t="str">
            <v/>
          </cell>
          <cell r="AO314" t="str">
            <v/>
          </cell>
          <cell r="AP314" t="str">
            <v/>
          </cell>
          <cell r="AQ314" t="str">
            <v/>
          </cell>
          <cell r="AR314" t="str">
            <v/>
          </cell>
          <cell r="AS314" t="str">
            <v/>
          </cell>
          <cell r="AT314" t="str">
            <v/>
          </cell>
          <cell r="AU314" t="str">
            <v/>
          </cell>
          <cell r="AV314" t="str">
            <v/>
          </cell>
          <cell r="AW314" t="str">
            <v/>
          </cell>
          <cell r="AX314" t="str">
            <v/>
          </cell>
          <cell r="AY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  <cell r="BD314" t="str">
            <v/>
          </cell>
          <cell r="BE314" t="str">
            <v/>
          </cell>
          <cell r="BF314" t="str">
            <v/>
          </cell>
          <cell r="BG314" t="str">
            <v/>
          </cell>
          <cell r="BH314" t="str">
            <v/>
          </cell>
          <cell r="BI314" t="str">
            <v/>
          </cell>
          <cell r="BJ314" t="str">
            <v/>
          </cell>
          <cell r="BK314" t="str">
            <v/>
          </cell>
          <cell r="BL314" t="str">
            <v/>
          </cell>
          <cell r="BM314" t="str">
            <v/>
          </cell>
          <cell r="BN314" t="str">
            <v/>
          </cell>
          <cell r="BO314" t="str">
            <v/>
          </cell>
          <cell r="BP314" t="str">
            <v/>
          </cell>
          <cell r="BQ314" t="str">
            <v/>
          </cell>
          <cell r="BR314" t="str">
            <v/>
          </cell>
          <cell r="BS314" t="str">
            <v/>
          </cell>
          <cell r="BT314" t="str">
            <v/>
          </cell>
          <cell r="BU314" t="str">
            <v/>
          </cell>
          <cell r="BV314" t="str">
            <v/>
          </cell>
        </row>
        <row r="315">
          <cell r="A315">
            <v>312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str">
            <v/>
          </cell>
          <cell r="AG315" t="str">
            <v/>
          </cell>
          <cell r="AH315" t="str">
            <v/>
          </cell>
          <cell r="AI315" t="str">
            <v/>
          </cell>
          <cell r="AJ315" t="str">
            <v/>
          </cell>
          <cell r="AK315" t="str">
            <v/>
          </cell>
          <cell r="AL315" t="str">
            <v/>
          </cell>
          <cell r="AM315" t="str">
            <v/>
          </cell>
          <cell r="AN315" t="str">
            <v/>
          </cell>
          <cell r="AO315" t="str">
            <v/>
          </cell>
          <cell r="AP315" t="str">
            <v/>
          </cell>
          <cell r="AQ315" t="str">
            <v/>
          </cell>
          <cell r="AR315" t="str">
            <v/>
          </cell>
          <cell r="AS315" t="str">
            <v/>
          </cell>
          <cell r="AT315" t="str">
            <v/>
          </cell>
          <cell r="AU315" t="str">
            <v/>
          </cell>
          <cell r="AV315" t="str">
            <v/>
          </cell>
          <cell r="AW315" t="str">
            <v/>
          </cell>
          <cell r="AX315" t="str">
            <v/>
          </cell>
          <cell r="AY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  <cell r="BD315" t="str">
            <v/>
          </cell>
          <cell r="BE315" t="str">
            <v/>
          </cell>
          <cell r="BF315" t="str">
            <v/>
          </cell>
          <cell r="BG315" t="str">
            <v/>
          </cell>
          <cell r="BH315" t="str">
            <v/>
          </cell>
          <cell r="BI315" t="str">
            <v/>
          </cell>
          <cell r="BJ315" t="str">
            <v/>
          </cell>
          <cell r="BK315" t="str">
            <v/>
          </cell>
          <cell r="BL315" t="str">
            <v/>
          </cell>
          <cell r="BM315" t="str">
            <v/>
          </cell>
          <cell r="BN315" t="str">
            <v/>
          </cell>
          <cell r="BO315" t="str">
            <v/>
          </cell>
          <cell r="BP315" t="str">
            <v/>
          </cell>
          <cell r="BQ315" t="str">
            <v/>
          </cell>
          <cell r="BR315" t="str">
            <v/>
          </cell>
          <cell r="BS315" t="str">
            <v/>
          </cell>
          <cell r="BT315" t="str">
            <v/>
          </cell>
          <cell r="BU315" t="str">
            <v/>
          </cell>
          <cell r="BV315" t="str">
            <v/>
          </cell>
        </row>
        <row r="316">
          <cell r="A316">
            <v>313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str">
            <v/>
          </cell>
          <cell r="AG316" t="str">
            <v/>
          </cell>
          <cell r="AH316" t="str">
            <v/>
          </cell>
          <cell r="AI316" t="str">
            <v/>
          </cell>
          <cell r="AJ316" t="str">
            <v/>
          </cell>
          <cell r="AK316" t="str">
            <v/>
          </cell>
          <cell r="AL316" t="str">
            <v/>
          </cell>
          <cell r="AM316" t="str">
            <v/>
          </cell>
          <cell r="AN316" t="str">
            <v/>
          </cell>
          <cell r="AO316" t="str">
            <v/>
          </cell>
          <cell r="AP316" t="str">
            <v/>
          </cell>
          <cell r="AQ316" t="str">
            <v/>
          </cell>
          <cell r="AR316" t="str">
            <v/>
          </cell>
          <cell r="AS316" t="str">
            <v/>
          </cell>
          <cell r="AT316" t="str">
            <v/>
          </cell>
          <cell r="AU316" t="str">
            <v/>
          </cell>
          <cell r="AV316" t="str">
            <v/>
          </cell>
          <cell r="AW316" t="str">
            <v/>
          </cell>
          <cell r="AX316" t="str">
            <v/>
          </cell>
          <cell r="AY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  <cell r="BD316" t="str">
            <v/>
          </cell>
          <cell r="BE316" t="str">
            <v/>
          </cell>
          <cell r="BF316" t="str">
            <v/>
          </cell>
          <cell r="BG316" t="str">
            <v/>
          </cell>
          <cell r="BH316" t="str">
            <v/>
          </cell>
          <cell r="BI316" t="str">
            <v/>
          </cell>
          <cell r="BJ316" t="str">
            <v/>
          </cell>
          <cell r="BK316" t="str">
            <v/>
          </cell>
          <cell r="BL316" t="str">
            <v/>
          </cell>
          <cell r="BM316" t="str">
            <v/>
          </cell>
          <cell r="BN316" t="str">
            <v/>
          </cell>
          <cell r="BO316" t="str">
            <v/>
          </cell>
          <cell r="BP316" t="str">
            <v/>
          </cell>
          <cell r="BQ316" t="str">
            <v/>
          </cell>
          <cell r="BR316" t="str">
            <v/>
          </cell>
          <cell r="BS316" t="str">
            <v/>
          </cell>
          <cell r="BT316" t="str">
            <v/>
          </cell>
          <cell r="BU316" t="str">
            <v/>
          </cell>
          <cell r="BV316" t="str">
            <v/>
          </cell>
        </row>
        <row r="317">
          <cell r="A317">
            <v>314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str">
            <v/>
          </cell>
          <cell r="AG317" t="str">
            <v/>
          </cell>
          <cell r="AH317" t="str">
            <v/>
          </cell>
          <cell r="AI317" t="str">
            <v/>
          </cell>
          <cell r="AJ317" t="str">
            <v/>
          </cell>
          <cell r="AK317" t="str">
            <v/>
          </cell>
          <cell r="AL317" t="str">
            <v/>
          </cell>
          <cell r="AM317" t="str">
            <v/>
          </cell>
          <cell r="AN317" t="str">
            <v/>
          </cell>
          <cell r="AO317" t="str">
            <v/>
          </cell>
          <cell r="AP317" t="str">
            <v/>
          </cell>
          <cell r="AQ317" t="str">
            <v/>
          </cell>
          <cell r="AR317" t="str">
            <v/>
          </cell>
          <cell r="AS317" t="str">
            <v/>
          </cell>
          <cell r="AT317" t="str">
            <v/>
          </cell>
          <cell r="AU317" t="str">
            <v/>
          </cell>
          <cell r="AV317" t="str">
            <v/>
          </cell>
          <cell r="AW317" t="str">
            <v/>
          </cell>
          <cell r="AX317" t="str">
            <v/>
          </cell>
          <cell r="AY317" t="str">
            <v/>
          </cell>
          <cell r="AZ317" t="str">
            <v/>
          </cell>
          <cell r="BA317" t="str">
            <v/>
          </cell>
          <cell r="BB317" t="str">
            <v/>
          </cell>
          <cell r="BC317" t="str">
            <v/>
          </cell>
          <cell r="BD317" t="str">
            <v/>
          </cell>
          <cell r="BE317" t="str">
            <v/>
          </cell>
          <cell r="BF317" t="str">
            <v/>
          </cell>
          <cell r="BG317" t="str">
            <v/>
          </cell>
          <cell r="BH317" t="str">
            <v/>
          </cell>
          <cell r="BI317" t="str">
            <v/>
          </cell>
          <cell r="BJ317" t="str">
            <v/>
          </cell>
          <cell r="BK317" t="str">
            <v/>
          </cell>
          <cell r="BL317" t="str">
            <v/>
          </cell>
          <cell r="BM317" t="str">
            <v/>
          </cell>
          <cell r="BN317" t="str">
            <v/>
          </cell>
          <cell r="BO317" t="str">
            <v/>
          </cell>
          <cell r="BP317" t="str">
            <v/>
          </cell>
          <cell r="BQ317" t="str">
            <v/>
          </cell>
          <cell r="BR317" t="str">
            <v/>
          </cell>
          <cell r="BS317" t="str">
            <v/>
          </cell>
          <cell r="BT317" t="str">
            <v/>
          </cell>
          <cell r="BU317" t="str">
            <v/>
          </cell>
          <cell r="BV317" t="str">
            <v/>
          </cell>
        </row>
        <row r="318">
          <cell r="A318">
            <v>315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str">
            <v/>
          </cell>
          <cell r="AG318" t="str">
            <v/>
          </cell>
          <cell r="AH318" t="str">
            <v/>
          </cell>
          <cell r="AI318" t="str">
            <v/>
          </cell>
          <cell r="AJ318" t="str">
            <v/>
          </cell>
          <cell r="AK318" t="str">
            <v/>
          </cell>
          <cell r="AL318" t="str">
            <v/>
          </cell>
          <cell r="AM318" t="str">
            <v/>
          </cell>
          <cell r="AN318" t="str">
            <v/>
          </cell>
          <cell r="AO318" t="str">
            <v/>
          </cell>
          <cell r="AP318" t="str">
            <v/>
          </cell>
          <cell r="AQ318" t="str">
            <v/>
          </cell>
          <cell r="AR318" t="str">
            <v/>
          </cell>
          <cell r="AS318" t="str">
            <v/>
          </cell>
          <cell r="AT318" t="str">
            <v/>
          </cell>
          <cell r="AU318" t="str">
            <v/>
          </cell>
          <cell r="AV318" t="str">
            <v/>
          </cell>
          <cell r="AW318" t="str">
            <v/>
          </cell>
          <cell r="AX318" t="str">
            <v/>
          </cell>
          <cell r="AY318" t="str">
            <v/>
          </cell>
          <cell r="AZ318" t="str">
            <v/>
          </cell>
          <cell r="BA318" t="str">
            <v/>
          </cell>
          <cell r="BB318" t="str">
            <v/>
          </cell>
          <cell r="BC318" t="str">
            <v/>
          </cell>
          <cell r="BD318" t="str">
            <v/>
          </cell>
          <cell r="BE318" t="str">
            <v/>
          </cell>
          <cell r="BF318" t="str">
            <v/>
          </cell>
          <cell r="BG318" t="str">
            <v/>
          </cell>
          <cell r="BH318" t="str">
            <v/>
          </cell>
          <cell r="BI318" t="str">
            <v/>
          </cell>
          <cell r="BJ318" t="str">
            <v/>
          </cell>
          <cell r="BK318" t="str">
            <v/>
          </cell>
          <cell r="BL318" t="str">
            <v/>
          </cell>
          <cell r="BM318" t="str">
            <v/>
          </cell>
          <cell r="BN318" t="str">
            <v/>
          </cell>
          <cell r="BO318" t="str">
            <v/>
          </cell>
          <cell r="BP318" t="str">
            <v/>
          </cell>
          <cell r="BQ318" t="str">
            <v/>
          </cell>
          <cell r="BR318" t="str">
            <v/>
          </cell>
          <cell r="BS318" t="str">
            <v/>
          </cell>
          <cell r="BT318" t="str">
            <v/>
          </cell>
          <cell r="BU318" t="str">
            <v/>
          </cell>
          <cell r="BV318" t="str">
            <v/>
          </cell>
        </row>
        <row r="319">
          <cell r="A319">
            <v>316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str">
            <v/>
          </cell>
          <cell r="AG319" t="str">
            <v/>
          </cell>
          <cell r="AH319" t="str">
            <v/>
          </cell>
          <cell r="AI319" t="str">
            <v/>
          </cell>
          <cell r="AJ319" t="str">
            <v/>
          </cell>
          <cell r="AK319" t="str">
            <v/>
          </cell>
          <cell r="AL319" t="str">
            <v/>
          </cell>
          <cell r="AM319" t="str">
            <v/>
          </cell>
          <cell r="AN319" t="str">
            <v/>
          </cell>
          <cell r="AO319" t="str">
            <v/>
          </cell>
          <cell r="AP319" t="str">
            <v/>
          </cell>
          <cell r="AQ319" t="str">
            <v/>
          </cell>
          <cell r="AR319" t="str">
            <v/>
          </cell>
          <cell r="AS319" t="str">
            <v/>
          </cell>
          <cell r="AT319" t="str">
            <v/>
          </cell>
          <cell r="AU319" t="str">
            <v/>
          </cell>
          <cell r="AV319" t="str">
            <v/>
          </cell>
          <cell r="AW319" t="str">
            <v/>
          </cell>
          <cell r="AX319" t="str">
            <v/>
          </cell>
          <cell r="AY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  <cell r="BD319" t="str">
            <v/>
          </cell>
          <cell r="BE319" t="str">
            <v/>
          </cell>
          <cell r="BF319" t="str">
            <v/>
          </cell>
          <cell r="BG319" t="str">
            <v/>
          </cell>
          <cell r="BH319" t="str">
            <v/>
          </cell>
          <cell r="BI319" t="str">
            <v/>
          </cell>
          <cell r="BJ319" t="str">
            <v/>
          </cell>
          <cell r="BK319" t="str">
            <v/>
          </cell>
          <cell r="BL319" t="str">
            <v/>
          </cell>
          <cell r="BM319" t="str">
            <v/>
          </cell>
          <cell r="BN319" t="str">
            <v/>
          </cell>
          <cell r="BO319" t="str">
            <v/>
          </cell>
          <cell r="BP319" t="str">
            <v/>
          </cell>
          <cell r="BQ319" t="str">
            <v/>
          </cell>
          <cell r="BR319" t="str">
            <v/>
          </cell>
          <cell r="BS319" t="str">
            <v/>
          </cell>
          <cell r="BT319" t="str">
            <v/>
          </cell>
          <cell r="BU319" t="str">
            <v/>
          </cell>
          <cell r="BV319" t="str">
            <v/>
          </cell>
        </row>
        <row r="320">
          <cell r="A320">
            <v>317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str">
            <v/>
          </cell>
          <cell r="AG320" t="str">
            <v/>
          </cell>
          <cell r="AH320" t="str">
            <v/>
          </cell>
          <cell r="AI320" t="str">
            <v/>
          </cell>
          <cell r="AJ320" t="str">
            <v/>
          </cell>
          <cell r="AK320" t="str">
            <v/>
          </cell>
          <cell r="AL320" t="str">
            <v/>
          </cell>
          <cell r="AM320" t="str">
            <v/>
          </cell>
          <cell r="AN320" t="str">
            <v/>
          </cell>
          <cell r="AO320" t="str">
            <v/>
          </cell>
          <cell r="AP320" t="str">
            <v/>
          </cell>
          <cell r="AQ320" t="str">
            <v/>
          </cell>
          <cell r="AR320" t="str">
            <v/>
          </cell>
          <cell r="AS320" t="str">
            <v/>
          </cell>
          <cell r="AT320" t="str">
            <v/>
          </cell>
          <cell r="AU320" t="str">
            <v/>
          </cell>
          <cell r="AV320" t="str">
            <v/>
          </cell>
          <cell r="AW320" t="str">
            <v/>
          </cell>
          <cell r="AX320" t="str">
            <v/>
          </cell>
          <cell r="AY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  <cell r="BD320" t="str">
            <v/>
          </cell>
          <cell r="BE320" t="str">
            <v/>
          </cell>
          <cell r="BF320" t="str">
            <v/>
          </cell>
          <cell r="BG320" t="str">
            <v/>
          </cell>
          <cell r="BH320" t="str">
            <v/>
          </cell>
          <cell r="BI320" t="str">
            <v/>
          </cell>
          <cell r="BJ320" t="str">
            <v/>
          </cell>
          <cell r="BK320" t="str">
            <v/>
          </cell>
          <cell r="BL320" t="str">
            <v/>
          </cell>
          <cell r="BM320" t="str">
            <v/>
          </cell>
          <cell r="BN320" t="str">
            <v/>
          </cell>
          <cell r="BO320" t="str">
            <v/>
          </cell>
          <cell r="BP320" t="str">
            <v/>
          </cell>
          <cell r="BQ320" t="str">
            <v/>
          </cell>
          <cell r="BR320" t="str">
            <v/>
          </cell>
          <cell r="BS320" t="str">
            <v/>
          </cell>
          <cell r="BT320" t="str">
            <v/>
          </cell>
          <cell r="BU320" t="str">
            <v/>
          </cell>
          <cell r="BV320" t="str">
            <v/>
          </cell>
        </row>
        <row r="321">
          <cell r="A321">
            <v>318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str">
            <v/>
          </cell>
          <cell r="AG321" t="str">
            <v/>
          </cell>
          <cell r="AH321" t="str">
            <v/>
          </cell>
          <cell r="AI321" t="str">
            <v/>
          </cell>
          <cell r="AJ321" t="str">
            <v/>
          </cell>
          <cell r="AK321" t="str">
            <v/>
          </cell>
          <cell r="AL321" t="str">
            <v/>
          </cell>
          <cell r="AM321" t="str">
            <v/>
          </cell>
          <cell r="AN321" t="str">
            <v/>
          </cell>
          <cell r="AO321" t="str">
            <v/>
          </cell>
          <cell r="AP321" t="str">
            <v/>
          </cell>
          <cell r="AQ321" t="str">
            <v/>
          </cell>
          <cell r="AR321" t="str">
            <v/>
          </cell>
          <cell r="AS321" t="str">
            <v/>
          </cell>
          <cell r="AT321" t="str">
            <v/>
          </cell>
          <cell r="AU321" t="str">
            <v/>
          </cell>
          <cell r="AV321" t="str">
            <v/>
          </cell>
          <cell r="AW321" t="str">
            <v/>
          </cell>
          <cell r="AX321" t="str">
            <v/>
          </cell>
          <cell r="AY321" t="str">
            <v/>
          </cell>
          <cell r="AZ321" t="str">
            <v/>
          </cell>
          <cell r="BA321" t="str">
            <v/>
          </cell>
          <cell r="BB321" t="str">
            <v/>
          </cell>
          <cell r="BC321" t="str">
            <v/>
          </cell>
          <cell r="BD321" t="str">
            <v/>
          </cell>
          <cell r="BE321" t="str">
            <v/>
          </cell>
          <cell r="BF321" t="str">
            <v/>
          </cell>
          <cell r="BG321" t="str">
            <v/>
          </cell>
          <cell r="BH321" t="str">
            <v/>
          </cell>
          <cell r="BI321" t="str">
            <v/>
          </cell>
          <cell r="BJ321" t="str">
            <v/>
          </cell>
          <cell r="BK321" t="str">
            <v/>
          </cell>
          <cell r="BL321" t="str">
            <v/>
          </cell>
          <cell r="BM321" t="str">
            <v/>
          </cell>
          <cell r="BN321" t="str">
            <v/>
          </cell>
          <cell r="BO321" t="str">
            <v/>
          </cell>
          <cell r="BP321" t="str">
            <v/>
          </cell>
          <cell r="BQ321" t="str">
            <v/>
          </cell>
          <cell r="BR321" t="str">
            <v/>
          </cell>
          <cell r="BS321" t="str">
            <v/>
          </cell>
          <cell r="BT321" t="str">
            <v/>
          </cell>
          <cell r="BU321" t="str">
            <v/>
          </cell>
          <cell r="BV321" t="str">
            <v/>
          </cell>
        </row>
        <row r="322">
          <cell r="A322">
            <v>319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str">
            <v/>
          </cell>
          <cell r="AG322" t="str">
            <v/>
          </cell>
          <cell r="AH322" t="str">
            <v/>
          </cell>
          <cell r="AI322" t="str">
            <v/>
          </cell>
          <cell r="AJ322" t="str">
            <v/>
          </cell>
          <cell r="AK322" t="str">
            <v/>
          </cell>
          <cell r="AL322" t="str">
            <v/>
          </cell>
          <cell r="AM322" t="str">
            <v/>
          </cell>
          <cell r="AN322" t="str">
            <v/>
          </cell>
          <cell r="AO322" t="str">
            <v/>
          </cell>
          <cell r="AP322" t="str">
            <v/>
          </cell>
          <cell r="AQ322" t="str">
            <v/>
          </cell>
          <cell r="AR322" t="str">
            <v/>
          </cell>
          <cell r="AS322" t="str">
            <v/>
          </cell>
          <cell r="AT322" t="str">
            <v/>
          </cell>
          <cell r="AU322" t="str">
            <v/>
          </cell>
          <cell r="AV322" t="str">
            <v/>
          </cell>
          <cell r="AW322" t="str">
            <v/>
          </cell>
          <cell r="AX322" t="str">
            <v/>
          </cell>
          <cell r="AY322" t="str">
            <v/>
          </cell>
          <cell r="AZ322" t="str">
            <v/>
          </cell>
          <cell r="BA322" t="str">
            <v/>
          </cell>
          <cell r="BB322" t="str">
            <v/>
          </cell>
          <cell r="BC322" t="str">
            <v/>
          </cell>
          <cell r="BD322" t="str">
            <v/>
          </cell>
          <cell r="BE322" t="str">
            <v/>
          </cell>
          <cell r="BF322" t="str">
            <v/>
          </cell>
          <cell r="BG322" t="str">
            <v/>
          </cell>
          <cell r="BH322" t="str">
            <v/>
          </cell>
          <cell r="BI322" t="str">
            <v/>
          </cell>
          <cell r="BJ322" t="str">
            <v/>
          </cell>
          <cell r="BK322" t="str">
            <v/>
          </cell>
          <cell r="BL322" t="str">
            <v/>
          </cell>
          <cell r="BM322" t="str">
            <v/>
          </cell>
          <cell r="BN322" t="str">
            <v/>
          </cell>
          <cell r="BO322" t="str">
            <v/>
          </cell>
          <cell r="BP322" t="str">
            <v/>
          </cell>
          <cell r="BQ322" t="str">
            <v/>
          </cell>
          <cell r="BR322" t="str">
            <v/>
          </cell>
          <cell r="BS322" t="str">
            <v/>
          </cell>
          <cell r="BT322" t="str">
            <v/>
          </cell>
          <cell r="BU322" t="str">
            <v/>
          </cell>
          <cell r="BV322" t="str">
            <v/>
          </cell>
        </row>
        <row r="323">
          <cell r="A323">
            <v>320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str">
            <v/>
          </cell>
          <cell r="AG323" t="str">
            <v/>
          </cell>
          <cell r="AH323" t="str">
            <v/>
          </cell>
          <cell r="AI323" t="str">
            <v/>
          </cell>
          <cell r="AJ323" t="str">
            <v/>
          </cell>
          <cell r="AK323" t="str">
            <v/>
          </cell>
          <cell r="AL323" t="str">
            <v/>
          </cell>
          <cell r="AM323" t="str">
            <v/>
          </cell>
          <cell r="AN323" t="str">
            <v/>
          </cell>
          <cell r="AO323" t="str">
            <v/>
          </cell>
          <cell r="AP323" t="str">
            <v/>
          </cell>
          <cell r="AQ323" t="str">
            <v/>
          </cell>
          <cell r="AR323" t="str">
            <v/>
          </cell>
          <cell r="AS323" t="str">
            <v/>
          </cell>
          <cell r="AT323" t="str">
            <v/>
          </cell>
          <cell r="AU323" t="str">
            <v/>
          </cell>
          <cell r="AV323" t="str">
            <v/>
          </cell>
          <cell r="AW323" t="str">
            <v/>
          </cell>
          <cell r="AX323" t="str">
            <v/>
          </cell>
          <cell r="AY323" t="str">
            <v/>
          </cell>
          <cell r="AZ323" t="str">
            <v/>
          </cell>
          <cell r="BA323" t="str">
            <v/>
          </cell>
          <cell r="BB323" t="str">
            <v/>
          </cell>
          <cell r="BC323" t="str">
            <v/>
          </cell>
          <cell r="BD323" t="str">
            <v/>
          </cell>
          <cell r="BE323" t="str">
            <v/>
          </cell>
          <cell r="BF323" t="str">
            <v/>
          </cell>
          <cell r="BG323" t="str">
            <v/>
          </cell>
          <cell r="BH323" t="str">
            <v/>
          </cell>
          <cell r="BI323" t="str">
            <v/>
          </cell>
          <cell r="BJ323" t="str">
            <v/>
          </cell>
          <cell r="BK323" t="str">
            <v/>
          </cell>
          <cell r="BL323" t="str">
            <v/>
          </cell>
          <cell r="BM323" t="str">
            <v/>
          </cell>
          <cell r="BN323" t="str">
            <v/>
          </cell>
          <cell r="BO323" t="str">
            <v/>
          </cell>
          <cell r="BP323" t="str">
            <v/>
          </cell>
          <cell r="BQ323" t="str">
            <v/>
          </cell>
          <cell r="BR323" t="str">
            <v/>
          </cell>
          <cell r="BS323" t="str">
            <v/>
          </cell>
          <cell r="BT323" t="str">
            <v/>
          </cell>
          <cell r="BU323" t="str">
            <v/>
          </cell>
          <cell r="BV323" t="str">
            <v/>
          </cell>
        </row>
        <row r="324">
          <cell r="A324">
            <v>321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  <cell r="AF324" t="str">
            <v/>
          </cell>
          <cell r="AG324" t="str">
            <v/>
          </cell>
          <cell r="AH324" t="str">
            <v/>
          </cell>
          <cell r="AI324" t="str">
            <v/>
          </cell>
          <cell r="AJ324" t="str">
            <v/>
          </cell>
          <cell r="AK324" t="str">
            <v/>
          </cell>
          <cell r="AL324" t="str">
            <v/>
          </cell>
          <cell r="AM324" t="str">
            <v/>
          </cell>
          <cell r="AN324" t="str">
            <v/>
          </cell>
          <cell r="AO324" t="str">
            <v/>
          </cell>
          <cell r="AP324" t="str">
            <v/>
          </cell>
          <cell r="AQ324" t="str">
            <v/>
          </cell>
          <cell r="AR324" t="str">
            <v/>
          </cell>
          <cell r="AS324" t="str">
            <v/>
          </cell>
          <cell r="AT324" t="str">
            <v/>
          </cell>
          <cell r="AU324" t="str">
            <v/>
          </cell>
          <cell r="AV324" t="str">
            <v/>
          </cell>
          <cell r="AW324" t="str">
            <v/>
          </cell>
          <cell r="AX324" t="str">
            <v/>
          </cell>
          <cell r="AY324" t="str">
            <v/>
          </cell>
          <cell r="AZ324" t="str">
            <v/>
          </cell>
          <cell r="BA324" t="str">
            <v/>
          </cell>
          <cell r="BB324" t="str">
            <v/>
          </cell>
          <cell r="BC324" t="str">
            <v/>
          </cell>
          <cell r="BD324" t="str">
            <v/>
          </cell>
          <cell r="BE324" t="str">
            <v/>
          </cell>
          <cell r="BF324" t="str">
            <v/>
          </cell>
          <cell r="BG324" t="str">
            <v/>
          </cell>
          <cell r="BH324" t="str">
            <v/>
          </cell>
          <cell r="BI324" t="str">
            <v/>
          </cell>
          <cell r="BJ324" t="str">
            <v/>
          </cell>
          <cell r="BK324" t="str">
            <v/>
          </cell>
          <cell r="BL324" t="str">
            <v/>
          </cell>
          <cell r="BM324" t="str">
            <v/>
          </cell>
          <cell r="BN324" t="str">
            <v/>
          </cell>
          <cell r="BO324" t="str">
            <v/>
          </cell>
          <cell r="BP324" t="str">
            <v/>
          </cell>
          <cell r="BQ324" t="str">
            <v/>
          </cell>
          <cell r="BR324" t="str">
            <v/>
          </cell>
          <cell r="BS324" t="str">
            <v/>
          </cell>
          <cell r="BT324" t="str">
            <v/>
          </cell>
          <cell r="BU324" t="str">
            <v/>
          </cell>
          <cell r="BV324" t="str">
            <v/>
          </cell>
        </row>
        <row r="325">
          <cell r="A325">
            <v>322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  <cell r="AF325" t="str">
            <v/>
          </cell>
          <cell r="AG325" t="str">
            <v/>
          </cell>
          <cell r="AH325" t="str">
            <v/>
          </cell>
          <cell r="AI325" t="str">
            <v/>
          </cell>
          <cell r="AJ325" t="str">
            <v/>
          </cell>
          <cell r="AK325" t="str">
            <v/>
          </cell>
          <cell r="AL325" t="str">
            <v/>
          </cell>
          <cell r="AM325" t="str">
            <v/>
          </cell>
          <cell r="AN325" t="str">
            <v/>
          </cell>
          <cell r="AO325" t="str">
            <v/>
          </cell>
          <cell r="AP325" t="str">
            <v/>
          </cell>
          <cell r="AQ325" t="str">
            <v/>
          </cell>
          <cell r="AR325" t="str">
            <v/>
          </cell>
          <cell r="AS325" t="str">
            <v/>
          </cell>
          <cell r="AT325" t="str">
            <v/>
          </cell>
          <cell r="AU325" t="str">
            <v/>
          </cell>
          <cell r="AV325" t="str">
            <v/>
          </cell>
          <cell r="AW325" t="str">
            <v/>
          </cell>
          <cell r="AX325" t="str">
            <v/>
          </cell>
          <cell r="AY325" t="str">
            <v/>
          </cell>
          <cell r="AZ325" t="str">
            <v/>
          </cell>
          <cell r="BA325" t="str">
            <v/>
          </cell>
          <cell r="BB325" t="str">
            <v/>
          </cell>
          <cell r="BC325" t="str">
            <v/>
          </cell>
          <cell r="BD325" t="str">
            <v/>
          </cell>
          <cell r="BE325" t="str">
            <v/>
          </cell>
          <cell r="BF325" t="str">
            <v/>
          </cell>
          <cell r="BG325" t="str">
            <v/>
          </cell>
          <cell r="BH325" t="str">
            <v/>
          </cell>
          <cell r="BI325" t="str">
            <v/>
          </cell>
          <cell r="BJ325" t="str">
            <v/>
          </cell>
          <cell r="BK325" t="str">
            <v/>
          </cell>
          <cell r="BL325" t="str">
            <v/>
          </cell>
          <cell r="BM325" t="str">
            <v/>
          </cell>
          <cell r="BN325" t="str">
            <v/>
          </cell>
          <cell r="BO325" t="str">
            <v/>
          </cell>
          <cell r="BP325" t="str">
            <v/>
          </cell>
          <cell r="BQ325" t="str">
            <v/>
          </cell>
          <cell r="BR325" t="str">
            <v/>
          </cell>
          <cell r="BS325" t="str">
            <v/>
          </cell>
          <cell r="BT325" t="str">
            <v/>
          </cell>
          <cell r="BU325" t="str">
            <v/>
          </cell>
          <cell r="BV325" t="str">
            <v/>
          </cell>
        </row>
        <row r="326">
          <cell r="A326">
            <v>323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  <cell r="AF326" t="str">
            <v/>
          </cell>
          <cell r="AG326" t="str">
            <v/>
          </cell>
          <cell r="AH326" t="str">
            <v/>
          </cell>
          <cell r="AI326" t="str">
            <v/>
          </cell>
          <cell r="AJ326" t="str">
            <v/>
          </cell>
          <cell r="AK326" t="str">
            <v/>
          </cell>
          <cell r="AL326" t="str">
            <v/>
          </cell>
          <cell r="AM326" t="str">
            <v/>
          </cell>
          <cell r="AN326" t="str">
            <v/>
          </cell>
          <cell r="AO326" t="str">
            <v/>
          </cell>
          <cell r="AP326" t="str">
            <v/>
          </cell>
          <cell r="AQ326" t="str">
            <v/>
          </cell>
          <cell r="AR326" t="str">
            <v/>
          </cell>
          <cell r="AS326" t="str">
            <v/>
          </cell>
          <cell r="AT326" t="str">
            <v/>
          </cell>
          <cell r="AU326" t="str">
            <v/>
          </cell>
          <cell r="AV326" t="str">
            <v/>
          </cell>
          <cell r="AW326" t="str">
            <v/>
          </cell>
          <cell r="AX326" t="str">
            <v/>
          </cell>
          <cell r="AY326" t="str">
            <v/>
          </cell>
          <cell r="AZ326" t="str">
            <v/>
          </cell>
          <cell r="BA326" t="str">
            <v/>
          </cell>
          <cell r="BB326" t="str">
            <v/>
          </cell>
          <cell r="BC326" t="str">
            <v/>
          </cell>
          <cell r="BD326" t="str">
            <v/>
          </cell>
          <cell r="BE326" t="str">
            <v/>
          </cell>
          <cell r="BF326" t="str">
            <v/>
          </cell>
          <cell r="BG326" t="str">
            <v/>
          </cell>
          <cell r="BH326" t="str">
            <v/>
          </cell>
          <cell r="BI326" t="str">
            <v/>
          </cell>
          <cell r="BJ326" t="str">
            <v/>
          </cell>
          <cell r="BK326" t="str">
            <v/>
          </cell>
          <cell r="BL326" t="str">
            <v/>
          </cell>
          <cell r="BM326" t="str">
            <v/>
          </cell>
          <cell r="BN326" t="str">
            <v/>
          </cell>
          <cell r="BO326" t="str">
            <v/>
          </cell>
          <cell r="BP326" t="str">
            <v/>
          </cell>
          <cell r="BQ326" t="str">
            <v/>
          </cell>
          <cell r="BR326" t="str">
            <v/>
          </cell>
          <cell r="BS326" t="str">
            <v/>
          </cell>
          <cell r="BT326" t="str">
            <v/>
          </cell>
          <cell r="BU326" t="str">
            <v/>
          </cell>
          <cell r="BV326" t="str">
            <v/>
          </cell>
        </row>
        <row r="327">
          <cell r="A327">
            <v>324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  <cell r="AF327" t="str">
            <v/>
          </cell>
          <cell r="AG327" t="str">
            <v/>
          </cell>
          <cell r="AH327" t="str">
            <v/>
          </cell>
          <cell r="AI327" t="str">
            <v/>
          </cell>
          <cell r="AJ327" t="str">
            <v/>
          </cell>
          <cell r="AK327" t="str">
            <v/>
          </cell>
          <cell r="AL327" t="str">
            <v/>
          </cell>
          <cell r="AM327" t="str">
            <v/>
          </cell>
          <cell r="AN327" t="str">
            <v/>
          </cell>
          <cell r="AO327" t="str">
            <v/>
          </cell>
          <cell r="AP327" t="str">
            <v/>
          </cell>
          <cell r="AQ327" t="str">
            <v/>
          </cell>
          <cell r="AR327" t="str">
            <v/>
          </cell>
          <cell r="AS327" t="str">
            <v/>
          </cell>
          <cell r="AT327" t="str">
            <v/>
          </cell>
          <cell r="AU327" t="str">
            <v/>
          </cell>
          <cell r="AV327" t="str">
            <v/>
          </cell>
          <cell r="AW327" t="str">
            <v/>
          </cell>
          <cell r="AX327" t="str">
            <v/>
          </cell>
          <cell r="AY327" t="str">
            <v/>
          </cell>
          <cell r="AZ327" t="str">
            <v/>
          </cell>
          <cell r="BA327" t="str">
            <v/>
          </cell>
          <cell r="BB327" t="str">
            <v/>
          </cell>
          <cell r="BC327" t="str">
            <v/>
          </cell>
          <cell r="BD327" t="str">
            <v/>
          </cell>
          <cell r="BE327" t="str">
            <v/>
          </cell>
          <cell r="BF327" t="str">
            <v/>
          </cell>
          <cell r="BG327" t="str">
            <v/>
          </cell>
          <cell r="BH327" t="str">
            <v/>
          </cell>
          <cell r="BI327" t="str">
            <v/>
          </cell>
          <cell r="BJ327" t="str">
            <v/>
          </cell>
          <cell r="BK327" t="str">
            <v/>
          </cell>
          <cell r="BL327" t="str">
            <v/>
          </cell>
          <cell r="BM327" t="str">
            <v/>
          </cell>
          <cell r="BN327" t="str">
            <v/>
          </cell>
          <cell r="BO327" t="str">
            <v/>
          </cell>
          <cell r="BP327" t="str">
            <v/>
          </cell>
          <cell r="BQ327" t="str">
            <v/>
          </cell>
          <cell r="BR327" t="str">
            <v/>
          </cell>
          <cell r="BS327" t="str">
            <v/>
          </cell>
          <cell r="BT327" t="str">
            <v/>
          </cell>
          <cell r="BU327" t="str">
            <v/>
          </cell>
          <cell r="BV327" t="str">
            <v/>
          </cell>
        </row>
        <row r="328">
          <cell r="A328">
            <v>325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  <cell r="AF328" t="str">
            <v/>
          </cell>
          <cell r="AG328" t="str">
            <v/>
          </cell>
          <cell r="AH328" t="str">
            <v/>
          </cell>
          <cell r="AI328" t="str">
            <v/>
          </cell>
          <cell r="AJ328" t="str">
            <v/>
          </cell>
          <cell r="AK328" t="str">
            <v/>
          </cell>
          <cell r="AL328" t="str">
            <v/>
          </cell>
          <cell r="AM328" t="str">
            <v/>
          </cell>
          <cell r="AN328" t="str">
            <v/>
          </cell>
          <cell r="AO328" t="str">
            <v/>
          </cell>
          <cell r="AP328" t="str">
            <v/>
          </cell>
          <cell r="AQ328" t="str">
            <v/>
          </cell>
          <cell r="AR328" t="str">
            <v/>
          </cell>
          <cell r="AS328" t="str">
            <v/>
          </cell>
          <cell r="AT328" t="str">
            <v/>
          </cell>
          <cell r="AU328" t="str">
            <v/>
          </cell>
          <cell r="AV328" t="str">
            <v/>
          </cell>
          <cell r="AW328" t="str">
            <v/>
          </cell>
          <cell r="AX328" t="str">
            <v/>
          </cell>
          <cell r="AY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  <cell r="BD328" t="str">
            <v/>
          </cell>
          <cell r="BE328" t="str">
            <v/>
          </cell>
          <cell r="BF328" t="str">
            <v/>
          </cell>
          <cell r="BG328" t="str">
            <v/>
          </cell>
          <cell r="BH328" t="str">
            <v/>
          </cell>
          <cell r="BI328" t="str">
            <v/>
          </cell>
          <cell r="BJ328" t="str">
            <v/>
          </cell>
          <cell r="BK328" t="str">
            <v/>
          </cell>
          <cell r="BL328" t="str">
            <v/>
          </cell>
          <cell r="BM328" t="str">
            <v/>
          </cell>
          <cell r="BN328" t="str">
            <v/>
          </cell>
          <cell r="BO328" t="str">
            <v/>
          </cell>
          <cell r="BP328" t="str">
            <v/>
          </cell>
          <cell r="BQ328" t="str">
            <v/>
          </cell>
          <cell r="BR328" t="str">
            <v/>
          </cell>
          <cell r="BS328" t="str">
            <v/>
          </cell>
          <cell r="BT328" t="str">
            <v/>
          </cell>
          <cell r="BU328" t="str">
            <v/>
          </cell>
          <cell r="BV328" t="str">
            <v/>
          </cell>
        </row>
        <row r="329">
          <cell r="A329">
            <v>326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str">
            <v/>
          </cell>
          <cell r="AG329" t="str">
            <v/>
          </cell>
          <cell r="AH329" t="str">
            <v/>
          </cell>
          <cell r="AI329" t="str">
            <v/>
          </cell>
          <cell r="AJ329" t="str">
            <v/>
          </cell>
          <cell r="AK329" t="str">
            <v/>
          </cell>
          <cell r="AL329" t="str">
            <v/>
          </cell>
          <cell r="AM329" t="str">
            <v/>
          </cell>
          <cell r="AN329" t="str">
            <v/>
          </cell>
          <cell r="AO329" t="str">
            <v/>
          </cell>
          <cell r="AP329" t="str">
            <v/>
          </cell>
          <cell r="AQ329" t="str">
            <v/>
          </cell>
          <cell r="AR329" t="str">
            <v/>
          </cell>
          <cell r="AS329" t="str">
            <v/>
          </cell>
          <cell r="AT329" t="str">
            <v/>
          </cell>
          <cell r="AU329" t="str">
            <v/>
          </cell>
          <cell r="AV329" t="str">
            <v/>
          </cell>
          <cell r="AW329" t="str">
            <v/>
          </cell>
          <cell r="AX329" t="str">
            <v/>
          </cell>
          <cell r="AY329" t="str">
            <v/>
          </cell>
          <cell r="AZ329" t="str">
            <v/>
          </cell>
          <cell r="BA329" t="str">
            <v/>
          </cell>
          <cell r="BB329" t="str">
            <v/>
          </cell>
          <cell r="BC329" t="str">
            <v/>
          </cell>
          <cell r="BD329" t="str">
            <v/>
          </cell>
          <cell r="BE329" t="str">
            <v/>
          </cell>
          <cell r="BF329" t="str">
            <v/>
          </cell>
          <cell r="BG329" t="str">
            <v/>
          </cell>
          <cell r="BH329" t="str">
            <v/>
          </cell>
          <cell r="BI329" t="str">
            <v/>
          </cell>
          <cell r="BJ329" t="str">
            <v/>
          </cell>
          <cell r="BK329" t="str">
            <v/>
          </cell>
          <cell r="BL329" t="str">
            <v/>
          </cell>
          <cell r="BM329" t="str">
            <v/>
          </cell>
          <cell r="BN329" t="str">
            <v/>
          </cell>
          <cell r="BO329" t="str">
            <v/>
          </cell>
          <cell r="BP329" t="str">
            <v/>
          </cell>
          <cell r="BQ329" t="str">
            <v/>
          </cell>
          <cell r="BR329" t="str">
            <v/>
          </cell>
          <cell r="BS329" t="str">
            <v/>
          </cell>
          <cell r="BT329" t="str">
            <v/>
          </cell>
          <cell r="BU329" t="str">
            <v/>
          </cell>
          <cell r="BV329" t="str">
            <v/>
          </cell>
        </row>
        <row r="330">
          <cell r="A330">
            <v>327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str">
            <v/>
          </cell>
          <cell r="AG330" t="str">
            <v/>
          </cell>
          <cell r="AH330" t="str">
            <v/>
          </cell>
          <cell r="AI330" t="str">
            <v/>
          </cell>
          <cell r="AJ330" t="str">
            <v/>
          </cell>
          <cell r="AK330" t="str">
            <v/>
          </cell>
          <cell r="AL330" t="str">
            <v/>
          </cell>
          <cell r="AM330" t="str">
            <v/>
          </cell>
          <cell r="AN330" t="str">
            <v/>
          </cell>
          <cell r="AO330" t="str">
            <v/>
          </cell>
          <cell r="AP330" t="str">
            <v/>
          </cell>
          <cell r="AQ330" t="str">
            <v/>
          </cell>
          <cell r="AR330" t="str">
            <v/>
          </cell>
          <cell r="AS330" t="str">
            <v/>
          </cell>
          <cell r="AT330" t="str">
            <v/>
          </cell>
          <cell r="AU330" t="str">
            <v/>
          </cell>
          <cell r="AV330" t="str">
            <v/>
          </cell>
          <cell r="AW330" t="str">
            <v/>
          </cell>
          <cell r="AX330" t="str">
            <v/>
          </cell>
          <cell r="AY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  <cell r="BD330" t="str">
            <v/>
          </cell>
          <cell r="BE330" t="str">
            <v/>
          </cell>
          <cell r="BF330" t="str">
            <v/>
          </cell>
          <cell r="BG330" t="str">
            <v/>
          </cell>
          <cell r="BH330" t="str">
            <v/>
          </cell>
          <cell r="BI330" t="str">
            <v/>
          </cell>
          <cell r="BJ330" t="str">
            <v/>
          </cell>
          <cell r="BK330" t="str">
            <v/>
          </cell>
          <cell r="BL330" t="str">
            <v/>
          </cell>
          <cell r="BM330" t="str">
            <v/>
          </cell>
          <cell r="BN330" t="str">
            <v/>
          </cell>
          <cell r="BO330" t="str">
            <v/>
          </cell>
          <cell r="BP330" t="str">
            <v/>
          </cell>
          <cell r="BQ330" t="str">
            <v/>
          </cell>
          <cell r="BR330" t="str">
            <v/>
          </cell>
          <cell r="BS330" t="str">
            <v/>
          </cell>
          <cell r="BT330" t="str">
            <v/>
          </cell>
          <cell r="BU330" t="str">
            <v/>
          </cell>
          <cell r="BV330" t="str">
            <v/>
          </cell>
        </row>
        <row r="331">
          <cell r="A331">
            <v>328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str">
            <v/>
          </cell>
          <cell r="AG331" t="str">
            <v/>
          </cell>
          <cell r="AH331" t="str">
            <v/>
          </cell>
          <cell r="AI331" t="str">
            <v/>
          </cell>
          <cell r="AJ331" t="str">
            <v/>
          </cell>
          <cell r="AK331" t="str">
            <v/>
          </cell>
          <cell r="AL331" t="str">
            <v/>
          </cell>
          <cell r="AM331" t="str">
            <v/>
          </cell>
          <cell r="AN331" t="str">
            <v/>
          </cell>
          <cell r="AO331" t="str">
            <v/>
          </cell>
          <cell r="AP331" t="str">
            <v/>
          </cell>
          <cell r="AQ331" t="str">
            <v/>
          </cell>
          <cell r="AR331" t="str">
            <v/>
          </cell>
          <cell r="AS331" t="str">
            <v/>
          </cell>
          <cell r="AT331" t="str">
            <v/>
          </cell>
          <cell r="AU331" t="str">
            <v/>
          </cell>
          <cell r="AV331" t="str">
            <v/>
          </cell>
          <cell r="AW331" t="str">
            <v/>
          </cell>
          <cell r="AX331" t="str">
            <v/>
          </cell>
          <cell r="AY331" t="str">
            <v/>
          </cell>
          <cell r="AZ331" t="str">
            <v/>
          </cell>
          <cell r="BA331" t="str">
            <v/>
          </cell>
          <cell r="BB331" t="str">
            <v/>
          </cell>
          <cell r="BC331" t="str">
            <v/>
          </cell>
          <cell r="BD331" t="str">
            <v/>
          </cell>
          <cell r="BE331" t="str">
            <v/>
          </cell>
          <cell r="BF331" t="str">
            <v/>
          </cell>
          <cell r="BG331" t="str">
            <v/>
          </cell>
          <cell r="BH331" t="str">
            <v/>
          </cell>
          <cell r="BI331" t="str">
            <v/>
          </cell>
          <cell r="BJ331" t="str">
            <v/>
          </cell>
          <cell r="BK331" t="str">
            <v/>
          </cell>
          <cell r="BL331" t="str">
            <v/>
          </cell>
          <cell r="BM331" t="str">
            <v/>
          </cell>
          <cell r="BN331" t="str">
            <v/>
          </cell>
          <cell r="BO331" t="str">
            <v/>
          </cell>
          <cell r="BP331" t="str">
            <v/>
          </cell>
          <cell r="BQ331" t="str">
            <v/>
          </cell>
          <cell r="BR331" t="str">
            <v/>
          </cell>
          <cell r="BS331" t="str">
            <v/>
          </cell>
          <cell r="BT331" t="str">
            <v/>
          </cell>
          <cell r="BU331" t="str">
            <v/>
          </cell>
          <cell r="BV331" t="str">
            <v/>
          </cell>
        </row>
        <row r="332">
          <cell r="A332">
            <v>329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str">
            <v/>
          </cell>
          <cell r="AG332" t="str">
            <v/>
          </cell>
          <cell r="AH332" t="str">
            <v/>
          </cell>
          <cell r="AI332" t="str">
            <v/>
          </cell>
          <cell r="AJ332" t="str">
            <v/>
          </cell>
          <cell r="AK332" t="str">
            <v/>
          </cell>
          <cell r="AL332" t="str">
            <v/>
          </cell>
          <cell r="AM332" t="str">
            <v/>
          </cell>
          <cell r="AN332" t="str">
            <v/>
          </cell>
          <cell r="AO332" t="str">
            <v/>
          </cell>
          <cell r="AP332" t="str">
            <v/>
          </cell>
          <cell r="AQ332" t="str">
            <v/>
          </cell>
          <cell r="AR332" t="str">
            <v/>
          </cell>
          <cell r="AS332" t="str">
            <v/>
          </cell>
          <cell r="AT332" t="str">
            <v/>
          </cell>
          <cell r="AU332" t="str">
            <v/>
          </cell>
          <cell r="AV332" t="str">
            <v/>
          </cell>
          <cell r="AW332" t="str">
            <v/>
          </cell>
          <cell r="AX332" t="str">
            <v/>
          </cell>
          <cell r="AY332" t="str">
            <v/>
          </cell>
          <cell r="AZ332" t="str">
            <v/>
          </cell>
          <cell r="BA332" t="str">
            <v/>
          </cell>
          <cell r="BB332" t="str">
            <v/>
          </cell>
          <cell r="BC332" t="str">
            <v/>
          </cell>
          <cell r="BD332" t="str">
            <v/>
          </cell>
          <cell r="BE332" t="str">
            <v/>
          </cell>
          <cell r="BF332" t="str">
            <v/>
          </cell>
          <cell r="BG332" t="str">
            <v/>
          </cell>
          <cell r="BH332" t="str">
            <v/>
          </cell>
          <cell r="BI332" t="str">
            <v/>
          </cell>
          <cell r="BJ332" t="str">
            <v/>
          </cell>
          <cell r="BK332" t="str">
            <v/>
          </cell>
          <cell r="BL332" t="str">
            <v/>
          </cell>
          <cell r="BM332" t="str">
            <v/>
          </cell>
          <cell r="BN332" t="str">
            <v/>
          </cell>
          <cell r="BO332" t="str">
            <v/>
          </cell>
          <cell r="BP332" t="str">
            <v/>
          </cell>
          <cell r="BQ332" t="str">
            <v/>
          </cell>
          <cell r="BR332" t="str">
            <v/>
          </cell>
          <cell r="BS332" t="str">
            <v/>
          </cell>
          <cell r="BT332" t="str">
            <v/>
          </cell>
          <cell r="BU332" t="str">
            <v/>
          </cell>
          <cell r="BV332" t="str">
            <v/>
          </cell>
        </row>
        <row r="333">
          <cell r="A333">
            <v>330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  <cell r="AF333" t="str">
            <v/>
          </cell>
          <cell r="AG333" t="str">
            <v/>
          </cell>
          <cell r="AH333" t="str">
            <v/>
          </cell>
          <cell r="AI333" t="str">
            <v/>
          </cell>
          <cell r="AJ333" t="str">
            <v/>
          </cell>
          <cell r="AK333" t="str">
            <v/>
          </cell>
          <cell r="AL333" t="str">
            <v/>
          </cell>
          <cell r="AM333" t="str">
            <v/>
          </cell>
          <cell r="AN333" t="str">
            <v/>
          </cell>
          <cell r="AO333" t="str">
            <v/>
          </cell>
          <cell r="AP333" t="str">
            <v/>
          </cell>
          <cell r="AQ333" t="str">
            <v/>
          </cell>
          <cell r="AR333" t="str">
            <v/>
          </cell>
          <cell r="AS333" t="str">
            <v/>
          </cell>
          <cell r="AT333" t="str">
            <v/>
          </cell>
          <cell r="AU333" t="str">
            <v/>
          </cell>
          <cell r="AV333" t="str">
            <v/>
          </cell>
          <cell r="AW333" t="str">
            <v/>
          </cell>
          <cell r="AX333" t="str">
            <v/>
          </cell>
          <cell r="AY333" t="str">
            <v/>
          </cell>
          <cell r="AZ333" t="str">
            <v/>
          </cell>
          <cell r="BA333" t="str">
            <v/>
          </cell>
          <cell r="BB333" t="str">
            <v/>
          </cell>
          <cell r="BC333" t="str">
            <v/>
          </cell>
          <cell r="BD333" t="str">
            <v/>
          </cell>
          <cell r="BE333" t="str">
            <v/>
          </cell>
          <cell r="BF333" t="str">
            <v/>
          </cell>
          <cell r="BG333" t="str">
            <v/>
          </cell>
          <cell r="BH333" t="str">
            <v/>
          </cell>
          <cell r="BI333" t="str">
            <v/>
          </cell>
          <cell r="BJ333" t="str">
            <v/>
          </cell>
          <cell r="BK333" t="str">
            <v/>
          </cell>
          <cell r="BL333" t="str">
            <v/>
          </cell>
          <cell r="BM333" t="str">
            <v/>
          </cell>
          <cell r="BN333" t="str">
            <v/>
          </cell>
          <cell r="BO333" t="str">
            <v/>
          </cell>
          <cell r="BP333" t="str">
            <v/>
          </cell>
          <cell r="BQ333" t="str">
            <v/>
          </cell>
          <cell r="BR333" t="str">
            <v/>
          </cell>
          <cell r="BS333" t="str">
            <v/>
          </cell>
          <cell r="BT333" t="str">
            <v/>
          </cell>
          <cell r="BU333" t="str">
            <v/>
          </cell>
          <cell r="BV333" t="str">
            <v/>
          </cell>
        </row>
        <row r="334">
          <cell r="A334">
            <v>331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  <cell r="AF334" t="str">
            <v/>
          </cell>
          <cell r="AG334" t="str">
            <v/>
          </cell>
          <cell r="AH334" t="str">
            <v/>
          </cell>
          <cell r="AI334" t="str">
            <v/>
          </cell>
          <cell r="AJ334" t="str">
            <v/>
          </cell>
          <cell r="AK334" t="str">
            <v/>
          </cell>
          <cell r="AL334" t="str">
            <v/>
          </cell>
          <cell r="AM334" t="str">
            <v/>
          </cell>
          <cell r="AN334" t="str">
            <v/>
          </cell>
          <cell r="AO334" t="str">
            <v/>
          </cell>
          <cell r="AP334" t="str">
            <v/>
          </cell>
          <cell r="AQ334" t="str">
            <v/>
          </cell>
          <cell r="AR334" t="str">
            <v/>
          </cell>
          <cell r="AS334" t="str">
            <v/>
          </cell>
          <cell r="AT334" t="str">
            <v/>
          </cell>
          <cell r="AU334" t="str">
            <v/>
          </cell>
          <cell r="AV334" t="str">
            <v/>
          </cell>
          <cell r="AW334" t="str">
            <v/>
          </cell>
          <cell r="AX334" t="str">
            <v/>
          </cell>
          <cell r="AY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  <cell r="BD334" t="str">
            <v/>
          </cell>
          <cell r="BE334" t="str">
            <v/>
          </cell>
          <cell r="BF334" t="str">
            <v/>
          </cell>
          <cell r="BG334" t="str">
            <v/>
          </cell>
          <cell r="BH334" t="str">
            <v/>
          </cell>
          <cell r="BI334" t="str">
            <v/>
          </cell>
          <cell r="BJ334" t="str">
            <v/>
          </cell>
          <cell r="BK334" t="str">
            <v/>
          </cell>
          <cell r="BL334" t="str">
            <v/>
          </cell>
          <cell r="BM334" t="str">
            <v/>
          </cell>
          <cell r="BN334" t="str">
            <v/>
          </cell>
          <cell r="BO334" t="str">
            <v/>
          </cell>
          <cell r="BP334" t="str">
            <v/>
          </cell>
          <cell r="BQ334" t="str">
            <v/>
          </cell>
          <cell r="BR334" t="str">
            <v/>
          </cell>
          <cell r="BS334" t="str">
            <v/>
          </cell>
          <cell r="BT334" t="str">
            <v/>
          </cell>
          <cell r="BU334" t="str">
            <v/>
          </cell>
          <cell r="BV334" t="str">
            <v/>
          </cell>
        </row>
        <row r="335">
          <cell r="A335">
            <v>332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  <cell r="AF335" t="str">
            <v/>
          </cell>
          <cell r="AG335" t="str">
            <v/>
          </cell>
          <cell r="AH335" t="str">
            <v/>
          </cell>
          <cell r="AI335" t="str">
            <v/>
          </cell>
          <cell r="AJ335" t="str">
            <v/>
          </cell>
          <cell r="AK335" t="str">
            <v/>
          </cell>
          <cell r="AL335" t="str">
            <v/>
          </cell>
          <cell r="AM335" t="str">
            <v/>
          </cell>
          <cell r="AN335" t="str">
            <v/>
          </cell>
          <cell r="AO335" t="str">
            <v/>
          </cell>
          <cell r="AP335" t="str">
            <v/>
          </cell>
          <cell r="AQ335" t="str">
            <v/>
          </cell>
          <cell r="AR335" t="str">
            <v/>
          </cell>
          <cell r="AS335" t="str">
            <v/>
          </cell>
          <cell r="AT335" t="str">
            <v/>
          </cell>
          <cell r="AU335" t="str">
            <v/>
          </cell>
          <cell r="AV335" t="str">
            <v/>
          </cell>
          <cell r="AW335" t="str">
            <v/>
          </cell>
          <cell r="AX335" t="str">
            <v/>
          </cell>
          <cell r="AY335" t="str">
            <v/>
          </cell>
          <cell r="AZ335" t="str">
            <v/>
          </cell>
          <cell r="BA335" t="str">
            <v/>
          </cell>
          <cell r="BB335" t="str">
            <v/>
          </cell>
          <cell r="BC335" t="str">
            <v/>
          </cell>
          <cell r="BD335" t="str">
            <v/>
          </cell>
          <cell r="BE335" t="str">
            <v/>
          </cell>
          <cell r="BF335" t="str">
            <v/>
          </cell>
          <cell r="BG335" t="str">
            <v/>
          </cell>
          <cell r="BH335" t="str">
            <v/>
          </cell>
          <cell r="BI335" t="str">
            <v/>
          </cell>
          <cell r="BJ335" t="str">
            <v/>
          </cell>
          <cell r="BK335" t="str">
            <v/>
          </cell>
          <cell r="BL335" t="str">
            <v/>
          </cell>
          <cell r="BM335" t="str">
            <v/>
          </cell>
          <cell r="BN335" t="str">
            <v/>
          </cell>
          <cell r="BO335" t="str">
            <v/>
          </cell>
          <cell r="BP335" t="str">
            <v/>
          </cell>
          <cell r="BQ335" t="str">
            <v/>
          </cell>
          <cell r="BR335" t="str">
            <v/>
          </cell>
          <cell r="BS335" t="str">
            <v/>
          </cell>
          <cell r="BT335" t="str">
            <v/>
          </cell>
          <cell r="BU335" t="str">
            <v/>
          </cell>
          <cell r="BV335" t="str">
            <v/>
          </cell>
        </row>
        <row r="336">
          <cell r="A336">
            <v>333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  <cell r="AF336" t="str">
            <v/>
          </cell>
          <cell r="AG336" t="str">
            <v/>
          </cell>
          <cell r="AH336" t="str">
            <v/>
          </cell>
          <cell r="AI336" t="str">
            <v/>
          </cell>
          <cell r="AJ336" t="str">
            <v/>
          </cell>
          <cell r="AK336" t="str">
            <v/>
          </cell>
          <cell r="AL336" t="str">
            <v/>
          </cell>
          <cell r="AM336" t="str">
            <v/>
          </cell>
          <cell r="AN336" t="str">
            <v/>
          </cell>
          <cell r="AO336" t="str">
            <v/>
          </cell>
          <cell r="AP336" t="str">
            <v/>
          </cell>
          <cell r="AQ336" t="str">
            <v/>
          </cell>
          <cell r="AR336" t="str">
            <v/>
          </cell>
          <cell r="AS336" t="str">
            <v/>
          </cell>
          <cell r="AT336" t="str">
            <v/>
          </cell>
          <cell r="AU336" t="str">
            <v/>
          </cell>
          <cell r="AV336" t="str">
            <v/>
          </cell>
          <cell r="AW336" t="str">
            <v/>
          </cell>
          <cell r="AX336" t="str">
            <v/>
          </cell>
          <cell r="AY336" t="str">
            <v/>
          </cell>
          <cell r="AZ336" t="str">
            <v/>
          </cell>
          <cell r="BA336" t="str">
            <v/>
          </cell>
          <cell r="BB336" t="str">
            <v/>
          </cell>
          <cell r="BC336" t="str">
            <v/>
          </cell>
          <cell r="BD336" t="str">
            <v/>
          </cell>
          <cell r="BE336" t="str">
            <v/>
          </cell>
          <cell r="BF336" t="str">
            <v/>
          </cell>
          <cell r="BG336" t="str">
            <v/>
          </cell>
          <cell r="BH336" t="str">
            <v/>
          </cell>
          <cell r="BI336" t="str">
            <v/>
          </cell>
          <cell r="BJ336" t="str">
            <v/>
          </cell>
          <cell r="BK336" t="str">
            <v/>
          </cell>
          <cell r="BL336" t="str">
            <v/>
          </cell>
          <cell r="BM336" t="str">
            <v/>
          </cell>
          <cell r="BN336" t="str">
            <v/>
          </cell>
          <cell r="BO336" t="str">
            <v/>
          </cell>
          <cell r="BP336" t="str">
            <v/>
          </cell>
          <cell r="BQ336" t="str">
            <v/>
          </cell>
          <cell r="BR336" t="str">
            <v/>
          </cell>
          <cell r="BS336" t="str">
            <v/>
          </cell>
          <cell r="BT336" t="str">
            <v/>
          </cell>
          <cell r="BU336" t="str">
            <v/>
          </cell>
          <cell r="BV336" t="str">
            <v/>
          </cell>
        </row>
        <row r="337">
          <cell r="A337">
            <v>334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  <cell r="AF337" t="str">
            <v/>
          </cell>
          <cell r="AG337" t="str">
            <v/>
          </cell>
          <cell r="AH337" t="str">
            <v/>
          </cell>
          <cell r="AI337" t="str">
            <v/>
          </cell>
          <cell r="AJ337" t="str">
            <v/>
          </cell>
          <cell r="AK337" t="str">
            <v/>
          </cell>
          <cell r="AL337" t="str">
            <v/>
          </cell>
          <cell r="AM337" t="str">
            <v/>
          </cell>
          <cell r="AN337" t="str">
            <v/>
          </cell>
          <cell r="AO337" t="str">
            <v/>
          </cell>
          <cell r="AP337" t="str">
            <v/>
          </cell>
          <cell r="AQ337" t="str">
            <v/>
          </cell>
          <cell r="AR337" t="str">
            <v/>
          </cell>
          <cell r="AS337" t="str">
            <v/>
          </cell>
          <cell r="AT337" t="str">
            <v/>
          </cell>
          <cell r="AU337" t="str">
            <v/>
          </cell>
          <cell r="AV337" t="str">
            <v/>
          </cell>
          <cell r="AW337" t="str">
            <v/>
          </cell>
          <cell r="AX337" t="str">
            <v/>
          </cell>
          <cell r="AY337" t="str">
            <v/>
          </cell>
          <cell r="AZ337" t="str">
            <v/>
          </cell>
          <cell r="BA337" t="str">
            <v/>
          </cell>
          <cell r="BB337" t="str">
            <v/>
          </cell>
          <cell r="BC337" t="str">
            <v/>
          </cell>
          <cell r="BD337" t="str">
            <v/>
          </cell>
          <cell r="BE337" t="str">
            <v/>
          </cell>
          <cell r="BF337" t="str">
            <v/>
          </cell>
          <cell r="BG337" t="str">
            <v/>
          </cell>
          <cell r="BH337" t="str">
            <v/>
          </cell>
          <cell r="BI337" t="str">
            <v/>
          </cell>
          <cell r="BJ337" t="str">
            <v/>
          </cell>
          <cell r="BK337" t="str">
            <v/>
          </cell>
          <cell r="BL337" t="str">
            <v/>
          </cell>
          <cell r="BM337" t="str">
            <v/>
          </cell>
          <cell r="BN337" t="str">
            <v/>
          </cell>
          <cell r="BO337" t="str">
            <v/>
          </cell>
          <cell r="BP337" t="str">
            <v/>
          </cell>
          <cell r="BQ337" t="str">
            <v/>
          </cell>
          <cell r="BR337" t="str">
            <v/>
          </cell>
          <cell r="BS337" t="str">
            <v/>
          </cell>
          <cell r="BT337" t="str">
            <v/>
          </cell>
          <cell r="BU337" t="str">
            <v/>
          </cell>
          <cell r="BV337" t="str">
            <v/>
          </cell>
        </row>
        <row r="338">
          <cell r="A338">
            <v>335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  <cell r="AF338" t="str">
            <v/>
          </cell>
          <cell r="AG338" t="str">
            <v/>
          </cell>
          <cell r="AH338" t="str">
            <v/>
          </cell>
          <cell r="AI338" t="str">
            <v/>
          </cell>
          <cell r="AJ338" t="str">
            <v/>
          </cell>
          <cell r="AK338" t="str">
            <v/>
          </cell>
          <cell r="AL338" t="str">
            <v/>
          </cell>
          <cell r="AM338" t="str">
            <v/>
          </cell>
          <cell r="AN338" t="str">
            <v/>
          </cell>
          <cell r="AO338" t="str">
            <v/>
          </cell>
          <cell r="AP338" t="str">
            <v/>
          </cell>
          <cell r="AQ338" t="str">
            <v/>
          </cell>
          <cell r="AR338" t="str">
            <v/>
          </cell>
          <cell r="AS338" t="str">
            <v/>
          </cell>
          <cell r="AT338" t="str">
            <v/>
          </cell>
          <cell r="AU338" t="str">
            <v/>
          </cell>
          <cell r="AV338" t="str">
            <v/>
          </cell>
          <cell r="AW338" t="str">
            <v/>
          </cell>
          <cell r="AX338" t="str">
            <v/>
          </cell>
          <cell r="AY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  <cell r="BD338" t="str">
            <v/>
          </cell>
          <cell r="BE338" t="str">
            <v/>
          </cell>
          <cell r="BF338" t="str">
            <v/>
          </cell>
          <cell r="BG338" t="str">
            <v/>
          </cell>
          <cell r="BH338" t="str">
            <v/>
          </cell>
          <cell r="BI338" t="str">
            <v/>
          </cell>
          <cell r="BJ338" t="str">
            <v/>
          </cell>
          <cell r="BK338" t="str">
            <v/>
          </cell>
          <cell r="BL338" t="str">
            <v/>
          </cell>
          <cell r="BM338" t="str">
            <v/>
          </cell>
          <cell r="BN338" t="str">
            <v/>
          </cell>
          <cell r="BO338" t="str">
            <v/>
          </cell>
          <cell r="BP338" t="str">
            <v/>
          </cell>
          <cell r="BQ338" t="str">
            <v/>
          </cell>
          <cell r="BR338" t="str">
            <v/>
          </cell>
          <cell r="BS338" t="str">
            <v/>
          </cell>
          <cell r="BT338" t="str">
            <v/>
          </cell>
          <cell r="BU338" t="str">
            <v/>
          </cell>
          <cell r="BV338" t="str">
            <v/>
          </cell>
        </row>
        <row r="339">
          <cell r="A339">
            <v>336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  <cell r="AF339" t="str">
            <v/>
          </cell>
          <cell r="AG339" t="str">
            <v/>
          </cell>
          <cell r="AH339" t="str">
            <v/>
          </cell>
          <cell r="AI339" t="str">
            <v/>
          </cell>
          <cell r="AJ339" t="str">
            <v/>
          </cell>
          <cell r="AK339" t="str">
            <v/>
          </cell>
          <cell r="AL339" t="str">
            <v/>
          </cell>
          <cell r="AM339" t="str">
            <v/>
          </cell>
          <cell r="AN339" t="str">
            <v/>
          </cell>
          <cell r="AO339" t="str">
            <v/>
          </cell>
          <cell r="AP339" t="str">
            <v/>
          </cell>
          <cell r="AQ339" t="str">
            <v/>
          </cell>
          <cell r="AR339" t="str">
            <v/>
          </cell>
          <cell r="AS339" t="str">
            <v/>
          </cell>
          <cell r="AT339" t="str">
            <v/>
          </cell>
          <cell r="AU339" t="str">
            <v/>
          </cell>
          <cell r="AV339" t="str">
            <v/>
          </cell>
          <cell r="AW339" t="str">
            <v/>
          </cell>
          <cell r="AX339" t="str">
            <v/>
          </cell>
          <cell r="AY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  <cell r="BD339" t="str">
            <v/>
          </cell>
          <cell r="BE339" t="str">
            <v/>
          </cell>
          <cell r="BF339" t="str">
            <v/>
          </cell>
          <cell r="BG339" t="str">
            <v/>
          </cell>
          <cell r="BH339" t="str">
            <v/>
          </cell>
          <cell r="BI339" t="str">
            <v/>
          </cell>
          <cell r="BJ339" t="str">
            <v/>
          </cell>
          <cell r="BK339" t="str">
            <v/>
          </cell>
          <cell r="BL339" t="str">
            <v/>
          </cell>
          <cell r="BM339" t="str">
            <v/>
          </cell>
          <cell r="BN339" t="str">
            <v/>
          </cell>
          <cell r="BO339" t="str">
            <v/>
          </cell>
          <cell r="BP339" t="str">
            <v/>
          </cell>
          <cell r="BQ339" t="str">
            <v/>
          </cell>
          <cell r="BR339" t="str">
            <v/>
          </cell>
          <cell r="BS339" t="str">
            <v/>
          </cell>
          <cell r="BT339" t="str">
            <v/>
          </cell>
          <cell r="BU339" t="str">
            <v/>
          </cell>
          <cell r="BV339" t="str">
            <v/>
          </cell>
        </row>
        <row r="340">
          <cell r="A340">
            <v>337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str">
            <v/>
          </cell>
          <cell r="AG340" t="str">
            <v/>
          </cell>
          <cell r="AH340" t="str">
            <v/>
          </cell>
          <cell r="AI340" t="str">
            <v/>
          </cell>
          <cell r="AJ340" t="str">
            <v/>
          </cell>
          <cell r="AK340" t="str">
            <v/>
          </cell>
          <cell r="AL340" t="str">
            <v/>
          </cell>
          <cell r="AM340" t="str">
            <v/>
          </cell>
          <cell r="AN340" t="str">
            <v/>
          </cell>
          <cell r="AO340" t="str">
            <v/>
          </cell>
          <cell r="AP340" t="str">
            <v/>
          </cell>
          <cell r="AQ340" t="str">
            <v/>
          </cell>
          <cell r="AR340" t="str">
            <v/>
          </cell>
          <cell r="AS340" t="str">
            <v/>
          </cell>
          <cell r="AT340" t="str">
            <v/>
          </cell>
          <cell r="AU340" t="str">
            <v/>
          </cell>
          <cell r="AV340" t="str">
            <v/>
          </cell>
          <cell r="AW340" t="str">
            <v/>
          </cell>
          <cell r="AX340" t="str">
            <v/>
          </cell>
          <cell r="AY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  <cell r="BD340" t="str">
            <v/>
          </cell>
          <cell r="BE340" t="str">
            <v/>
          </cell>
          <cell r="BF340" t="str">
            <v/>
          </cell>
          <cell r="BG340" t="str">
            <v/>
          </cell>
          <cell r="BH340" t="str">
            <v/>
          </cell>
          <cell r="BI340" t="str">
            <v/>
          </cell>
          <cell r="BJ340" t="str">
            <v/>
          </cell>
          <cell r="BK340" t="str">
            <v/>
          </cell>
          <cell r="BL340" t="str">
            <v/>
          </cell>
          <cell r="BM340" t="str">
            <v/>
          </cell>
          <cell r="BN340" t="str">
            <v/>
          </cell>
          <cell r="BO340" t="str">
            <v/>
          </cell>
          <cell r="BP340" t="str">
            <v/>
          </cell>
          <cell r="BQ340" t="str">
            <v/>
          </cell>
          <cell r="BR340" t="str">
            <v/>
          </cell>
          <cell r="BS340" t="str">
            <v/>
          </cell>
          <cell r="BT340" t="str">
            <v/>
          </cell>
          <cell r="BU340" t="str">
            <v/>
          </cell>
          <cell r="BV340" t="str">
            <v/>
          </cell>
        </row>
        <row r="341">
          <cell r="A341">
            <v>338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  <cell r="AF341" t="str">
            <v/>
          </cell>
          <cell r="AG341" t="str">
            <v/>
          </cell>
          <cell r="AH341" t="str">
            <v/>
          </cell>
          <cell r="AI341" t="str">
            <v/>
          </cell>
          <cell r="AJ341" t="str">
            <v/>
          </cell>
          <cell r="AK341" t="str">
            <v/>
          </cell>
          <cell r="AL341" t="str">
            <v/>
          </cell>
          <cell r="AM341" t="str">
            <v/>
          </cell>
          <cell r="AN341" t="str">
            <v/>
          </cell>
          <cell r="AO341" t="str">
            <v/>
          </cell>
          <cell r="AP341" t="str">
            <v/>
          </cell>
          <cell r="AQ341" t="str">
            <v/>
          </cell>
          <cell r="AR341" t="str">
            <v/>
          </cell>
          <cell r="AS341" t="str">
            <v/>
          </cell>
          <cell r="AT341" t="str">
            <v/>
          </cell>
          <cell r="AU341" t="str">
            <v/>
          </cell>
          <cell r="AV341" t="str">
            <v/>
          </cell>
          <cell r="AW341" t="str">
            <v/>
          </cell>
          <cell r="AX341" t="str">
            <v/>
          </cell>
          <cell r="AY341" t="str">
            <v/>
          </cell>
          <cell r="AZ341" t="str">
            <v/>
          </cell>
          <cell r="BA341" t="str">
            <v/>
          </cell>
          <cell r="BB341" t="str">
            <v/>
          </cell>
          <cell r="BC341" t="str">
            <v/>
          </cell>
          <cell r="BD341" t="str">
            <v/>
          </cell>
          <cell r="BE341" t="str">
            <v/>
          </cell>
          <cell r="BF341" t="str">
            <v/>
          </cell>
          <cell r="BG341" t="str">
            <v/>
          </cell>
          <cell r="BH341" t="str">
            <v/>
          </cell>
          <cell r="BI341" t="str">
            <v/>
          </cell>
          <cell r="BJ341" t="str">
            <v/>
          </cell>
          <cell r="BK341" t="str">
            <v/>
          </cell>
          <cell r="BL341" t="str">
            <v/>
          </cell>
          <cell r="BM341" t="str">
            <v/>
          </cell>
          <cell r="BN341" t="str">
            <v/>
          </cell>
          <cell r="BO341" t="str">
            <v/>
          </cell>
          <cell r="BP341" t="str">
            <v/>
          </cell>
          <cell r="BQ341" t="str">
            <v/>
          </cell>
          <cell r="BR341" t="str">
            <v/>
          </cell>
          <cell r="BS341" t="str">
            <v/>
          </cell>
          <cell r="BT341" t="str">
            <v/>
          </cell>
          <cell r="BU341" t="str">
            <v/>
          </cell>
          <cell r="BV341" t="str">
            <v/>
          </cell>
        </row>
        <row r="342">
          <cell r="A342">
            <v>339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  <cell r="AF342" t="str">
            <v/>
          </cell>
          <cell r="AG342" t="str">
            <v/>
          </cell>
          <cell r="AH342" t="str">
            <v/>
          </cell>
          <cell r="AI342" t="str">
            <v/>
          </cell>
          <cell r="AJ342" t="str">
            <v/>
          </cell>
          <cell r="AK342" t="str">
            <v/>
          </cell>
          <cell r="AL342" t="str">
            <v/>
          </cell>
          <cell r="AM342" t="str">
            <v/>
          </cell>
          <cell r="AN342" t="str">
            <v/>
          </cell>
          <cell r="AO342" t="str">
            <v/>
          </cell>
          <cell r="AP342" t="str">
            <v/>
          </cell>
          <cell r="AQ342" t="str">
            <v/>
          </cell>
          <cell r="AR342" t="str">
            <v/>
          </cell>
          <cell r="AS342" t="str">
            <v/>
          </cell>
          <cell r="AT342" t="str">
            <v/>
          </cell>
          <cell r="AU342" t="str">
            <v/>
          </cell>
          <cell r="AV342" t="str">
            <v/>
          </cell>
          <cell r="AW342" t="str">
            <v/>
          </cell>
          <cell r="AX342" t="str">
            <v/>
          </cell>
          <cell r="AY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  <cell r="BD342" t="str">
            <v/>
          </cell>
          <cell r="BE342" t="str">
            <v/>
          </cell>
          <cell r="BF342" t="str">
            <v/>
          </cell>
          <cell r="BG342" t="str">
            <v/>
          </cell>
          <cell r="BH342" t="str">
            <v/>
          </cell>
          <cell r="BI342" t="str">
            <v/>
          </cell>
          <cell r="BJ342" t="str">
            <v/>
          </cell>
          <cell r="BK342" t="str">
            <v/>
          </cell>
          <cell r="BL342" t="str">
            <v/>
          </cell>
          <cell r="BM342" t="str">
            <v/>
          </cell>
          <cell r="BN342" t="str">
            <v/>
          </cell>
          <cell r="BO342" t="str">
            <v/>
          </cell>
          <cell r="BP342" t="str">
            <v/>
          </cell>
          <cell r="BQ342" t="str">
            <v/>
          </cell>
          <cell r="BR342" t="str">
            <v/>
          </cell>
          <cell r="BS342" t="str">
            <v/>
          </cell>
          <cell r="BT342" t="str">
            <v/>
          </cell>
          <cell r="BU342" t="str">
            <v/>
          </cell>
          <cell r="BV342" t="str">
            <v/>
          </cell>
        </row>
        <row r="343">
          <cell r="A343">
            <v>340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  <cell r="AF343" t="str">
            <v/>
          </cell>
          <cell r="AG343" t="str">
            <v/>
          </cell>
          <cell r="AH343" t="str">
            <v/>
          </cell>
          <cell r="AI343" t="str">
            <v/>
          </cell>
          <cell r="AJ343" t="str">
            <v/>
          </cell>
          <cell r="AK343" t="str">
            <v/>
          </cell>
          <cell r="AL343" t="str">
            <v/>
          </cell>
          <cell r="AM343" t="str">
            <v/>
          </cell>
          <cell r="AN343" t="str">
            <v/>
          </cell>
          <cell r="AO343" t="str">
            <v/>
          </cell>
          <cell r="AP343" t="str">
            <v/>
          </cell>
          <cell r="AQ343" t="str">
            <v/>
          </cell>
          <cell r="AR343" t="str">
            <v/>
          </cell>
          <cell r="AS343" t="str">
            <v/>
          </cell>
          <cell r="AT343" t="str">
            <v/>
          </cell>
          <cell r="AU343" t="str">
            <v/>
          </cell>
          <cell r="AV343" t="str">
            <v/>
          </cell>
          <cell r="AW343" t="str">
            <v/>
          </cell>
          <cell r="AX343" t="str">
            <v/>
          </cell>
          <cell r="AY343" t="str">
            <v/>
          </cell>
          <cell r="AZ343" t="str">
            <v/>
          </cell>
          <cell r="BA343" t="str">
            <v/>
          </cell>
          <cell r="BB343" t="str">
            <v/>
          </cell>
          <cell r="BC343" t="str">
            <v/>
          </cell>
          <cell r="BD343" t="str">
            <v/>
          </cell>
          <cell r="BE343" t="str">
            <v/>
          </cell>
          <cell r="BF343" t="str">
            <v/>
          </cell>
          <cell r="BG343" t="str">
            <v/>
          </cell>
          <cell r="BH343" t="str">
            <v/>
          </cell>
          <cell r="BI343" t="str">
            <v/>
          </cell>
          <cell r="BJ343" t="str">
            <v/>
          </cell>
          <cell r="BK343" t="str">
            <v/>
          </cell>
          <cell r="BL343" t="str">
            <v/>
          </cell>
          <cell r="BM343" t="str">
            <v/>
          </cell>
          <cell r="BN343" t="str">
            <v/>
          </cell>
          <cell r="BO343" t="str">
            <v/>
          </cell>
          <cell r="BP343" t="str">
            <v/>
          </cell>
          <cell r="BQ343" t="str">
            <v/>
          </cell>
          <cell r="BR343" t="str">
            <v/>
          </cell>
          <cell r="BS343" t="str">
            <v/>
          </cell>
          <cell r="BT343" t="str">
            <v/>
          </cell>
          <cell r="BU343" t="str">
            <v/>
          </cell>
          <cell r="BV343" t="str">
            <v/>
          </cell>
        </row>
        <row r="344">
          <cell r="A344">
            <v>341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  <cell r="AF344" t="str">
            <v/>
          </cell>
          <cell r="AG344" t="str">
            <v/>
          </cell>
          <cell r="AH344" t="str">
            <v/>
          </cell>
          <cell r="AI344" t="str">
            <v/>
          </cell>
          <cell r="AJ344" t="str">
            <v/>
          </cell>
          <cell r="AK344" t="str">
            <v/>
          </cell>
          <cell r="AL344" t="str">
            <v/>
          </cell>
          <cell r="AM344" t="str">
            <v/>
          </cell>
          <cell r="AN344" t="str">
            <v/>
          </cell>
          <cell r="AO344" t="str">
            <v/>
          </cell>
          <cell r="AP344" t="str">
            <v/>
          </cell>
          <cell r="AQ344" t="str">
            <v/>
          </cell>
          <cell r="AR344" t="str">
            <v/>
          </cell>
          <cell r="AS344" t="str">
            <v/>
          </cell>
          <cell r="AT344" t="str">
            <v/>
          </cell>
          <cell r="AU344" t="str">
            <v/>
          </cell>
          <cell r="AV344" t="str">
            <v/>
          </cell>
          <cell r="AW344" t="str">
            <v/>
          </cell>
          <cell r="AX344" t="str">
            <v/>
          </cell>
          <cell r="AY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  <cell r="BD344" t="str">
            <v/>
          </cell>
          <cell r="BE344" t="str">
            <v/>
          </cell>
          <cell r="BF344" t="str">
            <v/>
          </cell>
          <cell r="BG344" t="str">
            <v/>
          </cell>
          <cell r="BH344" t="str">
            <v/>
          </cell>
          <cell r="BI344" t="str">
            <v/>
          </cell>
          <cell r="BJ344" t="str">
            <v/>
          </cell>
          <cell r="BK344" t="str">
            <v/>
          </cell>
          <cell r="BL344" t="str">
            <v/>
          </cell>
          <cell r="BM344" t="str">
            <v/>
          </cell>
          <cell r="BN344" t="str">
            <v/>
          </cell>
          <cell r="BO344" t="str">
            <v/>
          </cell>
          <cell r="BP344" t="str">
            <v/>
          </cell>
          <cell r="BQ344" t="str">
            <v/>
          </cell>
          <cell r="BR344" t="str">
            <v/>
          </cell>
          <cell r="BS344" t="str">
            <v/>
          </cell>
          <cell r="BT344" t="str">
            <v/>
          </cell>
          <cell r="BU344" t="str">
            <v/>
          </cell>
          <cell r="BV344" t="str">
            <v/>
          </cell>
        </row>
        <row r="345">
          <cell r="A345">
            <v>342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  <cell r="AF345" t="str">
            <v/>
          </cell>
          <cell r="AG345" t="str">
            <v/>
          </cell>
          <cell r="AH345" t="str">
            <v/>
          </cell>
          <cell r="AI345" t="str">
            <v/>
          </cell>
          <cell r="AJ345" t="str">
            <v/>
          </cell>
          <cell r="AK345" t="str">
            <v/>
          </cell>
          <cell r="AL345" t="str">
            <v/>
          </cell>
          <cell r="AM345" t="str">
            <v/>
          </cell>
          <cell r="AN345" t="str">
            <v/>
          </cell>
          <cell r="AO345" t="str">
            <v/>
          </cell>
          <cell r="AP345" t="str">
            <v/>
          </cell>
          <cell r="AQ345" t="str">
            <v/>
          </cell>
          <cell r="AR345" t="str">
            <v/>
          </cell>
          <cell r="AS345" t="str">
            <v/>
          </cell>
          <cell r="AT345" t="str">
            <v/>
          </cell>
          <cell r="AU345" t="str">
            <v/>
          </cell>
          <cell r="AV345" t="str">
            <v/>
          </cell>
          <cell r="AW345" t="str">
            <v/>
          </cell>
          <cell r="AX345" t="str">
            <v/>
          </cell>
          <cell r="AY345" t="str">
            <v/>
          </cell>
          <cell r="AZ345" t="str">
            <v/>
          </cell>
          <cell r="BA345" t="str">
            <v/>
          </cell>
          <cell r="BB345" t="str">
            <v/>
          </cell>
          <cell r="BC345" t="str">
            <v/>
          </cell>
          <cell r="BD345" t="str">
            <v/>
          </cell>
          <cell r="BE345" t="str">
            <v/>
          </cell>
          <cell r="BF345" t="str">
            <v/>
          </cell>
          <cell r="BG345" t="str">
            <v/>
          </cell>
          <cell r="BH345" t="str">
            <v/>
          </cell>
          <cell r="BI345" t="str">
            <v/>
          </cell>
          <cell r="BJ345" t="str">
            <v/>
          </cell>
          <cell r="BK345" t="str">
            <v/>
          </cell>
          <cell r="BL345" t="str">
            <v/>
          </cell>
          <cell r="BM345" t="str">
            <v/>
          </cell>
          <cell r="BN345" t="str">
            <v/>
          </cell>
          <cell r="BO345" t="str">
            <v/>
          </cell>
          <cell r="BP345" t="str">
            <v/>
          </cell>
          <cell r="BQ345" t="str">
            <v/>
          </cell>
          <cell r="BR345" t="str">
            <v/>
          </cell>
          <cell r="BS345" t="str">
            <v/>
          </cell>
          <cell r="BT345" t="str">
            <v/>
          </cell>
          <cell r="BU345" t="str">
            <v/>
          </cell>
          <cell r="BV345" t="str">
            <v/>
          </cell>
        </row>
        <row r="346">
          <cell r="A346">
            <v>343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  <cell r="AF346" t="str">
            <v/>
          </cell>
          <cell r="AG346" t="str">
            <v/>
          </cell>
          <cell r="AH346" t="str">
            <v/>
          </cell>
          <cell r="AI346" t="str">
            <v/>
          </cell>
          <cell r="AJ346" t="str">
            <v/>
          </cell>
          <cell r="AK346" t="str">
            <v/>
          </cell>
          <cell r="AL346" t="str">
            <v/>
          </cell>
          <cell r="AM346" t="str">
            <v/>
          </cell>
          <cell r="AN346" t="str">
            <v/>
          </cell>
          <cell r="AO346" t="str">
            <v/>
          </cell>
          <cell r="AP346" t="str">
            <v/>
          </cell>
          <cell r="AQ346" t="str">
            <v/>
          </cell>
          <cell r="AR346" t="str">
            <v/>
          </cell>
          <cell r="AS346" t="str">
            <v/>
          </cell>
          <cell r="AT346" t="str">
            <v/>
          </cell>
          <cell r="AU346" t="str">
            <v/>
          </cell>
          <cell r="AV346" t="str">
            <v/>
          </cell>
          <cell r="AW346" t="str">
            <v/>
          </cell>
          <cell r="AX346" t="str">
            <v/>
          </cell>
          <cell r="AY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  <cell r="BD346" t="str">
            <v/>
          </cell>
          <cell r="BE346" t="str">
            <v/>
          </cell>
          <cell r="BF346" t="str">
            <v/>
          </cell>
          <cell r="BG346" t="str">
            <v/>
          </cell>
          <cell r="BH346" t="str">
            <v/>
          </cell>
          <cell r="BI346" t="str">
            <v/>
          </cell>
          <cell r="BJ346" t="str">
            <v/>
          </cell>
          <cell r="BK346" t="str">
            <v/>
          </cell>
          <cell r="BL346" t="str">
            <v/>
          </cell>
          <cell r="BM346" t="str">
            <v/>
          </cell>
          <cell r="BN346" t="str">
            <v/>
          </cell>
          <cell r="BO346" t="str">
            <v/>
          </cell>
          <cell r="BP346" t="str">
            <v/>
          </cell>
          <cell r="BQ346" t="str">
            <v/>
          </cell>
          <cell r="BR346" t="str">
            <v/>
          </cell>
          <cell r="BS346" t="str">
            <v/>
          </cell>
          <cell r="BT346" t="str">
            <v/>
          </cell>
          <cell r="BU346" t="str">
            <v/>
          </cell>
          <cell r="BV346" t="str">
            <v/>
          </cell>
        </row>
        <row r="347">
          <cell r="A347">
            <v>344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  <cell r="AF347" t="str">
            <v/>
          </cell>
          <cell r="AG347" t="str">
            <v/>
          </cell>
          <cell r="AH347" t="str">
            <v/>
          </cell>
          <cell r="AI347" t="str">
            <v/>
          </cell>
          <cell r="AJ347" t="str">
            <v/>
          </cell>
          <cell r="AK347" t="str">
            <v/>
          </cell>
          <cell r="AL347" t="str">
            <v/>
          </cell>
          <cell r="AM347" t="str">
            <v/>
          </cell>
          <cell r="AN347" t="str">
            <v/>
          </cell>
          <cell r="AO347" t="str">
            <v/>
          </cell>
          <cell r="AP347" t="str">
            <v/>
          </cell>
          <cell r="AQ347" t="str">
            <v/>
          </cell>
          <cell r="AR347" t="str">
            <v/>
          </cell>
          <cell r="AS347" t="str">
            <v/>
          </cell>
          <cell r="AT347" t="str">
            <v/>
          </cell>
          <cell r="AU347" t="str">
            <v/>
          </cell>
          <cell r="AV347" t="str">
            <v/>
          </cell>
          <cell r="AW347" t="str">
            <v/>
          </cell>
          <cell r="AX347" t="str">
            <v/>
          </cell>
          <cell r="AY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  <cell r="BD347" t="str">
            <v/>
          </cell>
          <cell r="BE347" t="str">
            <v/>
          </cell>
          <cell r="BF347" t="str">
            <v/>
          </cell>
          <cell r="BG347" t="str">
            <v/>
          </cell>
          <cell r="BH347" t="str">
            <v/>
          </cell>
          <cell r="BI347" t="str">
            <v/>
          </cell>
          <cell r="BJ347" t="str">
            <v/>
          </cell>
          <cell r="BK347" t="str">
            <v/>
          </cell>
          <cell r="BL347" t="str">
            <v/>
          </cell>
          <cell r="BM347" t="str">
            <v/>
          </cell>
          <cell r="BN347" t="str">
            <v/>
          </cell>
          <cell r="BO347" t="str">
            <v/>
          </cell>
          <cell r="BP347" t="str">
            <v/>
          </cell>
          <cell r="BQ347" t="str">
            <v/>
          </cell>
          <cell r="BR347" t="str">
            <v/>
          </cell>
          <cell r="BS347" t="str">
            <v/>
          </cell>
          <cell r="BT347" t="str">
            <v/>
          </cell>
          <cell r="BU347" t="str">
            <v/>
          </cell>
          <cell r="BV347" t="str">
            <v/>
          </cell>
        </row>
        <row r="348">
          <cell r="A348">
            <v>345</v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  <cell r="AF348" t="str">
            <v/>
          </cell>
          <cell r="AG348" t="str">
            <v/>
          </cell>
          <cell r="AH348" t="str">
            <v/>
          </cell>
          <cell r="AI348" t="str">
            <v/>
          </cell>
          <cell r="AJ348" t="str">
            <v/>
          </cell>
          <cell r="AK348" t="str">
            <v/>
          </cell>
          <cell r="AL348" t="str">
            <v/>
          </cell>
          <cell r="AM348" t="str">
            <v/>
          </cell>
          <cell r="AN348" t="str">
            <v/>
          </cell>
          <cell r="AO348" t="str">
            <v/>
          </cell>
          <cell r="AP348" t="str">
            <v/>
          </cell>
          <cell r="AQ348" t="str">
            <v/>
          </cell>
          <cell r="AR348" t="str">
            <v/>
          </cell>
          <cell r="AS348" t="str">
            <v/>
          </cell>
          <cell r="AT348" t="str">
            <v/>
          </cell>
          <cell r="AU348" t="str">
            <v/>
          </cell>
          <cell r="AV348" t="str">
            <v/>
          </cell>
          <cell r="AW348" t="str">
            <v/>
          </cell>
          <cell r="AX348" t="str">
            <v/>
          </cell>
          <cell r="AY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  <cell r="BD348" t="str">
            <v/>
          </cell>
          <cell r="BE348" t="str">
            <v/>
          </cell>
          <cell r="BF348" t="str">
            <v/>
          </cell>
          <cell r="BG348" t="str">
            <v/>
          </cell>
          <cell r="BH348" t="str">
            <v/>
          </cell>
          <cell r="BI348" t="str">
            <v/>
          </cell>
          <cell r="BJ348" t="str">
            <v/>
          </cell>
          <cell r="BK348" t="str">
            <v/>
          </cell>
          <cell r="BL348" t="str">
            <v/>
          </cell>
          <cell r="BM348" t="str">
            <v/>
          </cell>
          <cell r="BN348" t="str">
            <v/>
          </cell>
          <cell r="BO348" t="str">
            <v/>
          </cell>
          <cell r="BP348" t="str">
            <v/>
          </cell>
          <cell r="BQ348" t="str">
            <v/>
          </cell>
          <cell r="BR348" t="str">
            <v/>
          </cell>
          <cell r="BS348" t="str">
            <v/>
          </cell>
          <cell r="BT348" t="str">
            <v/>
          </cell>
          <cell r="BU348" t="str">
            <v/>
          </cell>
          <cell r="BV348" t="str">
            <v/>
          </cell>
        </row>
        <row r="349">
          <cell r="A349">
            <v>346</v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  <cell r="AF349" t="str">
            <v/>
          </cell>
          <cell r="AG349" t="str">
            <v/>
          </cell>
          <cell r="AH349" t="str">
            <v/>
          </cell>
          <cell r="AI349" t="str">
            <v/>
          </cell>
          <cell r="AJ349" t="str">
            <v/>
          </cell>
          <cell r="AK349" t="str">
            <v/>
          </cell>
          <cell r="AL349" t="str">
            <v/>
          </cell>
          <cell r="AM349" t="str">
            <v/>
          </cell>
          <cell r="AN349" t="str">
            <v/>
          </cell>
          <cell r="AO349" t="str">
            <v/>
          </cell>
          <cell r="AP349" t="str">
            <v/>
          </cell>
          <cell r="AQ349" t="str">
            <v/>
          </cell>
          <cell r="AR349" t="str">
            <v/>
          </cell>
          <cell r="AS349" t="str">
            <v/>
          </cell>
          <cell r="AT349" t="str">
            <v/>
          </cell>
          <cell r="AU349" t="str">
            <v/>
          </cell>
          <cell r="AV349" t="str">
            <v/>
          </cell>
          <cell r="AW349" t="str">
            <v/>
          </cell>
          <cell r="AX349" t="str">
            <v/>
          </cell>
          <cell r="AY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  <cell r="BD349" t="str">
            <v/>
          </cell>
          <cell r="BE349" t="str">
            <v/>
          </cell>
          <cell r="BF349" t="str">
            <v/>
          </cell>
          <cell r="BG349" t="str">
            <v/>
          </cell>
          <cell r="BH349" t="str">
            <v/>
          </cell>
          <cell r="BI349" t="str">
            <v/>
          </cell>
          <cell r="BJ349" t="str">
            <v/>
          </cell>
          <cell r="BK349" t="str">
            <v/>
          </cell>
          <cell r="BL349" t="str">
            <v/>
          </cell>
          <cell r="BM349" t="str">
            <v/>
          </cell>
          <cell r="BN349" t="str">
            <v/>
          </cell>
          <cell r="BO349" t="str">
            <v/>
          </cell>
          <cell r="BP349" t="str">
            <v/>
          </cell>
          <cell r="BQ349" t="str">
            <v/>
          </cell>
          <cell r="BR349" t="str">
            <v/>
          </cell>
          <cell r="BS349" t="str">
            <v/>
          </cell>
          <cell r="BT349" t="str">
            <v/>
          </cell>
          <cell r="BU349" t="str">
            <v/>
          </cell>
          <cell r="BV349" t="str">
            <v/>
          </cell>
        </row>
        <row r="350">
          <cell r="A350">
            <v>347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  <cell r="AF350" t="str">
            <v/>
          </cell>
          <cell r="AG350" t="str">
            <v/>
          </cell>
          <cell r="AH350" t="str">
            <v/>
          </cell>
          <cell r="AI350" t="str">
            <v/>
          </cell>
          <cell r="AJ350" t="str">
            <v/>
          </cell>
          <cell r="AK350" t="str">
            <v/>
          </cell>
          <cell r="AL350" t="str">
            <v/>
          </cell>
          <cell r="AM350" t="str">
            <v/>
          </cell>
          <cell r="AN350" t="str">
            <v/>
          </cell>
          <cell r="AO350" t="str">
            <v/>
          </cell>
          <cell r="AP350" t="str">
            <v/>
          </cell>
          <cell r="AQ350" t="str">
            <v/>
          </cell>
          <cell r="AR350" t="str">
            <v/>
          </cell>
          <cell r="AS350" t="str">
            <v/>
          </cell>
          <cell r="AT350" t="str">
            <v/>
          </cell>
          <cell r="AU350" t="str">
            <v/>
          </cell>
          <cell r="AV350" t="str">
            <v/>
          </cell>
          <cell r="AW350" t="str">
            <v/>
          </cell>
          <cell r="AX350" t="str">
            <v/>
          </cell>
          <cell r="AY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  <cell r="BD350" t="str">
            <v/>
          </cell>
          <cell r="BE350" t="str">
            <v/>
          </cell>
          <cell r="BF350" t="str">
            <v/>
          </cell>
          <cell r="BG350" t="str">
            <v/>
          </cell>
          <cell r="BH350" t="str">
            <v/>
          </cell>
          <cell r="BI350" t="str">
            <v/>
          </cell>
          <cell r="BJ350" t="str">
            <v/>
          </cell>
          <cell r="BK350" t="str">
            <v/>
          </cell>
          <cell r="BL350" t="str">
            <v/>
          </cell>
          <cell r="BM350" t="str">
            <v/>
          </cell>
          <cell r="BN350" t="str">
            <v/>
          </cell>
          <cell r="BO350" t="str">
            <v/>
          </cell>
          <cell r="BP350" t="str">
            <v/>
          </cell>
          <cell r="BQ350" t="str">
            <v/>
          </cell>
          <cell r="BR350" t="str">
            <v/>
          </cell>
          <cell r="BS350" t="str">
            <v/>
          </cell>
          <cell r="BT350" t="str">
            <v/>
          </cell>
          <cell r="BU350" t="str">
            <v/>
          </cell>
          <cell r="BV350" t="str">
            <v/>
          </cell>
        </row>
        <row r="351">
          <cell r="A351">
            <v>348</v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  <cell r="AF351" t="str">
            <v/>
          </cell>
          <cell r="AG351" t="str">
            <v/>
          </cell>
          <cell r="AH351" t="str">
            <v/>
          </cell>
          <cell r="AI351" t="str">
            <v/>
          </cell>
          <cell r="AJ351" t="str">
            <v/>
          </cell>
          <cell r="AK351" t="str">
            <v/>
          </cell>
          <cell r="AL351" t="str">
            <v/>
          </cell>
          <cell r="AM351" t="str">
            <v/>
          </cell>
          <cell r="AN351" t="str">
            <v/>
          </cell>
          <cell r="AO351" t="str">
            <v/>
          </cell>
          <cell r="AP351" t="str">
            <v/>
          </cell>
          <cell r="AQ351" t="str">
            <v/>
          </cell>
          <cell r="AR351" t="str">
            <v/>
          </cell>
          <cell r="AS351" t="str">
            <v/>
          </cell>
          <cell r="AT351" t="str">
            <v/>
          </cell>
          <cell r="AU351" t="str">
            <v/>
          </cell>
          <cell r="AV351" t="str">
            <v/>
          </cell>
          <cell r="AW351" t="str">
            <v/>
          </cell>
          <cell r="AX351" t="str">
            <v/>
          </cell>
          <cell r="AY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  <cell r="BD351" t="str">
            <v/>
          </cell>
          <cell r="BE351" t="str">
            <v/>
          </cell>
          <cell r="BF351" t="str">
            <v/>
          </cell>
          <cell r="BG351" t="str">
            <v/>
          </cell>
          <cell r="BH351" t="str">
            <v/>
          </cell>
          <cell r="BI351" t="str">
            <v/>
          </cell>
          <cell r="BJ351" t="str">
            <v/>
          </cell>
          <cell r="BK351" t="str">
            <v/>
          </cell>
          <cell r="BL351" t="str">
            <v/>
          </cell>
          <cell r="BM351" t="str">
            <v/>
          </cell>
          <cell r="BN351" t="str">
            <v/>
          </cell>
          <cell r="BO351" t="str">
            <v/>
          </cell>
          <cell r="BP351" t="str">
            <v/>
          </cell>
          <cell r="BQ351" t="str">
            <v/>
          </cell>
          <cell r="BR351" t="str">
            <v/>
          </cell>
          <cell r="BS351" t="str">
            <v/>
          </cell>
          <cell r="BT351" t="str">
            <v/>
          </cell>
          <cell r="BU351" t="str">
            <v/>
          </cell>
          <cell r="BV351" t="str">
            <v/>
          </cell>
        </row>
        <row r="352">
          <cell r="A352">
            <v>349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  <cell r="AF352" t="str">
            <v/>
          </cell>
          <cell r="AG352" t="str">
            <v/>
          </cell>
          <cell r="AH352" t="str">
            <v/>
          </cell>
          <cell r="AI352" t="str">
            <v/>
          </cell>
          <cell r="AJ352" t="str">
            <v/>
          </cell>
          <cell r="AK352" t="str">
            <v/>
          </cell>
          <cell r="AL352" t="str">
            <v/>
          </cell>
          <cell r="AM352" t="str">
            <v/>
          </cell>
          <cell r="AN352" t="str">
            <v/>
          </cell>
          <cell r="AO352" t="str">
            <v/>
          </cell>
          <cell r="AP352" t="str">
            <v/>
          </cell>
          <cell r="AQ352" t="str">
            <v/>
          </cell>
          <cell r="AR352" t="str">
            <v/>
          </cell>
          <cell r="AS352" t="str">
            <v/>
          </cell>
          <cell r="AT352" t="str">
            <v/>
          </cell>
          <cell r="AU352" t="str">
            <v/>
          </cell>
          <cell r="AV352" t="str">
            <v/>
          </cell>
          <cell r="AW352" t="str">
            <v/>
          </cell>
          <cell r="AX352" t="str">
            <v/>
          </cell>
          <cell r="AY352" t="str">
            <v/>
          </cell>
          <cell r="AZ352" t="str">
            <v/>
          </cell>
          <cell r="BA352" t="str">
            <v/>
          </cell>
          <cell r="BB352" t="str">
            <v/>
          </cell>
          <cell r="BC352" t="str">
            <v/>
          </cell>
          <cell r="BD352" t="str">
            <v/>
          </cell>
          <cell r="BE352" t="str">
            <v/>
          </cell>
          <cell r="BF352" t="str">
            <v/>
          </cell>
          <cell r="BG352" t="str">
            <v/>
          </cell>
          <cell r="BH352" t="str">
            <v/>
          </cell>
          <cell r="BI352" t="str">
            <v/>
          </cell>
          <cell r="BJ352" t="str">
            <v/>
          </cell>
          <cell r="BK352" t="str">
            <v/>
          </cell>
          <cell r="BL352" t="str">
            <v/>
          </cell>
          <cell r="BM352" t="str">
            <v/>
          </cell>
          <cell r="BN352" t="str">
            <v/>
          </cell>
          <cell r="BO352" t="str">
            <v/>
          </cell>
          <cell r="BP352" t="str">
            <v/>
          </cell>
          <cell r="BQ352" t="str">
            <v/>
          </cell>
          <cell r="BR352" t="str">
            <v/>
          </cell>
          <cell r="BS352" t="str">
            <v/>
          </cell>
          <cell r="BT352" t="str">
            <v/>
          </cell>
          <cell r="BU352" t="str">
            <v/>
          </cell>
          <cell r="BV352" t="str">
            <v/>
          </cell>
        </row>
        <row r="353">
          <cell r="A353">
            <v>350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  <cell r="AF353" t="str">
            <v/>
          </cell>
          <cell r="AG353" t="str">
            <v/>
          </cell>
          <cell r="AH353" t="str">
            <v/>
          </cell>
          <cell r="AI353" t="str">
            <v/>
          </cell>
          <cell r="AJ353" t="str">
            <v/>
          </cell>
          <cell r="AK353" t="str">
            <v/>
          </cell>
          <cell r="AL353" t="str">
            <v/>
          </cell>
          <cell r="AM353" t="str">
            <v/>
          </cell>
          <cell r="AN353" t="str">
            <v/>
          </cell>
          <cell r="AO353" t="str">
            <v/>
          </cell>
          <cell r="AP353" t="str">
            <v/>
          </cell>
          <cell r="AQ353" t="str">
            <v/>
          </cell>
          <cell r="AR353" t="str">
            <v/>
          </cell>
          <cell r="AS353" t="str">
            <v/>
          </cell>
          <cell r="AT353" t="str">
            <v/>
          </cell>
          <cell r="AU353" t="str">
            <v/>
          </cell>
          <cell r="AV353" t="str">
            <v/>
          </cell>
          <cell r="AW353" t="str">
            <v/>
          </cell>
          <cell r="AX353" t="str">
            <v/>
          </cell>
          <cell r="AY353" t="str">
            <v/>
          </cell>
          <cell r="AZ353" t="str">
            <v/>
          </cell>
          <cell r="BA353" t="str">
            <v/>
          </cell>
          <cell r="BB353" t="str">
            <v/>
          </cell>
          <cell r="BC353" t="str">
            <v/>
          </cell>
          <cell r="BD353" t="str">
            <v/>
          </cell>
          <cell r="BE353" t="str">
            <v/>
          </cell>
          <cell r="BF353" t="str">
            <v/>
          </cell>
          <cell r="BG353" t="str">
            <v/>
          </cell>
          <cell r="BH353" t="str">
            <v/>
          </cell>
          <cell r="BI353" t="str">
            <v/>
          </cell>
          <cell r="BJ353" t="str">
            <v/>
          </cell>
          <cell r="BK353" t="str">
            <v/>
          </cell>
          <cell r="BL353" t="str">
            <v/>
          </cell>
          <cell r="BM353" t="str">
            <v/>
          </cell>
          <cell r="BN353" t="str">
            <v/>
          </cell>
          <cell r="BO353" t="str">
            <v/>
          </cell>
          <cell r="BP353" t="str">
            <v/>
          </cell>
          <cell r="BQ353" t="str">
            <v/>
          </cell>
          <cell r="BR353" t="str">
            <v/>
          </cell>
          <cell r="BS353" t="str">
            <v/>
          </cell>
          <cell r="BT353" t="str">
            <v/>
          </cell>
          <cell r="BU353" t="str">
            <v/>
          </cell>
          <cell r="BV353" t="str">
            <v/>
          </cell>
        </row>
        <row r="354">
          <cell r="A354">
            <v>351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  <cell r="AF354" t="str">
            <v/>
          </cell>
          <cell r="AG354" t="str">
            <v/>
          </cell>
          <cell r="AH354" t="str">
            <v/>
          </cell>
          <cell r="AI354" t="str">
            <v/>
          </cell>
          <cell r="AJ354" t="str">
            <v/>
          </cell>
          <cell r="AK354" t="str">
            <v/>
          </cell>
          <cell r="AL354" t="str">
            <v/>
          </cell>
          <cell r="AM354" t="str">
            <v/>
          </cell>
          <cell r="AN354" t="str">
            <v/>
          </cell>
          <cell r="AO354" t="str">
            <v/>
          </cell>
          <cell r="AP354" t="str">
            <v/>
          </cell>
          <cell r="AQ354" t="str">
            <v/>
          </cell>
          <cell r="AR354" t="str">
            <v/>
          </cell>
          <cell r="AS354" t="str">
            <v/>
          </cell>
          <cell r="AT354" t="str">
            <v/>
          </cell>
          <cell r="AU354" t="str">
            <v/>
          </cell>
          <cell r="AV354" t="str">
            <v/>
          </cell>
          <cell r="AW354" t="str">
            <v/>
          </cell>
          <cell r="AX354" t="str">
            <v/>
          </cell>
          <cell r="AY354" t="str">
            <v/>
          </cell>
          <cell r="AZ354" t="str">
            <v/>
          </cell>
          <cell r="BA354" t="str">
            <v/>
          </cell>
          <cell r="BB354" t="str">
            <v/>
          </cell>
          <cell r="BC354" t="str">
            <v/>
          </cell>
          <cell r="BD354" t="str">
            <v/>
          </cell>
          <cell r="BE354" t="str">
            <v/>
          </cell>
          <cell r="BF354" t="str">
            <v/>
          </cell>
          <cell r="BG354" t="str">
            <v/>
          </cell>
          <cell r="BH354" t="str">
            <v/>
          </cell>
          <cell r="BI354" t="str">
            <v/>
          </cell>
          <cell r="BJ354" t="str">
            <v/>
          </cell>
          <cell r="BK354" t="str">
            <v/>
          </cell>
          <cell r="BL354" t="str">
            <v/>
          </cell>
          <cell r="BM354" t="str">
            <v/>
          </cell>
          <cell r="BN354" t="str">
            <v/>
          </cell>
          <cell r="BO354" t="str">
            <v/>
          </cell>
          <cell r="BP354" t="str">
            <v/>
          </cell>
          <cell r="BQ354" t="str">
            <v/>
          </cell>
          <cell r="BR354" t="str">
            <v/>
          </cell>
          <cell r="BS354" t="str">
            <v/>
          </cell>
          <cell r="BT354" t="str">
            <v/>
          </cell>
          <cell r="BU354" t="str">
            <v/>
          </cell>
          <cell r="BV354" t="str">
            <v/>
          </cell>
        </row>
        <row r="355">
          <cell r="A355">
            <v>352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  <cell r="AF355" t="str">
            <v/>
          </cell>
          <cell r="AG355" t="str">
            <v/>
          </cell>
          <cell r="AH355" t="str">
            <v/>
          </cell>
          <cell r="AI355" t="str">
            <v/>
          </cell>
          <cell r="AJ355" t="str">
            <v/>
          </cell>
          <cell r="AK355" t="str">
            <v/>
          </cell>
          <cell r="AL355" t="str">
            <v/>
          </cell>
          <cell r="AM355" t="str">
            <v/>
          </cell>
          <cell r="AN355" t="str">
            <v/>
          </cell>
          <cell r="AO355" t="str">
            <v/>
          </cell>
          <cell r="AP355" t="str">
            <v/>
          </cell>
          <cell r="AQ355" t="str">
            <v/>
          </cell>
          <cell r="AR355" t="str">
            <v/>
          </cell>
          <cell r="AS355" t="str">
            <v/>
          </cell>
          <cell r="AT355" t="str">
            <v/>
          </cell>
          <cell r="AU355" t="str">
            <v/>
          </cell>
          <cell r="AV355" t="str">
            <v/>
          </cell>
          <cell r="AW355" t="str">
            <v/>
          </cell>
          <cell r="AX355" t="str">
            <v/>
          </cell>
          <cell r="AY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  <cell r="BD355" t="str">
            <v/>
          </cell>
          <cell r="BE355" t="str">
            <v/>
          </cell>
          <cell r="BF355" t="str">
            <v/>
          </cell>
          <cell r="BG355" t="str">
            <v/>
          </cell>
          <cell r="BH355" t="str">
            <v/>
          </cell>
          <cell r="BI355" t="str">
            <v/>
          </cell>
          <cell r="BJ355" t="str">
            <v/>
          </cell>
          <cell r="BK355" t="str">
            <v/>
          </cell>
          <cell r="BL355" t="str">
            <v/>
          </cell>
          <cell r="BM355" t="str">
            <v/>
          </cell>
          <cell r="BN355" t="str">
            <v/>
          </cell>
          <cell r="BO355" t="str">
            <v/>
          </cell>
          <cell r="BP355" t="str">
            <v/>
          </cell>
          <cell r="BQ355" t="str">
            <v/>
          </cell>
          <cell r="BR355" t="str">
            <v/>
          </cell>
          <cell r="BS355" t="str">
            <v/>
          </cell>
          <cell r="BT355" t="str">
            <v/>
          </cell>
          <cell r="BU355" t="str">
            <v/>
          </cell>
          <cell r="BV355" t="str">
            <v/>
          </cell>
        </row>
        <row r="356">
          <cell r="A356">
            <v>353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  <cell r="AF356" t="str">
            <v/>
          </cell>
          <cell r="AG356" t="str">
            <v/>
          </cell>
          <cell r="AH356" t="str">
            <v/>
          </cell>
          <cell r="AI356" t="str">
            <v/>
          </cell>
          <cell r="AJ356" t="str">
            <v/>
          </cell>
          <cell r="AK356" t="str">
            <v/>
          </cell>
          <cell r="AL356" t="str">
            <v/>
          </cell>
          <cell r="AM356" t="str">
            <v/>
          </cell>
          <cell r="AN356" t="str">
            <v/>
          </cell>
          <cell r="AO356" t="str">
            <v/>
          </cell>
          <cell r="AP356" t="str">
            <v/>
          </cell>
          <cell r="AQ356" t="str">
            <v/>
          </cell>
          <cell r="AR356" t="str">
            <v/>
          </cell>
          <cell r="AS356" t="str">
            <v/>
          </cell>
          <cell r="AT356" t="str">
            <v/>
          </cell>
          <cell r="AU356" t="str">
            <v/>
          </cell>
          <cell r="AV356" t="str">
            <v/>
          </cell>
          <cell r="AW356" t="str">
            <v/>
          </cell>
          <cell r="AX356" t="str">
            <v/>
          </cell>
          <cell r="AY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  <cell r="BD356" t="str">
            <v/>
          </cell>
          <cell r="BE356" t="str">
            <v/>
          </cell>
          <cell r="BF356" t="str">
            <v/>
          </cell>
          <cell r="BG356" t="str">
            <v/>
          </cell>
          <cell r="BH356" t="str">
            <v/>
          </cell>
          <cell r="BI356" t="str">
            <v/>
          </cell>
          <cell r="BJ356" t="str">
            <v/>
          </cell>
          <cell r="BK356" t="str">
            <v/>
          </cell>
          <cell r="BL356" t="str">
            <v/>
          </cell>
          <cell r="BM356" t="str">
            <v/>
          </cell>
          <cell r="BN356" t="str">
            <v/>
          </cell>
          <cell r="BO356" t="str">
            <v/>
          </cell>
          <cell r="BP356" t="str">
            <v/>
          </cell>
          <cell r="BQ356" t="str">
            <v/>
          </cell>
          <cell r="BR356" t="str">
            <v/>
          </cell>
          <cell r="BS356" t="str">
            <v/>
          </cell>
          <cell r="BT356" t="str">
            <v/>
          </cell>
          <cell r="BU356" t="str">
            <v/>
          </cell>
          <cell r="BV356" t="str">
            <v/>
          </cell>
        </row>
        <row r="357">
          <cell r="A357">
            <v>354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  <cell r="AF357" t="str">
            <v/>
          </cell>
          <cell r="AG357" t="str">
            <v/>
          </cell>
          <cell r="AH357" t="str">
            <v/>
          </cell>
          <cell r="AI357" t="str">
            <v/>
          </cell>
          <cell r="AJ357" t="str">
            <v/>
          </cell>
          <cell r="AK357" t="str">
            <v/>
          </cell>
          <cell r="AL357" t="str">
            <v/>
          </cell>
          <cell r="AM357" t="str">
            <v/>
          </cell>
          <cell r="AN357" t="str">
            <v/>
          </cell>
          <cell r="AO357" t="str">
            <v/>
          </cell>
          <cell r="AP357" t="str">
            <v/>
          </cell>
          <cell r="AQ357" t="str">
            <v/>
          </cell>
          <cell r="AR357" t="str">
            <v/>
          </cell>
          <cell r="AS357" t="str">
            <v/>
          </cell>
          <cell r="AT357" t="str">
            <v/>
          </cell>
          <cell r="AU357" t="str">
            <v/>
          </cell>
          <cell r="AV357" t="str">
            <v/>
          </cell>
          <cell r="AW357" t="str">
            <v/>
          </cell>
          <cell r="AX357" t="str">
            <v/>
          </cell>
          <cell r="AY357" t="str">
            <v/>
          </cell>
          <cell r="AZ357" t="str">
            <v/>
          </cell>
          <cell r="BA357" t="str">
            <v/>
          </cell>
          <cell r="BB357" t="str">
            <v/>
          </cell>
          <cell r="BC357" t="str">
            <v/>
          </cell>
          <cell r="BD357" t="str">
            <v/>
          </cell>
          <cell r="BE357" t="str">
            <v/>
          </cell>
          <cell r="BF357" t="str">
            <v/>
          </cell>
          <cell r="BG357" t="str">
            <v/>
          </cell>
          <cell r="BH357" t="str">
            <v/>
          </cell>
          <cell r="BI357" t="str">
            <v/>
          </cell>
          <cell r="BJ357" t="str">
            <v/>
          </cell>
          <cell r="BK357" t="str">
            <v/>
          </cell>
          <cell r="BL357" t="str">
            <v/>
          </cell>
          <cell r="BM357" t="str">
            <v/>
          </cell>
          <cell r="BN357" t="str">
            <v/>
          </cell>
          <cell r="BO357" t="str">
            <v/>
          </cell>
          <cell r="BP357" t="str">
            <v/>
          </cell>
          <cell r="BQ357" t="str">
            <v/>
          </cell>
          <cell r="BR357" t="str">
            <v/>
          </cell>
          <cell r="BS357" t="str">
            <v/>
          </cell>
          <cell r="BT357" t="str">
            <v/>
          </cell>
          <cell r="BU357" t="str">
            <v/>
          </cell>
          <cell r="BV357" t="str">
            <v/>
          </cell>
        </row>
        <row r="358">
          <cell r="A358">
            <v>355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  <cell r="AF358" t="str">
            <v/>
          </cell>
          <cell r="AG358" t="str">
            <v/>
          </cell>
          <cell r="AH358" t="str">
            <v/>
          </cell>
          <cell r="AI358" t="str">
            <v/>
          </cell>
          <cell r="AJ358" t="str">
            <v/>
          </cell>
          <cell r="AK358" t="str">
            <v/>
          </cell>
          <cell r="AL358" t="str">
            <v/>
          </cell>
          <cell r="AM358" t="str">
            <v/>
          </cell>
          <cell r="AN358" t="str">
            <v/>
          </cell>
          <cell r="AO358" t="str">
            <v/>
          </cell>
          <cell r="AP358" t="str">
            <v/>
          </cell>
          <cell r="AQ358" t="str">
            <v/>
          </cell>
          <cell r="AR358" t="str">
            <v/>
          </cell>
          <cell r="AS358" t="str">
            <v/>
          </cell>
          <cell r="AT358" t="str">
            <v/>
          </cell>
          <cell r="AU358" t="str">
            <v/>
          </cell>
          <cell r="AV358" t="str">
            <v/>
          </cell>
          <cell r="AW358" t="str">
            <v/>
          </cell>
          <cell r="AX358" t="str">
            <v/>
          </cell>
          <cell r="AY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  <cell r="BD358" t="str">
            <v/>
          </cell>
          <cell r="BE358" t="str">
            <v/>
          </cell>
          <cell r="BF358" t="str">
            <v/>
          </cell>
          <cell r="BG358" t="str">
            <v/>
          </cell>
          <cell r="BH358" t="str">
            <v/>
          </cell>
          <cell r="BI358" t="str">
            <v/>
          </cell>
          <cell r="BJ358" t="str">
            <v/>
          </cell>
          <cell r="BK358" t="str">
            <v/>
          </cell>
          <cell r="BL358" t="str">
            <v/>
          </cell>
          <cell r="BM358" t="str">
            <v/>
          </cell>
          <cell r="BN358" t="str">
            <v/>
          </cell>
          <cell r="BO358" t="str">
            <v/>
          </cell>
          <cell r="BP358" t="str">
            <v/>
          </cell>
          <cell r="BQ358" t="str">
            <v/>
          </cell>
          <cell r="BR358" t="str">
            <v/>
          </cell>
          <cell r="BS358" t="str">
            <v/>
          </cell>
          <cell r="BT358" t="str">
            <v/>
          </cell>
          <cell r="BU358" t="str">
            <v/>
          </cell>
          <cell r="BV358" t="str">
            <v/>
          </cell>
        </row>
        <row r="359">
          <cell r="A359">
            <v>356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  <cell r="AF359" t="str">
            <v/>
          </cell>
          <cell r="AG359" t="str">
            <v/>
          </cell>
          <cell r="AH359" t="str">
            <v/>
          </cell>
          <cell r="AI359" t="str">
            <v/>
          </cell>
          <cell r="AJ359" t="str">
            <v/>
          </cell>
          <cell r="AK359" t="str">
            <v/>
          </cell>
          <cell r="AL359" t="str">
            <v/>
          </cell>
          <cell r="AM359" t="str">
            <v/>
          </cell>
          <cell r="AN359" t="str">
            <v/>
          </cell>
          <cell r="AO359" t="str">
            <v/>
          </cell>
          <cell r="AP359" t="str">
            <v/>
          </cell>
          <cell r="AQ359" t="str">
            <v/>
          </cell>
          <cell r="AR359" t="str">
            <v/>
          </cell>
          <cell r="AS359" t="str">
            <v/>
          </cell>
          <cell r="AT359" t="str">
            <v/>
          </cell>
          <cell r="AU359" t="str">
            <v/>
          </cell>
          <cell r="AV359" t="str">
            <v/>
          </cell>
          <cell r="AW359" t="str">
            <v/>
          </cell>
          <cell r="AX359" t="str">
            <v/>
          </cell>
          <cell r="AY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  <cell r="BD359" t="str">
            <v/>
          </cell>
          <cell r="BE359" t="str">
            <v/>
          </cell>
          <cell r="BF359" t="str">
            <v/>
          </cell>
          <cell r="BG359" t="str">
            <v/>
          </cell>
          <cell r="BH359" t="str">
            <v/>
          </cell>
          <cell r="BI359" t="str">
            <v/>
          </cell>
          <cell r="BJ359" t="str">
            <v/>
          </cell>
          <cell r="BK359" t="str">
            <v/>
          </cell>
          <cell r="BL359" t="str">
            <v/>
          </cell>
          <cell r="BM359" t="str">
            <v/>
          </cell>
          <cell r="BN359" t="str">
            <v/>
          </cell>
          <cell r="BO359" t="str">
            <v/>
          </cell>
          <cell r="BP359" t="str">
            <v/>
          </cell>
          <cell r="BQ359" t="str">
            <v/>
          </cell>
          <cell r="BR359" t="str">
            <v/>
          </cell>
          <cell r="BS359" t="str">
            <v/>
          </cell>
          <cell r="BT359" t="str">
            <v/>
          </cell>
          <cell r="BU359" t="str">
            <v/>
          </cell>
          <cell r="BV359" t="str">
            <v/>
          </cell>
        </row>
        <row r="360">
          <cell r="A360">
            <v>357</v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  <cell r="AF360" t="str">
            <v/>
          </cell>
          <cell r="AG360" t="str">
            <v/>
          </cell>
          <cell r="AH360" t="str">
            <v/>
          </cell>
          <cell r="AI360" t="str">
            <v/>
          </cell>
          <cell r="AJ360" t="str">
            <v/>
          </cell>
          <cell r="AK360" t="str">
            <v/>
          </cell>
          <cell r="AL360" t="str">
            <v/>
          </cell>
          <cell r="AM360" t="str">
            <v/>
          </cell>
          <cell r="AN360" t="str">
            <v/>
          </cell>
          <cell r="AO360" t="str">
            <v/>
          </cell>
          <cell r="AP360" t="str">
            <v/>
          </cell>
          <cell r="AQ360" t="str">
            <v/>
          </cell>
          <cell r="AR360" t="str">
            <v/>
          </cell>
          <cell r="AS360" t="str">
            <v/>
          </cell>
          <cell r="AT360" t="str">
            <v/>
          </cell>
          <cell r="AU360" t="str">
            <v/>
          </cell>
          <cell r="AV360" t="str">
            <v/>
          </cell>
          <cell r="AW360" t="str">
            <v/>
          </cell>
          <cell r="AX360" t="str">
            <v/>
          </cell>
          <cell r="AY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  <cell r="BD360" t="str">
            <v/>
          </cell>
          <cell r="BE360" t="str">
            <v/>
          </cell>
          <cell r="BF360" t="str">
            <v/>
          </cell>
          <cell r="BG360" t="str">
            <v/>
          </cell>
          <cell r="BH360" t="str">
            <v/>
          </cell>
          <cell r="BI360" t="str">
            <v/>
          </cell>
          <cell r="BJ360" t="str">
            <v/>
          </cell>
          <cell r="BK360" t="str">
            <v/>
          </cell>
          <cell r="BL360" t="str">
            <v/>
          </cell>
          <cell r="BM360" t="str">
            <v/>
          </cell>
          <cell r="BN360" t="str">
            <v/>
          </cell>
          <cell r="BO360" t="str">
            <v/>
          </cell>
          <cell r="BP360" t="str">
            <v/>
          </cell>
          <cell r="BQ360" t="str">
            <v/>
          </cell>
          <cell r="BR360" t="str">
            <v/>
          </cell>
          <cell r="BS360" t="str">
            <v/>
          </cell>
          <cell r="BT360" t="str">
            <v/>
          </cell>
          <cell r="BU360" t="str">
            <v/>
          </cell>
          <cell r="BV360" t="str">
            <v/>
          </cell>
        </row>
        <row r="361">
          <cell r="A361">
            <v>358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  <cell r="AF361" t="str">
            <v/>
          </cell>
          <cell r="AG361" t="str">
            <v/>
          </cell>
          <cell r="AH361" t="str">
            <v/>
          </cell>
          <cell r="AI361" t="str">
            <v/>
          </cell>
          <cell r="AJ361" t="str">
            <v/>
          </cell>
          <cell r="AK361" t="str">
            <v/>
          </cell>
          <cell r="AL361" t="str">
            <v/>
          </cell>
          <cell r="AM361" t="str">
            <v/>
          </cell>
          <cell r="AN361" t="str">
            <v/>
          </cell>
          <cell r="AO361" t="str">
            <v/>
          </cell>
          <cell r="AP361" t="str">
            <v/>
          </cell>
          <cell r="AQ361" t="str">
            <v/>
          </cell>
          <cell r="AR361" t="str">
            <v/>
          </cell>
          <cell r="AS361" t="str">
            <v/>
          </cell>
          <cell r="AT361" t="str">
            <v/>
          </cell>
          <cell r="AU361" t="str">
            <v/>
          </cell>
          <cell r="AV361" t="str">
            <v/>
          </cell>
          <cell r="AW361" t="str">
            <v/>
          </cell>
          <cell r="AX361" t="str">
            <v/>
          </cell>
          <cell r="AY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  <cell r="BD361" t="str">
            <v/>
          </cell>
          <cell r="BE361" t="str">
            <v/>
          </cell>
          <cell r="BF361" t="str">
            <v/>
          </cell>
          <cell r="BG361" t="str">
            <v/>
          </cell>
          <cell r="BH361" t="str">
            <v/>
          </cell>
          <cell r="BI361" t="str">
            <v/>
          </cell>
          <cell r="BJ361" t="str">
            <v/>
          </cell>
          <cell r="BK361" t="str">
            <v/>
          </cell>
          <cell r="BL361" t="str">
            <v/>
          </cell>
          <cell r="BM361" t="str">
            <v/>
          </cell>
          <cell r="BN361" t="str">
            <v/>
          </cell>
          <cell r="BO361" t="str">
            <v/>
          </cell>
          <cell r="BP361" t="str">
            <v/>
          </cell>
          <cell r="BQ361" t="str">
            <v/>
          </cell>
          <cell r="BR361" t="str">
            <v/>
          </cell>
          <cell r="BS361" t="str">
            <v/>
          </cell>
          <cell r="BT361" t="str">
            <v/>
          </cell>
          <cell r="BU361" t="str">
            <v/>
          </cell>
          <cell r="BV361" t="str">
            <v/>
          </cell>
        </row>
        <row r="362">
          <cell r="A362">
            <v>359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  <cell r="AF362" t="str">
            <v/>
          </cell>
          <cell r="AG362" t="str">
            <v/>
          </cell>
          <cell r="AH362" t="str">
            <v/>
          </cell>
          <cell r="AI362" t="str">
            <v/>
          </cell>
          <cell r="AJ362" t="str">
            <v/>
          </cell>
          <cell r="AK362" t="str">
            <v/>
          </cell>
          <cell r="AL362" t="str">
            <v/>
          </cell>
          <cell r="AM362" t="str">
            <v/>
          </cell>
          <cell r="AN362" t="str">
            <v/>
          </cell>
          <cell r="AO362" t="str">
            <v/>
          </cell>
          <cell r="AP362" t="str">
            <v/>
          </cell>
          <cell r="AQ362" t="str">
            <v/>
          </cell>
          <cell r="AR362" t="str">
            <v/>
          </cell>
          <cell r="AS362" t="str">
            <v/>
          </cell>
          <cell r="AT362" t="str">
            <v/>
          </cell>
          <cell r="AU362" t="str">
            <v/>
          </cell>
          <cell r="AV362" t="str">
            <v/>
          </cell>
          <cell r="AW362" t="str">
            <v/>
          </cell>
          <cell r="AX362" t="str">
            <v/>
          </cell>
          <cell r="AY362" t="str">
            <v/>
          </cell>
          <cell r="AZ362" t="str">
            <v/>
          </cell>
          <cell r="BA362" t="str">
            <v/>
          </cell>
          <cell r="BB362" t="str">
            <v/>
          </cell>
          <cell r="BC362" t="str">
            <v/>
          </cell>
          <cell r="BD362" t="str">
            <v/>
          </cell>
          <cell r="BE362" t="str">
            <v/>
          </cell>
          <cell r="BF362" t="str">
            <v/>
          </cell>
          <cell r="BG362" t="str">
            <v/>
          </cell>
          <cell r="BH362" t="str">
            <v/>
          </cell>
          <cell r="BI362" t="str">
            <v/>
          </cell>
          <cell r="BJ362" t="str">
            <v/>
          </cell>
          <cell r="BK362" t="str">
            <v/>
          </cell>
          <cell r="BL362" t="str">
            <v/>
          </cell>
          <cell r="BM362" t="str">
            <v/>
          </cell>
          <cell r="BN362" t="str">
            <v/>
          </cell>
          <cell r="BO362" t="str">
            <v/>
          </cell>
          <cell r="BP362" t="str">
            <v/>
          </cell>
          <cell r="BQ362" t="str">
            <v/>
          </cell>
          <cell r="BR362" t="str">
            <v/>
          </cell>
          <cell r="BS362" t="str">
            <v/>
          </cell>
          <cell r="BT362" t="str">
            <v/>
          </cell>
          <cell r="BU362" t="str">
            <v/>
          </cell>
          <cell r="BV362" t="str">
            <v/>
          </cell>
        </row>
        <row r="363">
          <cell r="A363">
            <v>360</v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  <cell r="AF363" t="str">
            <v/>
          </cell>
          <cell r="AG363" t="str">
            <v/>
          </cell>
          <cell r="AH363" t="str">
            <v/>
          </cell>
          <cell r="AI363" t="str">
            <v/>
          </cell>
          <cell r="AJ363" t="str">
            <v/>
          </cell>
          <cell r="AK363" t="str">
            <v/>
          </cell>
          <cell r="AL363" t="str">
            <v/>
          </cell>
          <cell r="AM363" t="str">
            <v/>
          </cell>
          <cell r="AN363" t="str">
            <v/>
          </cell>
          <cell r="AO363" t="str">
            <v/>
          </cell>
          <cell r="AP363" t="str">
            <v/>
          </cell>
          <cell r="AQ363" t="str">
            <v/>
          </cell>
          <cell r="AR363" t="str">
            <v/>
          </cell>
          <cell r="AS363" t="str">
            <v/>
          </cell>
          <cell r="AT363" t="str">
            <v/>
          </cell>
          <cell r="AU363" t="str">
            <v/>
          </cell>
          <cell r="AV363" t="str">
            <v/>
          </cell>
          <cell r="AW363" t="str">
            <v/>
          </cell>
          <cell r="AX363" t="str">
            <v/>
          </cell>
          <cell r="AY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  <cell r="BD363" t="str">
            <v/>
          </cell>
          <cell r="BE363" t="str">
            <v/>
          </cell>
          <cell r="BF363" t="str">
            <v/>
          </cell>
          <cell r="BG363" t="str">
            <v/>
          </cell>
          <cell r="BH363" t="str">
            <v/>
          </cell>
          <cell r="BI363" t="str">
            <v/>
          </cell>
          <cell r="BJ363" t="str">
            <v/>
          </cell>
          <cell r="BK363" t="str">
            <v/>
          </cell>
          <cell r="BL363" t="str">
            <v/>
          </cell>
          <cell r="BM363" t="str">
            <v/>
          </cell>
          <cell r="BN363" t="str">
            <v/>
          </cell>
          <cell r="BO363" t="str">
            <v/>
          </cell>
          <cell r="BP363" t="str">
            <v/>
          </cell>
          <cell r="BQ363" t="str">
            <v/>
          </cell>
          <cell r="BR363" t="str">
            <v/>
          </cell>
          <cell r="BS363" t="str">
            <v/>
          </cell>
          <cell r="BT363" t="str">
            <v/>
          </cell>
          <cell r="BU363" t="str">
            <v/>
          </cell>
          <cell r="BV363" t="str">
            <v/>
          </cell>
        </row>
        <row r="364">
          <cell r="A364">
            <v>361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  <cell r="AF364" t="str">
            <v/>
          </cell>
          <cell r="AG364" t="str">
            <v/>
          </cell>
          <cell r="AH364" t="str">
            <v/>
          </cell>
          <cell r="AI364" t="str">
            <v/>
          </cell>
          <cell r="AJ364" t="str">
            <v/>
          </cell>
          <cell r="AK364" t="str">
            <v/>
          </cell>
          <cell r="AL364" t="str">
            <v/>
          </cell>
          <cell r="AM364" t="str">
            <v/>
          </cell>
          <cell r="AN364" t="str">
            <v/>
          </cell>
          <cell r="AO364" t="str">
            <v/>
          </cell>
          <cell r="AP364" t="str">
            <v/>
          </cell>
          <cell r="AQ364" t="str">
            <v/>
          </cell>
          <cell r="AR364" t="str">
            <v/>
          </cell>
          <cell r="AS364" t="str">
            <v/>
          </cell>
          <cell r="AT364" t="str">
            <v/>
          </cell>
          <cell r="AU364" t="str">
            <v/>
          </cell>
          <cell r="AV364" t="str">
            <v/>
          </cell>
          <cell r="AW364" t="str">
            <v/>
          </cell>
          <cell r="AX364" t="str">
            <v/>
          </cell>
          <cell r="AY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  <cell r="BD364" t="str">
            <v/>
          </cell>
          <cell r="BE364" t="str">
            <v/>
          </cell>
          <cell r="BF364" t="str">
            <v/>
          </cell>
          <cell r="BG364" t="str">
            <v/>
          </cell>
          <cell r="BH364" t="str">
            <v/>
          </cell>
          <cell r="BI364" t="str">
            <v/>
          </cell>
          <cell r="BJ364" t="str">
            <v/>
          </cell>
          <cell r="BK364" t="str">
            <v/>
          </cell>
          <cell r="BL364" t="str">
            <v/>
          </cell>
          <cell r="BM364" t="str">
            <v/>
          </cell>
          <cell r="BN364" t="str">
            <v/>
          </cell>
          <cell r="BO364" t="str">
            <v/>
          </cell>
          <cell r="BP364" t="str">
            <v/>
          </cell>
          <cell r="BQ364" t="str">
            <v/>
          </cell>
          <cell r="BR364" t="str">
            <v/>
          </cell>
          <cell r="BS364" t="str">
            <v/>
          </cell>
          <cell r="BT364" t="str">
            <v/>
          </cell>
          <cell r="BU364" t="str">
            <v/>
          </cell>
          <cell r="BV364" t="str">
            <v/>
          </cell>
        </row>
        <row r="365">
          <cell r="A365">
            <v>362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  <cell r="AF365" t="str">
            <v/>
          </cell>
          <cell r="AG365" t="str">
            <v/>
          </cell>
          <cell r="AH365" t="str">
            <v/>
          </cell>
          <cell r="AI365" t="str">
            <v/>
          </cell>
          <cell r="AJ365" t="str">
            <v/>
          </cell>
          <cell r="AK365" t="str">
            <v/>
          </cell>
          <cell r="AL365" t="str">
            <v/>
          </cell>
          <cell r="AM365" t="str">
            <v/>
          </cell>
          <cell r="AN365" t="str">
            <v/>
          </cell>
          <cell r="AO365" t="str">
            <v/>
          </cell>
          <cell r="AP365" t="str">
            <v/>
          </cell>
          <cell r="AQ365" t="str">
            <v/>
          </cell>
          <cell r="AR365" t="str">
            <v/>
          </cell>
          <cell r="AS365" t="str">
            <v/>
          </cell>
          <cell r="AT365" t="str">
            <v/>
          </cell>
          <cell r="AU365" t="str">
            <v/>
          </cell>
          <cell r="AV365" t="str">
            <v/>
          </cell>
          <cell r="AW365" t="str">
            <v/>
          </cell>
          <cell r="AX365" t="str">
            <v/>
          </cell>
          <cell r="AY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  <cell r="BD365" t="str">
            <v/>
          </cell>
          <cell r="BE365" t="str">
            <v/>
          </cell>
          <cell r="BF365" t="str">
            <v/>
          </cell>
          <cell r="BG365" t="str">
            <v/>
          </cell>
          <cell r="BH365" t="str">
            <v/>
          </cell>
          <cell r="BI365" t="str">
            <v/>
          </cell>
          <cell r="BJ365" t="str">
            <v/>
          </cell>
          <cell r="BK365" t="str">
            <v/>
          </cell>
          <cell r="BL365" t="str">
            <v/>
          </cell>
          <cell r="BM365" t="str">
            <v/>
          </cell>
          <cell r="BN365" t="str">
            <v/>
          </cell>
          <cell r="BO365" t="str">
            <v/>
          </cell>
          <cell r="BP365" t="str">
            <v/>
          </cell>
          <cell r="BQ365" t="str">
            <v/>
          </cell>
          <cell r="BR365" t="str">
            <v/>
          </cell>
          <cell r="BS365" t="str">
            <v/>
          </cell>
          <cell r="BT365" t="str">
            <v/>
          </cell>
          <cell r="BU365" t="str">
            <v/>
          </cell>
          <cell r="BV365" t="str">
            <v/>
          </cell>
        </row>
        <row r="366">
          <cell r="A366">
            <v>363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str">
            <v/>
          </cell>
          <cell r="AG366" t="str">
            <v/>
          </cell>
          <cell r="AH366" t="str">
            <v/>
          </cell>
          <cell r="AI366" t="str">
            <v/>
          </cell>
          <cell r="AJ366" t="str">
            <v/>
          </cell>
          <cell r="AK366" t="str">
            <v/>
          </cell>
          <cell r="AL366" t="str">
            <v/>
          </cell>
          <cell r="AM366" t="str">
            <v/>
          </cell>
          <cell r="AN366" t="str">
            <v/>
          </cell>
          <cell r="AO366" t="str">
            <v/>
          </cell>
          <cell r="AP366" t="str">
            <v/>
          </cell>
          <cell r="AQ366" t="str">
            <v/>
          </cell>
          <cell r="AR366" t="str">
            <v/>
          </cell>
          <cell r="AS366" t="str">
            <v/>
          </cell>
          <cell r="AT366" t="str">
            <v/>
          </cell>
          <cell r="AU366" t="str">
            <v/>
          </cell>
          <cell r="AV366" t="str">
            <v/>
          </cell>
          <cell r="AW366" t="str">
            <v/>
          </cell>
          <cell r="AX366" t="str">
            <v/>
          </cell>
          <cell r="AY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  <cell r="BD366" t="str">
            <v/>
          </cell>
          <cell r="BE366" t="str">
            <v/>
          </cell>
          <cell r="BF366" t="str">
            <v/>
          </cell>
          <cell r="BG366" t="str">
            <v/>
          </cell>
          <cell r="BH366" t="str">
            <v/>
          </cell>
          <cell r="BI366" t="str">
            <v/>
          </cell>
          <cell r="BJ366" t="str">
            <v/>
          </cell>
          <cell r="BK366" t="str">
            <v/>
          </cell>
          <cell r="BL366" t="str">
            <v/>
          </cell>
          <cell r="BM366" t="str">
            <v/>
          </cell>
          <cell r="BN366" t="str">
            <v/>
          </cell>
          <cell r="BO366" t="str">
            <v/>
          </cell>
          <cell r="BP366" t="str">
            <v/>
          </cell>
          <cell r="BQ366" t="str">
            <v/>
          </cell>
          <cell r="BR366" t="str">
            <v/>
          </cell>
          <cell r="BS366" t="str">
            <v/>
          </cell>
          <cell r="BT366" t="str">
            <v/>
          </cell>
          <cell r="BU366" t="str">
            <v/>
          </cell>
          <cell r="BV366" t="str">
            <v/>
          </cell>
        </row>
        <row r="367">
          <cell r="A367">
            <v>364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str">
            <v/>
          </cell>
          <cell r="AG367" t="str">
            <v/>
          </cell>
          <cell r="AH367" t="str">
            <v/>
          </cell>
          <cell r="AI367" t="str">
            <v/>
          </cell>
          <cell r="AJ367" t="str">
            <v/>
          </cell>
          <cell r="AK367" t="str">
            <v/>
          </cell>
          <cell r="AL367" t="str">
            <v/>
          </cell>
          <cell r="AM367" t="str">
            <v/>
          </cell>
          <cell r="AN367" t="str">
            <v/>
          </cell>
          <cell r="AO367" t="str">
            <v/>
          </cell>
          <cell r="AP367" t="str">
            <v/>
          </cell>
          <cell r="AQ367" t="str">
            <v/>
          </cell>
          <cell r="AR367" t="str">
            <v/>
          </cell>
          <cell r="AS367" t="str">
            <v/>
          </cell>
          <cell r="AT367" t="str">
            <v/>
          </cell>
          <cell r="AU367" t="str">
            <v/>
          </cell>
          <cell r="AV367" t="str">
            <v/>
          </cell>
          <cell r="AW367" t="str">
            <v/>
          </cell>
          <cell r="AX367" t="str">
            <v/>
          </cell>
          <cell r="AY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  <cell r="BD367" t="str">
            <v/>
          </cell>
          <cell r="BE367" t="str">
            <v/>
          </cell>
          <cell r="BF367" t="str">
            <v/>
          </cell>
          <cell r="BG367" t="str">
            <v/>
          </cell>
          <cell r="BH367" t="str">
            <v/>
          </cell>
          <cell r="BI367" t="str">
            <v/>
          </cell>
          <cell r="BJ367" t="str">
            <v/>
          </cell>
          <cell r="BK367" t="str">
            <v/>
          </cell>
          <cell r="BL367" t="str">
            <v/>
          </cell>
          <cell r="BM367" t="str">
            <v/>
          </cell>
          <cell r="BN367" t="str">
            <v/>
          </cell>
          <cell r="BO367" t="str">
            <v/>
          </cell>
          <cell r="BP367" t="str">
            <v/>
          </cell>
          <cell r="BQ367" t="str">
            <v/>
          </cell>
          <cell r="BR367" t="str">
            <v/>
          </cell>
          <cell r="BS367" t="str">
            <v/>
          </cell>
          <cell r="BT367" t="str">
            <v/>
          </cell>
          <cell r="BU367" t="str">
            <v/>
          </cell>
          <cell r="BV367" t="str">
            <v/>
          </cell>
        </row>
        <row r="368">
          <cell r="A368">
            <v>365</v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str">
            <v/>
          </cell>
          <cell r="AG368" t="str">
            <v/>
          </cell>
          <cell r="AH368" t="str">
            <v/>
          </cell>
          <cell r="AI368" t="str">
            <v/>
          </cell>
          <cell r="AJ368" t="str">
            <v/>
          </cell>
          <cell r="AK368" t="str">
            <v/>
          </cell>
          <cell r="AL368" t="str">
            <v/>
          </cell>
          <cell r="AM368" t="str">
            <v/>
          </cell>
          <cell r="AN368" t="str">
            <v/>
          </cell>
          <cell r="AO368" t="str">
            <v/>
          </cell>
          <cell r="AP368" t="str">
            <v/>
          </cell>
          <cell r="AQ368" t="str">
            <v/>
          </cell>
          <cell r="AR368" t="str">
            <v/>
          </cell>
          <cell r="AS368" t="str">
            <v/>
          </cell>
          <cell r="AT368" t="str">
            <v/>
          </cell>
          <cell r="AU368" t="str">
            <v/>
          </cell>
          <cell r="AV368" t="str">
            <v/>
          </cell>
          <cell r="AW368" t="str">
            <v/>
          </cell>
          <cell r="AX368" t="str">
            <v/>
          </cell>
          <cell r="AY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  <cell r="BD368" t="str">
            <v/>
          </cell>
          <cell r="BE368" t="str">
            <v/>
          </cell>
          <cell r="BF368" t="str">
            <v/>
          </cell>
          <cell r="BG368" t="str">
            <v/>
          </cell>
          <cell r="BH368" t="str">
            <v/>
          </cell>
          <cell r="BI368" t="str">
            <v/>
          </cell>
          <cell r="BJ368" t="str">
            <v/>
          </cell>
          <cell r="BK368" t="str">
            <v/>
          </cell>
          <cell r="BL368" t="str">
            <v/>
          </cell>
          <cell r="BM368" t="str">
            <v/>
          </cell>
          <cell r="BN368" t="str">
            <v/>
          </cell>
          <cell r="BO368" t="str">
            <v/>
          </cell>
          <cell r="BP368" t="str">
            <v/>
          </cell>
          <cell r="BQ368" t="str">
            <v/>
          </cell>
          <cell r="BR368" t="str">
            <v/>
          </cell>
          <cell r="BS368" t="str">
            <v/>
          </cell>
          <cell r="BT368" t="str">
            <v/>
          </cell>
          <cell r="BU368" t="str">
            <v/>
          </cell>
          <cell r="BV368" t="str">
            <v/>
          </cell>
        </row>
        <row r="369">
          <cell r="A369">
            <v>366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str">
            <v/>
          </cell>
          <cell r="AG369" t="str">
            <v/>
          </cell>
          <cell r="AH369" t="str">
            <v/>
          </cell>
          <cell r="AI369" t="str">
            <v/>
          </cell>
          <cell r="AJ369" t="str">
            <v/>
          </cell>
          <cell r="AK369" t="str">
            <v/>
          </cell>
          <cell r="AL369" t="str">
            <v/>
          </cell>
          <cell r="AM369" t="str">
            <v/>
          </cell>
          <cell r="AN369" t="str">
            <v/>
          </cell>
          <cell r="AO369" t="str">
            <v/>
          </cell>
          <cell r="AP369" t="str">
            <v/>
          </cell>
          <cell r="AQ369" t="str">
            <v/>
          </cell>
          <cell r="AR369" t="str">
            <v/>
          </cell>
          <cell r="AS369" t="str">
            <v/>
          </cell>
          <cell r="AT369" t="str">
            <v/>
          </cell>
          <cell r="AU369" t="str">
            <v/>
          </cell>
          <cell r="AV369" t="str">
            <v/>
          </cell>
          <cell r="AW369" t="str">
            <v/>
          </cell>
          <cell r="AX369" t="str">
            <v/>
          </cell>
          <cell r="AY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  <cell r="BD369" t="str">
            <v/>
          </cell>
          <cell r="BE369" t="str">
            <v/>
          </cell>
          <cell r="BF369" t="str">
            <v/>
          </cell>
          <cell r="BG369" t="str">
            <v/>
          </cell>
          <cell r="BH369" t="str">
            <v/>
          </cell>
          <cell r="BI369" t="str">
            <v/>
          </cell>
          <cell r="BJ369" t="str">
            <v/>
          </cell>
          <cell r="BK369" t="str">
            <v/>
          </cell>
          <cell r="BL369" t="str">
            <v/>
          </cell>
          <cell r="BM369" t="str">
            <v/>
          </cell>
          <cell r="BN369" t="str">
            <v/>
          </cell>
          <cell r="BO369" t="str">
            <v/>
          </cell>
          <cell r="BP369" t="str">
            <v/>
          </cell>
          <cell r="BQ369" t="str">
            <v/>
          </cell>
          <cell r="BR369" t="str">
            <v/>
          </cell>
          <cell r="BS369" t="str">
            <v/>
          </cell>
          <cell r="BT369" t="str">
            <v/>
          </cell>
          <cell r="BU369" t="str">
            <v/>
          </cell>
          <cell r="BV369" t="str">
            <v/>
          </cell>
        </row>
        <row r="370">
          <cell r="A370">
            <v>367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str">
            <v/>
          </cell>
          <cell r="AG370" t="str">
            <v/>
          </cell>
          <cell r="AH370" t="str">
            <v/>
          </cell>
          <cell r="AI370" t="str">
            <v/>
          </cell>
          <cell r="AJ370" t="str">
            <v/>
          </cell>
          <cell r="AK370" t="str">
            <v/>
          </cell>
          <cell r="AL370" t="str">
            <v/>
          </cell>
          <cell r="AM370" t="str">
            <v/>
          </cell>
          <cell r="AN370" t="str">
            <v/>
          </cell>
          <cell r="AO370" t="str">
            <v/>
          </cell>
          <cell r="AP370" t="str">
            <v/>
          </cell>
          <cell r="AQ370" t="str">
            <v/>
          </cell>
          <cell r="AR370" t="str">
            <v/>
          </cell>
          <cell r="AS370" t="str">
            <v/>
          </cell>
          <cell r="AT370" t="str">
            <v/>
          </cell>
          <cell r="AU370" t="str">
            <v/>
          </cell>
          <cell r="AV370" t="str">
            <v/>
          </cell>
          <cell r="AW370" t="str">
            <v/>
          </cell>
          <cell r="AX370" t="str">
            <v/>
          </cell>
          <cell r="AY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  <cell r="BD370" t="str">
            <v/>
          </cell>
          <cell r="BE370" t="str">
            <v/>
          </cell>
          <cell r="BF370" t="str">
            <v/>
          </cell>
          <cell r="BG370" t="str">
            <v/>
          </cell>
          <cell r="BH370" t="str">
            <v/>
          </cell>
          <cell r="BI370" t="str">
            <v/>
          </cell>
          <cell r="BJ370" t="str">
            <v/>
          </cell>
          <cell r="BK370" t="str">
            <v/>
          </cell>
          <cell r="BL370" t="str">
            <v/>
          </cell>
          <cell r="BM370" t="str">
            <v/>
          </cell>
          <cell r="BN370" t="str">
            <v/>
          </cell>
          <cell r="BO370" t="str">
            <v/>
          </cell>
          <cell r="BP370" t="str">
            <v/>
          </cell>
          <cell r="BQ370" t="str">
            <v/>
          </cell>
          <cell r="BR370" t="str">
            <v/>
          </cell>
          <cell r="BS370" t="str">
            <v/>
          </cell>
          <cell r="BT370" t="str">
            <v/>
          </cell>
          <cell r="BU370" t="str">
            <v/>
          </cell>
          <cell r="BV370" t="str">
            <v/>
          </cell>
        </row>
        <row r="371">
          <cell r="A371">
            <v>368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str">
            <v/>
          </cell>
          <cell r="AG371" t="str">
            <v/>
          </cell>
          <cell r="AH371" t="str">
            <v/>
          </cell>
          <cell r="AI371" t="str">
            <v/>
          </cell>
          <cell r="AJ371" t="str">
            <v/>
          </cell>
          <cell r="AK371" t="str">
            <v/>
          </cell>
          <cell r="AL371" t="str">
            <v/>
          </cell>
          <cell r="AM371" t="str">
            <v/>
          </cell>
          <cell r="AN371" t="str">
            <v/>
          </cell>
          <cell r="AO371" t="str">
            <v/>
          </cell>
          <cell r="AP371" t="str">
            <v/>
          </cell>
          <cell r="AQ371" t="str">
            <v/>
          </cell>
          <cell r="AR371" t="str">
            <v/>
          </cell>
          <cell r="AS371" t="str">
            <v/>
          </cell>
          <cell r="AT371" t="str">
            <v/>
          </cell>
          <cell r="AU371" t="str">
            <v/>
          </cell>
          <cell r="AV371" t="str">
            <v/>
          </cell>
          <cell r="AW371" t="str">
            <v/>
          </cell>
          <cell r="AX371" t="str">
            <v/>
          </cell>
          <cell r="AY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  <cell r="BD371" t="str">
            <v/>
          </cell>
          <cell r="BE371" t="str">
            <v/>
          </cell>
          <cell r="BF371" t="str">
            <v/>
          </cell>
          <cell r="BG371" t="str">
            <v/>
          </cell>
          <cell r="BH371" t="str">
            <v/>
          </cell>
          <cell r="BI371" t="str">
            <v/>
          </cell>
          <cell r="BJ371" t="str">
            <v/>
          </cell>
          <cell r="BK371" t="str">
            <v/>
          </cell>
          <cell r="BL371" t="str">
            <v/>
          </cell>
          <cell r="BM371" t="str">
            <v/>
          </cell>
          <cell r="BN371" t="str">
            <v/>
          </cell>
          <cell r="BO371" t="str">
            <v/>
          </cell>
          <cell r="BP371" t="str">
            <v/>
          </cell>
          <cell r="BQ371" t="str">
            <v/>
          </cell>
          <cell r="BR371" t="str">
            <v/>
          </cell>
          <cell r="BS371" t="str">
            <v/>
          </cell>
          <cell r="BT371" t="str">
            <v/>
          </cell>
          <cell r="BU371" t="str">
            <v/>
          </cell>
          <cell r="BV371" t="str">
            <v/>
          </cell>
        </row>
        <row r="372">
          <cell r="A372">
            <v>369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str">
            <v/>
          </cell>
          <cell r="AG372" t="str">
            <v/>
          </cell>
          <cell r="AH372" t="str">
            <v/>
          </cell>
          <cell r="AI372" t="str">
            <v/>
          </cell>
          <cell r="AJ372" t="str">
            <v/>
          </cell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  <cell r="AR372" t="str">
            <v/>
          </cell>
          <cell r="AS372" t="str">
            <v/>
          </cell>
          <cell r="AT372" t="str">
            <v/>
          </cell>
          <cell r="AU372" t="str">
            <v/>
          </cell>
          <cell r="AV372" t="str">
            <v/>
          </cell>
          <cell r="AW372" t="str">
            <v/>
          </cell>
          <cell r="AX372" t="str">
            <v/>
          </cell>
          <cell r="AY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 t="str">
            <v/>
          </cell>
          <cell r="BD372" t="str">
            <v/>
          </cell>
          <cell r="BE372" t="str">
            <v/>
          </cell>
          <cell r="BF372" t="str">
            <v/>
          </cell>
          <cell r="BG372" t="str">
            <v/>
          </cell>
          <cell r="BH372" t="str">
            <v/>
          </cell>
          <cell r="BI372" t="str">
            <v/>
          </cell>
          <cell r="BJ372" t="str">
            <v/>
          </cell>
          <cell r="BK372" t="str">
            <v/>
          </cell>
          <cell r="BL372" t="str">
            <v/>
          </cell>
          <cell r="BM372" t="str">
            <v/>
          </cell>
          <cell r="BN372" t="str">
            <v/>
          </cell>
          <cell r="BO372" t="str">
            <v/>
          </cell>
          <cell r="BP372" t="str">
            <v/>
          </cell>
          <cell r="BQ372" t="str">
            <v/>
          </cell>
          <cell r="BR372" t="str">
            <v/>
          </cell>
          <cell r="BS372" t="str">
            <v/>
          </cell>
          <cell r="BT372" t="str">
            <v/>
          </cell>
          <cell r="BU372" t="str">
            <v/>
          </cell>
          <cell r="BV372" t="str">
            <v/>
          </cell>
        </row>
        <row r="373">
          <cell r="A373">
            <v>370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str">
            <v/>
          </cell>
          <cell r="AG373" t="str">
            <v/>
          </cell>
          <cell r="AH373" t="str">
            <v/>
          </cell>
          <cell r="AI373" t="str">
            <v/>
          </cell>
          <cell r="AJ373" t="str">
            <v/>
          </cell>
          <cell r="AK373" t="str">
            <v/>
          </cell>
          <cell r="AL373" t="str">
            <v/>
          </cell>
          <cell r="AM373" t="str">
            <v/>
          </cell>
          <cell r="AN373" t="str">
            <v/>
          </cell>
          <cell r="AO373" t="str">
            <v/>
          </cell>
          <cell r="AP373" t="str">
            <v/>
          </cell>
          <cell r="AQ373" t="str">
            <v/>
          </cell>
          <cell r="AR373" t="str">
            <v/>
          </cell>
          <cell r="AS373" t="str">
            <v/>
          </cell>
          <cell r="AT373" t="str">
            <v/>
          </cell>
          <cell r="AU373" t="str">
            <v/>
          </cell>
          <cell r="AV373" t="str">
            <v/>
          </cell>
          <cell r="AW373" t="str">
            <v/>
          </cell>
          <cell r="AX373" t="str">
            <v/>
          </cell>
          <cell r="AY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  <cell r="BD373" t="str">
            <v/>
          </cell>
          <cell r="BE373" t="str">
            <v/>
          </cell>
          <cell r="BF373" t="str">
            <v/>
          </cell>
          <cell r="BG373" t="str">
            <v/>
          </cell>
          <cell r="BH373" t="str">
            <v/>
          </cell>
          <cell r="BI373" t="str">
            <v/>
          </cell>
          <cell r="BJ373" t="str">
            <v/>
          </cell>
          <cell r="BK373" t="str">
            <v/>
          </cell>
          <cell r="BL373" t="str">
            <v/>
          </cell>
          <cell r="BM373" t="str">
            <v/>
          </cell>
          <cell r="BN373" t="str">
            <v/>
          </cell>
          <cell r="BO373" t="str">
            <v/>
          </cell>
          <cell r="BP373" t="str">
            <v/>
          </cell>
          <cell r="BQ373" t="str">
            <v/>
          </cell>
          <cell r="BR373" t="str">
            <v/>
          </cell>
          <cell r="BS373" t="str">
            <v/>
          </cell>
          <cell r="BT373" t="str">
            <v/>
          </cell>
          <cell r="BU373" t="str">
            <v/>
          </cell>
          <cell r="BV373" t="str">
            <v/>
          </cell>
        </row>
        <row r="374">
          <cell r="A374">
            <v>371</v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str">
            <v/>
          </cell>
          <cell r="AG374" t="str">
            <v/>
          </cell>
          <cell r="AH374" t="str">
            <v/>
          </cell>
          <cell r="AI374" t="str">
            <v/>
          </cell>
          <cell r="AJ374" t="str">
            <v/>
          </cell>
          <cell r="AK374" t="str">
            <v/>
          </cell>
          <cell r="AL374" t="str">
            <v/>
          </cell>
          <cell r="AM374" t="str">
            <v/>
          </cell>
          <cell r="AN374" t="str">
            <v/>
          </cell>
          <cell r="AO374" t="str">
            <v/>
          </cell>
          <cell r="AP374" t="str">
            <v/>
          </cell>
          <cell r="AQ374" t="str">
            <v/>
          </cell>
          <cell r="AR374" t="str">
            <v/>
          </cell>
          <cell r="AS374" t="str">
            <v/>
          </cell>
          <cell r="AT374" t="str">
            <v/>
          </cell>
          <cell r="AU374" t="str">
            <v/>
          </cell>
          <cell r="AV374" t="str">
            <v/>
          </cell>
          <cell r="AW374" t="str">
            <v/>
          </cell>
          <cell r="AX374" t="str">
            <v/>
          </cell>
          <cell r="AY374" t="str">
            <v/>
          </cell>
          <cell r="AZ374" t="str">
            <v/>
          </cell>
          <cell r="BA374" t="str">
            <v/>
          </cell>
          <cell r="BB374" t="str">
            <v/>
          </cell>
          <cell r="BC374" t="str">
            <v/>
          </cell>
          <cell r="BD374" t="str">
            <v/>
          </cell>
          <cell r="BE374" t="str">
            <v/>
          </cell>
          <cell r="BF374" t="str">
            <v/>
          </cell>
          <cell r="BG374" t="str">
            <v/>
          </cell>
          <cell r="BH374" t="str">
            <v/>
          </cell>
          <cell r="BI374" t="str">
            <v/>
          </cell>
          <cell r="BJ374" t="str">
            <v/>
          </cell>
          <cell r="BK374" t="str">
            <v/>
          </cell>
          <cell r="BL374" t="str">
            <v/>
          </cell>
          <cell r="BM374" t="str">
            <v/>
          </cell>
          <cell r="BN374" t="str">
            <v/>
          </cell>
          <cell r="BO374" t="str">
            <v/>
          </cell>
          <cell r="BP374" t="str">
            <v/>
          </cell>
          <cell r="BQ374" t="str">
            <v/>
          </cell>
          <cell r="BR374" t="str">
            <v/>
          </cell>
          <cell r="BS374" t="str">
            <v/>
          </cell>
          <cell r="BT374" t="str">
            <v/>
          </cell>
          <cell r="BU374" t="str">
            <v/>
          </cell>
          <cell r="BV374" t="str">
            <v/>
          </cell>
        </row>
        <row r="375">
          <cell r="A375">
            <v>372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str">
            <v/>
          </cell>
          <cell r="AG375" t="str">
            <v/>
          </cell>
          <cell r="AH375" t="str">
            <v/>
          </cell>
          <cell r="AI375" t="str">
            <v/>
          </cell>
          <cell r="AJ375" t="str">
            <v/>
          </cell>
          <cell r="AK375" t="str">
            <v/>
          </cell>
          <cell r="AL375" t="str">
            <v/>
          </cell>
          <cell r="AM375" t="str">
            <v/>
          </cell>
          <cell r="AN375" t="str">
            <v/>
          </cell>
          <cell r="AO375" t="str">
            <v/>
          </cell>
          <cell r="AP375" t="str">
            <v/>
          </cell>
          <cell r="AQ375" t="str">
            <v/>
          </cell>
          <cell r="AR375" t="str">
            <v/>
          </cell>
          <cell r="AS375" t="str">
            <v/>
          </cell>
          <cell r="AT375" t="str">
            <v/>
          </cell>
          <cell r="AU375" t="str">
            <v/>
          </cell>
          <cell r="AV375" t="str">
            <v/>
          </cell>
          <cell r="AW375" t="str">
            <v/>
          </cell>
          <cell r="AX375" t="str">
            <v/>
          </cell>
          <cell r="AY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  <cell r="BD375" t="str">
            <v/>
          </cell>
          <cell r="BE375" t="str">
            <v/>
          </cell>
          <cell r="BF375" t="str">
            <v/>
          </cell>
          <cell r="BG375" t="str">
            <v/>
          </cell>
          <cell r="BH375" t="str">
            <v/>
          </cell>
          <cell r="BI375" t="str">
            <v/>
          </cell>
          <cell r="BJ375" t="str">
            <v/>
          </cell>
          <cell r="BK375" t="str">
            <v/>
          </cell>
          <cell r="BL375" t="str">
            <v/>
          </cell>
          <cell r="BM375" t="str">
            <v/>
          </cell>
          <cell r="BN375" t="str">
            <v/>
          </cell>
          <cell r="BO375" t="str">
            <v/>
          </cell>
          <cell r="BP375" t="str">
            <v/>
          </cell>
          <cell r="BQ375" t="str">
            <v/>
          </cell>
          <cell r="BR375" t="str">
            <v/>
          </cell>
          <cell r="BS375" t="str">
            <v/>
          </cell>
          <cell r="BT375" t="str">
            <v/>
          </cell>
          <cell r="BU375" t="str">
            <v/>
          </cell>
          <cell r="BV375" t="str">
            <v/>
          </cell>
        </row>
        <row r="376">
          <cell r="A376">
            <v>373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str">
            <v/>
          </cell>
          <cell r="AG376" t="str">
            <v/>
          </cell>
          <cell r="AH376" t="str">
            <v/>
          </cell>
          <cell r="AI376" t="str">
            <v/>
          </cell>
          <cell r="AJ376" t="str">
            <v/>
          </cell>
          <cell r="AK376" t="str">
            <v/>
          </cell>
          <cell r="AL376" t="str">
            <v/>
          </cell>
          <cell r="AM376" t="str">
            <v/>
          </cell>
          <cell r="AN376" t="str">
            <v/>
          </cell>
          <cell r="AO376" t="str">
            <v/>
          </cell>
          <cell r="AP376" t="str">
            <v/>
          </cell>
          <cell r="AQ376" t="str">
            <v/>
          </cell>
          <cell r="AR376" t="str">
            <v/>
          </cell>
          <cell r="AS376" t="str">
            <v/>
          </cell>
          <cell r="AT376" t="str">
            <v/>
          </cell>
          <cell r="AU376" t="str">
            <v/>
          </cell>
          <cell r="AV376" t="str">
            <v/>
          </cell>
          <cell r="AW376" t="str">
            <v/>
          </cell>
          <cell r="AX376" t="str">
            <v/>
          </cell>
          <cell r="AY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  <cell r="BD376" t="str">
            <v/>
          </cell>
          <cell r="BE376" t="str">
            <v/>
          </cell>
          <cell r="BF376" t="str">
            <v/>
          </cell>
          <cell r="BG376" t="str">
            <v/>
          </cell>
          <cell r="BH376" t="str">
            <v/>
          </cell>
          <cell r="BI376" t="str">
            <v/>
          </cell>
          <cell r="BJ376" t="str">
            <v/>
          </cell>
          <cell r="BK376" t="str">
            <v/>
          </cell>
          <cell r="BL376" t="str">
            <v/>
          </cell>
          <cell r="BM376" t="str">
            <v/>
          </cell>
          <cell r="BN376" t="str">
            <v/>
          </cell>
          <cell r="BO376" t="str">
            <v/>
          </cell>
          <cell r="BP376" t="str">
            <v/>
          </cell>
          <cell r="BQ376" t="str">
            <v/>
          </cell>
          <cell r="BR376" t="str">
            <v/>
          </cell>
          <cell r="BS376" t="str">
            <v/>
          </cell>
          <cell r="BT376" t="str">
            <v/>
          </cell>
          <cell r="BU376" t="str">
            <v/>
          </cell>
          <cell r="BV376" t="str">
            <v/>
          </cell>
        </row>
        <row r="377">
          <cell r="A377">
            <v>374</v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str">
            <v/>
          </cell>
          <cell r="AG377" t="str">
            <v/>
          </cell>
          <cell r="AH377" t="str">
            <v/>
          </cell>
          <cell r="AI377" t="str">
            <v/>
          </cell>
          <cell r="AJ377" t="str">
            <v/>
          </cell>
          <cell r="AK377" t="str">
            <v/>
          </cell>
          <cell r="AL377" t="str">
            <v/>
          </cell>
          <cell r="AM377" t="str">
            <v/>
          </cell>
          <cell r="AN377" t="str">
            <v/>
          </cell>
          <cell r="AO377" t="str">
            <v/>
          </cell>
          <cell r="AP377" t="str">
            <v/>
          </cell>
          <cell r="AQ377" t="str">
            <v/>
          </cell>
          <cell r="AR377" t="str">
            <v/>
          </cell>
          <cell r="AS377" t="str">
            <v/>
          </cell>
          <cell r="AT377" t="str">
            <v/>
          </cell>
          <cell r="AU377" t="str">
            <v/>
          </cell>
          <cell r="AV377" t="str">
            <v/>
          </cell>
          <cell r="AW377" t="str">
            <v/>
          </cell>
          <cell r="AX377" t="str">
            <v/>
          </cell>
          <cell r="AY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  <cell r="BD377" t="str">
            <v/>
          </cell>
          <cell r="BE377" t="str">
            <v/>
          </cell>
          <cell r="BF377" t="str">
            <v/>
          </cell>
          <cell r="BG377" t="str">
            <v/>
          </cell>
          <cell r="BH377" t="str">
            <v/>
          </cell>
          <cell r="BI377" t="str">
            <v/>
          </cell>
          <cell r="BJ377" t="str">
            <v/>
          </cell>
          <cell r="BK377" t="str">
            <v/>
          </cell>
          <cell r="BL377" t="str">
            <v/>
          </cell>
          <cell r="BM377" t="str">
            <v/>
          </cell>
          <cell r="BN377" t="str">
            <v/>
          </cell>
          <cell r="BO377" t="str">
            <v/>
          </cell>
          <cell r="BP377" t="str">
            <v/>
          </cell>
          <cell r="BQ377" t="str">
            <v/>
          </cell>
          <cell r="BR377" t="str">
            <v/>
          </cell>
          <cell r="BS377" t="str">
            <v/>
          </cell>
          <cell r="BT377" t="str">
            <v/>
          </cell>
          <cell r="BU377" t="str">
            <v/>
          </cell>
          <cell r="BV377" t="str">
            <v/>
          </cell>
        </row>
        <row r="378">
          <cell r="A378">
            <v>375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str">
            <v/>
          </cell>
          <cell r="AG378" t="str">
            <v/>
          </cell>
          <cell r="AH378" t="str">
            <v/>
          </cell>
          <cell r="AI378" t="str">
            <v/>
          </cell>
          <cell r="AJ378" t="str">
            <v/>
          </cell>
          <cell r="AK378" t="str">
            <v/>
          </cell>
          <cell r="AL378" t="str">
            <v/>
          </cell>
          <cell r="AM378" t="str">
            <v/>
          </cell>
          <cell r="AN378" t="str">
            <v/>
          </cell>
          <cell r="AO378" t="str">
            <v/>
          </cell>
          <cell r="AP378" t="str">
            <v/>
          </cell>
          <cell r="AQ378" t="str">
            <v/>
          </cell>
          <cell r="AR378" t="str">
            <v/>
          </cell>
          <cell r="AS378" t="str">
            <v/>
          </cell>
          <cell r="AT378" t="str">
            <v/>
          </cell>
          <cell r="AU378" t="str">
            <v/>
          </cell>
          <cell r="AV378" t="str">
            <v/>
          </cell>
          <cell r="AW378" t="str">
            <v/>
          </cell>
          <cell r="AX378" t="str">
            <v/>
          </cell>
          <cell r="AY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  <cell r="BD378" t="str">
            <v/>
          </cell>
          <cell r="BE378" t="str">
            <v/>
          </cell>
          <cell r="BF378" t="str">
            <v/>
          </cell>
          <cell r="BG378" t="str">
            <v/>
          </cell>
          <cell r="BH378" t="str">
            <v/>
          </cell>
          <cell r="BI378" t="str">
            <v/>
          </cell>
          <cell r="BJ378" t="str">
            <v/>
          </cell>
          <cell r="BK378" t="str">
            <v/>
          </cell>
          <cell r="BL378" t="str">
            <v/>
          </cell>
          <cell r="BM378" t="str">
            <v/>
          </cell>
          <cell r="BN378" t="str">
            <v/>
          </cell>
          <cell r="BO378" t="str">
            <v/>
          </cell>
          <cell r="BP378" t="str">
            <v/>
          </cell>
          <cell r="BQ378" t="str">
            <v/>
          </cell>
          <cell r="BR378" t="str">
            <v/>
          </cell>
          <cell r="BS378" t="str">
            <v/>
          </cell>
          <cell r="BT378" t="str">
            <v/>
          </cell>
          <cell r="BU378" t="str">
            <v/>
          </cell>
          <cell r="BV378" t="str">
            <v/>
          </cell>
        </row>
        <row r="379">
          <cell r="A379">
            <v>376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str">
            <v/>
          </cell>
          <cell r="AG379" t="str">
            <v/>
          </cell>
          <cell r="AH379" t="str">
            <v/>
          </cell>
          <cell r="AI379" t="str">
            <v/>
          </cell>
          <cell r="AJ379" t="str">
            <v/>
          </cell>
          <cell r="AK379" t="str">
            <v/>
          </cell>
          <cell r="AL379" t="str">
            <v/>
          </cell>
          <cell r="AM379" t="str">
            <v/>
          </cell>
          <cell r="AN379" t="str">
            <v/>
          </cell>
          <cell r="AO379" t="str">
            <v/>
          </cell>
          <cell r="AP379" t="str">
            <v/>
          </cell>
          <cell r="AQ379" t="str">
            <v/>
          </cell>
          <cell r="AR379" t="str">
            <v/>
          </cell>
          <cell r="AS379" t="str">
            <v/>
          </cell>
          <cell r="AT379" t="str">
            <v/>
          </cell>
          <cell r="AU379" t="str">
            <v/>
          </cell>
          <cell r="AV379" t="str">
            <v/>
          </cell>
          <cell r="AW379" t="str">
            <v/>
          </cell>
          <cell r="AX379" t="str">
            <v/>
          </cell>
          <cell r="AY379" t="str">
            <v/>
          </cell>
          <cell r="AZ379" t="str">
            <v/>
          </cell>
          <cell r="BA379" t="str">
            <v/>
          </cell>
          <cell r="BB379" t="str">
            <v/>
          </cell>
          <cell r="BC379" t="str">
            <v/>
          </cell>
          <cell r="BD379" t="str">
            <v/>
          </cell>
          <cell r="BE379" t="str">
            <v/>
          </cell>
          <cell r="BF379" t="str">
            <v/>
          </cell>
          <cell r="BG379" t="str">
            <v/>
          </cell>
          <cell r="BH379" t="str">
            <v/>
          </cell>
          <cell r="BI379" t="str">
            <v/>
          </cell>
          <cell r="BJ379" t="str">
            <v/>
          </cell>
          <cell r="BK379" t="str">
            <v/>
          </cell>
          <cell r="BL379" t="str">
            <v/>
          </cell>
          <cell r="BM379" t="str">
            <v/>
          </cell>
          <cell r="BN379" t="str">
            <v/>
          </cell>
          <cell r="BO379" t="str">
            <v/>
          </cell>
          <cell r="BP379" t="str">
            <v/>
          </cell>
          <cell r="BQ379" t="str">
            <v/>
          </cell>
          <cell r="BR379" t="str">
            <v/>
          </cell>
          <cell r="BS379" t="str">
            <v/>
          </cell>
          <cell r="BT379" t="str">
            <v/>
          </cell>
          <cell r="BU379" t="str">
            <v/>
          </cell>
          <cell r="BV379" t="str">
            <v/>
          </cell>
        </row>
        <row r="380">
          <cell r="A380">
            <v>377</v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str">
            <v/>
          </cell>
          <cell r="AG380" t="str">
            <v/>
          </cell>
          <cell r="AH380" t="str">
            <v/>
          </cell>
          <cell r="AI380" t="str">
            <v/>
          </cell>
          <cell r="AJ380" t="str">
            <v/>
          </cell>
          <cell r="AK380" t="str">
            <v/>
          </cell>
          <cell r="AL380" t="str">
            <v/>
          </cell>
          <cell r="AM380" t="str">
            <v/>
          </cell>
          <cell r="AN380" t="str">
            <v/>
          </cell>
          <cell r="AO380" t="str">
            <v/>
          </cell>
          <cell r="AP380" t="str">
            <v/>
          </cell>
          <cell r="AQ380" t="str">
            <v/>
          </cell>
          <cell r="AR380" t="str">
            <v/>
          </cell>
          <cell r="AS380" t="str">
            <v/>
          </cell>
          <cell r="AT380" t="str">
            <v/>
          </cell>
          <cell r="AU380" t="str">
            <v/>
          </cell>
          <cell r="AV380" t="str">
            <v/>
          </cell>
          <cell r="AW380" t="str">
            <v/>
          </cell>
          <cell r="AX380" t="str">
            <v/>
          </cell>
          <cell r="AY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  <cell r="BD380" t="str">
            <v/>
          </cell>
          <cell r="BE380" t="str">
            <v/>
          </cell>
          <cell r="BF380" t="str">
            <v/>
          </cell>
          <cell r="BG380" t="str">
            <v/>
          </cell>
          <cell r="BH380" t="str">
            <v/>
          </cell>
          <cell r="BI380" t="str">
            <v/>
          </cell>
          <cell r="BJ380" t="str">
            <v/>
          </cell>
          <cell r="BK380" t="str">
            <v/>
          </cell>
          <cell r="BL380" t="str">
            <v/>
          </cell>
          <cell r="BM380" t="str">
            <v/>
          </cell>
          <cell r="BN380" t="str">
            <v/>
          </cell>
          <cell r="BO380" t="str">
            <v/>
          </cell>
          <cell r="BP380" t="str">
            <v/>
          </cell>
          <cell r="BQ380" t="str">
            <v/>
          </cell>
          <cell r="BR380" t="str">
            <v/>
          </cell>
          <cell r="BS380" t="str">
            <v/>
          </cell>
          <cell r="BT380" t="str">
            <v/>
          </cell>
          <cell r="BU380" t="str">
            <v/>
          </cell>
          <cell r="BV380" t="str">
            <v/>
          </cell>
        </row>
        <row r="381">
          <cell r="A381">
            <v>378</v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str">
            <v/>
          </cell>
          <cell r="AG381" t="str">
            <v/>
          </cell>
          <cell r="AH381" t="str">
            <v/>
          </cell>
          <cell r="AI381" t="str">
            <v/>
          </cell>
          <cell r="AJ381" t="str">
            <v/>
          </cell>
          <cell r="AK381" t="str">
            <v/>
          </cell>
          <cell r="AL381" t="str">
            <v/>
          </cell>
          <cell r="AM381" t="str">
            <v/>
          </cell>
          <cell r="AN381" t="str">
            <v/>
          </cell>
          <cell r="AO381" t="str">
            <v/>
          </cell>
          <cell r="AP381" t="str">
            <v/>
          </cell>
          <cell r="AQ381" t="str">
            <v/>
          </cell>
          <cell r="AR381" t="str">
            <v/>
          </cell>
          <cell r="AS381" t="str">
            <v/>
          </cell>
          <cell r="AT381" t="str">
            <v/>
          </cell>
          <cell r="AU381" t="str">
            <v/>
          </cell>
          <cell r="AV381" t="str">
            <v/>
          </cell>
          <cell r="AW381" t="str">
            <v/>
          </cell>
          <cell r="AX381" t="str">
            <v/>
          </cell>
          <cell r="AY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  <cell r="BD381" t="str">
            <v/>
          </cell>
          <cell r="BE381" t="str">
            <v/>
          </cell>
          <cell r="BF381" t="str">
            <v/>
          </cell>
          <cell r="BG381" t="str">
            <v/>
          </cell>
          <cell r="BH381" t="str">
            <v/>
          </cell>
          <cell r="BI381" t="str">
            <v/>
          </cell>
          <cell r="BJ381" t="str">
            <v/>
          </cell>
          <cell r="BK381" t="str">
            <v/>
          </cell>
          <cell r="BL381" t="str">
            <v/>
          </cell>
          <cell r="BM381" t="str">
            <v/>
          </cell>
          <cell r="BN381" t="str">
            <v/>
          </cell>
          <cell r="BO381" t="str">
            <v/>
          </cell>
          <cell r="BP381" t="str">
            <v/>
          </cell>
          <cell r="BQ381" t="str">
            <v/>
          </cell>
          <cell r="BR381" t="str">
            <v/>
          </cell>
          <cell r="BS381" t="str">
            <v/>
          </cell>
          <cell r="BT381" t="str">
            <v/>
          </cell>
          <cell r="BU381" t="str">
            <v/>
          </cell>
          <cell r="BV381" t="str">
            <v/>
          </cell>
        </row>
        <row r="382">
          <cell r="A382">
            <v>379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str">
            <v/>
          </cell>
          <cell r="AG382" t="str">
            <v/>
          </cell>
          <cell r="AH382" t="str">
            <v/>
          </cell>
          <cell r="AI382" t="str">
            <v/>
          </cell>
          <cell r="AJ382" t="str">
            <v/>
          </cell>
          <cell r="AK382" t="str">
            <v/>
          </cell>
          <cell r="AL382" t="str">
            <v/>
          </cell>
          <cell r="AM382" t="str">
            <v/>
          </cell>
          <cell r="AN382" t="str">
            <v/>
          </cell>
          <cell r="AO382" t="str">
            <v/>
          </cell>
          <cell r="AP382" t="str">
            <v/>
          </cell>
          <cell r="AQ382" t="str">
            <v/>
          </cell>
          <cell r="AR382" t="str">
            <v/>
          </cell>
          <cell r="AS382" t="str">
            <v/>
          </cell>
          <cell r="AT382" t="str">
            <v/>
          </cell>
          <cell r="AU382" t="str">
            <v/>
          </cell>
          <cell r="AV382" t="str">
            <v/>
          </cell>
          <cell r="AW382" t="str">
            <v/>
          </cell>
          <cell r="AX382" t="str">
            <v/>
          </cell>
          <cell r="AY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  <cell r="BD382" t="str">
            <v/>
          </cell>
          <cell r="BE382" t="str">
            <v/>
          </cell>
          <cell r="BF382" t="str">
            <v/>
          </cell>
          <cell r="BG382" t="str">
            <v/>
          </cell>
          <cell r="BH382" t="str">
            <v/>
          </cell>
          <cell r="BI382" t="str">
            <v/>
          </cell>
          <cell r="BJ382" t="str">
            <v/>
          </cell>
          <cell r="BK382" t="str">
            <v/>
          </cell>
          <cell r="BL382" t="str">
            <v/>
          </cell>
          <cell r="BM382" t="str">
            <v/>
          </cell>
          <cell r="BN382" t="str">
            <v/>
          </cell>
          <cell r="BO382" t="str">
            <v/>
          </cell>
          <cell r="BP382" t="str">
            <v/>
          </cell>
          <cell r="BQ382" t="str">
            <v/>
          </cell>
          <cell r="BR382" t="str">
            <v/>
          </cell>
          <cell r="BS382" t="str">
            <v/>
          </cell>
          <cell r="BT382" t="str">
            <v/>
          </cell>
          <cell r="BU382" t="str">
            <v/>
          </cell>
          <cell r="BV382" t="str">
            <v/>
          </cell>
        </row>
        <row r="383">
          <cell r="A383">
            <v>380</v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str">
            <v/>
          </cell>
          <cell r="AG383" t="str">
            <v/>
          </cell>
          <cell r="AH383" t="str">
            <v/>
          </cell>
          <cell r="AI383" t="str">
            <v/>
          </cell>
          <cell r="AJ383" t="str">
            <v/>
          </cell>
          <cell r="AK383" t="str">
            <v/>
          </cell>
          <cell r="AL383" t="str">
            <v/>
          </cell>
          <cell r="AM383" t="str">
            <v/>
          </cell>
          <cell r="AN383" t="str">
            <v/>
          </cell>
          <cell r="AO383" t="str">
            <v/>
          </cell>
          <cell r="AP383" t="str">
            <v/>
          </cell>
          <cell r="AQ383" t="str">
            <v/>
          </cell>
          <cell r="AR383" t="str">
            <v/>
          </cell>
          <cell r="AS383" t="str">
            <v/>
          </cell>
          <cell r="AT383" t="str">
            <v/>
          </cell>
          <cell r="AU383" t="str">
            <v/>
          </cell>
          <cell r="AV383" t="str">
            <v/>
          </cell>
          <cell r="AW383" t="str">
            <v/>
          </cell>
          <cell r="AX383" t="str">
            <v/>
          </cell>
          <cell r="AY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  <cell r="BD383" t="str">
            <v/>
          </cell>
          <cell r="BE383" t="str">
            <v/>
          </cell>
          <cell r="BF383" t="str">
            <v/>
          </cell>
          <cell r="BG383" t="str">
            <v/>
          </cell>
          <cell r="BH383" t="str">
            <v/>
          </cell>
          <cell r="BI383" t="str">
            <v/>
          </cell>
          <cell r="BJ383" t="str">
            <v/>
          </cell>
          <cell r="BK383" t="str">
            <v/>
          </cell>
          <cell r="BL383" t="str">
            <v/>
          </cell>
          <cell r="BM383" t="str">
            <v/>
          </cell>
          <cell r="BN383" t="str">
            <v/>
          </cell>
          <cell r="BO383" t="str">
            <v/>
          </cell>
          <cell r="BP383" t="str">
            <v/>
          </cell>
          <cell r="BQ383" t="str">
            <v/>
          </cell>
          <cell r="BR383" t="str">
            <v/>
          </cell>
          <cell r="BS383" t="str">
            <v/>
          </cell>
          <cell r="BT383" t="str">
            <v/>
          </cell>
          <cell r="BU383" t="str">
            <v/>
          </cell>
          <cell r="BV383" t="str">
            <v/>
          </cell>
        </row>
        <row r="384">
          <cell r="A384">
            <v>381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str">
            <v/>
          </cell>
          <cell r="AG384" t="str">
            <v/>
          </cell>
          <cell r="AH384" t="str">
            <v/>
          </cell>
          <cell r="AI384" t="str">
            <v/>
          </cell>
          <cell r="AJ384" t="str">
            <v/>
          </cell>
          <cell r="AK384" t="str">
            <v/>
          </cell>
          <cell r="AL384" t="str">
            <v/>
          </cell>
          <cell r="AM384" t="str">
            <v/>
          </cell>
          <cell r="AN384" t="str">
            <v/>
          </cell>
          <cell r="AO384" t="str">
            <v/>
          </cell>
          <cell r="AP384" t="str">
            <v/>
          </cell>
          <cell r="AQ384" t="str">
            <v/>
          </cell>
          <cell r="AR384" t="str">
            <v/>
          </cell>
          <cell r="AS384" t="str">
            <v/>
          </cell>
          <cell r="AT384" t="str">
            <v/>
          </cell>
          <cell r="AU384" t="str">
            <v/>
          </cell>
          <cell r="AV384" t="str">
            <v/>
          </cell>
          <cell r="AW384" t="str">
            <v/>
          </cell>
          <cell r="AX384" t="str">
            <v/>
          </cell>
          <cell r="AY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  <cell r="BD384" t="str">
            <v/>
          </cell>
          <cell r="BE384" t="str">
            <v/>
          </cell>
          <cell r="BF384" t="str">
            <v/>
          </cell>
          <cell r="BG384" t="str">
            <v/>
          </cell>
          <cell r="BH384" t="str">
            <v/>
          </cell>
          <cell r="BI384" t="str">
            <v/>
          </cell>
          <cell r="BJ384" t="str">
            <v/>
          </cell>
          <cell r="BK384" t="str">
            <v/>
          </cell>
          <cell r="BL384" t="str">
            <v/>
          </cell>
          <cell r="BM384" t="str">
            <v/>
          </cell>
          <cell r="BN384" t="str">
            <v/>
          </cell>
          <cell r="BO384" t="str">
            <v/>
          </cell>
          <cell r="BP384" t="str">
            <v/>
          </cell>
          <cell r="BQ384" t="str">
            <v/>
          </cell>
          <cell r="BR384" t="str">
            <v/>
          </cell>
          <cell r="BS384" t="str">
            <v/>
          </cell>
          <cell r="BT384" t="str">
            <v/>
          </cell>
          <cell r="BU384" t="str">
            <v/>
          </cell>
          <cell r="BV384" t="str">
            <v/>
          </cell>
        </row>
        <row r="385">
          <cell r="A385">
            <v>382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str">
            <v/>
          </cell>
          <cell r="AG385" t="str">
            <v/>
          </cell>
          <cell r="AH385" t="str">
            <v/>
          </cell>
          <cell r="AI385" t="str">
            <v/>
          </cell>
          <cell r="AJ385" t="str">
            <v/>
          </cell>
          <cell r="AK385" t="str">
            <v/>
          </cell>
          <cell r="AL385" t="str">
            <v/>
          </cell>
          <cell r="AM385" t="str">
            <v/>
          </cell>
          <cell r="AN385" t="str">
            <v/>
          </cell>
          <cell r="AO385" t="str">
            <v/>
          </cell>
          <cell r="AP385" t="str">
            <v/>
          </cell>
          <cell r="AQ385" t="str">
            <v/>
          </cell>
          <cell r="AR385" t="str">
            <v/>
          </cell>
          <cell r="AS385" t="str">
            <v/>
          </cell>
          <cell r="AT385" t="str">
            <v/>
          </cell>
          <cell r="AU385" t="str">
            <v/>
          </cell>
          <cell r="AV385" t="str">
            <v/>
          </cell>
          <cell r="AW385" t="str">
            <v/>
          </cell>
          <cell r="AX385" t="str">
            <v/>
          </cell>
          <cell r="AY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  <cell r="BD385" t="str">
            <v/>
          </cell>
          <cell r="BE385" t="str">
            <v/>
          </cell>
          <cell r="BF385" t="str">
            <v/>
          </cell>
          <cell r="BG385" t="str">
            <v/>
          </cell>
          <cell r="BH385" t="str">
            <v/>
          </cell>
          <cell r="BI385" t="str">
            <v/>
          </cell>
          <cell r="BJ385" t="str">
            <v/>
          </cell>
          <cell r="BK385" t="str">
            <v/>
          </cell>
          <cell r="BL385" t="str">
            <v/>
          </cell>
          <cell r="BM385" t="str">
            <v/>
          </cell>
          <cell r="BN385" t="str">
            <v/>
          </cell>
          <cell r="BO385" t="str">
            <v/>
          </cell>
          <cell r="BP385" t="str">
            <v/>
          </cell>
          <cell r="BQ385" t="str">
            <v/>
          </cell>
          <cell r="BR385" t="str">
            <v/>
          </cell>
          <cell r="BS385" t="str">
            <v/>
          </cell>
          <cell r="BT385" t="str">
            <v/>
          </cell>
          <cell r="BU385" t="str">
            <v/>
          </cell>
          <cell r="BV385" t="str">
            <v/>
          </cell>
        </row>
        <row r="386">
          <cell r="A386">
            <v>383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str">
            <v/>
          </cell>
          <cell r="AG386" t="str">
            <v/>
          </cell>
          <cell r="AH386" t="str">
            <v/>
          </cell>
          <cell r="AI386" t="str">
            <v/>
          </cell>
          <cell r="AJ386" t="str">
            <v/>
          </cell>
          <cell r="AK386" t="str">
            <v/>
          </cell>
          <cell r="AL386" t="str">
            <v/>
          </cell>
          <cell r="AM386" t="str">
            <v/>
          </cell>
          <cell r="AN386" t="str">
            <v/>
          </cell>
          <cell r="AO386" t="str">
            <v/>
          </cell>
          <cell r="AP386" t="str">
            <v/>
          </cell>
          <cell r="AQ386" t="str">
            <v/>
          </cell>
          <cell r="AR386" t="str">
            <v/>
          </cell>
          <cell r="AS386" t="str">
            <v/>
          </cell>
          <cell r="AT386" t="str">
            <v/>
          </cell>
          <cell r="AU386" t="str">
            <v/>
          </cell>
          <cell r="AV386" t="str">
            <v/>
          </cell>
          <cell r="AW386" t="str">
            <v/>
          </cell>
          <cell r="AX386" t="str">
            <v/>
          </cell>
          <cell r="AY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  <cell r="BD386" t="str">
            <v/>
          </cell>
          <cell r="BE386" t="str">
            <v/>
          </cell>
          <cell r="BF386" t="str">
            <v/>
          </cell>
          <cell r="BG386" t="str">
            <v/>
          </cell>
          <cell r="BH386" t="str">
            <v/>
          </cell>
          <cell r="BI386" t="str">
            <v/>
          </cell>
          <cell r="BJ386" t="str">
            <v/>
          </cell>
          <cell r="BK386" t="str">
            <v/>
          </cell>
          <cell r="BL386" t="str">
            <v/>
          </cell>
          <cell r="BM386" t="str">
            <v/>
          </cell>
          <cell r="BN386" t="str">
            <v/>
          </cell>
          <cell r="BO386" t="str">
            <v/>
          </cell>
          <cell r="BP386" t="str">
            <v/>
          </cell>
          <cell r="BQ386" t="str">
            <v/>
          </cell>
          <cell r="BR386" t="str">
            <v/>
          </cell>
          <cell r="BS386" t="str">
            <v/>
          </cell>
          <cell r="BT386" t="str">
            <v/>
          </cell>
          <cell r="BU386" t="str">
            <v/>
          </cell>
          <cell r="BV386" t="str">
            <v/>
          </cell>
        </row>
        <row r="387">
          <cell r="A387">
            <v>384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str">
            <v/>
          </cell>
          <cell r="AG387" t="str">
            <v/>
          </cell>
          <cell r="AH387" t="str">
            <v/>
          </cell>
          <cell r="AI387" t="str">
            <v/>
          </cell>
          <cell r="AJ387" t="str">
            <v/>
          </cell>
          <cell r="AK387" t="str">
            <v/>
          </cell>
          <cell r="AL387" t="str">
            <v/>
          </cell>
          <cell r="AM387" t="str">
            <v/>
          </cell>
          <cell r="AN387" t="str">
            <v/>
          </cell>
          <cell r="AO387" t="str">
            <v/>
          </cell>
          <cell r="AP387" t="str">
            <v/>
          </cell>
          <cell r="AQ387" t="str">
            <v/>
          </cell>
          <cell r="AR387" t="str">
            <v/>
          </cell>
          <cell r="AS387" t="str">
            <v/>
          </cell>
          <cell r="AT387" t="str">
            <v/>
          </cell>
          <cell r="AU387" t="str">
            <v/>
          </cell>
          <cell r="AV387" t="str">
            <v/>
          </cell>
          <cell r="AW387" t="str">
            <v/>
          </cell>
          <cell r="AX387" t="str">
            <v/>
          </cell>
          <cell r="AY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  <cell r="BD387" t="str">
            <v/>
          </cell>
          <cell r="BE387" t="str">
            <v/>
          </cell>
          <cell r="BF387" t="str">
            <v/>
          </cell>
          <cell r="BG387" t="str">
            <v/>
          </cell>
          <cell r="BH387" t="str">
            <v/>
          </cell>
          <cell r="BI387" t="str">
            <v/>
          </cell>
          <cell r="BJ387" t="str">
            <v/>
          </cell>
          <cell r="BK387" t="str">
            <v/>
          </cell>
          <cell r="BL387" t="str">
            <v/>
          </cell>
          <cell r="BM387" t="str">
            <v/>
          </cell>
          <cell r="BN387" t="str">
            <v/>
          </cell>
          <cell r="BO387" t="str">
            <v/>
          </cell>
          <cell r="BP387" t="str">
            <v/>
          </cell>
          <cell r="BQ387" t="str">
            <v/>
          </cell>
          <cell r="BR387" t="str">
            <v/>
          </cell>
          <cell r="BS387" t="str">
            <v/>
          </cell>
          <cell r="BT387" t="str">
            <v/>
          </cell>
          <cell r="BU387" t="str">
            <v/>
          </cell>
          <cell r="BV387" t="str">
            <v/>
          </cell>
        </row>
        <row r="388">
          <cell r="A388">
            <v>385</v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str">
            <v/>
          </cell>
          <cell r="AG388" t="str">
            <v/>
          </cell>
          <cell r="AH388" t="str">
            <v/>
          </cell>
          <cell r="AI388" t="str">
            <v/>
          </cell>
          <cell r="AJ388" t="str">
            <v/>
          </cell>
          <cell r="AK388" t="str">
            <v/>
          </cell>
          <cell r="AL388" t="str">
            <v/>
          </cell>
          <cell r="AM388" t="str">
            <v/>
          </cell>
          <cell r="AN388" t="str">
            <v/>
          </cell>
          <cell r="AO388" t="str">
            <v/>
          </cell>
          <cell r="AP388" t="str">
            <v/>
          </cell>
          <cell r="AQ388" t="str">
            <v/>
          </cell>
          <cell r="AR388" t="str">
            <v/>
          </cell>
          <cell r="AS388" t="str">
            <v/>
          </cell>
          <cell r="AT388" t="str">
            <v/>
          </cell>
          <cell r="AU388" t="str">
            <v/>
          </cell>
          <cell r="AV388" t="str">
            <v/>
          </cell>
          <cell r="AW388" t="str">
            <v/>
          </cell>
          <cell r="AX388" t="str">
            <v/>
          </cell>
          <cell r="AY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  <cell r="BD388" t="str">
            <v/>
          </cell>
          <cell r="BE388" t="str">
            <v/>
          </cell>
          <cell r="BF388" t="str">
            <v/>
          </cell>
          <cell r="BG388" t="str">
            <v/>
          </cell>
          <cell r="BH388" t="str">
            <v/>
          </cell>
          <cell r="BI388" t="str">
            <v/>
          </cell>
          <cell r="BJ388" t="str">
            <v/>
          </cell>
          <cell r="BK388" t="str">
            <v/>
          </cell>
          <cell r="BL388" t="str">
            <v/>
          </cell>
          <cell r="BM388" t="str">
            <v/>
          </cell>
          <cell r="BN388" t="str">
            <v/>
          </cell>
          <cell r="BO388" t="str">
            <v/>
          </cell>
          <cell r="BP388" t="str">
            <v/>
          </cell>
          <cell r="BQ388" t="str">
            <v/>
          </cell>
          <cell r="BR388" t="str">
            <v/>
          </cell>
          <cell r="BS388" t="str">
            <v/>
          </cell>
          <cell r="BT388" t="str">
            <v/>
          </cell>
          <cell r="BU388" t="str">
            <v/>
          </cell>
          <cell r="BV388" t="str">
            <v/>
          </cell>
        </row>
        <row r="389">
          <cell r="A389">
            <v>386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str">
            <v/>
          </cell>
          <cell r="AG389" t="str">
            <v/>
          </cell>
          <cell r="AH389" t="str">
            <v/>
          </cell>
          <cell r="AI389" t="str">
            <v/>
          </cell>
          <cell r="AJ389" t="str">
            <v/>
          </cell>
          <cell r="AK389" t="str">
            <v/>
          </cell>
          <cell r="AL389" t="str">
            <v/>
          </cell>
          <cell r="AM389" t="str">
            <v/>
          </cell>
          <cell r="AN389" t="str">
            <v/>
          </cell>
          <cell r="AO389" t="str">
            <v/>
          </cell>
          <cell r="AP389" t="str">
            <v/>
          </cell>
          <cell r="AQ389" t="str">
            <v/>
          </cell>
          <cell r="AR389" t="str">
            <v/>
          </cell>
          <cell r="AS389" t="str">
            <v/>
          </cell>
          <cell r="AT389" t="str">
            <v/>
          </cell>
          <cell r="AU389" t="str">
            <v/>
          </cell>
          <cell r="AV389" t="str">
            <v/>
          </cell>
          <cell r="AW389" t="str">
            <v/>
          </cell>
          <cell r="AX389" t="str">
            <v/>
          </cell>
          <cell r="AY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  <cell r="BD389" t="str">
            <v/>
          </cell>
          <cell r="BE389" t="str">
            <v/>
          </cell>
          <cell r="BF389" t="str">
            <v/>
          </cell>
          <cell r="BG389" t="str">
            <v/>
          </cell>
          <cell r="BH389" t="str">
            <v/>
          </cell>
          <cell r="BI389" t="str">
            <v/>
          </cell>
          <cell r="BJ389" t="str">
            <v/>
          </cell>
          <cell r="BK389" t="str">
            <v/>
          </cell>
          <cell r="BL389" t="str">
            <v/>
          </cell>
          <cell r="BM389" t="str">
            <v/>
          </cell>
          <cell r="BN389" t="str">
            <v/>
          </cell>
          <cell r="BO389" t="str">
            <v/>
          </cell>
          <cell r="BP389" t="str">
            <v/>
          </cell>
          <cell r="BQ389" t="str">
            <v/>
          </cell>
          <cell r="BR389" t="str">
            <v/>
          </cell>
          <cell r="BS389" t="str">
            <v/>
          </cell>
          <cell r="BT389" t="str">
            <v/>
          </cell>
          <cell r="BU389" t="str">
            <v/>
          </cell>
          <cell r="BV389" t="str">
            <v/>
          </cell>
        </row>
        <row r="390">
          <cell r="A390">
            <v>387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str">
            <v/>
          </cell>
          <cell r="AG390" t="str">
            <v/>
          </cell>
          <cell r="AH390" t="str">
            <v/>
          </cell>
          <cell r="AI390" t="str">
            <v/>
          </cell>
          <cell r="AJ390" t="str">
            <v/>
          </cell>
          <cell r="AK390" t="str">
            <v/>
          </cell>
          <cell r="AL390" t="str">
            <v/>
          </cell>
          <cell r="AM390" t="str">
            <v/>
          </cell>
          <cell r="AN390" t="str">
            <v/>
          </cell>
          <cell r="AO390" t="str">
            <v/>
          </cell>
          <cell r="AP390" t="str">
            <v/>
          </cell>
          <cell r="AQ390" t="str">
            <v/>
          </cell>
          <cell r="AR390" t="str">
            <v/>
          </cell>
          <cell r="AS390" t="str">
            <v/>
          </cell>
          <cell r="AT390" t="str">
            <v/>
          </cell>
          <cell r="AU390" t="str">
            <v/>
          </cell>
          <cell r="AV390" t="str">
            <v/>
          </cell>
          <cell r="AW390" t="str">
            <v/>
          </cell>
          <cell r="AX390" t="str">
            <v/>
          </cell>
          <cell r="AY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  <cell r="BD390" t="str">
            <v/>
          </cell>
          <cell r="BE390" t="str">
            <v/>
          </cell>
          <cell r="BF390" t="str">
            <v/>
          </cell>
          <cell r="BG390" t="str">
            <v/>
          </cell>
          <cell r="BH390" t="str">
            <v/>
          </cell>
          <cell r="BI390" t="str">
            <v/>
          </cell>
          <cell r="BJ390" t="str">
            <v/>
          </cell>
          <cell r="BK390" t="str">
            <v/>
          </cell>
          <cell r="BL390" t="str">
            <v/>
          </cell>
          <cell r="BM390" t="str">
            <v/>
          </cell>
          <cell r="BN390" t="str">
            <v/>
          </cell>
          <cell r="BO390" t="str">
            <v/>
          </cell>
          <cell r="BP390" t="str">
            <v/>
          </cell>
          <cell r="BQ390" t="str">
            <v/>
          </cell>
          <cell r="BR390" t="str">
            <v/>
          </cell>
          <cell r="BS390" t="str">
            <v/>
          </cell>
          <cell r="BT390" t="str">
            <v/>
          </cell>
          <cell r="BU390" t="str">
            <v/>
          </cell>
          <cell r="BV390" t="str">
            <v/>
          </cell>
        </row>
        <row r="391">
          <cell r="A391">
            <v>388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str">
            <v/>
          </cell>
          <cell r="AG391" t="str">
            <v/>
          </cell>
          <cell r="AH391" t="str">
            <v/>
          </cell>
          <cell r="AI391" t="str">
            <v/>
          </cell>
          <cell r="AJ391" t="str">
            <v/>
          </cell>
          <cell r="AK391" t="str">
            <v/>
          </cell>
          <cell r="AL391" t="str">
            <v/>
          </cell>
          <cell r="AM391" t="str">
            <v/>
          </cell>
          <cell r="AN391" t="str">
            <v/>
          </cell>
          <cell r="AO391" t="str">
            <v/>
          </cell>
          <cell r="AP391" t="str">
            <v/>
          </cell>
          <cell r="AQ391" t="str">
            <v/>
          </cell>
          <cell r="AR391" t="str">
            <v/>
          </cell>
          <cell r="AS391" t="str">
            <v/>
          </cell>
          <cell r="AT391" t="str">
            <v/>
          </cell>
          <cell r="AU391" t="str">
            <v/>
          </cell>
          <cell r="AV391" t="str">
            <v/>
          </cell>
          <cell r="AW391" t="str">
            <v/>
          </cell>
          <cell r="AX391" t="str">
            <v/>
          </cell>
          <cell r="AY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  <cell r="BD391" t="str">
            <v/>
          </cell>
          <cell r="BE391" t="str">
            <v/>
          </cell>
          <cell r="BF391" t="str">
            <v/>
          </cell>
          <cell r="BG391" t="str">
            <v/>
          </cell>
          <cell r="BH391" t="str">
            <v/>
          </cell>
          <cell r="BI391" t="str">
            <v/>
          </cell>
          <cell r="BJ391" t="str">
            <v/>
          </cell>
          <cell r="BK391" t="str">
            <v/>
          </cell>
          <cell r="BL391" t="str">
            <v/>
          </cell>
          <cell r="BM391" t="str">
            <v/>
          </cell>
          <cell r="BN391" t="str">
            <v/>
          </cell>
          <cell r="BO391" t="str">
            <v/>
          </cell>
          <cell r="BP391" t="str">
            <v/>
          </cell>
          <cell r="BQ391" t="str">
            <v/>
          </cell>
          <cell r="BR391" t="str">
            <v/>
          </cell>
          <cell r="BS391" t="str">
            <v/>
          </cell>
          <cell r="BT391" t="str">
            <v/>
          </cell>
          <cell r="BU391" t="str">
            <v/>
          </cell>
          <cell r="BV391" t="str">
            <v/>
          </cell>
        </row>
        <row r="392">
          <cell r="A392">
            <v>389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str">
            <v/>
          </cell>
          <cell r="AG392" t="str">
            <v/>
          </cell>
          <cell r="AH392" t="str">
            <v/>
          </cell>
          <cell r="AI392" t="str">
            <v/>
          </cell>
          <cell r="AJ392" t="str">
            <v/>
          </cell>
          <cell r="AK392" t="str">
            <v/>
          </cell>
          <cell r="AL392" t="str">
            <v/>
          </cell>
          <cell r="AM392" t="str">
            <v/>
          </cell>
          <cell r="AN392" t="str">
            <v/>
          </cell>
          <cell r="AO392" t="str">
            <v/>
          </cell>
          <cell r="AP392" t="str">
            <v/>
          </cell>
          <cell r="AQ392" t="str">
            <v/>
          </cell>
          <cell r="AR392" t="str">
            <v/>
          </cell>
          <cell r="AS392" t="str">
            <v/>
          </cell>
          <cell r="AT392" t="str">
            <v/>
          </cell>
          <cell r="AU392" t="str">
            <v/>
          </cell>
          <cell r="AV392" t="str">
            <v/>
          </cell>
          <cell r="AW392" t="str">
            <v/>
          </cell>
          <cell r="AX392" t="str">
            <v/>
          </cell>
          <cell r="AY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  <cell r="BD392" t="str">
            <v/>
          </cell>
          <cell r="BE392" t="str">
            <v/>
          </cell>
          <cell r="BF392" t="str">
            <v/>
          </cell>
          <cell r="BG392" t="str">
            <v/>
          </cell>
          <cell r="BH392" t="str">
            <v/>
          </cell>
          <cell r="BI392" t="str">
            <v/>
          </cell>
          <cell r="BJ392" t="str">
            <v/>
          </cell>
          <cell r="BK392" t="str">
            <v/>
          </cell>
          <cell r="BL392" t="str">
            <v/>
          </cell>
          <cell r="BM392" t="str">
            <v/>
          </cell>
          <cell r="BN392" t="str">
            <v/>
          </cell>
          <cell r="BO392" t="str">
            <v/>
          </cell>
          <cell r="BP392" t="str">
            <v/>
          </cell>
          <cell r="BQ392" t="str">
            <v/>
          </cell>
          <cell r="BR392" t="str">
            <v/>
          </cell>
          <cell r="BS392" t="str">
            <v/>
          </cell>
          <cell r="BT392" t="str">
            <v/>
          </cell>
          <cell r="BU392" t="str">
            <v/>
          </cell>
          <cell r="BV392" t="str">
            <v/>
          </cell>
        </row>
        <row r="393">
          <cell r="A393">
            <v>390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str">
            <v/>
          </cell>
          <cell r="AG393" t="str">
            <v/>
          </cell>
          <cell r="AH393" t="str">
            <v/>
          </cell>
          <cell r="AI393" t="str">
            <v/>
          </cell>
          <cell r="AJ393" t="str">
            <v/>
          </cell>
          <cell r="AK393" t="str">
            <v/>
          </cell>
          <cell r="AL393" t="str">
            <v/>
          </cell>
          <cell r="AM393" t="str">
            <v/>
          </cell>
          <cell r="AN393" t="str">
            <v/>
          </cell>
          <cell r="AO393" t="str">
            <v/>
          </cell>
          <cell r="AP393" t="str">
            <v/>
          </cell>
          <cell r="AQ393" t="str">
            <v/>
          </cell>
          <cell r="AR393" t="str">
            <v/>
          </cell>
          <cell r="AS393" t="str">
            <v/>
          </cell>
          <cell r="AT393" t="str">
            <v/>
          </cell>
          <cell r="AU393" t="str">
            <v/>
          </cell>
          <cell r="AV393" t="str">
            <v/>
          </cell>
          <cell r="AW393" t="str">
            <v/>
          </cell>
          <cell r="AX393" t="str">
            <v/>
          </cell>
          <cell r="AY393" t="str">
            <v/>
          </cell>
          <cell r="AZ393" t="str">
            <v/>
          </cell>
          <cell r="BA393" t="str">
            <v/>
          </cell>
          <cell r="BB393" t="str">
            <v/>
          </cell>
          <cell r="BC393" t="str">
            <v/>
          </cell>
          <cell r="BD393" t="str">
            <v/>
          </cell>
          <cell r="BE393" t="str">
            <v/>
          </cell>
          <cell r="BF393" t="str">
            <v/>
          </cell>
          <cell r="BG393" t="str">
            <v/>
          </cell>
          <cell r="BH393" t="str">
            <v/>
          </cell>
          <cell r="BI393" t="str">
            <v/>
          </cell>
          <cell r="BJ393" t="str">
            <v/>
          </cell>
          <cell r="BK393" t="str">
            <v/>
          </cell>
          <cell r="BL393" t="str">
            <v/>
          </cell>
          <cell r="BM393" t="str">
            <v/>
          </cell>
          <cell r="BN393" t="str">
            <v/>
          </cell>
          <cell r="BO393" t="str">
            <v/>
          </cell>
          <cell r="BP393" t="str">
            <v/>
          </cell>
          <cell r="BQ393" t="str">
            <v/>
          </cell>
          <cell r="BR393" t="str">
            <v/>
          </cell>
          <cell r="BS393" t="str">
            <v/>
          </cell>
          <cell r="BT393" t="str">
            <v/>
          </cell>
          <cell r="BU393" t="str">
            <v/>
          </cell>
          <cell r="BV393" t="str">
            <v/>
          </cell>
        </row>
        <row r="394">
          <cell r="A394">
            <v>391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str">
            <v/>
          </cell>
          <cell r="AG394" t="str">
            <v/>
          </cell>
          <cell r="AH394" t="str">
            <v/>
          </cell>
          <cell r="AI394" t="str">
            <v/>
          </cell>
          <cell r="AJ394" t="str">
            <v/>
          </cell>
          <cell r="AK394" t="str">
            <v/>
          </cell>
          <cell r="AL394" t="str">
            <v/>
          </cell>
          <cell r="AM394" t="str">
            <v/>
          </cell>
          <cell r="AN394" t="str">
            <v/>
          </cell>
          <cell r="AO394" t="str">
            <v/>
          </cell>
          <cell r="AP394" t="str">
            <v/>
          </cell>
          <cell r="AQ394" t="str">
            <v/>
          </cell>
          <cell r="AR394" t="str">
            <v/>
          </cell>
          <cell r="AS394" t="str">
            <v/>
          </cell>
          <cell r="AT394" t="str">
            <v/>
          </cell>
          <cell r="AU394" t="str">
            <v/>
          </cell>
          <cell r="AV394" t="str">
            <v/>
          </cell>
          <cell r="AW394" t="str">
            <v/>
          </cell>
          <cell r="AX394" t="str">
            <v/>
          </cell>
          <cell r="AY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  <cell r="BD394" t="str">
            <v/>
          </cell>
          <cell r="BE394" t="str">
            <v/>
          </cell>
          <cell r="BF394" t="str">
            <v/>
          </cell>
          <cell r="BG394" t="str">
            <v/>
          </cell>
          <cell r="BH394" t="str">
            <v/>
          </cell>
          <cell r="BI394" t="str">
            <v/>
          </cell>
          <cell r="BJ394" t="str">
            <v/>
          </cell>
          <cell r="BK394" t="str">
            <v/>
          </cell>
          <cell r="BL394" t="str">
            <v/>
          </cell>
          <cell r="BM394" t="str">
            <v/>
          </cell>
          <cell r="BN394" t="str">
            <v/>
          </cell>
          <cell r="BO394" t="str">
            <v/>
          </cell>
          <cell r="BP394" t="str">
            <v/>
          </cell>
          <cell r="BQ394" t="str">
            <v/>
          </cell>
          <cell r="BR394" t="str">
            <v/>
          </cell>
          <cell r="BS394" t="str">
            <v/>
          </cell>
          <cell r="BT394" t="str">
            <v/>
          </cell>
          <cell r="BU394" t="str">
            <v/>
          </cell>
          <cell r="BV394" t="str">
            <v/>
          </cell>
        </row>
        <row r="395">
          <cell r="A395">
            <v>392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str">
            <v/>
          </cell>
          <cell r="AG395" t="str">
            <v/>
          </cell>
          <cell r="AH395" t="str">
            <v/>
          </cell>
          <cell r="AI395" t="str">
            <v/>
          </cell>
          <cell r="AJ395" t="str">
            <v/>
          </cell>
          <cell r="AK395" t="str">
            <v/>
          </cell>
          <cell r="AL395" t="str">
            <v/>
          </cell>
          <cell r="AM395" t="str">
            <v/>
          </cell>
          <cell r="AN395" t="str">
            <v/>
          </cell>
          <cell r="AO395" t="str">
            <v/>
          </cell>
          <cell r="AP395" t="str">
            <v/>
          </cell>
          <cell r="AQ395" t="str">
            <v/>
          </cell>
          <cell r="AR395" t="str">
            <v/>
          </cell>
          <cell r="AS395" t="str">
            <v/>
          </cell>
          <cell r="AT395" t="str">
            <v/>
          </cell>
          <cell r="AU395" t="str">
            <v/>
          </cell>
          <cell r="AV395" t="str">
            <v/>
          </cell>
          <cell r="AW395" t="str">
            <v/>
          </cell>
          <cell r="AX395" t="str">
            <v/>
          </cell>
          <cell r="AY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  <cell r="BD395" t="str">
            <v/>
          </cell>
          <cell r="BE395" t="str">
            <v/>
          </cell>
          <cell r="BF395" t="str">
            <v/>
          </cell>
          <cell r="BG395" t="str">
            <v/>
          </cell>
          <cell r="BH395" t="str">
            <v/>
          </cell>
          <cell r="BI395" t="str">
            <v/>
          </cell>
          <cell r="BJ395" t="str">
            <v/>
          </cell>
          <cell r="BK395" t="str">
            <v/>
          </cell>
          <cell r="BL395" t="str">
            <v/>
          </cell>
          <cell r="BM395" t="str">
            <v/>
          </cell>
          <cell r="BN395" t="str">
            <v/>
          </cell>
          <cell r="BO395" t="str">
            <v/>
          </cell>
          <cell r="BP395" t="str">
            <v/>
          </cell>
          <cell r="BQ395" t="str">
            <v/>
          </cell>
          <cell r="BR395" t="str">
            <v/>
          </cell>
          <cell r="BS395" t="str">
            <v/>
          </cell>
          <cell r="BT395" t="str">
            <v/>
          </cell>
          <cell r="BU395" t="str">
            <v/>
          </cell>
          <cell r="BV395" t="str">
            <v/>
          </cell>
        </row>
        <row r="396">
          <cell r="A396">
            <v>393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str">
            <v/>
          </cell>
          <cell r="AG396" t="str">
            <v/>
          </cell>
          <cell r="AH396" t="str">
            <v/>
          </cell>
          <cell r="AI396" t="str">
            <v/>
          </cell>
          <cell r="AJ396" t="str">
            <v/>
          </cell>
          <cell r="AK396" t="str">
            <v/>
          </cell>
          <cell r="AL396" t="str">
            <v/>
          </cell>
          <cell r="AM396" t="str">
            <v/>
          </cell>
          <cell r="AN396" t="str">
            <v/>
          </cell>
          <cell r="AO396" t="str">
            <v/>
          </cell>
          <cell r="AP396" t="str">
            <v/>
          </cell>
          <cell r="AQ396" t="str">
            <v/>
          </cell>
          <cell r="AR396" t="str">
            <v/>
          </cell>
          <cell r="AS396" t="str">
            <v/>
          </cell>
          <cell r="AT396" t="str">
            <v/>
          </cell>
          <cell r="AU396" t="str">
            <v/>
          </cell>
          <cell r="AV396" t="str">
            <v/>
          </cell>
          <cell r="AW396" t="str">
            <v/>
          </cell>
          <cell r="AX396" t="str">
            <v/>
          </cell>
          <cell r="AY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  <cell r="BD396" t="str">
            <v/>
          </cell>
          <cell r="BE396" t="str">
            <v/>
          </cell>
          <cell r="BF396" t="str">
            <v/>
          </cell>
          <cell r="BG396" t="str">
            <v/>
          </cell>
          <cell r="BH396" t="str">
            <v/>
          </cell>
          <cell r="BI396" t="str">
            <v/>
          </cell>
          <cell r="BJ396" t="str">
            <v/>
          </cell>
          <cell r="BK396" t="str">
            <v/>
          </cell>
          <cell r="BL396" t="str">
            <v/>
          </cell>
          <cell r="BM396" t="str">
            <v/>
          </cell>
          <cell r="BN396" t="str">
            <v/>
          </cell>
          <cell r="BO396" t="str">
            <v/>
          </cell>
          <cell r="BP396" t="str">
            <v/>
          </cell>
          <cell r="BQ396" t="str">
            <v/>
          </cell>
          <cell r="BR396" t="str">
            <v/>
          </cell>
          <cell r="BS396" t="str">
            <v/>
          </cell>
          <cell r="BT396" t="str">
            <v/>
          </cell>
          <cell r="BU396" t="str">
            <v/>
          </cell>
          <cell r="BV396" t="str">
            <v/>
          </cell>
        </row>
        <row r="397">
          <cell r="A397">
            <v>394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str">
            <v/>
          </cell>
          <cell r="AG397" t="str">
            <v/>
          </cell>
          <cell r="AH397" t="str">
            <v/>
          </cell>
          <cell r="AI397" t="str">
            <v/>
          </cell>
          <cell r="AJ397" t="str">
            <v/>
          </cell>
          <cell r="AK397" t="str">
            <v/>
          </cell>
          <cell r="AL397" t="str">
            <v/>
          </cell>
          <cell r="AM397" t="str">
            <v/>
          </cell>
          <cell r="AN397" t="str">
            <v/>
          </cell>
          <cell r="AO397" t="str">
            <v/>
          </cell>
          <cell r="AP397" t="str">
            <v/>
          </cell>
          <cell r="AQ397" t="str">
            <v/>
          </cell>
          <cell r="AR397" t="str">
            <v/>
          </cell>
          <cell r="AS397" t="str">
            <v/>
          </cell>
          <cell r="AT397" t="str">
            <v/>
          </cell>
          <cell r="AU397" t="str">
            <v/>
          </cell>
          <cell r="AV397" t="str">
            <v/>
          </cell>
          <cell r="AW397" t="str">
            <v/>
          </cell>
          <cell r="AX397" t="str">
            <v/>
          </cell>
          <cell r="AY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  <cell r="BD397" t="str">
            <v/>
          </cell>
          <cell r="BE397" t="str">
            <v/>
          </cell>
          <cell r="BF397" t="str">
            <v/>
          </cell>
          <cell r="BG397" t="str">
            <v/>
          </cell>
          <cell r="BH397" t="str">
            <v/>
          </cell>
          <cell r="BI397" t="str">
            <v/>
          </cell>
          <cell r="BJ397" t="str">
            <v/>
          </cell>
          <cell r="BK397" t="str">
            <v/>
          </cell>
          <cell r="BL397" t="str">
            <v/>
          </cell>
          <cell r="BM397" t="str">
            <v/>
          </cell>
          <cell r="BN397" t="str">
            <v/>
          </cell>
          <cell r="BO397" t="str">
            <v/>
          </cell>
          <cell r="BP397" t="str">
            <v/>
          </cell>
          <cell r="BQ397" t="str">
            <v/>
          </cell>
          <cell r="BR397" t="str">
            <v/>
          </cell>
          <cell r="BS397" t="str">
            <v/>
          </cell>
          <cell r="BT397" t="str">
            <v/>
          </cell>
          <cell r="BU397" t="str">
            <v/>
          </cell>
          <cell r="BV397" t="str">
            <v/>
          </cell>
        </row>
        <row r="398">
          <cell r="A398">
            <v>395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str">
            <v/>
          </cell>
          <cell r="AG398" t="str">
            <v/>
          </cell>
          <cell r="AH398" t="str">
            <v/>
          </cell>
          <cell r="AI398" t="str">
            <v/>
          </cell>
          <cell r="AJ398" t="str">
            <v/>
          </cell>
          <cell r="AK398" t="str">
            <v/>
          </cell>
          <cell r="AL398" t="str">
            <v/>
          </cell>
          <cell r="AM398" t="str">
            <v/>
          </cell>
          <cell r="AN398" t="str">
            <v/>
          </cell>
          <cell r="AO398" t="str">
            <v/>
          </cell>
          <cell r="AP398" t="str">
            <v/>
          </cell>
          <cell r="AQ398" t="str">
            <v/>
          </cell>
          <cell r="AR398" t="str">
            <v/>
          </cell>
          <cell r="AS398" t="str">
            <v/>
          </cell>
          <cell r="AT398" t="str">
            <v/>
          </cell>
          <cell r="AU398" t="str">
            <v/>
          </cell>
          <cell r="AV398" t="str">
            <v/>
          </cell>
          <cell r="AW398" t="str">
            <v/>
          </cell>
          <cell r="AX398" t="str">
            <v/>
          </cell>
          <cell r="AY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  <cell r="BD398" t="str">
            <v/>
          </cell>
          <cell r="BE398" t="str">
            <v/>
          </cell>
          <cell r="BF398" t="str">
            <v/>
          </cell>
          <cell r="BG398" t="str">
            <v/>
          </cell>
          <cell r="BH398" t="str">
            <v/>
          </cell>
          <cell r="BI398" t="str">
            <v/>
          </cell>
          <cell r="BJ398" t="str">
            <v/>
          </cell>
          <cell r="BK398" t="str">
            <v/>
          </cell>
          <cell r="BL398" t="str">
            <v/>
          </cell>
          <cell r="BM398" t="str">
            <v/>
          </cell>
          <cell r="BN398" t="str">
            <v/>
          </cell>
          <cell r="BO398" t="str">
            <v/>
          </cell>
          <cell r="BP398" t="str">
            <v/>
          </cell>
          <cell r="BQ398" t="str">
            <v/>
          </cell>
          <cell r="BR398" t="str">
            <v/>
          </cell>
          <cell r="BS398" t="str">
            <v/>
          </cell>
          <cell r="BT398" t="str">
            <v/>
          </cell>
          <cell r="BU398" t="str">
            <v/>
          </cell>
          <cell r="BV398" t="str">
            <v/>
          </cell>
        </row>
        <row r="399">
          <cell r="A399">
            <v>396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str">
            <v/>
          </cell>
          <cell r="AG399" t="str">
            <v/>
          </cell>
          <cell r="AH399" t="str">
            <v/>
          </cell>
          <cell r="AI399" t="str">
            <v/>
          </cell>
          <cell r="AJ399" t="str">
            <v/>
          </cell>
          <cell r="AK399" t="str">
            <v/>
          </cell>
          <cell r="AL399" t="str">
            <v/>
          </cell>
          <cell r="AM399" t="str">
            <v/>
          </cell>
          <cell r="AN399" t="str">
            <v/>
          </cell>
          <cell r="AO399" t="str">
            <v/>
          </cell>
          <cell r="AP399" t="str">
            <v/>
          </cell>
          <cell r="AQ399" t="str">
            <v/>
          </cell>
          <cell r="AR399" t="str">
            <v/>
          </cell>
          <cell r="AS399" t="str">
            <v/>
          </cell>
          <cell r="AT399" t="str">
            <v/>
          </cell>
          <cell r="AU399" t="str">
            <v/>
          </cell>
          <cell r="AV399" t="str">
            <v/>
          </cell>
          <cell r="AW399" t="str">
            <v/>
          </cell>
          <cell r="AX399" t="str">
            <v/>
          </cell>
          <cell r="AY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  <cell r="BD399" t="str">
            <v/>
          </cell>
          <cell r="BE399" t="str">
            <v/>
          </cell>
          <cell r="BF399" t="str">
            <v/>
          </cell>
          <cell r="BG399" t="str">
            <v/>
          </cell>
          <cell r="BH399" t="str">
            <v/>
          </cell>
          <cell r="BI399" t="str">
            <v/>
          </cell>
          <cell r="BJ399" t="str">
            <v/>
          </cell>
          <cell r="BK399" t="str">
            <v/>
          </cell>
          <cell r="BL399" t="str">
            <v/>
          </cell>
          <cell r="BM399" t="str">
            <v/>
          </cell>
          <cell r="BN399" t="str">
            <v/>
          </cell>
          <cell r="BO399" t="str">
            <v/>
          </cell>
          <cell r="BP399" t="str">
            <v/>
          </cell>
          <cell r="BQ399" t="str">
            <v/>
          </cell>
          <cell r="BR399" t="str">
            <v/>
          </cell>
          <cell r="BS399" t="str">
            <v/>
          </cell>
          <cell r="BT399" t="str">
            <v/>
          </cell>
          <cell r="BU399" t="str">
            <v/>
          </cell>
          <cell r="BV399" t="str">
            <v/>
          </cell>
        </row>
        <row r="400">
          <cell r="A400">
            <v>397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  <cell r="AF400" t="str">
            <v/>
          </cell>
          <cell r="AG400" t="str">
            <v/>
          </cell>
          <cell r="AH400" t="str">
            <v/>
          </cell>
          <cell r="AI400" t="str">
            <v/>
          </cell>
          <cell r="AJ400" t="str">
            <v/>
          </cell>
          <cell r="AK400" t="str">
            <v/>
          </cell>
          <cell r="AL400" t="str">
            <v/>
          </cell>
          <cell r="AM400" t="str">
            <v/>
          </cell>
          <cell r="AN400" t="str">
            <v/>
          </cell>
          <cell r="AO400" t="str">
            <v/>
          </cell>
          <cell r="AP400" t="str">
            <v/>
          </cell>
          <cell r="AQ400" t="str">
            <v/>
          </cell>
          <cell r="AR400" t="str">
            <v/>
          </cell>
          <cell r="AS400" t="str">
            <v/>
          </cell>
          <cell r="AT400" t="str">
            <v/>
          </cell>
          <cell r="AU400" t="str">
            <v/>
          </cell>
          <cell r="AV400" t="str">
            <v/>
          </cell>
          <cell r="AW400" t="str">
            <v/>
          </cell>
          <cell r="AX400" t="str">
            <v/>
          </cell>
          <cell r="AY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  <cell r="BD400" t="str">
            <v/>
          </cell>
          <cell r="BE400" t="str">
            <v/>
          </cell>
          <cell r="BF400" t="str">
            <v/>
          </cell>
          <cell r="BG400" t="str">
            <v/>
          </cell>
          <cell r="BH400" t="str">
            <v/>
          </cell>
          <cell r="BI400" t="str">
            <v/>
          </cell>
          <cell r="BJ400" t="str">
            <v/>
          </cell>
          <cell r="BK400" t="str">
            <v/>
          </cell>
          <cell r="BL400" t="str">
            <v/>
          </cell>
          <cell r="BM400" t="str">
            <v/>
          </cell>
          <cell r="BN400" t="str">
            <v/>
          </cell>
          <cell r="BO400" t="str">
            <v/>
          </cell>
          <cell r="BP400" t="str">
            <v/>
          </cell>
          <cell r="BQ400" t="str">
            <v/>
          </cell>
          <cell r="BR400" t="str">
            <v/>
          </cell>
          <cell r="BS400" t="str">
            <v/>
          </cell>
          <cell r="BT400" t="str">
            <v/>
          </cell>
          <cell r="BU400" t="str">
            <v/>
          </cell>
          <cell r="BV400" t="str">
            <v/>
          </cell>
        </row>
        <row r="401">
          <cell r="A401">
            <v>398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  <cell r="AF401" t="str">
            <v/>
          </cell>
          <cell r="AG401" t="str">
            <v/>
          </cell>
          <cell r="AH401" t="str">
            <v/>
          </cell>
          <cell r="AI401" t="str">
            <v/>
          </cell>
          <cell r="AJ401" t="str">
            <v/>
          </cell>
          <cell r="AK401" t="str">
            <v/>
          </cell>
          <cell r="AL401" t="str">
            <v/>
          </cell>
          <cell r="AM401" t="str">
            <v/>
          </cell>
          <cell r="AN401" t="str">
            <v/>
          </cell>
          <cell r="AO401" t="str">
            <v/>
          </cell>
          <cell r="AP401" t="str">
            <v/>
          </cell>
          <cell r="AQ401" t="str">
            <v/>
          </cell>
          <cell r="AR401" t="str">
            <v/>
          </cell>
          <cell r="AS401" t="str">
            <v/>
          </cell>
          <cell r="AT401" t="str">
            <v/>
          </cell>
          <cell r="AU401" t="str">
            <v/>
          </cell>
          <cell r="AV401" t="str">
            <v/>
          </cell>
          <cell r="AW401" t="str">
            <v/>
          </cell>
          <cell r="AX401" t="str">
            <v/>
          </cell>
          <cell r="AY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  <cell r="BD401" t="str">
            <v/>
          </cell>
          <cell r="BE401" t="str">
            <v/>
          </cell>
          <cell r="BF401" t="str">
            <v/>
          </cell>
          <cell r="BG401" t="str">
            <v/>
          </cell>
          <cell r="BH401" t="str">
            <v/>
          </cell>
          <cell r="BI401" t="str">
            <v/>
          </cell>
          <cell r="BJ401" t="str">
            <v/>
          </cell>
          <cell r="BK401" t="str">
            <v/>
          </cell>
          <cell r="BL401" t="str">
            <v/>
          </cell>
          <cell r="BM401" t="str">
            <v/>
          </cell>
          <cell r="BN401" t="str">
            <v/>
          </cell>
          <cell r="BO401" t="str">
            <v/>
          </cell>
          <cell r="BP401" t="str">
            <v/>
          </cell>
          <cell r="BQ401" t="str">
            <v/>
          </cell>
          <cell r="BR401" t="str">
            <v/>
          </cell>
          <cell r="BS401" t="str">
            <v/>
          </cell>
          <cell r="BT401" t="str">
            <v/>
          </cell>
          <cell r="BU401" t="str">
            <v/>
          </cell>
          <cell r="BV401" t="str">
            <v/>
          </cell>
        </row>
        <row r="402">
          <cell r="A402">
            <v>399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  <cell r="AF402" t="str">
            <v/>
          </cell>
          <cell r="AG402" t="str">
            <v/>
          </cell>
          <cell r="AH402" t="str">
            <v/>
          </cell>
          <cell r="AI402" t="str">
            <v/>
          </cell>
          <cell r="AJ402" t="str">
            <v/>
          </cell>
          <cell r="AK402" t="str">
            <v/>
          </cell>
          <cell r="AL402" t="str">
            <v/>
          </cell>
          <cell r="AM402" t="str">
            <v/>
          </cell>
          <cell r="AN402" t="str">
            <v/>
          </cell>
          <cell r="AO402" t="str">
            <v/>
          </cell>
          <cell r="AP402" t="str">
            <v/>
          </cell>
          <cell r="AQ402" t="str">
            <v/>
          </cell>
          <cell r="AR402" t="str">
            <v/>
          </cell>
          <cell r="AS402" t="str">
            <v/>
          </cell>
          <cell r="AT402" t="str">
            <v/>
          </cell>
          <cell r="AU402" t="str">
            <v/>
          </cell>
          <cell r="AV402" t="str">
            <v/>
          </cell>
          <cell r="AW402" t="str">
            <v/>
          </cell>
          <cell r="AX402" t="str">
            <v/>
          </cell>
          <cell r="AY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  <cell r="BD402" t="str">
            <v/>
          </cell>
          <cell r="BE402" t="str">
            <v/>
          </cell>
          <cell r="BF402" t="str">
            <v/>
          </cell>
          <cell r="BG402" t="str">
            <v/>
          </cell>
          <cell r="BH402" t="str">
            <v/>
          </cell>
          <cell r="BI402" t="str">
            <v/>
          </cell>
          <cell r="BJ402" t="str">
            <v/>
          </cell>
          <cell r="BK402" t="str">
            <v/>
          </cell>
          <cell r="BL402" t="str">
            <v/>
          </cell>
          <cell r="BM402" t="str">
            <v/>
          </cell>
          <cell r="BN402" t="str">
            <v/>
          </cell>
          <cell r="BO402" t="str">
            <v/>
          </cell>
          <cell r="BP402" t="str">
            <v/>
          </cell>
          <cell r="BQ402" t="str">
            <v/>
          </cell>
          <cell r="BR402" t="str">
            <v/>
          </cell>
          <cell r="BS402" t="str">
            <v/>
          </cell>
          <cell r="BT402" t="str">
            <v/>
          </cell>
          <cell r="BU402" t="str">
            <v/>
          </cell>
          <cell r="BV402" t="str">
            <v/>
          </cell>
        </row>
        <row r="403">
          <cell r="A403">
            <v>400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  <cell r="AF403" t="str">
            <v/>
          </cell>
          <cell r="AG403" t="str">
            <v/>
          </cell>
          <cell r="AH403" t="str">
            <v/>
          </cell>
          <cell r="AI403" t="str">
            <v/>
          </cell>
          <cell r="AJ403" t="str">
            <v/>
          </cell>
          <cell r="AK403" t="str">
            <v/>
          </cell>
          <cell r="AL403" t="str">
            <v/>
          </cell>
          <cell r="AM403" t="str">
            <v/>
          </cell>
          <cell r="AN403" t="str">
            <v/>
          </cell>
          <cell r="AO403" t="str">
            <v/>
          </cell>
          <cell r="AP403" t="str">
            <v/>
          </cell>
          <cell r="AQ403" t="str">
            <v/>
          </cell>
          <cell r="AR403" t="str">
            <v/>
          </cell>
          <cell r="AS403" t="str">
            <v/>
          </cell>
          <cell r="AT403" t="str">
            <v/>
          </cell>
          <cell r="AU403" t="str">
            <v/>
          </cell>
          <cell r="AV403" t="str">
            <v/>
          </cell>
          <cell r="AW403" t="str">
            <v/>
          </cell>
          <cell r="AX403" t="str">
            <v/>
          </cell>
          <cell r="AY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  <cell r="BD403" t="str">
            <v/>
          </cell>
          <cell r="BE403" t="str">
            <v/>
          </cell>
          <cell r="BF403" t="str">
            <v/>
          </cell>
          <cell r="BG403" t="str">
            <v/>
          </cell>
          <cell r="BH403" t="str">
            <v/>
          </cell>
          <cell r="BI403" t="str">
            <v/>
          </cell>
          <cell r="BJ403" t="str">
            <v/>
          </cell>
          <cell r="BK403" t="str">
            <v/>
          </cell>
          <cell r="BL403" t="str">
            <v/>
          </cell>
          <cell r="BM403" t="str">
            <v/>
          </cell>
          <cell r="BN403" t="str">
            <v/>
          </cell>
          <cell r="BO403" t="str">
            <v/>
          </cell>
          <cell r="BP403" t="str">
            <v/>
          </cell>
          <cell r="BQ403" t="str">
            <v/>
          </cell>
          <cell r="BR403" t="str">
            <v/>
          </cell>
          <cell r="BS403" t="str">
            <v/>
          </cell>
          <cell r="BT403" t="str">
            <v/>
          </cell>
          <cell r="BU403" t="str">
            <v/>
          </cell>
          <cell r="BV403" t="str">
            <v/>
          </cell>
        </row>
        <row r="404">
          <cell r="A404">
            <v>401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/>
          </cell>
          <cell r="AE404" t="str">
            <v/>
          </cell>
          <cell r="AF404" t="str">
            <v/>
          </cell>
          <cell r="AG404" t="str">
            <v/>
          </cell>
          <cell r="AH404" t="str">
            <v/>
          </cell>
          <cell r="AI404" t="str">
            <v/>
          </cell>
          <cell r="AJ404" t="str">
            <v/>
          </cell>
          <cell r="AK404" t="str">
            <v/>
          </cell>
          <cell r="AL404" t="str">
            <v/>
          </cell>
          <cell r="AM404" t="str">
            <v/>
          </cell>
          <cell r="AN404" t="str">
            <v/>
          </cell>
          <cell r="AO404" t="str">
            <v/>
          </cell>
          <cell r="AP404" t="str">
            <v/>
          </cell>
          <cell r="AQ404" t="str">
            <v/>
          </cell>
          <cell r="AR404" t="str">
            <v/>
          </cell>
          <cell r="AS404" t="str">
            <v/>
          </cell>
          <cell r="AT404" t="str">
            <v/>
          </cell>
          <cell r="AU404" t="str">
            <v/>
          </cell>
          <cell r="AV404" t="str">
            <v/>
          </cell>
          <cell r="AW404" t="str">
            <v/>
          </cell>
          <cell r="AX404" t="str">
            <v/>
          </cell>
          <cell r="AY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  <cell r="BD404" t="str">
            <v/>
          </cell>
          <cell r="BE404" t="str">
            <v/>
          </cell>
          <cell r="BF404" t="str">
            <v/>
          </cell>
          <cell r="BG404" t="str">
            <v/>
          </cell>
          <cell r="BH404" t="str">
            <v/>
          </cell>
          <cell r="BI404" t="str">
            <v/>
          </cell>
          <cell r="BJ404" t="str">
            <v/>
          </cell>
          <cell r="BK404" t="str">
            <v/>
          </cell>
          <cell r="BL404" t="str">
            <v/>
          </cell>
          <cell r="BM404" t="str">
            <v/>
          </cell>
          <cell r="BN404" t="str">
            <v/>
          </cell>
          <cell r="BO404" t="str">
            <v/>
          </cell>
          <cell r="BP404" t="str">
            <v/>
          </cell>
          <cell r="BQ404" t="str">
            <v/>
          </cell>
          <cell r="BR404" t="str">
            <v/>
          </cell>
          <cell r="BS404" t="str">
            <v/>
          </cell>
          <cell r="BT404" t="str">
            <v/>
          </cell>
          <cell r="BU404" t="str">
            <v/>
          </cell>
          <cell r="BV404" t="str">
            <v/>
          </cell>
        </row>
        <row r="405">
          <cell r="A405">
            <v>402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/>
          </cell>
          <cell r="AE405" t="str">
            <v/>
          </cell>
          <cell r="AF405" t="str">
            <v/>
          </cell>
          <cell r="AG405" t="str">
            <v/>
          </cell>
          <cell r="AH405" t="str">
            <v/>
          </cell>
          <cell r="AI405" t="str">
            <v/>
          </cell>
          <cell r="AJ405" t="str">
            <v/>
          </cell>
          <cell r="AK405" t="str">
            <v/>
          </cell>
          <cell r="AL405" t="str">
            <v/>
          </cell>
          <cell r="AM405" t="str">
            <v/>
          </cell>
          <cell r="AN405" t="str">
            <v/>
          </cell>
          <cell r="AO405" t="str">
            <v/>
          </cell>
          <cell r="AP405" t="str">
            <v/>
          </cell>
          <cell r="AQ405" t="str">
            <v/>
          </cell>
          <cell r="AR405" t="str">
            <v/>
          </cell>
          <cell r="AS405" t="str">
            <v/>
          </cell>
          <cell r="AT405" t="str">
            <v/>
          </cell>
          <cell r="AU405" t="str">
            <v/>
          </cell>
          <cell r="AV405" t="str">
            <v/>
          </cell>
          <cell r="AW405" t="str">
            <v/>
          </cell>
          <cell r="AX405" t="str">
            <v/>
          </cell>
          <cell r="AY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  <cell r="BD405" t="str">
            <v/>
          </cell>
          <cell r="BE405" t="str">
            <v/>
          </cell>
          <cell r="BF405" t="str">
            <v/>
          </cell>
          <cell r="BG405" t="str">
            <v/>
          </cell>
          <cell r="BH405" t="str">
            <v/>
          </cell>
          <cell r="BI405" t="str">
            <v/>
          </cell>
          <cell r="BJ405" t="str">
            <v/>
          </cell>
          <cell r="BK405" t="str">
            <v/>
          </cell>
          <cell r="BL405" t="str">
            <v/>
          </cell>
          <cell r="BM405" t="str">
            <v/>
          </cell>
          <cell r="BN405" t="str">
            <v/>
          </cell>
          <cell r="BO405" t="str">
            <v/>
          </cell>
          <cell r="BP405" t="str">
            <v/>
          </cell>
          <cell r="BQ405" t="str">
            <v/>
          </cell>
          <cell r="BR405" t="str">
            <v/>
          </cell>
          <cell r="BS405" t="str">
            <v/>
          </cell>
          <cell r="BT405" t="str">
            <v/>
          </cell>
          <cell r="BU405" t="str">
            <v/>
          </cell>
          <cell r="BV405" t="str">
            <v/>
          </cell>
        </row>
        <row r="406">
          <cell r="A406">
            <v>403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  <cell r="AF406" t="str">
            <v/>
          </cell>
          <cell r="AG406" t="str">
            <v/>
          </cell>
          <cell r="AH406" t="str">
            <v/>
          </cell>
          <cell r="AI406" t="str">
            <v/>
          </cell>
          <cell r="AJ406" t="str">
            <v/>
          </cell>
          <cell r="AK406" t="str">
            <v/>
          </cell>
          <cell r="AL406" t="str">
            <v/>
          </cell>
          <cell r="AM406" t="str">
            <v/>
          </cell>
          <cell r="AN406" t="str">
            <v/>
          </cell>
          <cell r="AO406" t="str">
            <v/>
          </cell>
          <cell r="AP406" t="str">
            <v/>
          </cell>
          <cell r="AQ406" t="str">
            <v/>
          </cell>
          <cell r="AR406" t="str">
            <v/>
          </cell>
          <cell r="AS406" t="str">
            <v/>
          </cell>
          <cell r="AT406" t="str">
            <v/>
          </cell>
          <cell r="AU406" t="str">
            <v/>
          </cell>
          <cell r="AV406" t="str">
            <v/>
          </cell>
          <cell r="AW406" t="str">
            <v/>
          </cell>
          <cell r="AX406" t="str">
            <v/>
          </cell>
          <cell r="AY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  <cell r="BD406" t="str">
            <v/>
          </cell>
          <cell r="BE406" t="str">
            <v/>
          </cell>
          <cell r="BF406" t="str">
            <v/>
          </cell>
          <cell r="BG406" t="str">
            <v/>
          </cell>
          <cell r="BH406" t="str">
            <v/>
          </cell>
          <cell r="BI406" t="str">
            <v/>
          </cell>
          <cell r="BJ406" t="str">
            <v/>
          </cell>
          <cell r="BK406" t="str">
            <v/>
          </cell>
          <cell r="BL406" t="str">
            <v/>
          </cell>
          <cell r="BM406" t="str">
            <v/>
          </cell>
          <cell r="BN406" t="str">
            <v/>
          </cell>
          <cell r="BO406" t="str">
            <v/>
          </cell>
          <cell r="BP406" t="str">
            <v/>
          </cell>
          <cell r="BQ406" t="str">
            <v/>
          </cell>
          <cell r="BR406" t="str">
            <v/>
          </cell>
          <cell r="BS406" t="str">
            <v/>
          </cell>
          <cell r="BT406" t="str">
            <v/>
          </cell>
          <cell r="BU406" t="str">
            <v/>
          </cell>
          <cell r="BV406" t="str">
            <v/>
          </cell>
        </row>
        <row r="407">
          <cell r="A407">
            <v>404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  <cell r="AF407" t="str">
            <v/>
          </cell>
          <cell r="AG407" t="str">
            <v/>
          </cell>
          <cell r="AH407" t="str">
            <v/>
          </cell>
          <cell r="AI407" t="str">
            <v/>
          </cell>
          <cell r="AJ407" t="str">
            <v/>
          </cell>
          <cell r="AK407" t="str">
            <v/>
          </cell>
          <cell r="AL407" t="str">
            <v/>
          </cell>
          <cell r="AM407" t="str">
            <v/>
          </cell>
          <cell r="AN407" t="str">
            <v/>
          </cell>
          <cell r="AO407" t="str">
            <v/>
          </cell>
          <cell r="AP407" t="str">
            <v/>
          </cell>
          <cell r="AQ407" t="str">
            <v/>
          </cell>
          <cell r="AR407" t="str">
            <v/>
          </cell>
          <cell r="AS407" t="str">
            <v/>
          </cell>
          <cell r="AT407" t="str">
            <v/>
          </cell>
          <cell r="AU407" t="str">
            <v/>
          </cell>
          <cell r="AV407" t="str">
            <v/>
          </cell>
          <cell r="AW407" t="str">
            <v/>
          </cell>
          <cell r="AX407" t="str">
            <v/>
          </cell>
          <cell r="AY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  <cell r="BD407" t="str">
            <v/>
          </cell>
          <cell r="BE407" t="str">
            <v/>
          </cell>
          <cell r="BF407" t="str">
            <v/>
          </cell>
          <cell r="BG407" t="str">
            <v/>
          </cell>
          <cell r="BH407" t="str">
            <v/>
          </cell>
          <cell r="BI407" t="str">
            <v/>
          </cell>
          <cell r="BJ407" t="str">
            <v/>
          </cell>
          <cell r="BK407" t="str">
            <v/>
          </cell>
          <cell r="BL407" t="str">
            <v/>
          </cell>
          <cell r="BM407" t="str">
            <v/>
          </cell>
          <cell r="BN407" t="str">
            <v/>
          </cell>
          <cell r="BO407" t="str">
            <v/>
          </cell>
          <cell r="BP407" t="str">
            <v/>
          </cell>
          <cell r="BQ407" t="str">
            <v/>
          </cell>
          <cell r="BR407" t="str">
            <v/>
          </cell>
          <cell r="BS407" t="str">
            <v/>
          </cell>
          <cell r="BT407" t="str">
            <v/>
          </cell>
          <cell r="BU407" t="str">
            <v/>
          </cell>
          <cell r="BV407" t="str">
            <v/>
          </cell>
        </row>
        <row r="408">
          <cell r="A408">
            <v>405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  <cell r="AF408" t="str">
            <v/>
          </cell>
          <cell r="AG408" t="str">
            <v/>
          </cell>
          <cell r="AH408" t="str">
            <v/>
          </cell>
          <cell r="AI408" t="str">
            <v/>
          </cell>
          <cell r="AJ408" t="str">
            <v/>
          </cell>
          <cell r="AK408" t="str">
            <v/>
          </cell>
          <cell r="AL408" t="str">
            <v/>
          </cell>
          <cell r="AM408" t="str">
            <v/>
          </cell>
          <cell r="AN408" t="str">
            <v/>
          </cell>
          <cell r="AO408" t="str">
            <v/>
          </cell>
          <cell r="AP408" t="str">
            <v/>
          </cell>
          <cell r="AQ408" t="str">
            <v/>
          </cell>
          <cell r="AR408" t="str">
            <v/>
          </cell>
          <cell r="AS408" t="str">
            <v/>
          </cell>
          <cell r="AT408" t="str">
            <v/>
          </cell>
          <cell r="AU408" t="str">
            <v/>
          </cell>
          <cell r="AV408" t="str">
            <v/>
          </cell>
          <cell r="AW408" t="str">
            <v/>
          </cell>
          <cell r="AX408" t="str">
            <v/>
          </cell>
          <cell r="AY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  <cell r="BD408" t="str">
            <v/>
          </cell>
          <cell r="BE408" t="str">
            <v/>
          </cell>
          <cell r="BF408" t="str">
            <v/>
          </cell>
          <cell r="BG408" t="str">
            <v/>
          </cell>
          <cell r="BH408" t="str">
            <v/>
          </cell>
          <cell r="BI408" t="str">
            <v/>
          </cell>
          <cell r="BJ408" t="str">
            <v/>
          </cell>
          <cell r="BK408" t="str">
            <v/>
          </cell>
          <cell r="BL408" t="str">
            <v/>
          </cell>
          <cell r="BM408" t="str">
            <v/>
          </cell>
          <cell r="BN408" t="str">
            <v/>
          </cell>
          <cell r="BO408" t="str">
            <v/>
          </cell>
          <cell r="BP408" t="str">
            <v/>
          </cell>
          <cell r="BQ408" t="str">
            <v/>
          </cell>
          <cell r="BR408" t="str">
            <v/>
          </cell>
          <cell r="BS408" t="str">
            <v/>
          </cell>
          <cell r="BT408" t="str">
            <v/>
          </cell>
          <cell r="BU408" t="str">
            <v/>
          </cell>
          <cell r="BV408" t="str">
            <v/>
          </cell>
        </row>
        <row r="409">
          <cell r="A409">
            <v>406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  <cell r="AF409" t="str">
            <v/>
          </cell>
          <cell r="AG409" t="str">
            <v/>
          </cell>
          <cell r="AH409" t="str">
            <v/>
          </cell>
          <cell r="AI409" t="str">
            <v/>
          </cell>
          <cell r="AJ409" t="str">
            <v/>
          </cell>
          <cell r="AK409" t="str">
            <v/>
          </cell>
          <cell r="AL409" t="str">
            <v/>
          </cell>
          <cell r="AM409" t="str">
            <v/>
          </cell>
          <cell r="AN409" t="str">
            <v/>
          </cell>
          <cell r="AO409" t="str">
            <v/>
          </cell>
          <cell r="AP409" t="str">
            <v/>
          </cell>
          <cell r="AQ409" t="str">
            <v/>
          </cell>
          <cell r="AR409" t="str">
            <v/>
          </cell>
          <cell r="AS409" t="str">
            <v/>
          </cell>
          <cell r="AT409" t="str">
            <v/>
          </cell>
          <cell r="AU409" t="str">
            <v/>
          </cell>
          <cell r="AV409" t="str">
            <v/>
          </cell>
          <cell r="AW409" t="str">
            <v/>
          </cell>
          <cell r="AX409" t="str">
            <v/>
          </cell>
          <cell r="AY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  <cell r="BD409" t="str">
            <v/>
          </cell>
          <cell r="BE409" t="str">
            <v/>
          </cell>
          <cell r="BF409" t="str">
            <v/>
          </cell>
          <cell r="BG409" t="str">
            <v/>
          </cell>
          <cell r="BH409" t="str">
            <v/>
          </cell>
          <cell r="BI409" t="str">
            <v/>
          </cell>
          <cell r="BJ409" t="str">
            <v/>
          </cell>
          <cell r="BK409" t="str">
            <v/>
          </cell>
          <cell r="BL409" t="str">
            <v/>
          </cell>
          <cell r="BM409" t="str">
            <v/>
          </cell>
          <cell r="BN409" t="str">
            <v/>
          </cell>
          <cell r="BO409" t="str">
            <v/>
          </cell>
          <cell r="BP409" t="str">
            <v/>
          </cell>
          <cell r="BQ409" t="str">
            <v/>
          </cell>
          <cell r="BR409" t="str">
            <v/>
          </cell>
          <cell r="BS409" t="str">
            <v/>
          </cell>
          <cell r="BT409" t="str">
            <v/>
          </cell>
          <cell r="BU409" t="str">
            <v/>
          </cell>
          <cell r="BV409" t="str">
            <v/>
          </cell>
        </row>
        <row r="410">
          <cell r="A410">
            <v>407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  <cell r="AF410" t="str">
            <v/>
          </cell>
          <cell r="AG410" t="str">
            <v/>
          </cell>
          <cell r="AH410" t="str">
            <v/>
          </cell>
          <cell r="AI410" t="str">
            <v/>
          </cell>
          <cell r="AJ410" t="str">
            <v/>
          </cell>
          <cell r="AK410" t="str">
            <v/>
          </cell>
          <cell r="AL410" t="str">
            <v/>
          </cell>
          <cell r="AM410" t="str">
            <v/>
          </cell>
          <cell r="AN410" t="str">
            <v/>
          </cell>
          <cell r="AO410" t="str">
            <v/>
          </cell>
          <cell r="AP410" t="str">
            <v/>
          </cell>
          <cell r="AQ410" t="str">
            <v/>
          </cell>
          <cell r="AR410" t="str">
            <v/>
          </cell>
          <cell r="AS410" t="str">
            <v/>
          </cell>
          <cell r="AT410" t="str">
            <v/>
          </cell>
          <cell r="AU410" t="str">
            <v/>
          </cell>
          <cell r="AV410" t="str">
            <v/>
          </cell>
          <cell r="AW410" t="str">
            <v/>
          </cell>
          <cell r="AX410" t="str">
            <v/>
          </cell>
          <cell r="AY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  <cell r="BD410" t="str">
            <v/>
          </cell>
          <cell r="BE410" t="str">
            <v/>
          </cell>
          <cell r="BF410" t="str">
            <v/>
          </cell>
          <cell r="BG410" t="str">
            <v/>
          </cell>
          <cell r="BH410" t="str">
            <v/>
          </cell>
          <cell r="BI410" t="str">
            <v/>
          </cell>
          <cell r="BJ410" t="str">
            <v/>
          </cell>
          <cell r="BK410" t="str">
            <v/>
          </cell>
          <cell r="BL410" t="str">
            <v/>
          </cell>
          <cell r="BM410" t="str">
            <v/>
          </cell>
          <cell r="BN410" t="str">
            <v/>
          </cell>
          <cell r="BO410" t="str">
            <v/>
          </cell>
          <cell r="BP410" t="str">
            <v/>
          </cell>
          <cell r="BQ410" t="str">
            <v/>
          </cell>
          <cell r="BR410" t="str">
            <v/>
          </cell>
          <cell r="BS410" t="str">
            <v/>
          </cell>
          <cell r="BT410" t="str">
            <v/>
          </cell>
          <cell r="BU410" t="str">
            <v/>
          </cell>
          <cell r="BV410" t="str">
            <v/>
          </cell>
        </row>
        <row r="411">
          <cell r="A411">
            <v>408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  <cell r="AF411" t="str">
            <v/>
          </cell>
          <cell r="AG411" t="str">
            <v/>
          </cell>
          <cell r="AH411" t="str">
            <v/>
          </cell>
          <cell r="AI411" t="str">
            <v/>
          </cell>
          <cell r="AJ411" t="str">
            <v/>
          </cell>
          <cell r="AK411" t="str">
            <v/>
          </cell>
          <cell r="AL411" t="str">
            <v/>
          </cell>
          <cell r="AM411" t="str">
            <v/>
          </cell>
          <cell r="AN411" t="str">
            <v/>
          </cell>
          <cell r="AO411" t="str">
            <v/>
          </cell>
          <cell r="AP411" t="str">
            <v/>
          </cell>
          <cell r="AQ411" t="str">
            <v/>
          </cell>
          <cell r="AR411" t="str">
            <v/>
          </cell>
          <cell r="AS411" t="str">
            <v/>
          </cell>
          <cell r="AT411" t="str">
            <v/>
          </cell>
          <cell r="AU411" t="str">
            <v/>
          </cell>
          <cell r="AV411" t="str">
            <v/>
          </cell>
          <cell r="AW411" t="str">
            <v/>
          </cell>
          <cell r="AX411" t="str">
            <v/>
          </cell>
          <cell r="AY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  <cell r="BD411" t="str">
            <v/>
          </cell>
          <cell r="BE411" t="str">
            <v/>
          </cell>
          <cell r="BF411" t="str">
            <v/>
          </cell>
          <cell r="BG411" t="str">
            <v/>
          </cell>
          <cell r="BH411" t="str">
            <v/>
          </cell>
          <cell r="BI411" t="str">
            <v/>
          </cell>
          <cell r="BJ411" t="str">
            <v/>
          </cell>
          <cell r="BK411" t="str">
            <v/>
          </cell>
          <cell r="BL411" t="str">
            <v/>
          </cell>
          <cell r="BM411" t="str">
            <v/>
          </cell>
          <cell r="BN411" t="str">
            <v/>
          </cell>
          <cell r="BO411" t="str">
            <v/>
          </cell>
          <cell r="BP411" t="str">
            <v/>
          </cell>
          <cell r="BQ411" t="str">
            <v/>
          </cell>
          <cell r="BR411" t="str">
            <v/>
          </cell>
          <cell r="BS411" t="str">
            <v/>
          </cell>
          <cell r="BT411" t="str">
            <v/>
          </cell>
          <cell r="BU411" t="str">
            <v/>
          </cell>
          <cell r="BV411" t="str">
            <v/>
          </cell>
        </row>
        <row r="412">
          <cell r="A412">
            <v>409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  <cell r="AF412" t="str">
            <v/>
          </cell>
          <cell r="AG412" t="str">
            <v/>
          </cell>
          <cell r="AH412" t="str">
            <v/>
          </cell>
          <cell r="AI412" t="str">
            <v/>
          </cell>
          <cell r="AJ412" t="str">
            <v/>
          </cell>
          <cell r="AK412" t="str">
            <v/>
          </cell>
          <cell r="AL412" t="str">
            <v/>
          </cell>
          <cell r="AM412" t="str">
            <v/>
          </cell>
          <cell r="AN412" t="str">
            <v/>
          </cell>
          <cell r="AO412" t="str">
            <v/>
          </cell>
          <cell r="AP412" t="str">
            <v/>
          </cell>
          <cell r="AQ412" t="str">
            <v/>
          </cell>
          <cell r="AR412" t="str">
            <v/>
          </cell>
          <cell r="AS412" t="str">
            <v/>
          </cell>
          <cell r="AT412" t="str">
            <v/>
          </cell>
          <cell r="AU412" t="str">
            <v/>
          </cell>
          <cell r="AV412" t="str">
            <v/>
          </cell>
          <cell r="AW412" t="str">
            <v/>
          </cell>
          <cell r="AX412" t="str">
            <v/>
          </cell>
          <cell r="AY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  <cell r="BD412" t="str">
            <v/>
          </cell>
          <cell r="BE412" t="str">
            <v/>
          </cell>
          <cell r="BF412" t="str">
            <v/>
          </cell>
          <cell r="BG412" t="str">
            <v/>
          </cell>
          <cell r="BH412" t="str">
            <v/>
          </cell>
          <cell r="BI412" t="str">
            <v/>
          </cell>
          <cell r="BJ412" t="str">
            <v/>
          </cell>
          <cell r="BK412" t="str">
            <v/>
          </cell>
          <cell r="BL412" t="str">
            <v/>
          </cell>
          <cell r="BM412" t="str">
            <v/>
          </cell>
          <cell r="BN412" t="str">
            <v/>
          </cell>
          <cell r="BO412" t="str">
            <v/>
          </cell>
          <cell r="BP412" t="str">
            <v/>
          </cell>
          <cell r="BQ412" t="str">
            <v/>
          </cell>
          <cell r="BR412" t="str">
            <v/>
          </cell>
          <cell r="BS412" t="str">
            <v/>
          </cell>
          <cell r="BT412" t="str">
            <v/>
          </cell>
          <cell r="BU412" t="str">
            <v/>
          </cell>
          <cell r="BV412" t="str">
            <v/>
          </cell>
        </row>
        <row r="413">
          <cell r="A413">
            <v>410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  <cell r="AF413" t="str">
            <v/>
          </cell>
          <cell r="AG413" t="str">
            <v/>
          </cell>
          <cell r="AH413" t="str">
            <v/>
          </cell>
          <cell r="AI413" t="str">
            <v/>
          </cell>
          <cell r="AJ413" t="str">
            <v/>
          </cell>
          <cell r="AK413" t="str">
            <v/>
          </cell>
          <cell r="AL413" t="str">
            <v/>
          </cell>
          <cell r="AM413" t="str">
            <v/>
          </cell>
          <cell r="AN413" t="str">
            <v/>
          </cell>
          <cell r="AO413" t="str">
            <v/>
          </cell>
          <cell r="AP413" t="str">
            <v/>
          </cell>
          <cell r="AQ413" t="str">
            <v/>
          </cell>
          <cell r="AR413" t="str">
            <v/>
          </cell>
          <cell r="AS413" t="str">
            <v/>
          </cell>
          <cell r="AT413" t="str">
            <v/>
          </cell>
          <cell r="AU413" t="str">
            <v/>
          </cell>
          <cell r="AV413" t="str">
            <v/>
          </cell>
          <cell r="AW413" t="str">
            <v/>
          </cell>
          <cell r="AX413" t="str">
            <v/>
          </cell>
          <cell r="AY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  <cell r="BD413" t="str">
            <v/>
          </cell>
          <cell r="BE413" t="str">
            <v/>
          </cell>
          <cell r="BF413" t="str">
            <v/>
          </cell>
          <cell r="BG413" t="str">
            <v/>
          </cell>
          <cell r="BH413" t="str">
            <v/>
          </cell>
          <cell r="BI413" t="str">
            <v/>
          </cell>
          <cell r="BJ413" t="str">
            <v/>
          </cell>
          <cell r="BK413" t="str">
            <v/>
          </cell>
          <cell r="BL413" t="str">
            <v/>
          </cell>
          <cell r="BM413" t="str">
            <v/>
          </cell>
          <cell r="BN413" t="str">
            <v/>
          </cell>
          <cell r="BO413" t="str">
            <v/>
          </cell>
          <cell r="BP413" t="str">
            <v/>
          </cell>
          <cell r="BQ413" t="str">
            <v/>
          </cell>
          <cell r="BR413" t="str">
            <v/>
          </cell>
          <cell r="BS413" t="str">
            <v/>
          </cell>
          <cell r="BT413" t="str">
            <v/>
          </cell>
          <cell r="BU413" t="str">
            <v/>
          </cell>
          <cell r="BV413" t="str">
            <v/>
          </cell>
        </row>
        <row r="414">
          <cell r="A414">
            <v>411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  <cell r="AF414" t="str">
            <v/>
          </cell>
          <cell r="AG414" t="str">
            <v/>
          </cell>
          <cell r="AH414" t="str">
            <v/>
          </cell>
          <cell r="AI414" t="str">
            <v/>
          </cell>
          <cell r="AJ414" t="str">
            <v/>
          </cell>
          <cell r="AK414" t="str">
            <v/>
          </cell>
          <cell r="AL414" t="str">
            <v/>
          </cell>
          <cell r="AM414" t="str">
            <v/>
          </cell>
          <cell r="AN414" t="str">
            <v/>
          </cell>
          <cell r="AO414" t="str">
            <v/>
          </cell>
          <cell r="AP414" t="str">
            <v/>
          </cell>
          <cell r="AQ414" t="str">
            <v/>
          </cell>
          <cell r="AR414" t="str">
            <v/>
          </cell>
          <cell r="AS414" t="str">
            <v/>
          </cell>
          <cell r="AT414" t="str">
            <v/>
          </cell>
          <cell r="AU414" t="str">
            <v/>
          </cell>
          <cell r="AV414" t="str">
            <v/>
          </cell>
          <cell r="AW414" t="str">
            <v/>
          </cell>
          <cell r="AX414" t="str">
            <v/>
          </cell>
          <cell r="AY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  <cell r="BD414" t="str">
            <v/>
          </cell>
          <cell r="BE414" t="str">
            <v/>
          </cell>
          <cell r="BF414" t="str">
            <v/>
          </cell>
          <cell r="BG414" t="str">
            <v/>
          </cell>
          <cell r="BH414" t="str">
            <v/>
          </cell>
          <cell r="BI414" t="str">
            <v/>
          </cell>
          <cell r="BJ414" t="str">
            <v/>
          </cell>
          <cell r="BK414" t="str">
            <v/>
          </cell>
          <cell r="BL414" t="str">
            <v/>
          </cell>
          <cell r="BM414" t="str">
            <v/>
          </cell>
          <cell r="BN414" t="str">
            <v/>
          </cell>
          <cell r="BO414" t="str">
            <v/>
          </cell>
          <cell r="BP414" t="str">
            <v/>
          </cell>
          <cell r="BQ414" t="str">
            <v/>
          </cell>
          <cell r="BR414" t="str">
            <v/>
          </cell>
          <cell r="BS414" t="str">
            <v/>
          </cell>
          <cell r="BT414" t="str">
            <v/>
          </cell>
          <cell r="BU414" t="str">
            <v/>
          </cell>
          <cell r="BV414" t="str">
            <v/>
          </cell>
        </row>
        <row r="415">
          <cell r="A415">
            <v>412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  <cell r="AF415" t="str">
            <v/>
          </cell>
          <cell r="AG415" t="str">
            <v/>
          </cell>
          <cell r="AH415" t="str">
            <v/>
          </cell>
          <cell r="AI415" t="str">
            <v/>
          </cell>
          <cell r="AJ415" t="str">
            <v/>
          </cell>
          <cell r="AK415" t="str">
            <v/>
          </cell>
          <cell r="AL415" t="str">
            <v/>
          </cell>
          <cell r="AM415" t="str">
            <v/>
          </cell>
          <cell r="AN415" t="str">
            <v/>
          </cell>
          <cell r="AO415" t="str">
            <v/>
          </cell>
          <cell r="AP415" t="str">
            <v/>
          </cell>
          <cell r="AQ415" t="str">
            <v/>
          </cell>
          <cell r="AR415" t="str">
            <v/>
          </cell>
          <cell r="AS415" t="str">
            <v/>
          </cell>
          <cell r="AT415" t="str">
            <v/>
          </cell>
          <cell r="AU415" t="str">
            <v/>
          </cell>
          <cell r="AV415" t="str">
            <v/>
          </cell>
          <cell r="AW415" t="str">
            <v/>
          </cell>
          <cell r="AX415" t="str">
            <v/>
          </cell>
          <cell r="AY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  <cell r="BD415" t="str">
            <v/>
          </cell>
          <cell r="BE415" t="str">
            <v/>
          </cell>
          <cell r="BF415" t="str">
            <v/>
          </cell>
          <cell r="BG415" t="str">
            <v/>
          </cell>
          <cell r="BH415" t="str">
            <v/>
          </cell>
          <cell r="BI415" t="str">
            <v/>
          </cell>
          <cell r="BJ415" t="str">
            <v/>
          </cell>
          <cell r="BK415" t="str">
            <v/>
          </cell>
          <cell r="BL415" t="str">
            <v/>
          </cell>
          <cell r="BM415" t="str">
            <v/>
          </cell>
          <cell r="BN415" t="str">
            <v/>
          </cell>
          <cell r="BO415" t="str">
            <v/>
          </cell>
          <cell r="BP415" t="str">
            <v/>
          </cell>
          <cell r="BQ415" t="str">
            <v/>
          </cell>
          <cell r="BR415" t="str">
            <v/>
          </cell>
          <cell r="BS415" t="str">
            <v/>
          </cell>
          <cell r="BT415" t="str">
            <v/>
          </cell>
          <cell r="BU415" t="str">
            <v/>
          </cell>
          <cell r="BV415" t="str">
            <v/>
          </cell>
        </row>
        <row r="416">
          <cell r="A416">
            <v>413</v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  <cell r="AF416" t="str">
            <v/>
          </cell>
          <cell r="AG416" t="str">
            <v/>
          </cell>
          <cell r="AH416" t="str">
            <v/>
          </cell>
          <cell r="AI416" t="str">
            <v/>
          </cell>
          <cell r="AJ416" t="str">
            <v/>
          </cell>
          <cell r="AK416" t="str">
            <v/>
          </cell>
          <cell r="AL416" t="str">
            <v/>
          </cell>
          <cell r="AM416" t="str">
            <v/>
          </cell>
          <cell r="AN416" t="str">
            <v/>
          </cell>
          <cell r="AO416" t="str">
            <v/>
          </cell>
          <cell r="AP416" t="str">
            <v/>
          </cell>
          <cell r="AQ416" t="str">
            <v/>
          </cell>
          <cell r="AR416" t="str">
            <v/>
          </cell>
          <cell r="AS416" t="str">
            <v/>
          </cell>
          <cell r="AT416" t="str">
            <v/>
          </cell>
          <cell r="AU416" t="str">
            <v/>
          </cell>
          <cell r="AV416" t="str">
            <v/>
          </cell>
          <cell r="AW416" t="str">
            <v/>
          </cell>
          <cell r="AX416" t="str">
            <v/>
          </cell>
          <cell r="AY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  <cell r="BD416" t="str">
            <v/>
          </cell>
          <cell r="BE416" t="str">
            <v/>
          </cell>
          <cell r="BF416" t="str">
            <v/>
          </cell>
          <cell r="BG416" t="str">
            <v/>
          </cell>
          <cell r="BH416" t="str">
            <v/>
          </cell>
          <cell r="BI416" t="str">
            <v/>
          </cell>
          <cell r="BJ416" t="str">
            <v/>
          </cell>
          <cell r="BK416" t="str">
            <v/>
          </cell>
          <cell r="BL416" t="str">
            <v/>
          </cell>
          <cell r="BM416" t="str">
            <v/>
          </cell>
          <cell r="BN416" t="str">
            <v/>
          </cell>
          <cell r="BO416" t="str">
            <v/>
          </cell>
          <cell r="BP416" t="str">
            <v/>
          </cell>
          <cell r="BQ416" t="str">
            <v/>
          </cell>
          <cell r="BR416" t="str">
            <v/>
          </cell>
          <cell r="BS416" t="str">
            <v/>
          </cell>
          <cell r="BT416" t="str">
            <v/>
          </cell>
          <cell r="BU416" t="str">
            <v/>
          </cell>
          <cell r="BV416" t="str">
            <v/>
          </cell>
        </row>
        <row r="417">
          <cell r="A417">
            <v>414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  <cell r="AF417" t="str">
            <v/>
          </cell>
          <cell r="AG417" t="str">
            <v/>
          </cell>
          <cell r="AH417" t="str">
            <v/>
          </cell>
          <cell r="AI417" t="str">
            <v/>
          </cell>
          <cell r="AJ417" t="str">
            <v/>
          </cell>
          <cell r="AK417" t="str">
            <v/>
          </cell>
          <cell r="AL417" t="str">
            <v/>
          </cell>
          <cell r="AM417" t="str">
            <v/>
          </cell>
          <cell r="AN417" t="str">
            <v/>
          </cell>
          <cell r="AO417" t="str">
            <v/>
          </cell>
          <cell r="AP417" t="str">
            <v/>
          </cell>
          <cell r="AQ417" t="str">
            <v/>
          </cell>
          <cell r="AR417" t="str">
            <v/>
          </cell>
          <cell r="AS417" t="str">
            <v/>
          </cell>
          <cell r="AT417" t="str">
            <v/>
          </cell>
          <cell r="AU417" t="str">
            <v/>
          </cell>
          <cell r="AV417" t="str">
            <v/>
          </cell>
          <cell r="AW417" t="str">
            <v/>
          </cell>
          <cell r="AX417" t="str">
            <v/>
          </cell>
          <cell r="AY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  <cell r="BD417" t="str">
            <v/>
          </cell>
          <cell r="BE417" t="str">
            <v/>
          </cell>
          <cell r="BF417" t="str">
            <v/>
          </cell>
          <cell r="BG417" t="str">
            <v/>
          </cell>
          <cell r="BH417" t="str">
            <v/>
          </cell>
          <cell r="BI417" t="str">
            <v/>
          </cell>
          <cell r="BJ417" t="str">
            <v/>
          </cell>
          <cell r="BK417" t="str">
            <v/>
          </cell>
          <cell r="BL417" t="str">
            <v/>
          </cell>
          <cell r="BM417" t="str">
            <v/>
          </cell>
          <cell r="BN417" t="str">
            <v/>
          </cell>
          <cell r="BO417" t="str">
            <v/>
          </cell>
          <cell r="BP417" t="str">
            <v/>
          </cell>
          <cell r="BQ417" t="str">
            <v/>
          </cell>
          <cell r="BR417" t="str">
            <v/>
          </cell>
          <cell r="BS417" t="str">
            <v/>
          </cell>
          <cell r="BT417" t="str">
            <v/>
          </cell>
          <cell r="BU417" t="str">
            <v/>
          </cell>
          <cell r="BV417" t="str">
            <v/>
          </cell>
        </row>
        <row r="418">
          <cell r="A418">
            <v>415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  <cell r="AF418" t="str">
            <v/>
          </cell>
          <cell r="AG418" t="str">
            <v/>
          </cell>
          <cell r="AH418" t="str">
            <v/>
          </cell>
          <cell r="AI418" t="str">
            <v/>
          </cell>
          <cell r="AJ418" t="str">
            <v/>
          </cell>
          <cell r="AK418" t="str">
            <v/>
          </cell>
          <cell r="AL418" t="str">
            <v/>
          </cell>
          <cell r="AM418" t="str">
            <v/>
          </cell>
          <cell r="AN418" t="str">
            <v/>
          </cell>
          <cell r="AO418" t="str">
            <v/>
          </cell>
          <cell r="AP418" t="str">
            <v/>
          </cell>
          <cell r="AQ418" t="str">
            <v/>
          </cell>
          <cell r="AR418" t="str">
            <v/>
          </cell>
          <cell r="AS418" t="str">
            <v/>
          </cell>
          <cell r="AT418" t="str">
            <v/>
          </cell>
          <cell r="AU418" t="str">
            <v/>
          </cell>
          <cell r="AV418" t="str">
            <v/>
          </cell>
          <cell r="AW418" t="str">
            <v/>
          </cell>
          <cell r="AX418" t="str">
            <v/>
          </cell>
          <cell r="AY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  <cell r="BD418" t="str">
            <v/>
          </cell>
          <cell r="BE418" t="str">
            <v/>
          </cell>
          <cell r="BF418" t="str">
            <v/>
          </cell>
          <cell r="BG418" t="str">
            <v/>
          </cell>
          <cell r="BH418" t="str">
            <v/>
          </cell>
          <cell r="BI418" t="str">
            <v/>
          </cell>
          <cell r="BJ418" t="str">
            <v/>
          </cell>
          <cell r="BK418" t="str">
            <v/>
          </cell>
          <cell r="BL418" t="str">
            <v/>
          </cell>
          <cell r="BM418" t="str">
            <v/>
          </cell>
          <cell r="BN418" t="str">
            <v/>
          </cell>
          <cell r="BO418" t="str">
            <v/>
          </cell>
          <cell r="BP418" t="str">
            <v/>
          </cell>
          <cell r="BQ418" t="str">
            <v/>
          </cell>
          <cell r="BR418" t="str">
            <v/>
          </cell>
          <cell r="BS418" t="str">
            <v/>
          </cell>
          <cell r="BT418" t="str">
            <v/>
          </cell>
          <cell r="BU418" t="str">
            <v/>
          </cell>
          <cell r="BV418" t="str">
            <v/>
          </cell>
        </row>
        <row r="419">
          <cell r="A419">
            <v>416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  <cell r="AF419" t="str">
            <v/>
          </cell>
          <cell r="AG419" t="str">
            <v/>
          </cell>
          <cell r="AH419" t="str">
            <v/>
          </cell>
          <cell r="AI419" t="str">
            <v/>
          </cell>
          <cell r="AJ419" t="str">
            <v/>
          </cell>
          <cell r="AK419" t="str">
            <v/>
          </cell>
          <cell r="AL419" t="str">
            <v/>
          </cell>
          <cell r="AM419" t="str">
            <v/>
          </cell>
          <cell r="AN419" t="str">
            <v/>
          </cell>
          <cell r="AO419" t="str">
            <v/>
          </cell>
          <cell r="AP419" t="str">
            <v/>
          </cell>
          <cell r="AQ419" t="str">
            <v/>
          </cell>
          <cell r="AR419" t="str">
            <v/>
          </cell>
          <cell r="AS419" t="str">
            <v/>
          </cell>
          <cell r="AT419" t="str">
            <v/>
          </cell>
          <cell r="AU419" t="str">
            <v/>
          </cell>
          <cell r="AV419" t="str">
            <v/>
          </cell>
          <cell r="AW419" t="str">
            <v/>
          </cell>
          <cell r="AX419" t="str">
            <v/>
          </cell>
          <cell r="AY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  <cell r="BD419" t="str">
            <v/>
          </cell>
          <cell r="BE419" t="str">
            <v/>
          </cell>
          <cell r="BF419" t="str">
            <v/>
          </cell>
          <cell r="BG419" t="str">
            <v/>
          </cell>
          <cell r="BH419" t="str">
            <v/>
          </cell>
          <cell r="BI419" t="str">
            <v/>
          </cell>
          <cell r="BJ419" t="str">
            <v/>
          </cell>
          <cell r="BK419" t="str">
            <v/>
          </cell>
          <cell r="BL419" t="str">
            <v/>
          </cell>
          <cell r="BM419" t="str">
            <v/>
          </cell>
          <cell r="BN419" t="str">
            <v/>
          </cell>
          <cell r="BO419" t="str">
            <v/>
          </cell>
          <cell r="BP419" t="str">
            <v/>
          </cell>
          <cell r="BQ419" t="str">
            <v/>
          </cell>
          <cell r="BR419" t="str">
            <v/>
          </cell>
          <cell r="BS419" t="str">
            <v/>
          </cell>
          <cell r="BT419" t="str">
            <v/>
          </cell>
          <cell r="BU419" t="str">
            <v/>
          </cell>
          <cell r="BV419" t="str">
            <v/>
          </cell>
        </row>
        <row r="420">
          <cell r="A420">
            <v>417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  <cell r="AF420" t="str">
            <v/>
          </cell>
          <cell r="AG420" t="str">
            <v/>
          </cell>
          <cell r="AH420" t="str">
            <v/>
          </cell>
          <cell r="AI420" t="str">
            <v/>
          </cell>
          <cell r="AJ420" t="str">
            <v/>
          </cell>
          <cell r="AK420" t="str">
            <v/>
          </cell>
          <cell r="AL420" t="str">
            <v/>
          </cell>
          <cell r="AM420" t="str">
            <v/>
          </cell>
          <cell r="AN420" t="str">
            <v/>
          </cell>
          <cell r="AO420" t="str">
            <v/>
          </cell>
          <cell r="AP420" t="str">
            <v/>
          </cell>
          <cell r="AQ420" t="str">
            <v/>
          </cell>
          <cell r="AR420" t="str">
            <v/>
          </cell>
          <cell r="AS420" t="str">
            <v/>
          </cell>
          <cell r="AT420" t="str">
            <v/>
          </cell>
          <cell r="AU420" t="str">
            <v/>
          </cell>
          <cell r="AV420" t="str">
            <v/>
          </cell>
          <cell r="AW420" t="str">
            <v/>
          </cell>
          <cell r="AX420" t="str">
            <v/>
          </cell>
          <cell r="AY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  <cell r="BD420" t="str">
            <v/>
          </cell>
          <cell r="BE420" t="str">
            <v/>
          </cell>
          <cell r="BF420" t="str">
            <v/>
          </cell>
          <cell r="BG420" t="str">
            <v/>
          </cell>
          <cell r="BH420" t="str">
            <v/>
          </cell>
          <cell r="BI420" t="str">
            <v/>
          </cell>
          <cell r="BJ420" t="str">
            <v/>
          </cell>
          <cell r="BK420" t="str">
            <v/>
          </cell>
          <cell r="BL420" t="str">
            <v/>
          </cell>
          <cell r="BM420" t="str">
            <v/>
          </cell>
          <cell r="BN420" t="str">
            <v/>
          </cell>
          <cell r="BO420" t="str">
            <v/>
          </cell>
          <cell r="BP420" t="str">
            <v/>
          </cell>
          <cell r="BQ420" t="str">
            <v/>
          </cell>
          <cell r="BR420" t="str">
            <v/>
          </cell>
          <cell r="BS420" t="str">
            <v/>
          </cell>
          <cell r="BT420" t="str">
            <v/>
          </cell>
          <cell r="BU420" t="str">
            <v/>
          </cell>
          <cell r="BV420" t="str">
            <v/>
          </cell>
        </row>
        <row r="421">
          <cell r="A421">
            <v>418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  <cell r="AF421" t="str">
            <v/>
          </cell>
          <cell r="AG421" t="str">
            <v/>
          </cell>
          <cell r="AH421" t="str">
            <v/>
          </cell>
          <cell r="AI421" t="str">
            <v/>
          </cell>
          <cell r="AJ421" t="str">
            <v/>
          </cell>
          <cell r="AK421" t="str">
            <v/>
          </cell>
          <cell r="AL421" t="str">
            <v/>
          </cell>
          <cell r="AM421" t="str">
            <v/>
          </cell>
          <cell r="AN421" t="str">
            <v/>
          </cell>
          <cell r="AO421" t="str">
            <v/>
          </cell>
          <cell r="AP421" t="str">
            <v/>
          </cell>
          <cell r="AQ421" t="str">
            <v/>
          </cell>
          <cell r="AR421" t="str">
            <v/>
          </cell>
          <cell r="AS421" t="str">
            <v/>
          </cell>
          <cell r="AT421" t="str">
            <v/>
          </cell>
          <cell r="AU421" t="str">
            <v/>
          </cell>
          <cell r="AV421" t="str">
            <v/>
          </cell>
          <cell r="AW421" t="str">
            <v/>
          </cell>
          <cell r="AX421" t="str">
            <v/>
          </cell>
          <cell r="AY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  <cell r="BD421" t="str">
            <v/>
          </cell>
          <cell r="BE421" t="str">
            <v/>
          </cell>
          <cell r="BF421" t="str">
            <v/>
          </cell>
          <cell r="BG421" t="str">
            <v/>
          </cell>
          <cell r="BH421" t="str">
            <v/>
          </cell>
          <cell r="BI421" t="str">
            <v/>
          </cell>
          <cell r="BJ421" t="str">
            <v/>
          </cell>
          <cell r="BK421" t="str">
            <v/>
          </cell>
          <cell r="BL421" t="str">
            <v/>
          </cell>
          <cell r="BM421" t="str">
            <v/>
          </cell>
          <cell r="BN421" t="str">
            <v/>
          </cell>
          <cell r="BO421" t="str">
            <v/>
          </cell>
          <cell r="BP421" t="str">
            <v/>
          </cell>
          <cell r="BQ421" t="str">
            <v/>
          </cell>
          <cell r="BR421" t="str">
            <v/>
          </cell>
          <cell r="BS421" t="str">
            <v/>
          </cell>
          <cell r="BT421" t="str">
            <v/>
          </cell>
          <cell r="BU421" t="str">
            <v/>
          </cell>
          <cell r="BV421" t="str">
            <v/>
          </cell>
        </row>
        <row r="422">
          <cell r="A422">
            <v>419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  <cell r="AF422" t="str">
            <v/>
          </cell>
          <cell r="AG422" t="str">
            <v/>
          </cell>
          <cell r="AH422" t="str">
            <v/>
          </cell>
          <cell r="AI422" t="str">
            <v/>
          </cell>
          <cell r="AJ422" t="str">
            <v/>
          </cell>
          <cell r="AK422" t="str">
            <v/>
          </cell>
          <cell r="AL422" t="str">
            <v/>
          </cell>
          <cell r="AM422" t="str">
            <v/>
          </cell>
          <cell r="AN422" t="str">
            <v/>
          </cell>
          <cell r="AO422" t="str">
            <v/>
          </cell>
          <cell r="AP422" t="str">
            <v/>
          </cell>
          <cell r="AQ422" t="str">
            <v/>
          </cell>
          <cell r="AR422" t="str">
            <v/>
          </cell>
          <cell r="AS422" t="str">
            <v/>
          </cell>
          <cell r="AT422" t="str">
            <v/>
          </cell>
          <cell r="AU422" t="str">
            <v/>
          </cell>
          <cell r="AV422" t="str">
            <v/>
          </cell>
          <cell r="AW422" t="str">
            <v/>
          </cell>
          <cell r="AX422" t="str">
            <v/>
          </cell>
          <cell r="AY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  <cell r="BD422" t="str">
            <v/>
          </cell>
          <cell r="BE422" t="str">
            <v/>
          </cell>
          <cell r="BF422" t="str">
            <v/>
          </cell>
          <cell r="BG422" t="str">
            <v/>
          </cell>
          <cell r="BH422" t="str">
            <v/>
          </cell>
          <cell r="BI422" t="str">
            <v/>
          </cell>
          <cell r="BJ422" t="str">
            <v/>
          </cell>
          <cell r="BK422" t="str">
            <v/>
          </cell>
          <cell r="BL422" t="str">
            <v/>
          </cell>
          <cell r="BM422" t="str">
            <v/>
          </cell>
          <cell r="BN422" t="str">
            <v/>
          </cell>
          <cell r="BO422" t="str">
            <v/>
          </cell>
          <cell r="BP422" t="str">
            <v/>
          </cell>
          <cell r="BQ422" t="str">
            <v/>
          </cell>
          <cell r="BR422" t="str">
            <v/>
          </cell>
          <cell r="BS422" t="str">
            <v/>
          </cell>
          <cell r="BT422" t="str">
            <v/>
          </cell>
          <cell r="BU422" t="str">
            <v/>
          </cell>
          <cell r="BV422" t="str">
            <v/>
          </cell>
        </row>
        <row r="423">
          <cell r="A423">
            <v>420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  <cell r="AF423" t="str">
            <v/>
          </cell>
          <cell r="AG423" t="str">
            <v/>
          </cell>
          <cell r="AH423" t="str">
            <v/>
          </cell>
          <cell r="AI423" t="str">
            <v/>
          </cell>
          <cell r="AJ423" t="str">
            <v/>
          </cell>
          <cell r="AK423" t="str">
            <v/>
          </cell>
          <cell r="AL423" t="str">
            <v/>
          </cell>
          <cell r="AM423" t="str">
            <v/>
          </cell>
          <cell r="AN423" t="str">
            <v/>
          </cell>
          <cell r="AO423" t="str">
            <v/>
          </cell>
          <cell r="AP423" t="str">
            <v/>
          </cell>
          <cell r="AQ423" t="str">
            <v/>
          </cell>
          <cell r="AR423" t="str">
            <v/>
          </cell>
          <cell r="AS423" t="str">
            <v/>
          </cell>
          <cell r="AT423" t="str">
            <v/>
          </cell>
          <cell r="AU423" t="str">
            <v/>
          </cell>
          <cell r="AV423" t="str">
            <v/>
          </cell>
          <cell r="AW423" t="str">
            <v/>
          </cell>
          <cell r="AX423" t="str">
            <v/>
          </cell>
          <cell r="AY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  <cell r="BD423" t="str">
            <v/>
          </cell>
          <cell r="BE423" t="str">
            <v/>
          </cell>
          <cell r="BF423" t="str">
            <v/>
          </cell>
          <cell r="BG423" t="str">
            <v/>
          </cell>
          <cell r="BH423" t="str">
            <v/>
          </cell>
          <cell r="BI423" t="str">
            <v/>
          </cell>
          <cell r="BJ423" t="str">
            <v/>
          </cell>
          <cell r="BK423" t="str">
            <v/>
          </cell>
          <cell r="BL423" t="str">
            <v/>
          </cell>
          <cell r="BM423" t="str">
            <v/>
          </cell>
          <cell r="BN423" t="str">
            <v/>
          </cell>
          <cell r="BO423" t="str">
            <v/>
          </cell>
          <cell r="BP423" t="str">
            <v/>
          </cell>
          <cell r="BQ423" t="str">
            <v/>
          </cell>
          <cell r="BR423" t="str">
            <v/>
          </cell>
          <cell r="BS423" t="str">
            <v/>
          </cell>
          <cell r="BT423" t="str">
            <v/>
          </cell>
          <cell r="BU423" t="str">
            <v/>
          </cell>
          <cell r="BV423" t="str">
            <v/>
          </cell>
        </row>
        <row r="424">
          <cell r="A424">
            <v>421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  <cell r="AF424" t="str">
            <v/>
          </cell>
          <cell r="AG424" t="str">
            <v/>
          </cell>
          <cell r="AH424" t="str">
            <v/>
          </cell>
          <cell r="AI424" t="str">
            <v/>
          </cell>
          <cell r="AJ424" t="str">
            <v/>
          </cell>
          <cell r="AK424" t="str">
            <v/>
          </cell>
          <cell r="AL424" t="str">
            <v/>
          </cell>
          <cell r="AM424" t="str">
            <v/>
          </cell>
          <cell r="AN424" t="str">
            <v/>
          </cell>
          <cell r="AO424" t="str">
            <v/>
          </cell>
          <cell r="AP424" t="str">
            <v/>
          </cell>
          <cell r="AQ424" t="str">
            <v/>
          </cell>
          <cell r="AR424" t="str">
            <v/>
          </cell>
          <cell r="AS424" t="str">
            <v/>
          </cell>
          <cell r="AT424" t="str">
            <v/>
          </cell>
          <cell r="AU424" t="str">
            <v/>
          </cell>
          <cell r="AV424" t="str">
            <v/>
          </cell>
          <cell r="AW424" t="str">
            <v/>
          </cell>
          <cell r="AX424" t="str">
            <v/>
          </cell>
          <cell r="AY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  <cell r="BD424" t="str">
            <v/>
          </cell>
          <cell r="BE424" t="str">
            <v/>
          </cell>
          <cell r="BF424" t="str">
            <v/>
          </cell>
          <cell r="BG424" t="str">
            <v/>
          </cell>
          <cell r="BH424" t="str">
            <v/>
          </cell>
          <cell r="BI424" t="str">
            <v/>
          </cell>
          <cell r="BJ424" t="str">
            <v/>
          </cell>
          <cell r="BK424" t="str">
            <v/>
          </cell>
          <cell r="BL424" t="str">
            <v/>
          </cell>
          <cell r="BM424" t="str">
            <v/>
          </cell>
          <cell r="BN424" t="str">
            <v/>
          </cell>
          <cell r="BO424" t="str">
            <v/>
          </cell>
          <cell r="BP424" t="str">
            <v/>
          </cell>
          <cell r="BQ424" t="str">
            <v/>
          </cell>
          <cell r="BR424" t="str">
            <v/>
          </cell>
          <cell r="BS424" t="str">
            <v/>
          </cell>
          <cell r="BT424" t="str">
            <v/>
          </cell>
          <cell r="BU424" t="str">
            <v/>
          </cell>
          <cell r="BV424" t="str">
            <v/>
          </cell>
        </row>
        <row r="425">
          <cell r="A425">
            <v>422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  <cell r="AF425" t="str">
            <v/>
          </cell>
          <cell r="AG425" t="str">
            <v/>
          </cell>
          <cell r="AH425" t="str">
            <v/>
          </cell>
          <cell r="AI425" t="str">
            <v/>
          </cell>
          <cell r="AJ425" t="str">
            <v/>
          </cell>
          <cell r="AK425" t="str">
            <v/>
          </cell>
          <cell r="AL425" t="str">
            <v/>
          </cell>
          <cell r="AM425" t="str">
            <v/>
          </cell>
          <cell r="AN425" t="str">
            <v/>
          </cell>
          <cell r="AO425" t="str">
            <v/>
          </cell>
          <cell r="AP425" t="str">
            <v/>
          </cell>
          <cell r="AQ425" t="str">
            <v/>
          </cell>
          <cell r="AR425" t="str">
            <v/>
          </cell>
          <cell r="AS425" t="str">
            <v/>
          </cell>
          <cell r="AT425" t="str">
            <v/>
          </cell>
          <cell r="AU425" t="str">
            <v/>
          </cell>
          <cell r="AV425" t="str">
            <v/>
          </cell>
          <cell r="AW425" t="str">
            <v/>
          </cell>
          <cell r="AX425" t="str">
            <v/>
          </cell>
          <cell r="AY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  <cell r="BD425" t="str">
            <v/>
          </cell>
          <cell r="BE425" t="str">
            <v/>
          </cell>
          <cell r="BF425" t="str">
            <v/>
          </cell>
          <cell r="BG425" t="str">
            <v/>
          </cell>
          <cell r="BH425" t="str">
            <v/>
          </cell>
          <cell r="BI425" t="str">
            <v/>
          </cell>
          <cell r="BJ425" t="str">
            <v/>
          </cell>
          <cell r="BK425" t="str">
            <v/>
          </cell>
          <cell r="BL425" t="str">
            <v/>
          </cell>
          <cell r="BM425" t="str">
            <v/>
          </cell>
          <cell r="BN425" t="str">
            <v/>
          </cell>
          <cell r="BO425" t="str">
            <v/>
          </cell>
          <cell r="BP425" t="str">
            <v/>
          </cell>
          <cell r="BQ425" t="str">
            <v/>
          </cell>
          <cell r="BR425" t="str">
            <v/>
          </cell>
          <cell r="BS425" t="str">
            <v/>
          </cell>
          <cell r="BT425" t="str">
            <v/>
          </cell>
          <cell r="BU425" t="str">
            <v/>
          </cell>
          <cell r="BV425" t="str">
            <v/>
          </cell>
        </row>
        <row r="426">
          <cell r="A426">
            <v>423</v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  <cell r="AF426" t="str">
            <v/>
          </cell>
          <cell r="AG426" t="str">
            <v/>
          </cell>
          <cell r="AH426" t="str">
            <v/>
          </cell>
          <cell r="AI426" t="str">
            <v/>
          </cell>
          <cell r="AJ426" t="str">
            <v/>
          </cell>
          <cell r="AK426" t="str">
            <v/>
          </cell>
          <cell r="AL426" t="str">
            <v/>
          </cell>
          <cell r="AM426" t="str">
            <v/>
          </cell>
          <cell r="AN426" t="str">
            <v/>
          </cell>
          <cell r="AO426" t="str">
            <v/>
          </cell>
          <cell r="AP426" t="str">
            <v/>
          </cell>
          <cell r="AQ426" t="str">
            <v/>
          </cell>
          <cell r="AR426" t="str">
            <v/>
          </cell>
          <cell r="AS426" t="str">
            <v/>
          </cell>
          <cell r="AT426" t="str">
            <v/>
          </cell>
          <cell r="AU426" t="str">
            <v/>
          </cell>
          <cell r="AV426" t="str">
            <v/>
          </cell>
          <cell r="AW426" t="str">
            <v/>
          </cell>
          <cell r="AX426" t="str">
            <v/>
          </cell>
          <cell r="AY426" t="str">
            <v/>
          </cell>
          <cell r="AZ426" t="str">
            <v/>
          </cell>
          <cell r="BA426" t="str">
            <v/>
          </cell>
          <cell r="BB426" t="str">
            <v/>
          </cell>
          <cell r="BC426" t="str">
            <v/>
          </cell>
          <cell r="BD426" t="str">
            <v/>
          </cell>
          <cell r="BE426" t="str">
            <v/>
          </cell>
          <cell r="BF426" t="str">
            <v/>
          </cell>
          <cell r="BG426" t="str">
            <v/>
          </cell>
          <cell r="BH426" t="str">
            <v/>
          </cell>
          <cell r="BI426" t="str">
            <v/>
          </cell>
          <cell r="BJ426" t="str">
            <v/>
          </cell>
          <cell r="BK426" t="str">
            <v/>
          </cell>
          <cell r="BL426" t="str">
            <v/>
          </cell>
          <cell r="BM426" t="str">
            <v/>
          </cell>
          <cell r="BN426" t="str">
            <v/>
          </cell>
          <cell r="BO426" t="str">
            <v/>
          </cell>
          <cell r="BP426" t="str">
            <v/>
          </cell>
          <cell r="BQ426" t="str">
            <v/>
          </cell>
          <cell r="BR426" t="str">
            <v/>
          </cell>
          <cell r="BS426" t="str">
            <v/>
          </cell>
          <cell r="BT426" t="str">
            <v/>
          </cell>
          <cell r="BU426" t="str">
            <v/>
          </cell>
          <cell r="BV426" t="str">
            <v/>
          </cell>
        </row>
        <row r="427">
          <cell r="A427">
            <v>424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  <cell r="AF427" t="str">
            <v/>
          </cell>
          <cell r="AG427" t="str">
            <v/>
          </cell>
          <cell r="AH427" t="str">
            <v/>
          </cell>
          <cell r="AI427" t="str">
            <v/>
          </cell>
          <cell r="AJ427" t="str">
            <v/>
          </cell>
          <cell r="AK427" t="str">
            <v/>
          </cell>
          <cell r="AL427" t="str">
            <v/>
          </cell>
          <cell r="AM427" t="str">
            <v/>
          </cell>
          <cell r="AN427" t="str">
            <v/>
          </cell>
          <cell r="AO427" t="str">
            <v/>
          </cell>
          <cell r="AP427" t="str">
            <v/>
          </cell>
          <cell r="AQ427" t="str">
            <v/>
          </cell>
          <cell r="AR427" t="str">
            <v/>
          </cell>
          <cell r="AS427" t="str">
            <v/>
          </cell>
          <cell r="AT427" t="str">
            <v/>
          </cell>
          <cell r="AU427" t="str">
            <v/>
          </cell>
          <cell r="AV427" t="str">
            <v/>
          </cell>
          <cell r="AW427" t="str">
            <v/>
          </cell>
          <cell r="AX427" t="str">
            <v/>
          </cell>
          <cell r="AY427" t="str">
            <v/>
          </cell>
          <cell r="AZ427" t="str">
            <v/>
          </cell>
          <cell r="BA427" t="str">
            <v/>
          </cell>
          <cell r="BB427" t="str">
            <v/>
          </cell>
          <cell r="BC427" t="str">
            <v/>
          </cell>
          <cell r="BD427" t="str">
            <v/>
          </cell>
          <cell r="BE427" t="str">
            <v/>
          </cell>
          <cell r="BF427" t="str">
            <v/>
          </cell>
          <cell r="BG427" t="str">
            <v/>
          </cell>
          <cell r="BH427" t="str">
            <v/>
          </cell>
          <cell r="BI427" t="str">
            <v/>
          </cell>
          <cell r="BJ427" t="str">
            <v/>
          </cell>
          <cell r="BK427" t="str">
            <v/>
          </cell>
          <cell r="BL427" t="str">
            <v/>
          </cell>
          <cell r="BM427" t="str">
            <v/>
          </cell>
          <cell r="BN427" t="str">
            <v/>
          </cell>
          <cell r="BO427" t="str">
            <v/>
          </cell>
          <cell r="BP427" t="str">
            <v/>
          </cell>
          <cell r="BQ427" t="str">
            <v/>
          </cell>
          <cell r="BR427" t="str">
            <v/>
          </cell>
          <cell r="BS427" t="str">
            <v/>
          </cell>
          <cell r="BT427" t="str">
            <v/>
          </cell>
          <cell r="BU427" t="str">
            <v/>
          </cell>
          <cell r="BV427" t="str">
            <v/>
          </cell>
        </row>
        <row r="428">
          <cell r="A428">
            <v>425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  <cell r="AF428" t="str">
            <v/>
          </cell>
          <cell r="AG428" t="str">
            <v/>
          </cell>
          <cell r="AH428" t="str">
            <v/>
          </cell>
          <cell r="AI428" t="str">
            <v/>
          </cell>
          <cell r="AJ428" t="str">
            <v/>
          </cell>
          <cell r="AK428" t="str">
            <v/>
          </cell>
          <cell r="AL428" t="str">
            <v/>
          </cell>
          <cell r="AM428" t="str">
            <v/>
          </cell>
          <cell r="AN428" t="str">
            <v/>
          </cell>
          <cell r="AO428" t="str">
            <v/>
          </cell>
          <cell r="AP428" t="str">
            <v/>
          </cell>
          <cell r="AQ428" t="str">
            <v/>
          </cell>
          <cell r="AR428" t="str">
            <v/>
          </cell>
          <cell r="AS428" t="str">
            <v/>
          </cell>
          <cell r="AT428" t="str">
            <v/>
          </cell>
          <cell r="AU428" t="str">
            <v/>
          </cell>
          <cell r="AV428" t="str">
            <v/>
          </cell>
          <cell r="AW428" t="str">
            <v/>
          </cell>
          <cell r="AX428" t="str">
            <v/>
          </cell>
          <cell r="AY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  <cell r="BD428" t="str">
            <v/>
          </cell>
          <cell r="BE428" t="str">
            <v/>
          </cell>
          <cell r="BF428" t="str">
            <v/>
          </cell>
          <cell r="BG428" t="str">
            <v/>
          </cell>
          <cell r="BH428" t="str">
            <v/>
          </cell>
          <cell r="BI428" t="str">
            <v/>
          </cell>
          <cell r="BJ428" t="str">
            <v/>
          </cell>
          <cell r="BK428" t="str">
            <v/>
          </cell>
          <cell r="BL428" t="str">
            <v/>
          </cell>
          <cell r="BM428" t="str">
            <v/>
          </cell>
          <cell r="BN428" t="str">
            <v/>
          </cell>
          <cell r="BO428" t="str">
            <v/>
          </cell>
          <cell r="BP428" t="str">
            <v/>
          </cell>
          <cell r="BQ428" t="str">
            <v/>
          </cell>
          <cell r="BR428" t="str">
            <v/>
          </cell>
          <cell r="BS428" t="str">
            <v/>
          </cell>
          <cell r="BT428" t="str">
            <v/>
          </cell>
          <cell r="BU428" t="str">
            <v/>
          </cell>
          <cell r="BV428" t="str">
            <v/>
          </cell>
        </row>
        <row r="429">
          <cell r="A429">
            <v>426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  <cell r="AF429" t="str">
            <v/>
          </cell>
          <cell r="AG429" t="str">
            <v/>
          </cell>
          <cell r="AH429" t="str">
            <v/>
          </cell>
          <cell r="AI429" t="str">
            <v/>
          </cell>
          <cell r="AJ429" t="str">
            <v/>
          </cell>
          <cell r="AK429" t="str">
            <v/>
          </cell>
          <cell r="AL429" t="str">
            <v/>
          </cell>
          <cell r="AM429" t="str">
            <v/>
          </cell>
          <cell r="AN429" t="str">
            <v/>
          </cell>
          <cell r="AO429" t="str">
            <v/>
          </cell>
          <cell r="AP429" t="str">
            <v/>
          </cell>
          <cell r="AQ429" t="str">
            <v/>
          </cell>
          <cell r="AR429" t="str">
            <v/>
          </cell>
          <cell r="AS429" t="str">
            <v/>
          </cell>
          <cell r="AT429" t="str">
            <v/>
          </cell>
          <cell r="AU429" t="str">
            <v/>
          </cell>
          <cell r="AV429" t="str">
            <v/>
          </cell>
          <cell r="AW429" t="str">
            <v/>
          </cell>
          <cell r="AX429" t="str">
            <v/>
          </cell>
          <cell r="AY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  <cell r="BD429" t="str">
            <v/>
          </cell>
          <cell r="BE429" t="str">
            <v/>
          </cell>
          <cell r="BF429" t="str">
            <v/>
          </cell>
          <cell r="BG429" t="str">
            <v/>
          </cell>
          <cell r="BH429" t="str">
            <v/>
          </cell>
          <cell r="BI429" t="str">
            <v/>
          </cell>
          <cell r="BJ429" t="str">
            <v/>
          </cell>
          <cell r="BK429" t="str">
            <v/>
          </cell>
          <cell r="BL429" t="str">
            <v/>
          </cell>
          <cell r="BM429" t="str">
            <v/>
          </cell>
          <cell r="BN429" t="str">
            <v/>
          </cell>
          <cell r="BO429" t="str">
            <v/>
          </cell>
          <cell r="BP429" t="str">
            <v/>
          </cell>
          <cell r="BQ429" t="str">
            <v/>
          </cell>
          <cell r="BR429" t="str">
            <v/>
          </cell>
          <cell r="BS429" t="str">
            <v/>
          </cell>
          <cell r="BT429" t="str">
            <v/>
          </cell>
          <cell r="BU429" t="str">
            <v/>
          </cell>
          <cell r="BV429" t="str">
            <v/>
          </cell>
        </row>
        <row r="430">
          <cell r="A430">
            <v>427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  <cell r="AF430" t="str">
            <v/>
          </cell>
          <cell r="AG430" t="str">
            <v/>
          </cell>
          <cell r="AH430" t="str">
            <v/>
          </cell>
          <cell r="AI430" t="str">
            <v/>
          </cell>
          <cell r="AJ430" t="str">
            <v/>
          </cell>
          <cell r="AK430" t="str">
            <v/>
          </cell>
          <cell r="AL430" t="str">
            <v/>
          </cell>
          <cell r="AM430" t="str">
            <v/>
          </cell>
          <cell r="AN430" t="str">
            <v/>
          </cell>
          <cell r="AO430" t="str">
            <v/>
          </cell>
          <cell r="AP430" t="str">
            <v/>
          </cell>
          <cell r="AQ430" t="str">
            <v/>
          </cell>
          <cell r="AR430" t="str">
            <v/>
          </cell>
          <cell r="AS430" t="str">
            <v/>
          </cell>
          <cell r="AT430" t="str">
            <v/>
          </cell>
          <cell r="AU430" t="str">
            <v/>
          </cell>
          <cell r="AV430" t="str">
            <v/>
          </cell>
          <cell r="AW430" t="str">
            <v/>
          </cell>
          <cell r="AX430" t="str">
            <v/>
          </cell>
          <cell r="AY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  <cell r="BD430" t="str">
            <v/>
          </cell>
          <cell r="BE430" t="str">
            <v/>
          </cell>
          <cell r="BF430" t="str">
            <v/>
          </cell>
          <cell r="BG430" t="str">
            <v/>
          </cell>
          <cell r="BH430" t="str">
            <v/>
          </cell>
          <cell r="BI430" t="str">
            <v/>
          </cell>
          <cell r="BJ430" t="str">
            <v/>
          </cell>
          <cell r="BK430" t="str">
            <v/>
          </cell>
          <cell r="BL430" t="str">
            <v/>
          </cell>
          <cell r="BM430" t="str">
            <v/>
          </cell>
          <cell r="BN430" t="str">
            <v/>
          </cell>
          <cell r="BO430" t="str">
            <v/>
          </cell>
          <cell r="BP430" t="str">
            <v/>
          </cell>
          <cell r="BQ430" t="str">
            <v/>
          </cell>
          <cell r="BR430" t="str">
            <v/>
          </cell>
          <cell r="BS430" t="str">
            <v/>
          </cell>
          <cell r="BT430" t="str">
            <v/>
          </cell>
          <cell r="BU430" t="str">
            <v/>
          </cell>
          <cell r="BV430" t="str">
            <v/>
          </cell>
        </row>
        <row r="431">
          <cell r="A431">
            <v>428</v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  <cell r="AF431" t="str">
            <v/>
          </cell>
          <cell r="AG431" t="str">
            <v/>
          </cell>
          <cell r="AH431" t="str">
            <v/>
          </cell>
          <cell r="AI431" t="str">
            <v/>
          </cell>
          <cell r="AJ431" t="str">
            <v/>
          </cell>
          <cell r="AK431" t="str">
            <v/>
          </cell>
          <cell r="AL431" t="str">
            <v/>
          </cell>
          <cell r="AM431" t="str">
            <v/>
          </cell>
          <cell r="AN431" t="str">
            <v/>
          </cell>
          <cell r="AO431" t="str">
            <v/>
          </cell>
          <cell r="AP431" t="str">
            <v/>
          </cell>
          <cell r="AQ431" t="str">
            <v/>
          </cell>
          <cell r="AR431" t="str">
            <v/>
          </cell>
          <cell r="AS431" t="str">
            <v/>
          </cell>
          <cell r="AT431" t="str">
            <v/>
          </cell>
          <cell r="AU431" t="str">
            <v/>
          </cell>
          <cell r="AV431" t="str">
            <v/>
          </cell>
          <cell r="AW431" t="str">
            <v/>
          </cell>
          <cell r="AX431" t="str">
            <v/>
          </cell>
          <cell r="AY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  <cell r="BD431" t="str">
            <v/>
          </cell>
          <cell r="BE431" t="str">
            <v/>
          </cell>
          <cell r="BF431" t="str">
            <v/>
          </cell>
          <cell r="BG431" t="str">
            <v/>
          </cell>
          <cell r="BH431" t="str">
            <v/>
          </cell>
          <cell r="BI431" t="str">
            <v/>
          </cell>
          <cell r="BJ431" t="str">
            <v/>
          </cell>
          <cell r="BK431" t="str">
            <v/>
          </cell>
          <cell r="BL431" t="str">
            <v/>
          </cell>
          <cell r="BM431" t="str">
            <v/>
          </cell>
          <cell r="BN431" t="str">
            <v/>
          </cell>
          <cell r="BO431" t="str">
            <v/>
          </cell>
          <cell r="BP431" t="str">
            <v/>
          </cell>
          <cell r="BQ431" t="str">
            <v/>
          </cell>
          <cell r="BR431" t="str">
            <v/>
          </cell>
          <cell r="BS431" t="str">
            <v/>
          </cell>
          <cell r="BT431" t="str">
            <v/>
          </cell>
          <cell r="BU431" t="str">
            <v/>
          </cell>
          <cell r="BV431" t="str">
            <v/>
          </cell>
        </row>
        <row r="432">
          <cell r="A432">
            <v>429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  <cell r="AF432" t="str">
            <v/>
          </cell>
          <cell r="AG432" t="str">
            <v/>
          </cell>
          <cell r="AH432" t="str">
            <v/>
          </cell>
          <cell r="AI432" t="str">
            <v/>
          </cell>
          <cell r="AJ432" t="str">
            <v/>
          </cell>
          <cell r="AK432" t="str">
            <v/>
          </cell>
          <cell r="AL432" t="str">
            <v/>
          </cell>
          <cell r="AM432" t="str">
            <v/>
          </cell>
          <cell r="AN432" t="str">
            <v/>
          </cell>
          <cell r="AO432" t="str">
            <v/>
          </cell>
          <cell r="AP432" t="str">
            <v/>
          </cell>
          <cell r="AQ432" t="str">
            <v/>
          </cell>
          <cell r="AR432" t="str">
            <v/>
          </cell>
          <cell r="AS432" t="str">
            <v/>
          </cell>
          <cell r="AT432" t="str">
            <v/>
          </cell>
          <cell r="AU432" t="str">
            <v/>
          </cell>
          <cell r="AV432" t="str">
            <v/>
          </cell>
          <cell r="AW432" t="str">
            <v/>
          </cell>
          <cell r="AX432" t="str">
            <v/>
          </cell>
          <cell r="AY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  <cell r="BD432" t="str">
            <v/>
          </cell>
          <cell r="BE432" t="str">
            <v/>
          </cell>
          <cell r="BF432" t="str">
            <v/>
          </cell>
          <cell r="BG432" t="str">
            <v/>
          </cell>
          <cell r="BH432" t="str">
            <v/>
          </cell>
          <cell r="BI432" t="str">
            <v/>
          </cell>
          <cell r="BJ432" t="str">
            <v/>
          </cell>
          <cell r="BK432" t="str">
            <v/>
          </cell>
          <cell r="BL432" t="str">
            <v/>
          </cell>
          <cell r="BM432" t="str">
            <v/>
          </cell>
          <cell r="BN432" t="str">
            <v/>
          </cell>
          <cell r="BO432" t="str">
            <v/>
          </cell>
          <cell r="BP432" t="str">
            <v/>
          </cell>
          <cell r="BQ432" t="str">
            <v/>
          </cell>
          <cell r="BR432" t="str">
            <v/>
          </cell>
          <cell r="BS432" t="str">
            <v/>
          </cell>
          <cell r="BT432" t="str">
            <v/>
          </cell>
          <cell r="BU432" t="str">
            <v/>
          </cell>
          <cell r="BV432" t="str">
            <v/>
          </cell>
        </row>
        <row r="433">
          <cell r="A433">
            <v>430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  <cell r="AF433" t="str">
            <v/>
          </cell>
          <cell r="AG433" t="str">
            <v/>
          </cell>
          <cell r="AH433" t="str">
            <v/>
          </cell>
          <cell r="AI433" t="str">
            <v/>
          </cell>
          <cell r="AJ433" t="str">
            <v/>
          </cell>
          <cell r="AK433" t="str">
            <v/>
          </cell>
          <cell r="AL433" t="str">
            <v/>
          </cell>
          <cell r="AM433" t="str">
            <v/>
          </cell>
          <cell r="AN433" t="str">
            <v/>
          </cell>
          <cell r="AO433" t="str">
            <v/>
          </cell>
          <cell r="AP433" t="str">
            <v/>
          </cell>
          <cell r="AQ433" t="str">
            <v/>
          </cell>
          <cell r="AR433" t="str">
            <v/>
          </cell>
          <cell r="AS433" t="str">
            <v/>
          </cell>
          <cell r="AT433" t="str">
            <v/>
          </cell>
          <cell r="AU433" t="str">
            <v/>
          </cell>
          <cell r="AV433" t="str">
            <v/>
          </cell>
          <cell r="AW433" t="str">
            <v/>
          </cell>
          <cell r="AX433" t="str">
            <v/>
          </cell>
          <cell r="AY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  <cell r="BD433" t="str">
            <v/>
          </cell>
          <cell r="BE433" t="str">
            <v/>
          </cell>
          <cell r="BF433" t="str">
            <v/>
          </cell>
          <cell r="BG433" t="str">
            <v/>
          </cell>
          <cell r="BH433" t="str">
            <v/>
          </cell>
          <cell r="BI433" t="str">
            <v/>
          </cell>
          <cell r="BJ433" t="str">
            <v/>
          </cell>
          <cell r="BK433" t="str">
            <v/>
          </cell>
          <cell r="BL433" t="str">
            <v/>
          </cell>
          <cell r="BM433" t="str">
            <v/>
          </cell>
          <cell r="BN433" t="str">
            <v/>
          </cell>
          <cell r="BO433" t="str">
            <v/>
          </cell>
          <cell r="BP433" t="str">
            <v/>
          </cell>
          <cell r="BQ433" t="str">
            <v/>
          </cell>
          <cell r="BR433" t="str">
            <v/>
          </cell>
          <cell r="BS433" t="str">
            <v/>
          </cell>
          <cell r="BT433" t="str">
            <v/>
          </cell>
          <cell r="BU433" t="str">
            <v/>
          </cell>
          <cell r="BV433" t="str">
            <v/>
          </cell>
        </row>
        <row r="434">
          <cell r="A434">
            <v>431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  <cell r="AF434" t="str">
            <v/>
          </cell>
          <cell r="AG434" t="str">
            <v/>
          </cell>
          <cell r="AH434" t="str">
            <v/>
          </cell>
          <cell r="AI434" t="str">
            <v/>
          </cell>
          <cell r="AJ434" t="str">
            <v/>
          </cell>
          <cell r="AK434" t="str">
            <v/>
          </cell>
          <cell r="AL434" t="str">
            <v/>
          </cell>
          <cell r="AM434" t="str">
            <v/>
          </cell>
          <cell r="AN434" t="str">
            <v/>
          </cell>
          <cell r="AO434" t="str">
            <v/>
          </cell>
          <cell r="AP434" t="str">
            <v/>
          </cell>
          <cell r="AQ434" t="str">
            <v/>
          </cell>
          <cell r="AR434" t="str">
            <v/>
          </cell>
          <cell r="AS434" t="str">
            <v/>
          </cell>
          <cell r="AT434" t="str">
            <v/>
          </cell>
          <cell r="AU434" t="str">
            <v/>
          </cell>
          <cell r="AV434" t="str">
            <v/>
          </cell>
          <cell r="AW434" t="str">
            <v/>
          </cell>
          <cell r="AX434" t="str">
            <v/>
          </cell>
          <cell r="AY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  <cell r="BD434" t="str">
            <v/>
          </cell>
          <cell r="BE434" t="str">
            <v/>
          </cell>
          <cell r="BF434" t="str">
            <v/>
          </cell>
          <cell r="BG434" t="str">
            <v/>
          </cell>
          <cell r="BH434" t="str">
            <v/>
          </cell>
          <cell r="BI434" t="str">
            <v/>
          </cell>
          <cell r="BJ434" t="str">
            <v/>
          </cell>
          <cell r="BK434" t="str">
            <v/>
          </cell>
          <cell r="BL434" t="str">
            <v/>
          </cell>
          <cell r="BM434" t="str">
            <v/>
          </cell>
          <cell r="BN434" t="str">
            <v/>
          </cell>
          <cell r="BO434" t="str">
            <v/>
          </cell>
          <cell r="BP434" t="str">
            <v/>
          </cell>
          <cell r="BQ434" t="str">
            <v/>
          </cell>
          <cell r="BR434" t="str">
            <v/>
          </cell>
          <cell r="BS434" t="str">
            <v/>
          </cell>
          <cell r="BT434" t="str">
            <v/>
          </cell>
          <cell r="BU434" t="str">
            <v/>
          </cell>
          <cell r="BV434" t="str">
            <v/>
          </cell>
        </row>
        <row r="435">
          <cell r="A435">
            <v>432</v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  <cell r="AF435" t="str">
            <v/>
          </cell>
          <cell r="AG435" t="str">
            <v/>
          </cell>
          <cell r="AH435" t="str">
            <v/>
          </cell>
          <cell r="AI435" t="str">
            <v/>
          </cell>
          <cell r="AJ435" t="str">
            <v/>
          </cell>
          <cell r="AK435" t="str">
            <v/>
          </cell>
          <cell r="AL435" t="str">
            <v/>
          </cell>
          <cell r="AM435" t="str">
            <v/>
          </cell>
          <cell r="AN435" t="str">
            <v/>
          </cell>
          <cell r="AO435" t="str">
            <v/>
          </cell>
          <cell r="AP435" t="str">
            <v/>
          </cell>
          <cell r="AQ435" t="str">
            <v/>
          </cell>
          <cell r="AR435" t="str">
            <v/>
          </cell>
          <cell r="AS435" t="str">
            <v/>
          </cell>
          <cell r="AT435" t="str">
            <v/>
          </cell>
          <cell r="AU435" t="str">
            <v/>
          </cell>
          <cell r="AV435" t="str">
            <v/>
          </cell>
          <cell r="AW435" t="str">
            <v/>
          </cell>
          <cell r="AX435" t="str">
            <v/>
          </cell>
          <cell r="AY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  <cell r="BD435" t="str">
            <v/>
          </cell>
          <cell r="BE435" t="str">
            <v/>
          </cell>
          <cell r="BF435" t="str">
            <v/>
          </cell>
          <cell r="BG435" t="str">
            <v/>
          </cell>
          <cell r="BH435" t="str">
            <v/>
          </cell>
          <cell r="BI435" t="str">
            <v/>
          </cell>
          <cell r="BJ435" t="str">
            <v/>
          </cell>
          <cell r="BK435" t="str">
            <v/>
          </cell>
          <cell r="BL435" t="str">
            <v/>
          </cell>
          <cell r="BM435" t="str">
            <v/>
          </cell>
          <cell r="BN435" t="str">
            <v/>
          </cell>
          <cell r="BO435" t="str">
            <v/>
          </cell>
          <cell r="BP435" t="str">
            <v/>
          </cell>
          <cell r="BQ435" t="str">
            <v/>
          </cell>
          <cell r="BR435" t="str">
            <v/>
          </cell>
          <cell r="BS435" t="str">
            <v/>
          </cell>
          <cell r="BT435" t="str">
            <v/>
          </cell>
          <cell r="BU435" t="str">
            <v/>
          </cell>
          <cell r="BV435" t="str">
            <v/>
          </cell>
        </row>
        <row r="436">
          <cell r="A436">
            <v>433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  <cell r="AF436" t="str">
            <v/>
          </cell>
          <cell r="AG436" t="str">
            <v/>
          </cell>
          <cell r="AH436" t="str">
            <v/>
          </cell>
          <cell r="AI436" t="str">
            <v/>
          </cell>
          <cell r="AJ436" t="str">
            <v/>
          </cell>
          <cell r="AK436" t="str">
            <v/>
          </cell>
          <cell r="AL436" t="str">
            <v/>
          </cell>
          <cell r="AM436" t="str">
            <v/>
          </cell>
          <cell r="AN436" t="str">
            <v/>
          </cell>
          <cell r="AO436" t="str">
            <v/>
          </cell>
          <cell r="AP436" t="str">
            <v/>
          </cell>
          <cell r="AQ436" t="str">
            <v/>
          </cell>
          <cell r="AR436" t="str">
            <v/>
          </cell>
          <cell r="AS436" t="str">
            <v/>
          </cell>
          <cell r="AT436" t="str">
            <v/>
          </cell>
          <cell r="AU436" t="str">
            <v/>
          </cell>
          <cell r="AV436" t="str">
            <v/>
          </cell>
          <cell r="AW436" t="str">
            <v/>
          </cell>
          <cell r="AX436" t="str">
            <v/>
          </cell>
          <cell r="AY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  <cell r="BD436" t="str">
            <v/>
          </cell>
          <cell r="BE436" t="str">
            <v/>
          </cell>
          <cell r="BF436" t="str">
            <v/>
          </cell>
          <cell r="BG436" t="str">
            <v/>
          </cell>
          <cell r="BH436" t="str">
            <v/>
          </cell>
          <cell r="BI436" t="str">
            <v/>
          </cell>
          <cell r="BJ436" t="str">
            <v/>
          </cell>
          <cell r="BK436" t="str">
            <v/>
          </cell>
          <cell r="BL436" t="str">
            <v/>
          </cell>
          <cell r="BM436" t="str">
            <v/>
          </cell>
          <cell r="BN436" t="str">
            <v/>
          </cell>
          <cell r="BO436" t="str">
            <v/>
          </cell>
          <cell r="BP436" t="str">
            <v/>
          </cell>
          <cell r="BQ436" t="str">
            <v/>
          </cell>
          <cell r="BR436" t="str">
            <v/>
          </cell>
          <cell r="BS436" t="str">
            <v/>
          </cell>
          <cell r="BT436" t="str">
            <v/>
          </cell>
          <cell r="BU436" t="str">
            <v/>
          </cell>
          <cell r="BV436" t="str">
            <v/>
          </cell>
        </row>
        <row r="437">
          <cell r="A437">
            <v>434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  <cell r="AF437" t="str">
            <v/>
          </cell>
          <cell r="AG437" t="str">
            <v/>
          </cell>
          <cell r="AH437" t="str">
            <v/>
          </cell>
          <cell r="AI437" t="str">
            <v/>
          </cell>
          <cell r="AJ437" t="str">
            <v/>
          </cell>
          <cell r="AK437" t="str">
            <v/>
          </cell>
          <cell r="AL437" t="str">
            <v/>
          </cell>
          <cell r="AM437" t="str">
            <v/>
          </cell>
          <cell r="AN437" t="str">
            <v/>
          </cell>
          <cell r="AO437" t="str">
            <v/>
          </cell>
          <cell r="AP437" t="str">
            <v/>
          </cell>
          <cell r="AQ437" t="str">
            <v/>
          </cell>
          <cell r="AR437" t="str">
            <v/>
          </cell>
          <cell r="AS437" t="str">
            <v/>
          </cell>
          <cell r="AT437" t="str">
            <v/>
          </cell>
          <cell r="AU437" t="str">
            <v/>
          </cell>
          <cell r="AV437" t="str">
            <v/>
          </cell>
          <cell r="AW437" t="str">
            <v/>
          </cell>
          <cell r="AX437" t="str">
            <v/>
          </cell>
          <cell r="AY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  <cell r="BD437" t="str">
            <v/>
          </cell>
          <cell r="BE437" t="str">
            <v/>
          </cell>
          <cell r="BF437" t="str">
            <v/>
          </cell>
          <cell r="BG437" t="str">
            <v/>
          </cell>
          <cell r="BH437" t="str">
            <v/>
          </cell>
          <cell r="BI437" t="str">
            <v/>
          </cell>
          <cell r="BJ437" t="str">
            <v/>
          </cell>
          <cell r="BK437" t="str">
            <v/>
          </cell>
          <cell r="BL437" t="str">
            <v/>
          </cell>
          <cell r="BM437" t="str">
            <v/>
          </cell>
          <cell r="BN437" t="str">
            <v/>
          </cell>
          <cell r="BO437" t="str">
            <v/>
          </cell>
          <cell r="BP437" t="str">
            <v/>
          </cell>
          <cell r="BQ437" t="str">
            <v/>
          </cell>
          <cell r="BR437" t="str">
            <v/>
          </cell>
          <cell r="BS437" t="str">
            <v/>
          </cell>
          <cell r="BT437" t="str">
            <v/>
          </cell>
          <cell r="BU437" t="str">
            <v/>
          </cell>
          <cell r="BV437" t="str">
            <v/>
          </cell>
        </row>
        <row r="438">
          <cell r="A438">
            <v>435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  <cell r="AF438" t="str">
            <v/>
          </cell>
          <cell r="AG438" t="str">
            <v/>
          </cell>
          <cell r="AH438" t="str">
            <v/>
          </cell>
          <cell r="AI438" t="str">
            <v/>
          </cell>
          <cell r="AJ438" t="str">
            <v/>
          </cell>
          <cell r="AK438" t="str">
            <v/>
          </cell>
          <cell r="AL438" t="str">
            <v/>
          </cell>
          <cell r="AM438" t="str">
            <v/>
          </cell>
          <cell r="AN438" t="str">
            <v/>
          </cell>
          <cell r="AO438" t="str">
            <v/>
          </cell>
          <cell r="AP438" t="str">
            <v/>
          </cell>
          <cell r="AQ438" t="str">
            <v/>
          </cell>
          <cell r="AR438" t="str">
            <v/>
          </cell>
          <cell r="AS438" t="str">
            <v/>
          </cell>
          <cell r="AT438" t="str">
            <v/>
          </cell>
          <cell r="AU438" t="str">
            <v/>
          </cell>
          <cell r="AV438" t="str">
            <v/>
          </cell>
          <cell r="AW438" t="str">
            <v/>
          </cell>
          <cell r="AX438" t="str">
            <v/>
          </cell>
          <cell r="AY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  <cell r="BD438" t="str">
            <v/>
          </cell>
          <cell r="BE438" t="str">
            <v/>
          </cell>
          <cell r="BF438" t="str">
            <v/>
          </cell>
          <cell r="BG438" t="str">
            <v/>
          </cell>
          <cell r="BH438" t="str">
            <v/>
          </cell>
          <cell r="BI438" t="str">
            <v/>
          </cell>
          <cell r="BJ438" t="str">
            <v/>
          </cell>
          <cell r="BK438" t="str">
            <v/>
          </cell>
          <cell r="BL438" t="str">
            <v/>
          </cell>
          <cell r="BM438" t="str">
            <v/>
          </cell>
          <cell r="BN438" t="str">
            <v/>
          </cell>
          <cell r="BO438" t="str">
            <v/>
          </cell>
          <cell r="BP438" t="str">
            <v/>
          </cell>
          <cell r="BQ438" t="str">
            <v/>
          </cell>
          <cell r="BR438" t="str">
            <v/>
          </cell>
          <cell r="BS438" t="str">
            <v/>
          </cell>
          <cell r="BT438" t="str">
            <v/>
          </cell>
          <cell r="BU438" t="str">
            <v/>
          </cell>
          <cell r="BV438" t="str">
            <v/>
          </cell>
        </row>
        <row r="439">
          <cell r="A439">
            <v>436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  <cell r="AF439" t="str">
            <v/>
          </cell>
          <cell r="AG439" t="str">
            <v/>
          </cell>
          <cell r="AH439" t="str">
            <v/>
          </cell>
          <cell r="AI439" t="str">
            <v/>
          </cell>
          <cell r="AJ439" t="str">
            <v/>
          </cell>
          <cell r="AK439" t="str">
            <v/>
          </cell>
          <cell r="AL439" t="str">
            <v/>
          </cell>
          <cell r="AM439" t="str">
            <v/>
          </cell>
          <cell r="AN439" t="str">
            <v/>
          </cell>
          <cell r="AO439" t="str">
            <v/>
          </cell>
          <cell r="AP439" t="str">
            <v/>
          </cell>
          <cell r="AQ439" t="str">
            <v/>
          </cell>
          <cell r="AR439" t="str">
            <v/>
          </cell>
          <cell r="AS439" t="str">
            <v/>
          </cell>
          <cell r="AT439" t="str">
            <v/>
          </cell>
          <cell r="AU439" t="str">
            <v/>
          </cell>
          <cell r="AV439" t="str">
            <v/>
          </cell>
          <cell r="AW439" t="str">
            <v/>
          </cell>
          <cell r="AX439" t="str">
            <v/>
          </cell>
          <cell r="AY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  <cell r="BD439" t="str">
            <v/>
          </cell>
          <cell r="BE439" t="str">
            <v/>
          </cell>
          <cell r="BF439" t="str">
            <v/>
          </cell>
          <cell r="BG439" t="str">
            <v/>
          </cell>
          <cell r="BH439" t="str">
            <v/>
          </cell>
          <cell r="BI439" t="str">
            <v/>
          </cell>
          <cell r="BJ439" t="str">
            <v/>
          </cell>
          <cell r="BK439" t="str">
            <v/>
          </cell>
          <cell r="BL439" t="str">
            <v/>
          </cell>
          <cell r="BM439" t="str">
            <v/>
          </cell>
          <cell r="BN439" t="str">
            <v/>
          </cell>
          <cell r="BO439" t="str">
            <v/>
          </cell>
          <cell r="BP439" t="str">
            <v/>
          </cell>
          <cell r="BQ439" t="str">
            <v/>
          </cell>
          <cell r="BR439" t="str">
            <v/>
          </cell>
          <cell r="BS439" t="str">
            <v/>
          </cell>
          <cell r="BT439" t="str">
            <v/>
          </cell>
          <cell r="BU439" t="str">
            <v/>
          </cell>
          <cell r="BV439" t="str">
            <v/>
          </cell>
        </row>
        <row r="440">
          <cell r="A440">
            <v>437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  <cell r="AF440" t="str">
            <v/>
          </cell>
          <cell r="AG440" t="str">
            <v/>
          </cell>
          <cell r="AH440" t="str">
            <v/>
          </cell>
          <cell r="AI440" t="str">
            <v/>
          </cell>
          <cell r="AJ440" t="str">
            <v/>
          </cell>
          <cell r="AK440" t="str">
            <v/>
          </cell>
          <cell r="AL440" t="str">
            <v/>
          </cell>
          <cell r="AM440" t="str">
            <v/>
          </cell>
          <cell r="AN440" t="str">
            <v/>
          </cell>
          <cell r="AO440" t="str">
            <v/>
          </cell>
          <cell r="AP440" t="str">
            <v/>
          </cell>
          <cell r="AQ440" t="str">
            <v/>
          </cell>
          <cell r="AR440" t="str">
            <v/>
          </cell>
          <cell r="AS440" t="str">
            <v/>
          </cell>
          <cell r="AT440" t="str">
            <v/>
          </cell>
          <cell r="AU440" t="str">
            <v/>
          </cell>
          <cell r="AV440" t="str">
            <v/>
          </cell>
          <cell r="AW440" t="str">
            <v/>
          </cell>
          <cell r="AX440" t="str">
            <v/>
          </cell>
          <cell r="AY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  <cell r="BD440" t="str">
            <v/>
          </cell>
          <cell r="BE440" t="str">
            <v/>
          </cell>
          <cell r="BF440" t="str">
            <v/>
          </cell>
          <cell r="BG440" t="str">
            <v/>
          </cell>
          <cell r="BH440" t="str">
            <v/>
          </cell>
          <cell r="BI440" t="str">
            <v/>
          </cell>
          <cell r="BJ440" t="str">
            <v/>
          </cell>
          <cell r="BK440" t="str">
            <v/>
          </cell>
          <cell r="BL440" t="str">
            <v/>
          </cell>
          <cell r="BM440" t="str">
            <v/>
          </cell>
          <cell r="BN440" t="str">
            <v/>
          </cell>
          <cell r="BO440" t="str">
            <v/>
          </cell>
          <cell r="BP440" t="str">
            <v/>
          </cell>
          <cell r="BQ440" t="str">
            <v/>
          </cell>
          <cell r="BR440" t="str">
            <v/>
          </cell>
          <cell r="BS440" t="str">
            <v/>
          </cell>
          <cell r="BT440" t="str">
            <v/>
          </cell>
          <cell r="BU440" t="str">
            <v/>
          </cell>
          <cell r="BV440" t="str">
            <v/>
          </cell>
        </row>
        <row r="441">
          <cell r="A441">
            <v>438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  <cell r="AF441" t="str">
            <v/>
          </cell>
          <cell r="AG441" t="str">
            <v/>
          </cell>
          <cell r="AH441" t="str">
            <v/>
          </cell>
          <cell r="AI441" t="str">
            <v/>
          </cell>
          <cell r="AJ441" t="str">
            <v/>
          </cell>
          <cell r="AK441" t="str">
            <v/>
          </cell>
          <cell r="AL441" t="str">
            <v/>
          </cell>
          <cell r="AM441" t="str">
            <v/>
          </cell>
          <cell r="AN441" t="str">
            <v/>
          </cell>
          <cell r="AO441" t="str">
            <v/>
          </cell>
          <cell r="AP441" t="str">
            <v/>
          </cell>
          <cell r="AQ441" t="str">
            <v/>
          </cell>
          <cell r="AR441" t="str">
            <v/>
          </cell>
          <cell r="AS441" t="str">
            <v/>
          </cell>
          <cell r="AT441" t="str">
            <v/>
          </cell>
          <cell r="AU441" t="str">
            <v/>
          </cell>
          <cell r="AV441" t="str">
            <v/>
          </cell>
          <cell r="AW441" t="str">
            <v/>
          </cell>
          <cell r="AX441" t="str">
            <v/>
          </cell>
          <cell r="AY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  <cell r="BD441" t="str">
            <v/>
          </cell>
          <cell r="BE441" t="str">
            <v/>
          </cell>
          <cell r="BF441" t="str">
            <v/>
          </cell>
          <cell r="BG441" t="str">
            <v/>
          </cell>
          <cell r="BH441" t="str">
            <v/>
          </cell>
          <cell r="BI441" t="str">
            <v/>
          </cell>
          <cell r="BJ441" t="str">
            <v/>
          </cell>
          <cell r="BK441" t="str">
            <v/>
          </cell>
          <cell r="BL441" t="str">
            <v/>
          </cell>
          <cell r="BM441" t="str">
            <v/>
          </cell>
          <cell r="BN441" t="str">
            <v/>
          </cell>
          <cell r="BO441" t="str">
            <v/>
          </cell>
          <cell r="BP441" t="str">
            <v/>
          </cell>
          <cell r="BQ441" t="str">
            <v/>
          </cell>
          <cell r="BR441" t="str">
            <v/>
          </cell>
          <cell r="BS441" t="str">
            <v/>
          </cell>
          <cell r="BT441" t="str">
            <v/>
          </cell>
          <cell r="BU441" t="str">
            <v/>
          </cell>
          <cell r="BV441" t="str">
            <v/>
          </cell>
        </row>
        <row r="442">
          <cell r="A442">
            <v>439</v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  <cell r="AF442" t="str">
            <v/>
          </cell>
          <cell r="AG442" t="str">
            <v/>
          </cell>
          <cell r="AH442" t="str">
            <v/>
          </cell>
          <cell r="AI442" t="str">
            <v/>
          </cell>
          <cell r="AJ442" t="str">
            <v/>
          </cell>
          <cell r="AK442" t="str">
            <v/>
          </cell>
          <cell r="AL442" t="str">
            <v/>
          </cell>
          <cell r="AM442" t="str">
            <v/>
          </cell>
          <cell r="AN442" t="str">
            <v/>
          </cell>
          <cell r="AO442" t="str">
            <v/>
          </cell>
          <cell r="AP442" t="str">
            <v/>
          </cell>
          <cell r="AQ442" t="str">
            <v/>
          </cell>
          <cell r="AR442" t="str">
            <v/>
          </cell>
          <cell r="AS442" t="str">
            <v/>
          </cell>
          <cell r="AT442" t="str">
            <v/>
          </cell>
          <cell r="AU442" t="str">
            <v/>
          </cell>
          <cell r="AV442" t="str">
            <v/>
          </cell>
          <cell r="AW442" t="str">
            <v/>
          </cell>
          <cell r="AX442" t="str">
            <v/>
          </cell>
          <cell r="AY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  <cell r="BD442" t="str">
            <v/>
          </cell>
          <cell r="BE442" t="str">
            <v/>
          </cell>
          <cell r="BF442" t="str">
            <v/>
          </cell>
          <cell r="BG442" t="str">
            <v/>
          </cell>
          <cell r="BH442" t="str">
            <v/>
          </cell>
          <cell r="BI442" t="str">
            <v/>
          </cell>
          <cell r="BJ442" t="str">
            <v/>
          </cell>
          <cell r="BK442" t="str">
            <v/>
          </cell>
          <cell r="BL442" t="str">
            <v/>
          </cell>
          <cell r="BM442" t="str">
            <v/>
          </cell>
          <cell r="BN442" t="str">
            <v/>
          </cell>
          <cell r="BO442" t="str">
            <v/>
          </cell>
          <cell r="BP442" t="str">
            <v/>
          </cell>
          <cell r="BQ442" t="str">
            <v/>
          </cell>
          <cell r="BR442" t="str">
            <v/>
          </cell>
          <cell r="BS442" t="str">
            <v/>
          </cell>
          <cell r="BT442" t="str">
            <v/>
          </cell>
          <cell r="BU442" t="str">
            <v/>
          </cell>
          <cell r="BV442" t="str">
            <v/>
          </cell>
        </row>
        <row r="443">
          <cell r="A443">
            <v>440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  <cell r="AF443" t="str">
            <v/>
          </cell>
          <cell r="AG443" t="str">
            <v/>
          </cell>
          <cell r="AH443" t="str">
            <v/>
          </cell>
          <cell r="AI443" t="str">
            <v/>
          </cell>
          <cell r="AJ443" t="str">
            <v/>
          </cell>
          <cell r="AK443" t="str">
            <v/>
          </cell>
          <cell r="AL443" t="str">
            <v/>
          </cell>
          <cell r="AM443" t="str">
            <v/>
          </cell>
          <cell r="AN443" t="str">
            <v/>
          </cell>
          <cell r="AO443" t="str">
            <v/>
          </cell>
          <cell r="AP443" t="str">
            <v/>
          </cell>
          <cell r="AQ443" t="str">
            <v/>
          </cell>
          <cell r="AR443" t="str">
            <v/>
          </cell>
          <cell r="AS443" t="str">
            <v/>
          </cell>
          <cell r="AT443" t="str">
            <v/>
          </cell>
          <cell r="AU443" t="str">
            <v/>
          </cell>
          <cell r="AV443" t="str">
            <v/>
          </cell>
          <cell r="AW443" t="str">
            <v/>
          </cell>
          <cell r="AX443" t="str">
            <v/>
          </cell>
          <cell r="AY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  <cell r="BD443" t="str">
            <v/>
          </cell>
          <cell r="BE443" t="str">
            <v/>
          </cell>
          <cell r="BF443" t="str">
            <v/>
          </cell>
          <cell r="BG443" t="str">
            <v/>
          </cell>
          <cell r="BH443" t="str">
            <v/>
          </cell>
          <cell r="BI443" t="str">
            <v/>
          </cell>
          <cell r="BJ443" t="str">
            <v/>
          </cell>
          <cell r="BK443" t="str">
            <v/>
          </cell>
          <cell r="BL443" t="str">
            <v/>
          </cell>
          <cell r="BM443" t="str">
            <v/>
          </cell>
          <cell r="BN443" t="str">
            <v/>
          </cell>
          <cell r="BO443" t="str">
            <v/>
          </cell>
          <cell r="BP443" t="str">
            <v/>
          </cell>
          <cell r="BQ443" t="str">
            <v/>
          </cell>
          <cell r="BR443" t="str">
            <v/>
          </cell>
          <cell r="BS443" t="str">
            <v/>
          </cell>
          <cell r="BT443" t="str">
            <v/>
          </cell>
          <cell r="BU443" t="str">
            <v/>
          </cell>
          <cell r="BV443" t="str">
            <v/>
          </cell>
        </row>
        <row r="444">
          <cell r="A444">
            <v>441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  <cell r="AF444" t="str">
            <v/>
          </cell>
          <cell r="AG444" t="str">
            <v/>
          </cell>
          <cell r="AH444" t="str">
            <v/>
          </cell>
          <cell r="AI444" t="str">
            <v/>
          </cell>
          <cell r="AJ444" t="str">
            <v/>
          </cell>
          <cell r="AK444" t="str">
            <v/>
          </cell>
          <cell r="AL444" t="str">
            <v/>
          </cell>
          <cell r="AM444" t="str">
            <v/>
          </cell>
          <cell r="AN444" t="str">
            <v/>
          </cell>
          <cell r="AO444" t="str">
            <v/>
          </cell>
          <cell r="AP444" t="str">
            <v/>
          </cell>
          <cell r="AQ444" t="str">
            <v/>
          </cell>
          <cell r="AR444" t="str">
            <v/>
          </cell>
          <cell r="AS444" t="str">
            <v/>
          </cell>
          <cell r="AT444" t="str">
            <v/>
          </cell>
          <cell r="AU444" t="str">
            <v/>
          </cell>
          <cell r="AV444" t="str">
            <v/>
          </cell>
          <cell r="AW444" t="str">
            <v/>
          </cell>
          <cell r="AX444" t="str">
            <v/>
          </cell>
          <cell r="AY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  <cell r="BD444" t="str">
            <v/>
          </cell>
          <cell r="BE444" t="str">
            <v/>
          </cell>
          <cell r="BF444" t="str">
            <v/>
          </cell>
          <cell r="BG444" t="str">
            <v/>
          </cell>
          <cell r="BH444" t="str">
            <v/>
          </cell>
          <cell r="BI444" t="str">
            <v/>
          </cell>
          <cell r="BJ444" t="str">
            <v/>
          </cell>
          <cell r="BK444" t="str">
            <v/>
          </cell>
          <cell r="BL444" t="str">
            <v/>
          </cell>
          <cell r="BM444" t="str">
            <v/>
          </cell>
          <cell r="BN444" t="str">
            <v/>
          </cell>
          <cell r="BO444" t="str">
            <v/>
          </cell>
          <cell r="BP444" t="str">
            <v/>
          </cell>
          <cell r="BQ444" t="str">
            <v/>
          </cell>
          <cell r="BR444" t="str">
            <v/>
          </cell>
          <cell r="BS444" t="str">
            <v/>
          </cell>
          <cell r="BT444" t="str">
            <v/>
          </cell>
          <cell r="BU444" t="str">
            <v/>
          </cell>
          <cell r="BV444" t="str">
            <v/>
          </cell>
        </row>
        <row r="445">
          <cell r="A445">
            <v>442</v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  <cell r="AF445" t="str">
            <v/>
          </cell>
          <cell r="AG445" t="str">
            <v/>
          </cell>
          <cell r="AH445" t="str">
            <v/>
          </cell>
          <cell r="AI445" t="str">
            <v/>
          </cell>
          <cell r="AJ445" t="str">
            <v/>
          </cell>
          <cell r="AK445" t="str">
            <v/>
          </cell>
          <cell r="AL445" t="str">
            <v/>
          </cell>
          <cell r="AM445" t="str">
            <v/>
          </cell>
          <cell r="AN445" t="str">
            <v/>
          </cell>
          <cell r="AO445" t="str">
            <v/>
          </cell>
          <cell r="AP445" t="str">
            <v/>
          </cell>
          <cell r="AQ445" t="str">
            <v/>
          </cell>
          <cell r="AR445" t="str">
            <v/>
          </cell>
          <cell r="AS445" t="str">
            <v/>
          </cell>
          <cell r="AT445" t="str">
            <v/>
          </cell>
          <cell r="AU445" t="str">
            <v/>
          </cell>
          <cell r="AV445" t="str">
            <v/>
          </cell>
          <cell r="AW445" t="str">
            <v/>
          </cell>
          <cell r="AX445" t="str">
            <v/>
          </cell>
          <cell r="AY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  <cell r="BD445" t="str">
            <v/>
          </cell>
          <cell r="BE445" t="str">
            <v/>
          </cell>
          <cell r="BF445" t="str">
            <v/>
          </cell>
          <cell r="BG445" t="str">
            <v/>
          </cell>
          <cell r="BH445" t="str">
            <v/>
          </cell>
          <cell r="BI445" t="str">
            <v/>
          </cell>
          <cell r="BJ445" t="str">
            <v/>
          </cell>
          <cell r="BK445" t="str">
            <v/>
          </cell>
          <cell r="BL445" t="str">
            <v/>
          </cell>
          <cell r="BM445" t="str">
            <v/>
          </cell>
          <cell r="BN445" t="str">
            <v/>
          </cell>
          <cell r="BO445" t="str">
            <v/>
          </cell>
          <cell r="BP445" t="str">
            <v/>
          </cell>
          <cell r="BQ445" t="str">
            <v/>
          </cell>
          <cell r="BR445" t="str">
            <v/>
          </cell>
          <cell r="BS445" t="str">
            <v/>
          </cell>
          <cell r="BT445" t="str">
            <v/>
          </cell>
          <cell r="BU445" t="str">
            <v/>
          </cell>
          <cell r="BV445" t="str">
            <v/>
          </cell>
        </row>
        <row r="446">
          <cell r="A446">
            <v>443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  <cell r="AF446" t="str">
            <v/>
          </cell>
          <cell r="AG446" t="str">
            <v/>
          </cell>
          <cell r="AH446" t="str">
            <v/>
          </cell>
          <cell r="AI446" t="str">
            <v/>
          </cell>
          <cell r="AJ446" t="str">
            <v/>
          </cell>
          <cell r="AK446" t="str">
            <v/>
          </cell>
          <cell r="AL446" t="str">
            <v/>
          </cell>
          <cell r="AM446" t="str">
            <v/>
          </cell>
          <cell r="AN446" t="str">
            <v/>
          </cell>
          <cell r="AO446" t="str">
            <v/>
          </cell>
          <cell r="AP446" t="str">
            <v/>
          </cell>
          <cell r="AQ446" t="str">
            <v/>
          </cell>
          <cell r="AR446" t="str">
            <v/>
          </cell>
          <cell r="AS446" t="str">
            <v/>
          </cell>
          <cell r="AT446" t="str">
            <v/>
          </cell>
          <cell r="AU446" t="str">
            <v/>
          </cell>
          <cell r="AV446" t="str">
            <v/>
          </cell>
          <cell r="AW446" t="str">
            <v/>
          </cell>
          <cell r="AX446" t="str">
            <v/>
          </cell>
          <cell r="AY446" t="str">
            <v/>
          </cell>
          <cell r="AZ446" t="str">
            <v/>
          </cell>
          <cell r="BA446" t="str">
            <v/>
          </cell>
          <cell r="BB446" t="str">
            <v/>
          </cell>
          <cell r="BC446" t="str">
            <v/>
          </cell>
          <cell r="BD446" t="str">
            <v/>
          </cell>
          <cell r="BE446" t="str">
            <v/>
          </cell>
          <cell r="BF446" t="str">
            <v/>
          </cell>
          <cell r="BG446" t="str">
            <v/>
          </cell>
          <cell r="BH446" t="str">
            <v/>
          </cell>
          <cell r="BI446" t="str">
            <v/>
          </cell>
          <cell r="BJ446" t="str">
            <v/>
          </cell>
          <cell r="BK446" t="str">
            <v/>
          </cell>
          <cell r="BL446" t="str">
            <v/>
          </cell>
          <cell r="BM446" t="str">
            <v/>
          </cell>
          <cell r="BN446" t="str">
            <v/>
          </cell>
          <cell r="BO446" t="str">
            <v/>
          </cell>
          <cell r="BP446" t="str">
            <v/>
          </cell>
          <cell r="BQ446" t="str">
            <v/>
          </cell>
          <cell r="BR446" t="str">
            <v/>
          </cell>
          <cell r="BS446" t="str">
            <v/>
          </cell>
          <cell r="BT446" t="str">
            <v/>
          </cell>
          <cell r="BU446" t="str">
            <v/>
          </cell>
          <cell r="BV446" t="str">
            <v/>
          </cell>
        </row>
        <row r="447">
          <cell r="A447">
            <v>444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  <cell r="AF447" t="str">
            <v/>
          </cell>
          <cell r="AG447" t="str">
            <v/>
          </cell>
          <cell r="AH447" t="str">
            <v/>
          </cell>
          <cell r="AI447" t="str">
            <v/>
          </cell>
          <cell r="AJ447" t="str">
            <v/>
          </cell>
          <cell r="AK447" t="str">
            <v/>
          </cell>
          <cell r="AL447" t="str">
            <v/>
          </cell>
          <cell r="AM447" t="str">
            <v/>
          </cell>
          <cell r="AN447" t="str">
            <v/>
          </cell>
          <cell r="AO447" t="str">
            <v/>
          </cell>
          <cell r="AP447" t="str">
            <v/>
          </cell>
          <cell r="AQ447" t="str">
            <v/>
          </cell>
          <cell r="AR447" t="str">
            <v/>
          </cell>
          <cell r="AS447" t="str">
            <v/>
          </cell>
          <cell r="AT447" t="str">
            <v/>
          </cell>
          <cell r="AU447" t="str">
            <v/>
          </cell>
          <cell r="AV447" t="str">
            <v/>
          </cell>
          <cell r="AW447" t="str">
            <v/>
          </cell>
          <cell r="AX447" t="str">
            <v/>
          </cell>
          <cell r="AY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  <cell r="BD447" t="str">
            <v/>
          </cell>
          <cell r="BE447" t="str">
            <v/>
          </cell>
          <cell r="BF447" t="str">
            <v/>
          </cell>
          <cell r="BG447" t="str">
            <v/>
          </cell>
          <cell r="BH447" t="str">
            <v/>
          </cell>
          <cell r="BI447" t="str">
            <v/>
          </cell>
          <cell r="BJ447" t="str">
            <v/>
          </cell>
          <cell r="BK447" t="str">
            <v/>
          </cell>
          <cell r="BL447" t="str">
            <v/>
          </cell>
          <cell r="BM447" t="str">
            <v/>
          </cell>
          <cell r="BN447" t="str">
            <v/>
          </cell>
          <cell r="BO447" t="str">
            <v/>
          </cell>
          <cell r="BP447" t="str">
            <v/>
          </cell>
          <cell r="BQ447" t="str">
            <v/>
          </cell>
          <cell r="BR447" t="str">
            <v/>
          </cell>
          <cell r="BS447" t="str">
            <v/>
          </cell>
          <cell r="BT447" t="str">
            <v/>
          </cell>
          <cell r="BU447" t="str">
            <v/>
          </cell>
          <cell r="BV447" t="str">
            <v/>
          </cell>
        </row>
        <row r="448">
          <cell r="A448">
            <v>445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  <cell r="AF448" t="str">
            <v/>
          </cell>
          <cell r="AG448" t="str">
            <v/>
          </cell>
          <cell r="AH448" t="str">
            <v/>
          </cell>
          <cell r="AI448" t="str">
            <v/>
          </cell>
          <cell r="AJ448" t="str">
            <v/>
          </cell>
          <cell r="AK448" t="str">
            <v/>
          </cell>
          <cell r="AL448" t="str">
            <v/>
          </cell>
          <cell r="AM448" t="str">
            <v/>
          </cell>
          <cell r="AN448" t="str">
            <v/>
          </cell>
          <cell r="AO448" t="str">
            <v/>
          </cell>
          <cell r="AP448" t="str">
            <v/>
          </cell>
          <cell r="AQ448" t="str">
            <v/>
          </cell>
          <cell r="AR448" t="str">
            <v/>
          </cell>
          <cell r="AS448" t="str">
            <v/>
          </cell>
          <cell r="AT448" t="str">
            <v/>
          </cell>
          <cell r="AU448" t="str">
            <v/>
          </cell>
          <cell r="AV448" t="str">
            <v/>
          </cell>
          <cell r="AW448" t="str">
            <v/>
          </cell>
          <cell r="AX448" t="str">
            <v/>
          </cell>
          <cell r="AY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  <cell r="BD448" t="str">
            <v/>
          </cell>
          <cell r="BE448" t="str">
            <v/>
          </cell>
          <cell r="BF448" t="str">
            <v/>
          </cell>
          <cell r="BG448" t="str">
            <v/>
          </cell>
          <cell r="BH448" t="str">
            <v/>
          </cell>
          <cell r="BI448" t="str">
            <v/>
          </cell>
          <cell r="BJ448" t="str">
            <v/>
          </cell>
          <cell r="BK448" t="str">
            <v/>
          </cell>
          <cell r="BL448" t="str">
            <v/>
          </cell>
          <cell r="BM448" t="str">
            <v/>
          </cell>
          <cell r="BN448" t="str">
            <v/>
          </cell>
          <cell r="BO448" t="str">
            <v/>
          </cell>
          <cell r="BP448" t="str">
            <v/>
          </cell>
          <cell r="BQ448" t="str">
            <v/>
          </cell>
          <cell r="BR448" t="str">
            <v/>
          </cell>
          <cell r="BS448" t="str">
            <v/>
          </cell>
          <cell r="BT448" t="str">
            <v/>
          </cell>
          <cell r="BU448" t="str">
            <v/>
          </cell>
          <cell r="BV448" t="str">
            <v/>
          </cell>
        </row>
        <row r="449">
          <cell r="A449">
            <v>446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  <cell r="AF449" t="str">
            <v/>
          </cell>
          <cell r="AG449" t="str">
            <v/>
          </cell>
          <cell r="AH449" t="str">
            <v/>
          </cell>
          <cell r="AI449" t="str">
            <v/>
          </cell>
          <cell r="AJ449" t="str">
            <v/>
          </cell>
          <cell r="AK449" t="str">
            <v/>
          </cell>
          <cell r="AL449" t="str">
            <v/>
          </cell>
          <cell r="AM449" t="str">
            <v/>
          </cell>
          <cell r="AN449" t="str">
            <v/>
          </cell>
          <cell r="AO449" t="str">
            <v/>
          </cell>
          <cell r="AP449" t="str">
            <v/>
          </cell>
          <cell r="AQ449" t="str">
            <v/>
          </cell>
          <cell r="AR449" t="str">
            <v/>
          </cell>
          <cell r="AS449" t="str">
            <v/>
          </cell>
          <cell r="AT449" t="str">
            <v/>
          </cell>
          <cell r="AU449" t="str">
            <v/>
          </cell>
          <cell r="AV449" t="str">
            <v/>
          </cell>
          <cell r="AW449" t="str">
            <v/>
          </cell>
          <cell r="AX449" t="str">
            <v/>
          </cell>
          <cell r="AY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  <cell r="BD449" t="str">
            <v/>
          </cell>
          <cell r="BE449" t="str">
            <v/>
          </cell>
          <cell r="BF449" t="str">
            <v/>
          </cell>
          <cell r="BG449" t="str">
            <v/>
          </cell>
          <cell r="BH449" t="str">
            <v/>
          </cell>
          <cell r="BI449" t="str">
            <v/>
          </cell>
          <cell r="BJ449" t="str">
            <v/>
          </cell>
          <cell r="BK449" t="str">
            <v/>
          </cell>
          <cell r="BL449" t="str">
            <v/>
          </cell>
          <cell r="BM449" t="str">
            <v/>
          </cell>
          <cell r="BN449" t="str">
            <v/>
          </cell>
          <cell r="BO449" t="str">
            <v/>
          </cell>
          <cell r="BP449" t="str">
            <v/>
          </cell>
          <cell r="BQ449" t="str">
            <v/>
          </cell>
          <cell r="BR449" t="str">
            <v/>
          </cell>
          <cell r="BS449" t="str">
            <v/>
          </cell>
          <cell r="BT449" t="str">
            <v/>
          </cell>
          <cell r="BU449" t="str">
            <v/>
          </cell>
          <cell r="BV449" t="str">
            <v/>
          </cell>
        </row>
        <row r="450">
          <cell r="A450">
            <v>447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  <cell r="AF450" t="str">
            <v/>
          </cell>
          <cell r="AG450" t="str">
            <v/>
          </cell>
          <cell r="AH450" t="str">
            <v/>
          </cell>
          <cell r="AI450" t="str">
            <v/>
          </cell>
          <cell r="AJ450" t="str">
            <v/>
          </cell>
          <cell r="AK450" t="str">
            <v/>
          </cell>
          <cell r="AL450" t="str">
            <v/>
          </cell>
          <cell r="AM450" t="str">
            <v/>
          </cell>
          <cell r="AN450" t="str">
            <v/>
          </cell>
          <cell r="AO450" t="str">
            <v/>
          </cell>
          <cell r="AP450" t="str">
            <v/>
          </cell>
          <cell r="AQ450" t="str">
            <v/>
          </cell>
          <cell r="AR450" t="str">
            <v/>
          </cell>
          <cell r="AS450" t="str">
            <v/>
          </cell>
          <cell r="AT450" t="str">
            <v/>
          </cell>
          <cell r="AU450" t="str">
            <v/>
          </cell>
          <cell r="AV450" t="str">
            <v/>
          </cell>
          <cell r="AW450" t="str">
            <v/>
          </cell>
          <cell r="AX450" t="str">
            <v/>
          </cell>
          <cell r="AY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  <cell r="BD450" t="str">
            <v/>
          </cell>
          <cell r="BE450" t="str">
            <v/>
          </cell>
          <cell r="BF450" t="str">
            <v/>
          </cell>
          <cell r="BG450" t="str">
            <v/>
          </cell>
          <cell r="BH450" t="str">
            <v/>
          </cell>
          <cell r="BI450" t="str">
            <v/>
          </cell>
          <cell r="BJ450" t="str">
            <v/>
          </cell>
          <cell r="BK450" t="str">
            <v/>
          </cell>
          <cell r="BL450" t="str">
            <v/>
          </cell>
          <cell r="BM450" t="str">
            <v/>
          </cell>
          <cell r="BN450" t="str">
            <v/>
          </cell>
          <cell r="BO450" t="str">
            <v/>
          </cell>
          <cell r="BP450" t="str">
            <v/>
          </cell>
          <cell r="BQ450" t="str">
            <v/>
          </cell>
          <cell r="BR450" t="str">
            <v/>
          </cell>
          <cell r="BS450" t="str">
            <v/>
          </cell>
          <cell r="BT450" t="str">
            <v/>
          </cell>
          <cell r="BU450" t="str">
            <v/>
          </cell>
          <cell r="BV450" t="str">
            <v/>
          </cell>
        </row>
        <row r="451">
          <cell r="A451">
            <v>448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  <cell r="AF451" t="str">
            <v/>
          </cell>
          <cell r="AG451" t="str">
            <v/>
          </cell>
          <cell r="AH451" t="str">
            <v/>
          </cell>
          <cell r="AI451" t="str">
            <v/>
          </cell>
          <cell r="AJ451" t="str">
            <v/>
          </cell>
          <cell r="AK451" t="str">
            <v/>
          </cell>
          <cell r="AL451" t="str">
            <v/>
          </cell>
          <cell r="AM451" t="str">
            <v/>
          </cell>
          <cell r="AN451" t="str">
            <v/>
          </cell>
          <cell r="AO451" t="str">
            <v/>
          </cell>
          <cell r="AP451" t="str">
            <v/>
          </cell>
          <cell r="AQ451" t="str">
            <v/>
          </cell>
          <cell r="AR451" t="str">
            <v/>
          </cell>
          <cell r="AS451" t="str">
            <v/>
          </cell>
          <cell r="AT451" t="str">
            <v/>
          </cell>
          <cell r="AU451" t="str">
            <v/>
          </cell>
          <cell r="AV451" t="str">
            <v/>
          </cell>
          <cell r="AW451" t="str">
            <v/>
          </cell>
          <cell r="AX451" t="str">
            <v/>
          </cell>
          <cell r="AY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  <cell r="BD451" t="str">
            <v/>
          </cell>
          <cell r="BE451" t="str">
            <v/>
          </cell>
          <cell r="BF451" t="str">
            <v/>
          </cell>
          <cell r="BG451" t="str">
            <v/>
          </cell>
          <cell r="BH451" t="str">
            <v/>
          </cell>
          <cell r="BI451" t="str">
            <v/>
          </cell>
          <cell r="BJ451" t="str">
            <v/>
          </cell>
          <cell r="BK451" t="str">
            <v/>
          </cell>
          <cell r="BL451" t="str">
            <v/>
          </cell>
          <cell r="BM451" t="str">
            <v/>
          </cell>
          <cell r="BN451" t="str">
            <v/>
          </cell>
          <cell r="BO451" t="str">
            <v/>
          </cell>
          <cell r="BP451" t="str">
            <v/>
          </cell>
          <cell r="BQ451" t="str">
            <v/>
          </cell>
          <cell r="BR451" t="str">
            <v/>
          </cell>
          <cell r="BS451" t="str">
            <v/>
          </cell>
          <cell r="BT451" t="str">
            <v/>
          </cell>
          <cell r="BU451" t="str">
            <v/>
          </cell>
          <cell r="BV451" t="str">
            <v/>
          </cell>
        </row>
        <row r="452">
          <cell r="A452">
            <v>449</v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  <cell r="AF452" t="str">
            <v/>
          </cell>
          <cell r="AG452" t="str">
            <v/>
          </cell>
          <cell r="AH452" t="str">
            <v/>
          </cell>
          <cell r="AI452" t="str">
            <v/>
          </cell>
          <cell r="AJ452" t="str">
            <v/>
          </cell>
          <cell r="AK452" t="str">
            <v/>
          </cell>
          <cell r="AL452" t="str">
            <v/>
          </cell>
          <cell r="AM452" t="str">
            <v/>
          </cell>
          <cell r="AN452" t="str">
            <v/>
          </cell>
          <cell r="AO452" t="str">
            <v/>
          </cell>
          <cell r="AP452" t="str">
            <v/>
          </cell>
          <cell r="AQ452" t="str">
            <v/>
          </cell>
          <cell r="AR452" t="str">
            <v/>
          </cell>
          <cell r="AS452" t="str">
            <v/>
          </cell>
          <cell r="AT452" t="str">
            <v/>
          </cell>
          <cell r="AU452" t="str">
            <v/>
          </cell>
          <cell r="AV452" t="str">
            <v/>
          </cell>
          <cell r="AW452" t="str">
            <v/>
          </cell>
          <cell r="AX452" t="str">
            <v/>
          </cell>
          <cell r="AY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  <cell r="BD452" t="str">
            <v/>
          </cell>
          <cell r="BE452" t="str">
            <v/>
          </cell>
          <cell r="BF452" t="str">
            <v/>
          </cell>
          <cell r="BG452" t="str">
            <v/>
          </cell>
          <cell r="BH452" t="str">
            <v/>
          </cell>
          <cell r="BI452" t="str">
            <v/>
          </cell>
          <cell r="BJ452" t="str">
            <v/>
          </cell>
          <cell r="BK452" t="str">
            <v/>
          </cell>
          <cell r="BL452" t="str">
            <v/>
          </cell>
          <cell r="BM452" t="str">
            <v/>
          </cell>
          <cell r="BN452" t="str">
            <v/>
          </cell>
          <cell r="BO452" t="str">
            <v/>
          </cell>
          <cell r="BP452" t="str">
            <v/>
          </cell>
          <cell r="BQ452" t="str">
            <v/>
          </cell>
          <cell r="BR452" t="str">
            <v/>
          </cell>
          <cell r="BS452" t="str">
            <v/>
          </cell>
          <cell r="BT452" t="str">
            <v/>
          </cell>
          <cell r="BU452" t="str">
            <v/>
          </cell>
          <cell r="BV452" t="str">
            <v/>
          </cell>
        </row>
        <row r="453">
          <cell r="A453">
            <v>450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  <cell r="AF453" t="str">
            <v/>
          </cell>
          <cell r="AG453" t="str">
            <v/>
          </cell>
          <cell r="AH453" t="str">
            <v/>
          </cell>
          <cell r="AI453" t="str">
            <v/>
          </cell>
          <cell r="AJ453" t="str">
            <v/>
          </cell>
          <cell r="AK453" t="str">
            <v/>
          </cell>
          <cell r="AL453" t="str">
            <v/>
          </cell>
          <cell r="AM453" t="str">
            <v/>
          </cell>
          <cell r="AN453" t="str">
            <v/>
          </cell>
          <cell r="AO453" t="str">
            <v/>
          </cell>
          <cell r="AP453" t="str">
            <v/>
          </cell>
          <cell r="AQ453" t="str">
            <v/>
          </cell>
          <cell r="AR453" t="str">
            <v/>
          </cell>
          <cell r="AS453" t="str">
            <v/>
          </cell>
          <cell r="AT453" t="str">
            <v/>
          </cell>
          <cell r="AU453" t="str">
            <v/>
          </cell>
          <cell r="AV453" t="str">
            <v/>
          </cell>
          <cell r="AW453" t="str">
            <v/>
          </cell>
          <cell r="AX453" t="str">
            <v/>
          </cell>
          <cell r="AY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  <cell r="BD453" t="str">
            <v/>
          </cell>
          <cell r="BE453" t="str">
            <v/>
          </cell>
          <cell r="BF453" t="str">
            <v/>
          </cell>
          <cell r="BG453" t="str">
            <v/>
          </cell>
          <cell r="BH453" t="str">
            <v/>
          </cell>
          <cell r="BI453" t="str">
            <v/>
          </cell>
          <cell r="BJ453" t="str">
            <v/>
          </cell>
          <cell r="BK453" t="str">
            <v/>
          </cell>
          <cell r="BL453" t="str">
            <v/>
          </cell>
          <cell r="BM453" t="str">
            <v/>
          </cell>
          <cell r="BN453" t="str">
            <v/>
          </cell>
          <cell r="BO453" t="str">
            <v/>
          </cell>
          <cell r="BP453" t="str">
            <v/>
          </cell>
          <cell r="BQ453" t="str">
            <v/>
          </cell>
          <cell r="BR453" t="str">
            <v/>
          </cell>
          <cell r="BS453" t="str">
            <v/>
          </cell>
          <cell r="BT453" t="str">
            <v/>
          </cell>
          <cell r="BU453" t="str">
            <v/>
          </cell>
          <cell r="BV453" t="str">
            <v/>
          </cell>
        </row>
        <row r="454">
          <cell r="A454">
            <v>451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  <cell r="AF454" t="str">
            <v/>
          </cell>
          <cell r="AG454" t="str">
            <v/>
          </cell>
          <cell r="AH454" t="str">
            <v/>
          </cell>
          <cell r="AI454" t="str">
            <v/>
          </cell>
          <cell r="AJ454" t="str">
            <v/>
          </cell>
          <cell r="AK454" t="str">
            <v/>
          </cell>
          <cell r="AL454" t="str">
            <v/>
          </cell>
          <cell r="AM454" t="str">
            <v/>
          </cell>
          <cell r="AN454" t="str">
            <v/>
          </cell>
          <cell r="AO454" t="str">
            <v/>
          </cell>
          <cell r="AP454" t="str">
            <v/>
          </cell>
          <cell r="AQ454" t="str">
            <v/>
          </cell>
          <cell r="AR454" t="str">
            <v/>
          </cell>
          <cell r="AS454" t="str">
            <v/>
          </cell>
          <cell r="AT454" t="str">
            <v/>
          </cell>
          <cell r="AU454" t="str">
            <v/>
          </cell>
          <cell r="AV454" t="str">
            <v/>
          </cell>
          <cell r="AW454" t="str">
            <v/>
          </cell>
          <cell r="AX454" t="str">
            <v/>
          </cell>
          <cell r="AY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  <cell r="BD454" t="str">
            <v/>
          </cell>
          <cell r="BE454" t="str">
            <v/>
          </cell>
          <cell r="BF454" t="str">
            <v/>
          </cell>
          <cell r="BG454" t="str">
            <v/>
          </cell>
          <cell r="BH454" t="str">
            <v/>
          </cell>
          <cell r="BI454" t="str">
            <v/>
          </cell>
          <cell r="BJ454" t="str">
            <v/>
          </cell>
          <cell r="BK454" t="str">
            <v/>
          </cell>
          <cell r="BL454" t="str">
            <v/>
          </cell>
          <cell r="BM454" t="str">
            <v/>
          </cell>
          <cell r="BN454" t="str">
            <v/>
          </cell>
          <cell r="BO454" t="str">
            <v/>
          </cell>
          <cell r="BP454" t="str">
            <v/>
          </cell>
          <cell r="BQ454" t="str">
            <v/>
          </cell>
          <cell r="BR454" t="str">
            <v/>
          </cell>
          <cell r="BS454" t="str">
            <v/>
          </cell>
          <cell r="BT454" t="str">
            <v/>
          </cell>
          <cell r="BU454" t="str">
            <v/>
          </cell>
          <cell r="BV454" t="str">
            <v/>
          </cell>
        </row>
        <row r="455">
          <cell r="A455">
            <v>452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  <cell r="AF455" t="str">
            <v/>
          </cell>
          <cell r="AG455" t="str">
            <v/>
          </cell>
          <cell r="AH455" t="str">
            <v/>
          </cell>
          <cell r="AI455" t="str">
            <v/>
          </cell>
          <cell r="AJ455" t="str">
            <v/>
          </cell>
          <cell r="AK455" t="str">
            <v/>
          </cell>
          <cell r="AL455" t="str">
            <v/>
          </cell>
          <cell r="AM455" t="str">
            <v/>
          </cell>
          <cell r="AN455" t="str">
            <v/>
          </cell>
          <cell r="AO455" t="str">
            <v/>
          </cell>
          <cell r="AP455" t="str">
            <v/>
          </cell>
          <cell r="AQ455" t="str">
            <v/>
          </cell>
          <cell r="AR455" t="str">
            <v/>
          </cell>
          <cell r="AS455" t="str">
            <v/>
          </cell>
          <cell r="AT455" t="str">
            <v/>
          </cell>
          <cell r="AU455" t="str">
            <v/>
          </cell>
          <cell r="AV455" t="str">
            <v/>
          </cell>
          <cell r="AW455" t="str">
            <v/>
          </cell>
          <cell r="AX455" t="str">
            <v/>
          </cell>
          <cell r="AY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  <cell r="BD455" t="str">
            <v/>
          </cell>
          <cell r="BE455" t="str">
            <v/>
          </cell>
          <cell r="BF455" t="str">
            <v/>
          </cell>
          <cell r="BG455" t="str">
            <v/>
          </cell>
          <cell r="BH455" t="str">
            <v/>
          </cell>
          <cell r="BI455" t="str">
            <v/>
          </cell>
          <cell r="BJ455" t="str">
            <v/>
          </cell>
          <cell r="BK455" t="str">
            <v/>
          </cell>
          <cell r="BL455" t="str">
            <v/>
          </cell>
          <cell r="BM455" t="str">
            <v/>
          </cell>
          <cell r="BN455" t="str">
            <v/>
          </cell>
          <cell r="BO455" t="str">
            <v/>
          </cell>
          <cell r="BP455" t="str">
            <v/>
          </cell>
          <cell r="BQ455" t="str">
            <v/>
          </cell>
          <cell r="BR455" t="str">
            <v/>
          </cell>
          <cell r="BS455" t="str">
            <v/>
          </cell>
          <cell r="BT455" t="str">
            <v/>
          </cell>
          <cell r="BU455" t="str">
            <v/>
          </cell>
          <cell r="BV455" t="str">
            <v/>
          </cell>
        </row>
        <row r="456">
          <cell r="A456">
            <v>453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str">
            <v/>
          </cell>
          <cell r="AG456" t="str">
            <v/>
          </cell>
          <cell r="AH456" t="str">
            <v/>
          </cell>
          <cell r="AI456" t="str">
            <v/>
          </cell>
          <cell r="AJ456" t="str">
            <v/>
          </cell>
          <cell r="AK456" t="str">
            <v/>
          </cell>
          <cell r="AL456" t="str">
            <v/>
          </cell>
          <cell r="AM456" t="str">
            <v/>
          </cell>
          <cell r="AN456" t="str">
            <v/>
          </cell>
          <cell r="AO456" t="str">
            <v/>
          </cell>
          <cell r="AP456" t="str">
            <v/>
          </cell>
          <cell r="AQ456" t="str">
            <v/>
          </cell>
          <cell r="AR456" t="str">
            <v/>
          </cell>
          <cell r="AS456" t="str">
            <v/>
          </cell>
          <cell r="AT456" t="str">
            <v/>
          </cell>
          <cell r="AU456" t="str">
            <v/>
          </cell>
          <cell r="AV456" t="str">
            <v/>
          </cell>
          <cell r="AW456" t="str">
            <v/>
          </cell>
          <cell r="AX456" t="str">
            <v/>
          </cell>
          <cell r="AY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  <cell r="BD456" t="str">
            <v/>
          </cell>
          <cell r="BE456" t="str">
            <v/>
          </cell>
          <cell r="BF456" t="str">
            <v/>
          </cell>
          <cell r="BG456" t="str">
            <v/>
          </cell>
          <cell r="BH456" t="str">
            <v/>
          </cell>
          <cell r="BI456" t="str">
            <v/>
          </cell>
          <cell r="BJ456" t="str">
            <v/>
          </cell>
          <cell r="BK456" t="str">
            <v/>
          </cell>
          <cell r="BL456" t="str">
            <v/>
          </cell>
          <cell r="BM456" t="str">
            <v/>
          </cell>
          <cell r="BN456" t="str">
            <v/>
          </cell>
          <cell r="BO456" t="str">
            <v/>
          </cell>
          <cell r="BP456" t="str">
            <v/>
          </cell>
          <cell r="BQ456" t="str">
            <v/>
          </cell>
          <cell r="BR456" t="str">
            <v/>
          </cell>
          <cell r="BS456" t="str">
            <v/>
          </cell>
          <cell r="BT456" t="str">
            <v/>
          </cell>
          <cell r="BU456" t="str">
            <v/>
          </cell>
          <cell r="BV456" t="str">
            <v/>
          </cell>
        </row>
        <row r="457">
          <cell r="A457">
            <v>454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  <cell r="AF457" t="str">
            <v/>
          </cell>
          <cell r="AG457" t="str">
            <v/>
          </cell>
          <cell r="AH457" t="str">
            <v/>
          </cell>
          <cell r="AI457" t="str">
            <v/>
          </cell>
          <cell r="AJ457" t="str">
            <v/>
          </cell>
          <cell r="AK457" t="str">
            <v/>
          </cell>
          <cell r="AL457" t="str">
            <v/>
          </cell>
          <cell r="AM457" t="str">
            <v/>
          </cell>
          <cell r="AN457" t="str">
            <v/>
          </cell>
          <cell r="AO457" t="str">
            <v/>
          </cell>
          <cell r="AP457" t="str">
            <v/>
          </cell>
          <cell r="AQ457" t="str">
            <v/>
          </cell>
          <cell r="AR457" t="str">
            <v/>
          </cell>
          <cell r="AS457" t="str">
            <v/>
          </cell>
          <cell r="AT457" t="str">
            <v/>
          </cell>
          <cell r="AU457" t="str">
            <v/>
          </cell>
          <cell r="AV457" t="str">
            <v/>
          </cell>
          <cell r="AW457" t="str">
            <v/>
          </cell>
          <cell r="AX457" t="str">
            <v/>
          </cell>
          <cell r="AY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  <cell r="BD457" t="str">
            <v/>
          </cell>
          <cell r="BE457" t="str">
            <v/>
          </cell>
          <cell r="BF457" t="str">
            <v/>
          </cell>
          <cell r="BG457" t="str">
            <v/>
          </cell>
          <cell r="BH457" t="str">
            <v/>
          </cell>
          <cell r="BI457" t="str">
            <v/>
          </cell>
          <cell r="BJ457" t="str">
            <v/>
          </cell>
          <cell r="BK457" t="str">
            <v/>
          </cell>
          <cell r="BL457" t="str">
            <v/>
          </cell>
          <cell r="BM457" t="str">
            <v/>
          </cell>
          <cell r="BN457" t="str">
            <v/>
          </cell>
          <cell r="BO457" t="str">
            <v/>
          </cell>
          <cell r="BP457" t="str">
            <v/>
          </cell>
          <cell r="BQ457" t="str">
            <v/>
          </cell>
          <cell r="BR457" t="str">
            <v/>
          </cell>
          <cell r="BS457" t="str">
            <v/>
          </cell>
          <cell r="BT457" t="str">
            <v/>
          </cell>
          <cell r="BU457" t="str">
            <v/>
          </cell>
          <cell r="BV457" t="str">
            <v/>
          </cell>
        </row>
        <row r="458">
          <cell r="A458">
            <v>455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  <cell r="AF458" t="str">
            <v/>
          </cell>
          <cell r="AG458" t="str">
            <v/>
          </cell>
          <cell r="AH458" t="str">
            <v/>
          </cell>
          <cell r="AI458" t="str">
            <v/>
          </cell>
          <cell r="AJ458" t="str">
            <v/>
          </cell>
          <cell r="AK458" t="str">
            <v/>
          </cell>
          <cell r="AL458" t="str">
            <v/>
          </cell>
          <cell r="AM458" t="str">
            <v/>
          </cell>
          <cell r="AN458" t="str">
            <v/>
          </cell>
          <cell r="AO458" t="str">
            <v/>
          </cell>
          <cell r="AP458" t="str">
            <v/>
          </cell>
          <cell r="AQ458" t="str">
            <v/>
          </cell>
          <cell r="AR458" t="str">
            <v/>
          </cell>
          <cell r="AS458" t="str">
            <v/>
          </cell>
          <cell r="AT458" t="str">
            <v/>
          </cell>
          <cell r="AU458" t="str">
            <v/>
          </cell>
          <cell r="AV458" t="str">
            <v/>
          </cell>
          <cell r="AW458" t="str">
            <v/>
          </cell>
          <cell r="AX458" t="str">
            <v/>
          </cell>
          <cell r="AY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  <cell r="BD458" t="str">
            <v/>
          </cell>
          <cell r="BE458" t="str">
            <v/>
          </cell>
          <cell r="BF458" t="str">
            <v/>
          </cell>
          <cell r="BG458" t="str">
            <v/>
          </cell>
          <cell r="BH458" t="str">
            <v/>
          </cell>
          <cell r="BI458" t="str">
            <v/>
          </cell>
          <cell r="BJ458" t="str">
            <v/>
          </cell>
          <cell r="BK458" t="str">
            <v/>
          </cell>
          <cell r="BL458" t="str">
            <v/>
          </cell>
          <cell r="BM458" t="str">
            <v/>
          </cell>
          <cell r="BN458" t="str">
            <v/>
          </cell>
          <cell r="BO458" t="str">
            <v/>
          </cell>
          <cell r="BP458" t="str">
            <v/>
          </cell>
          <cell r="BQ458" t="str">
            <v/>
          </cell>
          <cell r="BR458" t="str">
            <v/>
          </cell>
          <cell r="BS458" t="str">
            <v/>
          </cell>
          <cell r="BT458" t="str">
            <v/>
          </cell>
          <cell r="BU458" t="str">
            <v/>
          </cell>
          <cell r="BV458" t="str">
            <v/>
          </cell>
        </row>
        <row r="459">
          <cell r="A459">
            <v>456</v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  <cell r="AF459" t="str">
            <v/>
          </cell>
          <cell r="AG459" t="str">
            <v/>
          </cell>
          <cell r="AH459" t="str">
            <v/>
          </cell>
          <cell r="AI459" t="str">
            <v/>
          </cell>
          <cell r="AJ459" t="str">
            <v/>
          </cell>
          <cell r="AK459" t="str">
            <v/>
          </cell>
          <cell r="AL459" t="str">
            <v/>
          </cell>
          <cell r="AM459" t="str">
            <v/>
          </cell>
          <cell r="AN459" t="str">
            <v/>
          </cell>
          <cell r="AO459" t="str">
            <v/>
          </cell>
          <cell r="AP459" t="str">
            <v/>
          </cell>
          <cell r="AQ459" t="str">
            <v/>
          </cell>
          <cell r="AR459" t="str">
            <v/>
          </cell>
          <cell r="AS459" t="str">
            <v/>
          </cell>
          <cell r="AT459" t="str">
            <v/>
          </cell>
          <cell r="AU459" t="str">
            <v/>
          </cell>
          <cell r="AV459" t="str">
            <v/>
          </cell>
          <cell r="AW459" t="str">
            <v/>
          </cell>
          <cell r="AX459" t="str">
            <v/>
          </cell>
          <cell r="AY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  <cell r="BD459" t="str">
            <v/>
          </cell>
          <cell r="BE459" t="str">
            <v/>
          </cell>
          <cell r="BF459" t="str">
            <v/>
          </cell>
          <cell r="BG459" t="str">
            <v/>
          </cell>
          <cell r="BH459" t="str">
            <v/>
          </cell>
          <cell r="BI459" t="str">
            <v/>
          </cell>
          <cell r="BJ459" t="str">
            <v/>
          </cell>
          <cell r="BK459" t="str">
            <v/>
          </cell>
          <cell r="BL459" t="str">
            <v/>
          </cell>
          <cell r="BM459" t="str">
            <v/>
          </cell>
          <cell r="BN459" t="str">
            <v/>
          </cell>
          <cell r="BO459" t="str">
            <v/>
          </cell>
          <cell r="BP459" t="str">
            <v/>
          </cell>
          <cell r="BQ459" t="str">
            <v/>
          </cell>
          <cell r="BR459" t="str">
            <v/>
          </cell>
          <cell r="BS459" t="str">
            <v/>
          </cell>
          <cell r="BT459" t="str">
            <v/>
          </cell>
          <cell r="BU459" t="str">
            <v/>
          </cell>
          <cell r="BV459" t="str">
            <v/>
          </cell>
        </row>
        <row r="460">
          <cell r="A460">
            <v>457</v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  <cell r="AF460" t="str">
            <v/>
          </cell>
          <cell r="AG460" t="str">
            <v/>
          </cell>
          <cell r="AH460" t="str">
            <v/>
          </cell>
          <cell r="AI460" t="str">
            <v/>
          </cell>
          <cell r="AJ460" t="str">
            <v/>
          </cell>
          <cell r="AK460" t="str">
            <v/>
          </cell>
          <cell r="AL460" t="str">
            <v/>
          </cell>
          <cell r="AM460" t="str">
            <v/>
          </cell>
          <cell r="AN460" t="str">
            <v/>
          </cell>
          <cell r="AO460" t="str">
            <v/>
          </cell>
          <cell r="AP460" t="str">
            <v/>
          </cell>
          <cell r="AQ460" t="str">
            <v/>
          </cell>
          <cell r="AR460" t="str">
            <v/>
          </cell>
          <cell r="AS460" t="str">
            <v/>
          </cell>
          <cell r="AT460" t="str">
            <v/>
          </cell>
          <cell r="AU460" t="str">
            <v/>
          </cell>
          <cell r="AV460" t="str">
            <v/>
          </cell>
          <cell r="AW460" t="str">
            <v/>
          </cell>
          <cell r="AX460" t="str">
            <v/>
          </cell>
          <cell r="AY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  <cell r="BD460" t="str">
            <v/>
          </cell>
          <cell r="BE460" t="str">
            <v/>
          </cell>
          <cell r="BF460" t="str">
            <v/>
          </cell>
          <cell r="BG460" t="str">
            <v/>
          </cell>
          <cell r="BH460" t="str">
            <v/>
          </cell>
          <cell r="BI460" t="str">
            <v/>
          </cell>
          <cell r="BJ460" t="str">
            <v/>
          </cell>
          <cell r="BK460" t="str">
            <v/>
          </cell>
          <cell r="BL460" t="str">
            <v/>
          </cell>
          <cell r="BM460" t="str">
            <v/>
          </cell>
          <cell r="BN460" t="str">
            <v/>
          </cell>
          <cell r="BO460" t="str">
            <v/>
          </cell>
          <cell r="BP460" t="str">
            <v/>
          </cell>
          <cell r="BQ460" t="str">
            <v/>
          </cell>
          <cell r="BR460" t="str">
            <v/>
          </cell>
          <cell r="BS460" t="str">
            <v/>
          </cell>
          <cell r="BT460" t="str">
            <v/>
          </cell>
          <cell r="BU460" t="str">
            <v/>
          </cell>
          <cell r="BV460" t="str">
            <v/>
          </cell>
        </row>
        <row r="461">
          <cell r="A461">
            <v>458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  <cell r="AF461" t="str">
            <v/>
          </cell>
          <cell r="AG461" t="str">
            <v/>
          </cell>
          <cell r="AH461" t="str">
            <v/>
          </cell>
          <cell r="AI461" t="str">
            <v/>
          </cell>
          <cell r="AJ461" t="str">
            <v/>
          </cell>
          <cell r="AK461" t="str">
            <v/>
          </cell>
          <cell r="AL461" t="str">
            <v/>
          </cell>
          <cell r="AM461" t="str">
            <v/>
          </cell>
          <cell r="AN461" t="str">
            <v/>
          </cell>
          <cell r="AO461" t="str">
            <v/>
          </cell>
          <cell r="AP461" t="str">
            <v/>
          </cell>
          <cell r="AQ461" t="str">
            <v/>
          </cell>
          <cell r="AR461" t="str">
            <v/>
          </cell>
          <cell r="AS461" t="str">
            <v/>
          </cell>
          <cell r="AT461" t="str">
            <v/>
          </cell>
          <cell r="AU461" t="str">
            <v/>
          </cell>
          <cell r="AV461" t="str">
            <v/>
          </cell>
          <cell r="AW461" t="str">
            <v/>
          </cell>
          <cell r="AX461" t="str">
            <v/>
          </cell>
          <cell r="AY461" t="str">
            <v/>
          </cell>
          <cell r="AZ461" t="str">
            <v/>
          </cell>
          <cell r="BA461" t="str">
            <v/>
          </cell>
          <cell r="BB461" t="str">
            <v/>
          </cell>
          <cell r="BC461" t="str">
            <v/>
          </cell>
          <cell r="BD461" t="str">
            <v/>
          </cell>
          <cell r="BE461" t="str">
            <v/>
          </cell>
          <cell r="BF461" t="str">
            <v/>
          </cell>
          <cell r="BG461" t="str">
            <v/>
          </cell>
          <cell r="BH461" t="str">
            <v/>
          </cell>
          <cell r="BI461" t="str">
            <v/>
          </cell>
          <cell r="BJ461" t="str">
            <v/>
          </cell>
          <cell r="BK461" t="str">
            <v/>
          </cell>
          <cell r="BL461" t="str">
            <v/>
          </cell>
          <cell r="BM461" t="str">
            <v/>
          </cell>
          <cell r="BN461" t="str">
            <v/>
          </cell>
          <cell r="BO461" t="str">
            <v/>
          </cell>
          <cell r="BP461" t="str">
            <v/>
          </cell>
          <cell r="BQ461" t="str">
            <v/>
          </cell>
          <cell r="BR461" t="str">
            <v/>
          </cell>
          <cell r="BS461" t="str">
            <v/>
          </cell>
          <cell r="BT461" t="str">
            <v/>
          </cell>
          <cell r="BU461" t="str">
            <v/>
          </cell>
          <cell r="BV461" t="str">
            <v/>
          </cell>
        </row>
        <row r="462">
          <cell r="A462">
            <v>459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  <cell r="AF462" t="str">
            <v/>
          </cell>
          <cell r="AG462" t="str">
            <v/>
          </cell>
          <cell r="AH462" t="str">
            <v/>
          </cell>
          <cell r="AI462" t="str">
            <v/>
          </cell>
          <cell r="AJ462" t="str">
            <v/>
          </cell>
          <cell r="AK462" t="str">
            <v/>
          </cell>
          <cell r="AL462" t="str">
            <v/>
          </cell>
          <cell r="AM462" t="str">
            <v/>
          </cell>
          <cell r="AN462" t="str">
            <v/>
          </cell>
          <cell r="AO462" t="str">
            <v/>
          </cell>
          <cell r="AP462" t="str">
            <v/>
          </cell>
          <cell r="AQ462" t="str">
            <v/>
          </cell>
          <cell r="AR462" t="str">
            <v/>
          </cell>
          <cell r="AS462" t="str">
            <v/>
          </cell>
          <cell r="AT462" t="str">
            <v/>
          </cell>
          <cell r="AU462" t="str">
            <v/>
          </cell>
          <cell r="AV462" t="str">
            <v/>
          </cell>
          <cell r="AW462" t="str">
            <v/>
          </cell>
          <cell r="AX462" t="str">
            <v/>
          </cell>
          <cell r="AY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  <cell r="BD462" t="str">
            <v/>
          </cell>
          <cell r="BE462" t="str">
            <v/>
          </cell>
          <cell r="BF462" t="str">
            <v/>
          </cell>
          <cell r="BG462" t="str">
            <v/>
          </cell>
          <cell r="BH462" t="str">
            <v/>
          </cell>
          <cell r="BI462" t="str">
            <v/>
          </cell>
          <cell r="BJ462" t="str">
            <v/>
          </cell>
          <cell r="BK462" t="str">
            <v/>
          </cell>
          <cell r="BL462" t="str">
            <v/>
          </cell>
          <cell r="BM462" t="str">
            <v/>
          </cell>
          <cell r="BN462" t="str">
            <v/>
          </cell>
          <cell r="BO462" t="str">
            <v/>
          </cell>
          <cell r="BP462" t="str">
            <v/>
          </cell>
          <cell r="BQ462" t="str">
            <v/>
          </cell>
          <cell r="BR462" t="str">
            <v/>
          </cell>
          <cell r="BS462" t="str">
            <v/>
          </cell>
          <cell r="BT462" t="str">
            <v/>
          </cell>
          <cell r="BU462" t="str">
            <v/>
          </cell>
          <cell r="BV462" t="str">
            <v/>
          </cell>
        </row>
        <row r="463">
          <cell r="A463">
            <v>460</v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  <cell r="AF463" t="str">
            <v/>
          </cell>
          <cell r="AG463" t="str">
            <v/>
          </cell>
          <cell r="AH463" t="str">
            <v/>
          </cell>
          <cell r="AI463" t="str">
            <v/>
          </cell>
          <cell r="AJ463" t="str">
            <v/>
          </cell>
          <cell r="AK463" t="str">
            <v/>
          </cell>
          <cell r="AL463" t="str">
            <v/>
          </cell>
          <cell r="AM463" t="str">
            <v/>
          </cell>
          <cell r="AN463" t="str">
            <v/>
          </cell>
          <cell r="AO463" t="str">
            <v/>
          </cell>
          <cell r="AP463" t="str">
            <v/>
          </cell>
          <cell r="AQ463" t="str">
            <v/>
          </cell>
          <cell r="AR463" t="str">
            <v/>
          </cell>
          <cell r="AS463" t="str">
            <v/>
          </cell>
          <cell r="AT463" t="str">
            <v/>
          </cell>
          <cell r="AU463" t="str">
            <v/>
          </cell>
          <cell r="AV463" t="str">
            <v/>
          </cell>
          <cell r="AW463" t="str">
            <v/>
          </cell>
          <cell r="AX463" t="str">
            <v/>
          </cell>
          <cell r="AY463" t="str">
            <v/>
          </cell>
          <cell r="AZ463" t="str">
            <v/>
          </cell>
          <cell r="BA463" t="str">
            <v/>
          </cell>
          <cell r="BB463" t="str">
            <v/>
          </cell>
          <cell r="BC463" t="str">
            <v/>
          </cell>
          <cell r="BD463" t="str">
            <v/>
          </cell>
          <cell r="BE463" t="str">
            <v/>
          </cell>
          <cell r="BF463" t="str">
            <v/>
          </cell>
          <cell r="BG463" t="str">
            <v/>
          </cell>
          <cell r="BH463" t="str">
            <v/>
          </cell>
          <cell r="BI463" t="str">
            <v/>
          </cell>
          <cell r="BJ463" t="str">
            <v/>
          </cell>
          <cell r="BK463" t="str">
            <v/>
          </cell>
          <cell r="BL463" t="str">
            <v/>
          </cell>
          <cell r="BM463" t="str">
            <v/>
          </cell>
          <cell r="BN463" t="str">
            <v/>
          </cell>
          <cell r="BO463" t="str">
            <v/>
          </cell>
          <cell r="BP463" t="str">
            <v/>
          </cell>
          <cell r="BQ463" t="str">
            <v/>
          </cell>
          <cell r="BR463" t="str">
            <v/>
          </cell>
          <cell r="BS463" t="str">
            <v/>
          </cell>
          <cell r="BT463" t="str">
            <v/>
          </cell>
          <cell r="BU463" t="str">
            <v/>
          </cell>
          <cell r="BV463" t="str">
            <v/>
          </cell>
        </row>
        <row r="464">
          <cell r="A464">
            <v>461</v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  <cell r="AF464" t="str">
            <v/>
          </cell>
          <cell r="AG464" t="str">
            <v/>
          </cell>
          <cell r="AH464" t="str">
            <v/>
          </cell>
          <cell r="AI464" t="str">
            <v/>
          </cell>
          <cell r="AJ464" t="str">
            <v/>
          </cell>
          <cell r="AK464" t="str">
            <v/>
          </cell>
          <cell r="AL464" t="str">
            <v/>
          </cell>
          <cell r="AM464" t="str">
            <v/>
          </cell>
          <cell r="AN464" t="str">
            <v/>
          </cell>
          <cell r="AO464" t="str">
            <v/>
          </cell>
          <cell r="AP464" t="str">
            <v/>
          </cell>
          <cell r="AQ464" t="str">
            <v/>
          </cell>
          <cell r="AR464" t="str">
            <v/>
          </cell>
          <cell r="AS464" t="str">
            <v/>
          </cell>
          <cell r="AT464" t="str">
            <v/>
          </cell>
          <cell r="AU464" t="str">
            <v/>
          </cell>
          <cell r="AV464" t="str">
            <v/>
          </cell>
          <cell r="AW464" t="str">
            <v/>
          </cell>
          <cell r="AX464" t="str">
            <v/>
          </cell>
          <cell r="AY464" t="str">
            <v/>
          </cell>
          <cell r="AZ464" t="str">
            <v/>
          </cell>
          <cell r="BA464" t="str">
            <v/>
          </cell>
          <cell r="BB464" t="str">
            <v/>
          </cell>
          <cell r="BC464" t="str">
            <v/>
          </cell>
          <cell r="BD464" t="str">
            <v/>
          </cell>
          <cell r="BE464" t="str">
            <v/>
          </cell>
          <cell r="BF464" t="str">
            <v/>
          </cell>
          <cell r="BG464" t="str">
            <v/>
          </cell>
          <cell r="BH464" t="str">
            <v/>
          </cell>
          <cell r="BI464" t="str">
            <v/>
          </cell>
          <cell r="BJ464" t="str">
            <v/>
          </cell>
          <cell r="BK464" t="str">
            <v/>
          </cell>
          <cell r="BL464" t="str">
            <v/>
          </cell>
          <cell r="BM464" t="str">
            <v/>
          </cell>
          <cell r="BN464" t="str">
            <v/>
          </cell>
          <cell r="BO464" t="str">
            <v/>
          </cell>
          <cell r="BP464" t="str">
            <v/>
          </cell>
          <cell r="BQ464" t="str">
            <v/>
          </cell>
          <cell r="BR464" t="str">
            <v/>
          </cell>
          <cell r="BS464" t="str">
            <v/>
          </cell>
          <cell r="BT464" t="str">
            <v/>
          </cell>
          <cell r="BU464" t="str">
            <v/>
          </cell>
          <cell r="BV464" t="str">
            <v/>
          </cell>
        </row>
        <row r="465">
          <cell r="A465">
            <v>462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  <cell r="AF465" t="str">
            <v/>
          </cell>
          <cell r="AG465" t="str">
            <v/>
          </cell>
          <cell r="AH465" t="str">
            <v/>
          </cell>
          <cell r="AI465" t="str">
            <v/>
          </cell>
          <cell r="AJ465" t="str">
            <v/>
          </cell>
          <cell r="AK465" t="str">
            <v/>
          </cell>
          <cell r="AL465" t="str">
            <v/>
          </cell>
          <cell r="AM465" t="str">
            <v/>
          </cell>
          <cell r="AN465" t="str">
            <v/>
          </cell>
          <cell r="AO465" t="str">
            <v/>
          </cell>
          <cell r="AP465" t="str">
            <v/>
          </cell>
          <cell r="AQ465" t="str">
            <v/>
          </cell>
          <cell r="AR465" t="str">
            <v/>
          </cell>
          <cell r="AS465" t="str">
            <v/>
          </cell>
          <cell r="AT465" t="str">
            <v/>
          </cell>
          <cell r="AU465" t="str">
            <v/>
          </cell>
          <cell r="AV465" t="str">
            <v/>
          </cell>
          <cell r="AW465" t="str">
            <v/>
          </cell>
          <cell r="AX465" t="str">
            <v/>
          </cell>
          <cell r="AY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  <cell r="BD465" t="str">
            <v/>
          </cell>
          <cell r="BE465" t="str">
            <v/>
          </cell>
          <cell r="BF465" t="str">
            <v/>
          </cell>
          <cell r="BG465" t="str">
            <v/>
          </cell>
          <cell r="BH465" t="str">
            <v/>
          </cell>
          <cell r="BI465" t="str">
            <v/>
          </cell>
          <cell r="BJ465" t="str">
            <v/>
          </cell>
          <cell r="BK465" t="str">
            <v/>
          </cell>
          <cell r="BL465" t="str">
            <v/>
          </cell>
          <cell r="BM465" t="str">
            <v/>
          </cell>
          <cell r="BN465" t="str">
            <v/>
          </cell>
          <cell r="BO465" t="str">
            <v/>
          </cell>
          <cell r="BP465" t="str">
            <v/>
          </cell>
          <cell r="BQ465" t="str">
            <v/>
          </cell>
          <cell r="BR465" t="str">
            <v/>
          </cell>
          <cell r="BS465" t="str">
            <v/>
          </cell>
          <cell r="BT465" t="str">
            <v/>
          </cell>
          <cell r="BU465" t="str">
            <v/>
          </cell>
          <cell r="BV465" t="str">
            <v/>
          </cell>
        </row>
        <row r="466">
          <cell r="A466">
            <v>463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  <cell r="AF466" t="str">
            <v/>
          </cell>
          <cell r="AG466" t="str">
            <v/>
          </cell>
          <cell r="AH466" t="str">
            <v/>
          </cell>
          <cell r="AI466" t="str">
            <v/>
          </cell>
          <cell r="AJ466" t="str">
            <v/>
          </cell>
          <cell r="AK466" t="str">
            <v/>
          </cell>
          <cell r="AL466" t="str">
            <v/>
          </cell>
          <cell r="AM466" t="str">
            <v/>
          </cell>
          <cell r="AN466" t="str">
            <v/>
          </cell>
          <cell r="AO466" t="str">
            <v/>
          </cell>
          <cell r="AP466" t="str">
            <v/>
          </cell>
          <cell r="AQ466" t="str">
            <v/>
          </cell>
          <cell r="AR466" t="str">
            <v/>
          </cell>
          <cell r="AS466" t="str">
            <v/>
          </cell>
          <cell r="AT466" t="str">
            <v/>
          </cell>
          <cell r="AU466" t="str">
            <v/>
          </cell>
          <cell r="AV466" t="str">
            <v/>
          </cell>
          <cell r="AW466" t="str">
            <v/>
          </cell>
          <cell r="AX466" t="str">
            <v/>
          </cell>
          <cell r="AY466" t="str">
            <v/>
          </cell>
          <cell r="AZ466" t="str">
            <v/>
          </cell>
          <cell r="BA466" t="str">
            <v/>
          </cell>
          <cell r="BB466" t="str">
            <v/>
          </cell>
          <cell r="BC466" t="str">
            <v/>
          </cell>
          <cell r="BD466" t="str">
            <v/>
          </cell>
          <cell r="BE466" t="str">
            <v/>
          </cell>
          <cell r="BF466" t="str">
            <v/>
          </cell>
          <cell r="BG466" t="str">
            <v/>
          </cell>
          <cell r="BH466" t="str">
            <v/>
          </cell>
          <cell r="BI466" t="str">
            <v/>
          </cell>
          <cell r="BJ466" t="str">
            <v/>
          </cell>
          <cell r="BK466" t="str">
            <v/>
          </cell>
          <cell r="BL466" t="str">
            <v/>
          </cell>
          <cell r="BM466" t="str">
            <v/>
          </cell>
          <cell r="BN466" t="str">
            <v/>
          </cell>
          <cell r="BO466" t="str">
            <v/>
          </cell>
          <cell r="BP466" t="str">
            <v/>
          </cell>
          <cell r="BQ466" t="str">
            <v/>
          </cell>
          <cell r="BR466" t="str">
            <v/>
          </cell>
          <cell r="BS466" t="str">
            <v/>
          </cell>
          <cell r="BT466" t="str">
            <v/>
          </cell>
          <cell r="BU466" t="str">
            <v/>
          </cell>
          <cell r="BV466" t="str">
            <v/>
          </cell>
        </row>
        <row r="467">
          <cell r="A467">
            <v>464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  <cell r="AF467" t="str">
            <v/>
          </cell>
          <cell r="AG467" t="str">
            <v/>
          </cell>
          <cell r="AH467" t="str">
            <v/>
          </cell>
          <cell r="AI467" t="str">
            <v/>
          </cell>
          <cell r="AJ467" t="str">
            <v/>
          </cell>
          <cell r="AK467" t="str">
            <v/>
          </cell>
          <cell r="AL467" t="str">
            <v/>
          </cell>
          <cell r="AM467" t="str">
            <v/>
          </cell>
          <cell r="AN467" t="str">
            <v/>
          </cell>
          <cell r="AO467" t="str">
            <v/>
          </cell>
          <cell r="AP467" t="str">
            <v/>
          </cell>
          <cell r="AQ467" t="str">
            <v/>
          </cell>
          <cell r="AR467" t="str">
            <v/>
          </cell>
          <cell r="AS467" t="str">
            <v/>
          </cell>
          <cell r="AT467" t="str">
            <v/>
          </cell>
          <cell r="AU467" t="str">
            <v/>
          </cell>
          <cell r="AV467" t="str">
            <v/>
          </cell>
          <cell r="AW467" t="str">
            <v/>
          </cell>
          <cell r="AX467" t="str">
            <v/>
          </cell>
          <cell r="AY467" t="str">
            <v/>
          </cell>
          <cell r="AZ467" t="str">
            <v/>
          </cell>
          <cell r="BA467" t="str">
            <v/>
          </cell>
          <cell r="BB467" t="str">
            <v/>
          </cell>
          <cell r="BC467" t="str">
            <v/>
          </cell>
          <cell r="BD467" t="str">
            <v/>
          </cell>
          <cell r="BE467" t="str">
            <v/>
          </cell>
          <cell r="BF467" t="str">
            <v/>
          </cell>
          <cell r="BG467" t="str">
            <v/>
          </cell>
          <cell r="BH467" t="str">
            <v/>
          </cell>
          <cell r="BI467" t="str">
            <v/>
          </cell>
          <cell r="BJ467" t="str">
            <v/>
          </cell>
          <cell r="BK467" t="str">
            <v/>
          </cell>
          <cell r="BL467" t="str">
            <v/>
          </cell>
          <cell r="BM467" t="str">
            <v/>
          </cell>
          <cell r="BN467" t="str">
            <v/>
          </cell>
          <cell r="BO467" t="str">
            <v/>
          </cell>
          <cell r="BP467" t="str">
            <v/>
          </cell>
          <cell r="BQ467" t="str">
            <v/>
          </cell>
          <cell r="BR467" t="str">
            <v/>
          </cell>
          <cell r="BS467" t="str">
            <v/>
          </cell>
          <cell r="BT467" t="str">
            <v/>
          </cell>
          <cell r="BU467" t="str">
            <v/>
          </cell>
          <cell r="BV467" t="str">
            <v/>
          </cell>
        </row>
        <row r="468">
          <cell r="A468">
            <v>465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  <cell r="AF468" t="str">
            <v/>
          </cell>
          <cell r="AG468" t="str">
            <v/>
          </cell>
          <cell r="AH468" t="str">
            <v/>
          </cell>
          <cell r="AI468" t="str">
            <v/>
          </cell>
          <cell r="AJ468" t="str">
            <v/>
          </cell>
          <cell r="AK468" t="str">
            <v/>
          </cell>
          <cell r="AL468" t="str">
            <v/>
          </cell>
          <cell r="AM468" t="str">
            <v/>
          </cell>
          <cell r="AN468" t="str">
            <v/>
          </cell>
          <cell r="AO468" t="str">
            <v/>
          </cell>
          <cell r="AP468" t="str">
            <v/>
          </cell>
          <cell r="AQ468" t="str">
            <v/>
          </cell>
          <cell r="AR468" t="str">
            <v/>
          </cell>
          <cell r="AS468" t="str">
            <v/>
          </cell>
          <cell r="AT468" t="str">
            <v/>
          </cell>
          <cell r="AU468" t="str">
            <v/>
          </cell>
          <cell r="AV468" t="str">
            <v/>
          </cell>
          <cell r="AW468" t="str">
            <v/>
          </cell>
          <cell r="AX468" t="str">
            <v/>
          </cell>
          <cell r="AY468" t="str">
            <v/>
          </cell>
          <cell r="AZ468" t="str">
            <v/>
          </cell>
          <cell r="BA468" t="str">
            <v/>
          </cell>
          <cell r="BB468" t="str">
            <v/>
          </cell>
          <cell r="BC468" t="str">
            <v/>
          </cell>
          <cell r="BD468" t="str">
            <v/>
          </cell>
          <cell r="BE468" t="str">
            <v/>
          </cell>
          <cell r="BF468" t="str">
            <v/>
          </cell>
          <cell r="BG468" t="str">
            <v/>
          </cell>
          <cell r="BH468" t="str">
            <v/>
          </cell>
          <cell r="BI468" t="str">
            <v/>
          </cell>
          <cell r="BJ468" t="str">
            <v/>
          </cell>
          <cell r="BK468" t="str">
            <v/>
          </cell>
          <cell r="BL468" t="str">
            <v/>
          </cell>
          <cell r="BM468" t="str">
            <v/>
          </cell>
          <cell r="BN468" t="str">
            <v/>
          </cell>
          <cell r="BO468" t="str">
            <v/>
          </cell>
          <cell r="BP468" t="str">
            <v/>
          </cell>
          <cell r="BQ468" t="str">
            <v/>
          </cell>
          <cell r="BR468" t="str">
            <v/>
          </cell>
          <cell r="BS468" t="str">
            <v/>
          </cell>
          <cell r="BT468" t="str">
            <v/>
          </cell>
          <cell r="BU468" t="str">
            <v/>
          </cell>
          <cell r="BV468" t="str">
            <v/>
          </cell>
        </row>
        <row r="469">
          <cell r="A469">
            <v>466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  <cell r="AF469" t="str">
            <v/>
          </cell>
          <cell r="AG469" t="str">
            <v/>
          </cell>
          <cell r="AH469" t="str">
            <v/>
          </cell>
          <cell r="AI469" t="str">
            <v/>
          </cell>
          <cell r="AJ469" t="str">
            <v/>
          </cell>
          <cell r="AK469" t="str">
            <v/>
          </cell>
          <cell r="AL469" t="str">
            <v/>
          </cell>
          <cell r="AM469" t="str">
            <v/>
          </cell>
          <cell r="AN469" t="str">
            <v/>
          </cell>
          <cell r="AO469" t="str">
            <v/>
          </cell>
          <cell r="AP469" t="str">
            <v/>
          </cell>
          <cell r="AQ469" t="str">
            <v/>
          </cell>
          <cell r="AR469" t="str">
            <v/>
          </cell>
          <cell r="AS469" t="str">
            <v/>
          </cell>
          <cell r="AT469" t="str">
            <v/>
          </cell>
          <cell r="AU469" t="str">
            <v/>
          </cell>
          <cell r="AV469" t="str">
            <v/>
          </cell>
          <cell r="AW469" t="str">
            <v/>
          </cell>
          <cell r="AX469" t="str">
            <v/>
          </cell>
          <cell r="AY469" t="str">
            <v/>
          </cell>
          <cell r="AZ469" t="str">
            <v/>
          </cell>
          <cell r="BA469" t="str">
            <v/>
          </cell>
          <cell r="BB469" t="str">
            <v/>
          </cell>
          <cell r="BC469" t="str">
            <v/>
          </cell>
          <cell r="BD469" t="str">
            <v/>
          </cell>
          <cell r="BE469" t="str">
            <v/>
          </cell>
          <cell r="BF469" t="str">
            <v/>
          </cell>
          <cell r="BG469" t="str">
            <v/>
          </cell>
          <cell r="BH469" t="str">
            <v/>
          </cell>
          <cell r="BI469" t="str">
            <v/>
          </cell>
          <cell r="BJ469" t="str">
            <v/>
          </cell>
          <cell r="BK469" t="str">
            <v/>
          </cell>
          <cell r="BL469" t="str">
            <v/>
          </cell>
          <cell r="BM469" t="str">
            <v/>
          </cell>
          <cell r="BN469" t="str">
            <v/>
          </cell>
          <cell r="BO469" t="str">
            <v/>
          </cell>
          <cell r="BP469" t="str">
            <v/>
          </cell>
          <cell r="BQ469" t="str">
            <v/>
          </cell>
          <cell r="BR469" t="str">
            <v/>
          </cell>
          <cell r="BS469" t="str">
            <v/>
          </cell>
          <cell r="BT469" t="str">
            <v/>
          </cell>
          <cell r="BU469" t="str">
            <v/>
          </cell>
          <cell r="BV469" t="str">
            <v/>
          </cell>
        </row>
        <row r="470">
          <cell r="A470">
            <v>467</v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  <cell r="AF470" t="str">
            <v/>
          </cell>
          <cell r="AG470" t="str">
            <v/>
          </cell>
          <cell r="AH470" t="str">
            <v/>
          </cell>
          <cell r="AI470" t="str">
            <v/>
          </cell>
          <cell r="AJ470" t="str">
            <v/>
          </cell>
          <cell r="AK470" t="str">
            <v/>
          </cell>
          <cell r="AL470" t="str">
            <v/>
          </cell>
          <cell r="AM470" t="str">
            <v/>
          </cell>
          <cell r="AN470" t="str">
            <v/>
          </cell>
          <cell r="AO470" t="str">
            <v/>
          </cell>
          <cell r="AP470" t="str">
            <v/>
          </cell>
          <cell r="AQ470" t="str">
            <v/>
          </cell>
          <cell r="AR470" t="str">
            <v/>
          </cell>
          <cell r="AS470" t="str">
            <v/>
          </cell>
          <cell r="AT470" t="str">
            <v/>
          </cell>
          <cell r="AU470" t="str">
            <v/>
          </cell>
          <cell r="AV470" t="str">
            <v/>
          </cell>
          <cell r="AW470" t="str">
            <v/>
          </cell>
          <cell r="AX470" t="str">
            <v/>
          </cell>
          <cell r="AY470" t="str">
            <v/>
          </cell>
          <cell r="AZ470" t="str">
            <v/>
          </cell>
          <cell r="BA470" t="str">
            <v/>
          </cell>
          <cell r="BB470" t="str">
            <v/>
          </cell>
          <cell r="BC470" t="str">
            <v/>
          </cell>
          <cell r="BD470" t="str">
            <v/>
          </cell>
          <cell r="BE470" t="str">
            <v/>
          </cell>
          <cell r="BF470" t="str">
            <v/>
          </cell>
          <cell r="BG470" t="str">
            <v/>
          </cell>
          <cell r="BH470" t="str">
            <v/>
          </cell>
          <cell r="BI470" t="str">
            <v/>
          </cell>
          <cell r="BJ470" t="str">
            <v/>
          </cell>
          <cell r="BK470" t="str">
            <v/>
          </cell>
          <cell r="BL470" t="str">
            <v/>
          </cell>
          <cell r="BM470" t="str">
            <v/>
          </cell>
          <cell r="BN470" t="str">
            <v/>
          </cell>
          <cell r="BO470" t="str">
            <v/>
          </cell>
          <cell r="BP470" t="str">
            <v/>
          </cell>
          <cell r="BQ470" t="str">
            <v/>
          </cell>
          <cell r="BR470" t="str">
            <v/>
          </cell>
          <cell r="BS470" t="str">
            <v/>
          </cell>
          <cell r="BT470" t="str">
            <v/>
          </cell>
          <cell r="BU470" t="str">
            <v/>
          </cell>
          <cell r="BV470" t="str">
            <v/>
          </cell>
        </row>
        <row r="471">
          <cell r="A471">
            <v>468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  <cell r="AF471" t="str">
            <v/>
          </cell>
          <cell r="AG471" t="str">
            <v/>
          </cell>
          <cell r="AH471" t="str">
            <v/>
          </cell>
          <cell r="AI471" t="str">
            <v/>
          </cell>
          <cell r="AJ471" t="str">
            <v/>
          </cell>
          <cell r="AK471" t="str">
            <v/>
          </cell>
          <cell r="AL471" t="str">
            <v/>
          </cell>
          <cell r="AM471" t="str">
            <v/>
          </cell>
          <cell r="AN471" t="str">
            <v/>
          </cell>
          <cell r="AO471" t="str">
            <v/>
          </cell>
          <cell r="AP471" t="str">
            <v/>
          </cell>
          <cell r="AQ471" t="str">
            <v/>
          </cell>
          <cell r="AR471" t="str">
            <v/>
          </cell>
          <cell r="AS471" t="str">
            <v/>
          </cell>
          <cell r="AT471" t="str">
            <v/>
          </cell>
          <cell r="AU471" t="str">
            <v/>
          </cell>
          <cell r="AV471" t="str">
            <v/>
          </cell>
          <cell r="AW471" t="str">
            <v/>
          </cell>
          <cell r="AX471" t="str">
            <v/>
          </cell>
          <cell r="AY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  <cell r="BD471" t="str">
            <v/>
          </cell>
          <cell r="BE471" t="str">
            <v/>
          </cell>
          <cell r="BF471" t="str">
            <v/>
          </cell>
          <cell r="BG471" t="str">
            <v/>
          </cell>
          <cell r="BH471" t="str">
            <v/>
          </cell>
          <cell r="BI471" t="str">
            <v/>
          </cell>
          <cell r="BJ471" t="str">
            <v/>
          </cell>
          <cell r="BK471" t="str">
            <v/>
          </cell>
          <cell r="BL471" t="str">
            <v/>
          </cell>
          <cell r="BM471" t="str">
            <v/>
          </cell>
          <cell r="BN471" t="str">
            <v/>
          </cell>
          <cell r="BO471" t="str">
            <v/>
          </cell>
          <cell r="BP471" t="str">
            <v/>
          </cell>
          <cell r="BQ471" t="str">
            <v/>
          </cell>
          <cell r="BR471" t="str">
            <v/>
          </cell>
          <cell r="BS471" t="str">
            <v/>
          </cell>
          <cell r="BT471" t="str">
            <v/>
          </cell>
          <cell r="BU471" t="str">
            <v/>
          </cell>
          <cell r="BV471" t="str">
            <v/>
          </cell>
        </row>
        <row r="472">
          <cell r="A472">
            <v>469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  <cell r="AF472" t="str">
            <v/>
          </cell>
          <cell r="AG472" t="str">
            <v/>
          </cell>
          <cell r="AH472" t="str">
            <v/>
          </cell>
          <cell r="AI472" t="str">
            <v/>
          </cell>
          <cell r="AJ472" t="str">
            <v/>
          </cell>
          <cell r="AK472" t="str">
            <v/>
          </cell>
          <cell r="AL472" t="str">
            <v/>
          </cell>
          <cell r="AM472" t="str">
            <v/>
          </cell>
          <cell r="AN472" t="str">
            <v/>
          </cell>
          <cell r="AO472" t="str">
            <v/>
          </cell>
          <cell r="AP472" t="str">
            <v/>
          </cell>
          <cell r="AQ472" t="str">
            <v/>
          </cell>
          <cell r="AR472" t="str">
            <v/>
          </cell>
          <cell r="AS472" t="str">
            <v/>
          </cell>
          <cell r="AT472" t="str">
            <v/>
          </cell>
          <cell r="AU472" t="str">
            <v/>
          </cell>
          <cell r="AV472" t="str">
            <v/>
          </cell>
          <cell r="AW472" t="str">
            <v/>
          </cell>
          <cell r="AX472" t="str">
            <v/>
          </cell>
          <cell r="AY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  <cell r="BD472" t="str">
            <v/>
          </cell>
          <cell r="BE472" t="str">
            <v/>
          </cell>
          <cell r="BF472" t="str">
            <v/>
          </cell>
          <cell r="BG472" t="str">
            <v/>
          </cell>
          <cell r="BH472" t="str">
            <v/>
          </cell>
          <cell r="BI472" t="str">
            <v/>
          </cell>
          <cell r="BJ472" t="str">
            <v/>
          </cell>
          <cell r="BK472" t="str">
            <v/>
          </cell>
          <cell r="BL472" t="str">
            <v/>
          </cell>
          <cell r="BM472" t="str">
            <v/>
          </cell>
          <cell r="BN472" t="str">
            <v/>
          </cell>
          <cell r="BO472" t="str">
            <v/>
          </cell>
          <cell r="BP472" t="str">
            <v/>
          </cell>
          <cell r="BQ472" t="str">
            <v/>
          </cell>
          <cell r="BR472" t="str">
            <v/>
          </cell>
          <cell r="BS472" t="str">
            <v/>
          </cell>
          <cell r="BT472" t="str">
            <v/>
          </cell>
          <cell r="BU472" t="str">
            <v/>
          </cell>
          <cell r="BV472" t="str">
            <v/>
          </cell>
        </row>
        <row r="473">
          <cell r="A473">
            <v>470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  <cell r="AF473" t="str">
            <v/>
          </cell>
          <cell r="AG473" t="str">
            <v/>
          </cell>
          <cell r="AH473" t="str">
            <v/>
          </cell>
          <cell r="AI473" t="str">
            <v/>
          </cell>
          <cell r="AJ473" t="str">
            <v/>
          </cell>
          <cell r="AK473" t="str">
            <v/>
          </cell>
          <cell r="AL473" t="str">
            <v/>
          </cell>
          <cell r="AM473" t="str">
            <v/>
          </cell>
          <cell r="AN473" t="str">
            <v/>
          </cell>
          <cell r="AO473" t="str">
            <v/>
          </cell>
          <cell r="AP473" t="str">
            <v/>
          </cell>
          <cell r="AQ473" t="str">
            <v/>
          </cell>
          <cell r="AR473" t="str">
            <v/>
          </cell>
          <cell r="AS473" t="str">
            <v/>
          </cell>
          <cell r="AT473" t="str">
            <v/>
          </cell>
          <cell r="AU473" t="str">
            <v/>
          </cell>
          <cell r="AV473" t="str">
            <v/>
          </cell>
          <cell r="AW473" t="str">
            <v/>
          </cell>
          <cell r="AX473" t="str">
            <v/>
          </cell>
          <cell r="AY473" t="str">
            <v/>
          </cell>
          <cell r="AZ473" t="str">
            <v/>
          </cell>
          <cell r="BA473" t="str">
            <v/>
          </cell>
          <cell r="BB473" t="str">
            <v/>
          </cell>
          <cell r="BC473" t="str">
            <v/>
          </cell>
          <cell r="BD473" t="str">
            <v/>
          </cell>
          <cell r="BE473" t="str">
            <v/>
          </cell>
          <cell r="BF473" t="str">
            <v/>
          </cell>
          <cell r="BG473" t="str">
            <v/>
          </cell>
          <cell r="BH473" t="str">
            <v/>
          </cell>
          <cell r="BI473" t="str">
            <v/>
          </cell>
          <cell r="BJ473" t="str">
            <v/>
          </cell>
          <cell r="BK473" t="str">
            <v/>
          </cell>
          <cell r="BL473" t="str">
            <v/>
          </cell>
          <cell r="BM473" t="str">
            <v/>
          </cell>
          <cell r="BN473" t="str">
            <v/>
          </cell>
          <cell r="BO473" t="str">
            <v/>
          </cell>
          <cell r="BP473" t="str">
            <v/>
          </cell>
          <cell r="BQ473" t="str">
            <v/>
          </cell>
          <cell r="BR473" t="str">
            <v/>
          </cell>
          <cell r="BS473" t="str">
            <v/>
          </cell>
          <cell r="BT473" t="str">
            <v/>
          </cell>
          <cell r="BU473" t="str">
            <v/>
          </cell>
          <cell r="BV473" t="str">
            <v/>
          </cell>
        </row>
        <row r="474">
          <cell r="A474">
            <v>471</v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  <cell r="AF474" t="str">
            <v/>
          </cell>
          <cell r="AG474" t="str">
            <v/>
          </cell>
          <cell r="AH474" t="str">
            <v/>
          </cell>
          <cell r="AI474" t="str">
            <v/>
          </cell>
          <cell r="AJ474" t="str">
            <v/>
          </cell>
          <cell r="AK474" t="str">
            <v/>
          </cell>
          <cell r="AL474" t="str">
            <v/>
          </cell>
          <cell r="AM474" t="str">
            <v/>
          </cell>
          <cell r="AN474" t="str">
            <v/>
          </cell>
          <cell r="AO474" t="str">
            <v/>
          </cell>
          <cell r="AP474" t="str">
            <v/>
          </cell>
          <cell r="AQ474" t="str">
            <v/>
          </cell>
          <cell r="AR474" t="str">
            <v/>
          </cell>
          <cell r="AS474" t="str">
            <v/>
          </cell>
          <cell r="AT474" t="str">
            <v/>
          </cell>
          <cell r="AU474" t="str">
            <v/>
          </cell>
          <cell r="AV474" t="str">
            <v/>
          </cell>
          <cell r="AW474" t="str">
            <v/>
          </cell>
          <cell r="AX474" t="str">
            <v/>
          </cell>
          <cell r="AY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  <cell r="BD474" t="str">
            <v/>
          </cell>
          <cell r="BE474" t="str">
            <v/>
          </cell>
          <cell r="BF474" t="str">
            <v/>
          </cell>
          <cell r="BG474" t="str">
            <v/>
          </cell>
          <cell r="BH474" t="str">
            <v/>
          </cell>
          <cell r="BI474" t="str">
            <v/>
          </cell>
          <cell r="BJ474" t="str">
            <v/>
          </cell>
          <cell r="BK474" t="str">
            <v/>
          </cell>
          <cell r="BL474" t="str">
            <v/>
          </cell>
          <cell r="BM474" t="str">
            <v/>
          </cell>
          <cell r="BN474" t="str">
            <v/>
          </cell>
          <cell r="BO474" t="str">
            <v/>
          </cell>
          <cell r="BP474" t="str">
            <v/>
          </cell>
          <cell r="BQ474" t="str">
            <v/>
          </cell>
          <cell r="BR474" t="str">
            <v/>
          </cell>
          <cell r="BS474" t="str">
            <v/>
          </cell>
          <cell r="BT474" t="str">
            <v/>
          </cell>
          <cell r="BU474" t="str">
            <v/>
          </cell>
          <cell r="BV474" t="str">
            <v/>
          </cell>
        </row>
        <row r="475">
          <cell r="A475">
            <v>472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  <cell r="AF475" t="str">
            <v/>
          </cell>
          <cell r="AG475" t="str">
            <v/>
          </cell>
          <cell r="AH475" t="str">
            <v/>
          </cell>
          <cell r="AI475" t="str">
            <v/>
          </cell>
          <cell r="AJ475" t="str">
            <v/>
          </cell>
          <cell r="AK475" t="str">
            <v/>
          </cell>
          <cell r="AL475" t="str">
            <v/>
          </cell>
          <cell r="AM475" t="str">
            <v/>
          </cell>
          <cell r="AN475" t="str">
            <v/>
          </cell>
          <cell r="AO475" t="str">
            <v/>
          </cell>
          <cell r="AP475" t="str">
            <v/>
          </cell>
          <cell r="AQ475" t="str">
            <v/>
          </cell>
          <cell r="AR475" t="str">
            <v/>
          </cell>
          <cell r="AS475" t="str">
            <v/>
          </cell>
          <cell r="AT475" t="str">
            <v/>
          </cell>
          <cell r="AU475" t="str">
            <v/>
          </cell>
          <cell r="AV475" t="str">
            <v/>
          </cell>
          <cell r="AW475" t="str">
            <v/>
          </cell>
          <cell r="AX475" t="str">
            <v/>
          </cell>
          <cell r="AY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  <cell r="BD475" t="str">
            <v/>
          </cell>
          <cell r="BE475" t="str">
            <v/>
          </cell>
          <cell r="BF475" t="str">
            <v/>
          </cell>
          <cell r="BG475" t="str">
            <v/>
          </cell>
          <cell r="BH475" t="str">
            <v/>
          </cell>
          <cell r="BI475" t="str">
            <v/>
          </cell>
          <cell r="BJ475" t="str">
            <v/>
          </cell>
          <cell r="BK475" t="str">
            <v/>
          </cell>
          <cell r="BL475" t="str">
            <v/>
          </cell>
          <cell r="BM475" t="str">
            <v/>
          </cell>
          <cell r="BN475" t="str">
            <v/>
          </cell>
          <cell r="BO475" t="str">
            <v/>
          </cell>
          <cell r="BP475" t="str">
            <v/>
          </cell>
          <cell r="BQ475" t="str">
            <v/>
          </cell>
          <cell r="BR475" t="str">
            <v/>
          </cell>
          <cell r="BS475" t="str">
            <v/>
          </cell>
          <cell r="BT475" t="str">
            <v/>
          </cell>
          <cell r="BU475" t="str">
            <v/>
          </cell>
          <cell r="BV475" t="str">
            <v/>
          </cell>
        </row>
        <row r="476">
          <cell r="A476">
            <v>473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  <cell r="AF476" t="str">
            <v/>
          </cell>
          <cell r="AG476" t="str">
            <v/>
          </cell>
          <cell r="AH476" t="str">
            <v/>
          </cell>
          <cell r="AI476" t="str">
            <v/>
          </cell>
          <cell r="AJ476" t="str">
            <v/>
          </cell>
          <cell r="AK476" t="str">
            <v/>
          </cell>
          <cell r="AL476" t="str">
            <v/>
          </cell>
          <cell r="AM476" t="str">
            <v/>
          </cell>
          <cell r="AN476" t="str">
            <v/>
          </cell>
          <cell r="AO476" t="str">
            <v/>
          </cell>
          <cell r="AP476" t="str">
            <v/>
          </cell>
          <cell r="AQ476" t="str">
            <v/>
          </cell>
          <cell r="AR476" t="str">
            <v/>
          </cell>
          <cell r="AS476" t="str">
            <v/>
          </cell>
          <cell r="AT476" t="str">
            <v/>
          </cell>
          <cell r="AU476" t="str">
            <v/>
          </cell>
          <cell r="AV476" t="str">
            <v/>
          </cell>
          <cell r="AW476" t="str">
            <v/>
          </cell>
          <cell r="AX476" t="str">
            <v/>
          </cell>
          <cell r="AY476" t="str">
            <v/>
          </cell>
          <cell r="AZ476" t="str">
            <v/>
          </cell>
          <cell r="BA476" t="str">
            <v/>
          </cell>
          <cell r="BB476" t="str">
            <v/>
          </cell>
          <cell r="BC476" t="str">
            <v/>
          </cell>
          <cell r="BD476" t="str">
            <v/>
          </cell>
          <cell r="BE476" t="str">
            <v/>
          </cell>
          <cell r="BF476" t="str">
            <v/>
          </cell>
          <cell r="BG476" t="str">
            <v/>
          </cell>
          <cell r="BH476" t="str">
            <v/>
          </cell>
          <cell r="BI476" t="str">
            <v/>
          </cell>
          <cell r="BJ476" t="str">
            <v/>
          </cell>
          <cell r="BK476" t="str">
            <v/>
          </cell>
          <cell r="BL476" t="str">
            <v/>
          </cell>
          <cell r="BM476" t="str">
            <v/>
          </cell>
          <cell r="BN476" t="str">
            <v/>
          </cell>
          <cell r="BO476" t="str">
            <v/>
          </cell>
          <cell r="BP476" t="str">
            <v/>
          </cell>
          <cell r="BQ476" t="str">
            <v/>
          </cell>
          <cell r="BR476" t="str">
            <v/>
          </cell>
          <cell r="BS476" t="str">
            <v/>
          </cell>
          <cell r="BT476" t="str">
            <v/>
          </cell>
          <cell r="BU476" t="str">
            <v/>
          </cell>
          <cell r="BV476" t="str">
            <v/>
          </cell>
        </row>
        <row r="477">
          <cell r="A477">
            <v>474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  <cell r="AF477" t="str">
            <v/>
          </cell>
          <cell r="AG477" t="str">
            <v/>
          </cell>
          <cell r="AH477" t="str">
            <v/>
          </cell>
          <cell r="AI477" t="str">
            <v/>
          </cell>
          <cell r="AJ477" t="str">
            <v/>
          </cell>
          <cell r="AK477" t="str">
            <v/>
          </cell>
          <cell r="AL477" t="str">
            <v/>
          </cell>
          <cell r="AM477" t="str">
            <v/>
          </cell>
          <cell r="AN477" t="str">
            <v/>
          </cell>
          <cell r="AO477" t="str">
            <v/>
          </cell>
          <cell r="AP477" t="str">
            <v/>
          </cell>
          <cell r="AQ477" t="str">
            <v/>
          </cell>
          <cell r="AR477" t="str">
            <v/>
          </cell>
          <cell r="AS477" t="str">
            <v/>
          </cell>
          <cell r="AT477" t="str">
            <v/>
          </cell>
          <cell r="AU477" t="str">
            <v/>
          </cell>
          <cell r="AV477" t="str">
            <v/>
          </cell>
          <cell r="AW477" t="str">
            <v/>
          </cell>
          <cell r="AX477" t="str">
            <v/>
          </cell>
          <cell r="AY477" t="str">
            <v/>
          </cell>
          <cell r="AZ477" t="str">
            <v/>
          </cell>
          <cell r="BA477" t="str">
            <v/>
          </cell>
          <cell r="BB477" t="str">
            <v/>
          </cell>
          <cell r="BC477" t="str">
            <v/>
          </cell>
          <cell r="BD477" t="str">
            <v/>
          </cell>
          <cell r="BE477" t="str">
            <v/>
          </cell>
          <cell r="BF477" t="str">
            <v/>
          </cell>
          <cell r="BG477" t="str">
            <v/>
          </cell>
          <cell r="BH477" t="str">
            <v/>
          </cell>
          <cell r="BI477" t="str">
            <v/>
          </cell>
          <cell r="BJ477" t="str">
            <v/>
          </cell>
          <cell r="BK477" t="str">
            <v/>
          </cell>
          <cell r="BL477" t="str">
            <v/>
          </cell>
          <cell r="BM477" t="str">
            <v/>
          </cell>
          <cell r="BN477" t="str">
            <v/>
          </cell>
          <cell r="BO477" t="str">
            <v/>
          </cell>
          <cell r="BP477" t="str">
            <v/>
          </cell>
          <cell r="BQ477" t="str">
            <v/>
          </cell>
          <cell r="BR477" t="str">
            <v/>
          </cell>
          <cell r="BS477" t="str">
            <v/>
          </cell>
          <cell r="BT477" t="str">
            <v/>
          </cell>
          <cell r="BU477" t="str">
            <v/>
          </cell>
          <cell r="BV477" t="str">
            <v/>
          </cell>
        </row>
        <row r="478">
          <cell r="A478">
            <v>475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  <cell r="AF478" t="str">
            <v/>
          </cell>
          <cell r="AG478" t="str">
            <v/>
          </cell>
          <cell r="AH478" t="str">
            <v/>
          </cell>
          <cell r="AI478" t="str">
            <v/>
          </cell>
          <cell r="AJ478" t="str">
            <v/>
          </cell>
          <cell r="AK478" t="str">
            <v/>
          </cell>
          <cell r="AL478" t="str">
            <v/>
          </cell>
          <cell r="AM478" t="str">
            <v/>
          </cell>
          <cell r="AN478" t="str">
            <v/>
          </cell>
          <cell r="AO478" t="str">
            <v/>
          </cell>
          <cell r="AP478" t="str">
            <v/>
          </cell>
          <cell r="AQ478" t="str">
            <v/>
          </cell>
          <cell r="AR478" t="str">
            <v/>
          </cell>
          <cell r="AS478" t="str">
            <v/>
          </cell>
          <cell r="AT478" t="str">
            <v/>
          </cell>
          <cell r="AU478" t="str">
            <v/>
          </cell>
          <cell r="AV478" t="str">
            <v/>
          </cell>
          <cell r="AW478" t="str">
            <v/>
          </cell>
          <cell r="AX478" t="str">
            <v/>
          </cell>
          <cell r="AY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  <cell r="BD478" t="str">
            <v/>
          </cell>
          <cell r="BE478" t="str">
            <v/>
          </cell>
          <cell r="BF478" t="str">
            <v/>
          </cell>
          <cell r="BG478" t="str">
            <v/>
          </cell>
          <cell r="BH478" t="str">
            <v/>
          </cell>
          <cell r="BI478" t="str">
            <v/>
          </cell>
          <cell r="BJ478" t="str">
            <v/>
          </cell>
          <cell r="BK478" t="str">
            <v/>
          </cell>
          <cell r="BL478" t="str">
            <v/>
          </cell>
          <cell r="BM478" t="str">
            <v/>
          </cell>
          <cell r="BN478" t="str">
            <v/>
          </cell>
          <cell r="BO478" t="str">
            <v/>
          </cell>
          <cell r="BP478" t="str">
            <v/>
          </cell>
          <cell r="BQ478" t="str">
            <v/>
          </cell>
          <cell r="BR478" t="str">
            <v/>
          </cell>
          <cell r="BS478" t="str">
            <v/>
          </cell>
          <cell r="BT478" t="str">
            <v/>
          </cell>
          <cell r="BU478" t="str">
            <v/>
          </cell>
          <cell r="BV478" t="str">
            <v/>
          </cell>
        </row>
        <row r="479">
          <cell r="A479">
            <v>476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  <cell r="AF479" t="str">
            <v/>
          </cell>
          <cell r="AG479" t="str">
            <v/>
          </cell>
          <cell r="AH479" t="str">
            <v/>
          </cell>
          <cell r="AI479" t="str">
            <v/>
          </cell>
          <cell r="AJ479" t="str">
            <v/>
          </cell>
          <cell r="AK479" t="str">
            <v/>
          </cell>
          <cell r="AL479" t="str">
            <v/>
          </cell>
          <cell r="AM479" t="str">
            <v/>
          </cell>
          <cell r="AN479" t="str">
            <v/>
          </cell>
          <cell r="AO479" t="str">
            <v/>
          </cell>
          <cell r="AP479" t="str">
            <v/>
          </cell>
          <cell r="AQ479" t="str">
            <v/>
          </cell>
          <cell r="AR479" t="str">
            <v/>
          </cell>
          <cell r="AS479" t="str">
            <v/>
          </cell>
          <cell r="AT479" t="str">
            <v/>
          </cell>
          <cell r="AU479" t="str">
            <v/>
          </cell>
          <cell r="AV479" t="str">
            <v/>
          </cell>
          <cell r="AW479" t="str">
            <v/>
          </cell>
          <cell r="AX479" t="str">
            <v/>
          </cell>
          <cell r="AY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  <cell r="BD479" t="str">
            <v/>
          </cell>
          <cell r="BE479" t="str">
            <v/>
          </cell>
          <cell r="BF479" t="str">
            <v/>
          </cell>
          <cell r="BG479" t="str">
            <v/>
          </cell>
          <cell r="BH479" t="str">
            <v/>
          </cell>
          <cell r="BI479" t="str">
            <v/>
          </cell>
          <cell r="BJ479" t="str">
            <v/>
          </cell>
          <cell r="BK479" t="str">
            <v/>
          </cell>
          <cell r="BL479" t="str">
            <v/>
          </cell>
          <cell r="BM479" t="str">
            <v/>
          </cell>
          <cell r="BN479" t="str">
            <v/>
          </cell>
          <cell r="BO479" t="str">
            <v/>
          </cell>
          <cell r="BP479" t="str">
            <v/>
          </cell>
          <cell r="BQ479" t="str">
            <v/>
          </cell>
          <cell r="BR479" t="str">
            <v/>
          </cell>
          <cell r="BS479" t="str">
            <v/>
          </cell>
          <cell r="BT479" t="str">
            <v/>
          </cell>
          <cell r="BU479" t="str">
            <v/>
          </cell>
          <cell r="BV479" t="str">
            <v/>
          </cell>
        </row>
        <row r="480">
          <cell r="A480">
            <v>477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  <cell r="AF480" t="str">
            <v/>
          </cell>
          <cell r="AG480" t="str">
            <v/>
          </cell>
          <cell r="AH480" t="str">
            <v/>
          </cell>
          <cell r="AI480" t="str">
            <v/>
          </cell>
          <cell r="AJ480" t="str">
            <v/>
          </cell>
          <cell r="AK480" t="str">
            <v/>
          </cell>
          <cell r="AL480" t="str">
            <v/>
          </cell>
          <cell r="AM480" t="str">
            <v/>
          </cell>
          <cell r="AN480" t="str">
            <v/>
          </cell>
          <cell r="AO480" t="str">
            <v/>
          </cell>
          <cell r="AP480" t="str">
            <v/>
          </cell>
          <cell r="AQ480" t="str">
            <v/>
          </cell>
          <cell r="AR480" t="str">
            <v/>
          </cell>
          <cell r="AS480" t="str">
            <v/>
          </cell>
          <cell r="AT480" t="str">
            <v/>
          </cell>
          <cell r="AU480" t="str">
            <v/>
          </cell>
          <cell r="AV480" t="str">
            <v/>
          </cell>
          <cell r="AW480" t="str">
            <v/>
          </cell>
          <cell r="AX480" t="str">
            <v/>
          </cell>
          <cell r="AY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  <cell r="BD480" t="str">
            <v/>
          </cell>
          <cell r="BE480" t="str">
            <v/>
          </cell>
          <cell r="BF480" t="str">
            <v/>
          </cell>
          <cell r="BG480" t="str">
            <v/>
          </cell>
          <cell r="BH480" t="str">
            <v/>
          </cell>
          <cell r="BI480" t="str">
            <v/>
          </cell>
          <cell r="BJ480" t="str">
            <v/>
          </cell>
          <cell r="BK480" t="str">
            <v/>
          </cell>
          <cell r="BL480" t="str">
            <v/>
          </cell>
          <cell r="BM480" t="str">
            <v/>
          </cell>
          <cell r="BN480" t="str">
            <v/>
          </cell>
          <cell r="BO480" t="str">
            <v/>
          </cell>
          <cell r="BP480" t="str">
            <v/>
          </cell>
          <cell r="BQ480" t="str">
            <v/>
          </cell>
          <cell r="BR480" t="str">
            <v/>
          </cell>
          <cell r="BS480" t="str">
            <v/>
          </cell>
          <cell r="BT480" t="str">
            <v/>
          </cell>
          <cell r="BU480" t="str">
            <v/>
          </cell>
          <cell r="BV480" t="str">
            <v/>
          </cell>
        </row>
        <row r="481">
          <cell r="A481">
            <v>478</v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  <cell r="AF481" t="str">
            <v/>
          </cell>
          <cell r="AG481" t="str">
            <v/>
          </cell>
          <cell r="AH481" t="str">
            <v/>
          </cell>
          <cell r="AI481" t="str">
            <v/>
          </cell>
          <cell r="AJ481" t="str">
            <v/>
          </cell>
          <cell r="AK481" t="str">
            <v/>
          </cell>
          <cell r="AL481" t="str">
            <v/>
          </cell>
          <cell r="AM481" t="str">
            <v/>
          </cell>
          <cell r="AN481" t="str">
            <v/>
          </cell>
          <cell r="AO481" t="str">
            <v/>
          </cell>
          <cell r="AP481" t="str">
            <v/>
          </cell>
          <cell r="AQ481" t="str">
            <v/>
          </cell>
          <cell r="AR481" t="str">
            <v/>
          </cell>
          <cell r="AS481" t="str">
            <v/>
          </cell>
          <cell r="AT481" t="str">
            <v/>
          </cell>
          <cell r="AU481" t="str">
            <v/>
          </cell>
          <cell r="AV481" t="str">
            <v/>
          </cell>
          <cell r="AW481" t="str">
            <v/>
          </cell>
          <cell r="AX481" t="str">
            <v/>
          </cell>
          <cell r="AY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  <cell r="BD481" t="str">
            <v/>
          </cell>
          <cell r="BE481" t="str">
            <v/>
          </cell>
          <cell r="BF481" t="str">
            <v/>
          </cell>
          <cell r="BG481" t="str">
            <v/>
          </cell>
          <cell r="BH481" t="str">
            <v/>
          </cell>
          <cell r="BI481" t="str">
            <v/>
          </cell>
          <cell r="BJ481" t="str">
            <v/>
          </cell>
          <cell r="BK481" t="str">
            <v/>
          </cell>
          <cell r="BL481" t="str">
            <v/>
          </cell>
          <cell r="BM481" t="str">
            <v/>
          </cell>
          <cell r="BN481" t="str">
            <v/>
          </cell>
          <cell r="BO481" t="str">
            <v/>
          </cell>
          <cell r="BP481" t="str">
            <v/>
          </cell>
          <cell r="BQ481" t="str">
            <v/>
          </cell>
          <cell r="BR481" t="str">
            <v/>
          </cell>
          <cell r="BS481" t="str">
            <v/>
          </cell>
          <cell r="BT481" t="str">
            <v/>
          </cell>
          <cell r="BU481" t="str">
            <v/>
          </cell>
          <cell r="BV481" t="str">
            <v/>
          </cell>
        </row>
        <row r="482">
          <cell r="A482">
            <v>479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  <cell r="AF482" t="str">
            <v/>
          </cell>
          <cell r="AG482" t="str">
            <v/>
          </cell>
          <cell r="AH482" t="str">
            <v/>
          </cell>
          <cell r="AI482" t="str">
            <v/>
          </cell>
          <cell r="AJ482" t="str">
            <v/>
          </cell>
          <cell r="AK482" t="str">
            <v/>
          </cell>
          <cell r="AL482" t="str">
            <v/>
          </cell>
          <cell r="AM482" t="str">
            <v/>
          </cell>
          <cell r="AN482" t="str">
            <v/>
          </cell>
          <cell r="AO482" t="str">
            <v/>
          </cell>
          <cell r="AP482" t="str">
            <v/>
          </cell>
          <cell r="AQ482" t="str">
            <v/>
          </cell>
          <cell r="AR482" t="str">
            <v/>
          </cell>
          <cell r="AS482" t="str">
            <v/>
          </cell>
          <cell r="AT482" t="str">
            <v/>
          </cell>
          <cell r="AU482" t="str">
            <v/>
          </cell>
          <cell r="AV482" t="str">
            <v/>
          </cell>
          <cell r="AW482" t="str">
            <v/>
          </cell>
          <cell r="AX482" t="str">
            <v/>
          </cell>
          <cell r="AY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  <cell r="BD482" t="str">
            <v/>
          </cell>
          <cell r="BE482" t="str">
            <v/>
          </cell>
          <cell r="BF482" t="str">
            <v/>
          </cell>
          <cell r="BG482" t="str">
            <v/>
          </cell>
          <cell r="BH482" t="str">
            <v/>
          </cell>
          <cell r="BI482" t="str">
            <v/>
          </cell>
          <cell r="BJ482" t="str">
            <v/>
          </cell>
          <cell r="BK482" t="str">
            <v/>
          </cell>
          <cell r="BL482" t="str">
            <v/>
          </cell>
          <cell r="BM482" t="str">
            <v/>
          </cell>
          <cell r="BN482" t="str">
            <v/>
          </cell>
          <cell r="BO482" t="str">
            <v/>
          </cell>
          <cell r="BP482" t="str">
            <v/>
          </cell>
          <cell r="BQ482" t="str">
            <v/>
          </cell>
          <cell r="BR482" t="str">
            <v/>
          </cell>
          <cell r="BS482" t="str">
            <v/>
          </cell>
          <cell r="BT482" t="str">
            <v/>
          </cell>
          <cell r="BU482" t="str">
            <v/>
          </cell>
          <cell r="BV482" t="str">
            <v/>
          </cell>
        </row>
        <row r="483">
          <cell r="A483">
            <v>480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  <cell r="AF483" t="str">
            <v/>
          </cell>
          <cell r="AG483" t="str">
            <v/>
          </cell>
          <cell r="AH483" t="str">
            <v/>
          </cell>
          <cell r="AI483" t="str">
            <v/>
          </cell>
          <cell r="AJ483" t="str">
            <v/>
          </cell>
          <cell r="AK483" t="str">
            <v/>
          </cell>
          <cell r="AL483" t="str">
            <v/>
          </cell>
          <cell r="AM483" t="str">
            <v/>
          </cell>
          <cell r="AN483" t="str">
            <v/>
          </cell>
          <cell r="AO483" t="str">
            <v/>
          </cell>
          <cell r="AP483" t="str">
            <v/>
          </cell>
          <cell r="AQ483" t="str">
            <v/>
          </cell>
          <cell r="AR483" t="str">
            <v/>
          </cell>
          <cell r="AS483" t="str">
            <v/>
          </cell>
          <cell r="AT483" t="str">
            <v/>
          </cell>
          <cell r="AU483" t="str">
            <v/>
          </cell>
          <cell r="AV483" t="str">
            <v/>
          </cell>
          <cell r="AW483" t="str">
            <v/>
          </cell>
          <cell r="AX483" t="str">
            <v/>
          </cell>
          <cell r="AY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  <cell r="BD483" t="str">
            <v/>
          </cell>
          <cell r="BE483" t="str">
            <v/>
          </cell>
          <cell r="BF483" t="str">
            <v/>
          </cell>
          <cell r="BG483" t="str">
            <v/>
          </cell>
          <cell r="BH483" t="str">
            <v/>
          </cell>
          <cell r="BI483" t="str">
            <v/>
          </cell>
          <cell r="BJ483" t="str">
            <v/>
          </cell>
          <cell r="BK483" t="str">
            <v/>
          </cell>
          <cell r="BL483" t="str">
            <v/>
          </cell>
          <cell r="BM483" t="str">
            <v/>
          </cell>
          <cell r="BN483" t="str">
            <v/>
          </cell>
          <cell r="BO483" t="str">
            <v/>
          </cell>
          <cell r="BP483" t="str">
            <v/>
          </cell>
          <cell r="BQ483" t="str">
            <v/>
          </cell>
          <cell r="BR483" t="str">
            <v/>
          </cell>
          <cell r="BS483" t="str">
            <v/>
          </cell>
          <cell r="BT483" t="str">
            <v/>
          </cell>
          <cell r="BU483" t="str">
            <v/>
          </cell>
          <cell r="BV483" t="str">
            <v/>
          </cell>
        </row>
        <row r="484">
          <cell r="A484">
            <v>481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  <cell r="AF484" t="str">
            <v/>
          </cell>
          <cell r="AG484" t="str">
            <v/>
          </cell>
          <cell r="AH484" t="str">
            <v/>
          </cell>
          <cell r="AI484" t="str">
            <v/>
          </cell>
          <cell r="AJ484" t="str">
            <v/>
          </cell>
          <cell r="AK484" t="str">
            <v/>
          </cell>
          <cell r="AL484" t="str">
            <v/>
          </cell>
          <cell r="AM484" t="str">
            <v/>
          </cell>
          <cell r="AN484" t="str">
            <v/>
          </cell>
          <cell r="AO484" t="str">
            <v/>
          </cell>
          <cell r="AP484" t="str">
            <v/>
          </cell>
          <cell r="AQ484" t="str">
            <v/>
          </cell>
          <cell r="AR484" t="str">
            <v/>
          </cell>
          <cell r="AS484" t="str">
            <v/>
          </cell>
          <cell r="AT484" t="str">
            <v/>
          </cell>
          <cell r="AU484" t="str">
            <v/>
          </cell>
          <cell r="AV484" t="str">
            <v/>
          </cell>
          <cell r="AW484" t="str">
            <v/>
          </cell>
          <cell r="AX484" t="str">
            <v/>
          </cell>
          <cell r="AY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  <cell r="BD484" t="str">
            <v/>
          </cell>
          <cell r="BE484" t="str">
            <v/>
          </cell>
          <cell r="BF484" t="str">
            <v/>
          </cell>
          <cell r="BG484" t="str">
            <v/>
          </cell>
          <cell r="BH484" t="str">
            <v/>
          </cell>
          <cell r="BI484" t="str">
            <v/>
          </cell>
          <cell r="BJ484" t="str">
            <v/>
          </cell>
          <cell r="BK484" t="str">
            <v/>
          </cell>
          <cell r="BL484" t="str">
            <v/>
          </cell>
          <cell r="BM484" t="str">
            <v/>
          </cell>
          <cell r="BN484" t="str">
            <v/>
          </cell>
          <cell r="BO484" t="str">
            <v/>
          </cell>
          <cell r="BP484" t="str">
            <v/>
          </cell>
          <cell r="BQ484" t="str">
            <v/>
          </cell>
          <cell r="BR484" t="str">
            <v/>
          </cell>
          <cell r="BS484" t="str">
            <v/>
          </cell>
          <cell r="BT484" t="str">
            <v/>
          </cell>
          <cell r="BU484" t="str">
            <v/>
          </cell>
          <cell r="BV484" t="str">
            <v/>
          </cell>
        </row>
        <row r="485">
          <cell r="A485">
            <v>482</v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  <cell r="AF485" t="str">
            <v/>
          </cell>
          <cell r="AG485" t="str">
            <v/>
          </cell>
          <cell r="AH485" t="str">
            <v/>
          </cell>
          <cell r="AI485" t="str">
            <v/>
          </cell>
          <cell r="AJ485" t="str">
            <v/>
          </cell>
          <cell r="AK485" t="str">
            <v/>
          </cell>
          <cell r="AL485" t="str">
            <v/>
          </cell>
          <cell r="AM485" t="str">
            <v/>
          </cell>
          <cell r="AN485" t="str">
            <v/>
          </cell>
          <cell r="AO485" t="str">
            <v/>
          </cell>
          <cell r="AP485" t="str">
            <v/>
          </cell>
          <cell r="AQ485" t="str">
            <v/>
          </cell>
          <cell r="AR485" t="str">
            <v/>
          </cell>
          <cell r="AS485" t="str">
            <v/>
          </cell>
          <cell r="AT485" t="str">
            <v/>
          </cell>
          <cell r="AU485" t="str">
            <v/>
          </cell>
          <cell r="AV485" t="str">
            <v/>
          </cell>
          <cell r="AW485" t="str">
            <v/>
          </cell>
          <cell r="AX485" t="str">
            <v/>
          </cell>
          <cell r="AY485" t="str">
            <v/>
          </cell>
          <cell r="AZ485" t="str">
            <v/>
          </cell>
          <cell r="BA485" t="str">
            <v/>
          </cell>
          <cell r="BB485" t="str">
            <v/>
          </cell>
          <cell r="BC485" t="str">
            <v/>
          </cell>
          <cell r="BD485" t="str">
            <v/>
          </cell>
          <cell r="BE485" t="str">
            <v/>
          </cell>
          <cell r="BF485" t="str">
            <v/>
          </cell>
          <cell r="BG485" t="str">
            <v/>
          </cell>
          <cell r="BH485" t="str">
            <v/>
          </cell>
          <cell r="BI485" t="str">
            <v/>
          </cell>
          <cell r="BJ485" t="str">
            <v/>
          </cell>
          <cell r="BK485" t="str">
            <v/>
          </cell>
          <cell r="BL485" t="str">
            <v/>
          </cell>
          <cell r="BM485" t="str">
            <v/>
          </cell>
          <cell r="BN485" t="str">
            <v/>
          </cell>
          <cell r="BO485" t="str">
            <v/>
          </cell>
          <cell r="BP485" t="str">
            <v/>
          </cell>
          <cell r="BQ485" t="str">
            <v/>
          </cell>
          <cell r="BR485" t="str">
            <v/>
          </cell>
          <cell r="BS485" t="str">
            <v/>
          </cell>
          <cell r="BT485" t="str">
            <v/>
          </cell>
          <cell r="BU485" t="str">
            <v/>
          </cell>
          <cell r="BV485" t="str">
            <v/>
          </cell>
        </row>
        <row r="486">
          <cell r="A486">
            <v>483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  <cell r="AF486" t="str">
            <v/>
          </cell>
          <cell r="AG486" t="str">
            <v/>
          </cell>
          <cell r="AH486" t="str">
            <v/>
          </cell>
          <cell r="AI486" t="str">
            <v/>
          </cell>
          <cell r="AJ486" t="str">
            <v/>
          </cell>
          <cell r="AK486" t="str">
            <v/>
          </cell>
          <cell r="AL486" t="str">
            <v/>
          </cell>
          <cell r="AM486" t="str">
            <v/>
          </cell>
          <cell r="AN486" t="str">
            <v/>
          </cell>
          <cell r="AO486" t="str">
            <v/>
          </cell>
          <cell r="AP486" t="str">
            <v/>
          </cell>
          <cell r="AQ486" t="str">
            <v/>
          </cell>
          <cell r="AR486" t="str">
            <v/>
          </cell>
          <cell r="AS486" t="str">
            <v/>
          </cell>
          <cell r="AT486" t="str">
            <v/>
          </cell>
          <cell r="AU486" t="str">
            <v/>
          </cell>
          <cell r="AV486" t="str">
            <v/>
          </cell>
          <cell r="AW486" t="str">
            <v/>
          </cell>
          <cell r="AX486" t="str">
            <v/>
          </cell>
          <cell r="AY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  <cell r="BD486" t="str">
            <v/>
          </cell>
          <cell r="BE486" t="str">
            <v/>
          </cell>
          <cell r="BF486" t="str">
            <v/>
          </cell>
          <cell r="BG486" t="str">
            <v/>
          </cell>
          <cell r="BH486" t="str">
            <v/>
          </cell>
          <cell r="BI486" t="str">
            <v/>
          </cell>
          <cell r="BJ486" t="str">
            <v/>
          </cell>
          <cell r="BK486" t="str">
            <v/>
          </cell>
          <cell r="BL486" t="str">
            <v/>
          </cell>
          <cell r="BM486" t="str">
            <v/>
          </cell>
          <cell r="BN486" t="str">
            <v/>
          </cell>
          <cell r="BO486" t="str">
            <v/>
          </cell>
          <cell r="BP486" t="str">
            <v/>
          </cell>
          <cell r="BQ486" t="str">
            <v/>
          </cell>
          <cell r="BR486" t="str">
            <v/>
          </cell>
          <cell r="BS486" t="str">
            <v/>
          </cell>
          <cell r="BT486" t="str">
            <v/>
          </cell>
          <cell r="BU486" t="str">
            <v/>
          </cell>
          <cell r="BV486" t="str">
            <v/>
          </cell>
        </row>
        <row r="487">
          <cell r="A487">
            <v>484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  <cell r="AF487" t="str">
            <v/>
          </cell>
          <cell r="AG487" t="str">
            <v/>
          </cell>
          <cell r="AH487" t="str">
            <v/>
          </cell>
          <cell r="AI487" t="str">
            <v/>
          </cell>
          <cell r="AJ487" t="str">
            <v/>
          </cell>
          <cell r="AK487" t="str">
            <v/>
          </cell>
          <cell r="AL487" t="str">
            <v/>
          </cell>
          <cell r="AM487" t="str">
            <v/>
          </cell>
          <cell r="AN487" t="str">
            <v/>
          </cell>
          <cell r="AO487" t="str">
            <v/>
          </cell>
          <cell r="AP487" t="str">
            <v/>
          </cell>
          <cell r="AQ487" t="str">
            <v/>
          </cell>
          <cell r="AR487" t="str">
            <v/>
          </cell>
          <cell r="AS487" t="str">
            <v/>
          </cell>
          <cell r="AT487" t="str">
            <v/>
          </cell>
          <cell r="AU487" t="str">
            <v/>
          </cell>
          <cell r="AV487" t="str">
            <v/>
          </cell>
          <cell r="AW487" t="str">
            <v/>
          </cell>
          <cell r="AX487" t="str">
            <v/>
          </cell>
          <cell r="AY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  <cell r="BD487" t="str">
            <v/>
          </cell>
          <cell r="BE487" t="str">
            <v/>
          </cell>
          <cell r="BF487" t="str">
            <v/>
          </cell>
          <cell r="BG487" t="str">
            <v/>
          </cell>
          <cell r="BH487" t="str">
            <v/>
          </cell>
          <cell r="BI487" t="str">
            <v/>
          </cell>
          <cell r="BJ487" t="str">
            <v/>
          </cell>
          <cell r="BK487" t="str">
            <v/>
          </cell>
          <cell r="BL487" t="str">
            <v/>
          </cell>
          <cell r="BM487" t="str">
            <v/>
          </cell>
          <cell r="BN487" t="str">
            <v/>
          </cell>
          <cell r="BO487" t="str">
            <v/>
          </cell>
          <cell r="BP487" t="str">
            <v/>
          </cell>
          <cell r="BQ487" t="str">
            <v/>
          </cell>
          <cell r="BR487" t="str">
            <v/>
          </cell>
          <cell r="BS487" t="str">
            <v/>
          </cell>
          <cell r="BT487" t="str">
            <v/>
          </cell>
          <cell r="BU487" t="str">
            <v/>
          </cell>
          <cell r="BV487" t="str">
            <v/>
          </cell>
        </row>
        <row r="488">
          <cell r="A488">
            <v>485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  <cell r="AF488" t="str">
            <v/>
          </cell>
          <cell r="AG488" t="str">
            <v/>
          </cell>
          <cell r="AH488" t="str">
            <v/>
          </cell>
          <cell r="AI488" t="str">
            <v/>
          </cell>
          <cell r="AJ488" t="str">
            <v/>
          </cell>
          <cell r="AK488" t="str">
            <v/>
          </cell>
          <cell r="AL488" t="str">
            <v/>
          </cell>
          <cell r="AM488" t="str">
            <v/>
          </cell>
          <cell r="AN488" t="str">
            <v/>
          </cell>
          <cell r="AO488" t="str">
            <v/>
          </cell>
          <cell r="AP488" t="str">
            <v/>
          </cell>
          <cell r="AQ488" t="str">
            <v/>
          </cell>
          <cell r="AR488" t="str">
            <v/>
          </cell>
          <cell r="AS488" t="str">
            <v/>
          </cell>
          <cell r="AT488" t="str">
            <v/>
          </cell>
          <cell r="AU488" t="str">
            <v/>
          </cell>
          <cell r="AV488" t="str">
            <v/>
          </cell>
          <cell r="AW488" t="str">
            <v/>
          </cell>
          <cell r="AX488" t="str">
            <v/>
          </cell>
          <cell r="AY488" t="str">
            <v/>
          </cell>
          <cell r="AZ488" t="str">
            <v/>
          </cell>
          <cell r="BA488" t="str">
            <v/>
          </cell>
          <cell r="BB488" t="str">
            <v/>
          </cell>
          <cell r="BC488" t="str">
            <v/>
          </cell>
          <cell r="BD488" t="str">
            <v/>
          </cell>
          <cell r="BE488" t="str">
            <v/>
          </cell>
          <cell r="BF488" t="str">
            <v/>
          </cell>
          <cell r="BG488" t="str">
            <v/>
          </cell>
          <cell r="BH488" t="str">
            <v/>
          </cell>
          <cell r="BI488" t="str">
            <v/>
          </cell>
          <cell r="BJ488" t="str">
            <v/>
          </cell>
          <cell r="BK488" t="str">
            <v/>
          </cell>
          <cell r="BL488" t="str">
            <v/>
          </cell>
          <cell r="BM488" t="str">
            <v/>
          </cell>
          <cell r="BN488" t="str">
            <v/>
          </cell>
          <cell r="BO488" t="str">
            <v/>
          </cell>
          <cell r="BP488" t="str">
            <v/>
          </cell>
          <cell r="BQ488" t="str">
            <v/>
          </cell>
          <cell r="BR488" t="str">
            <v/>
          </cell>
          <cell r="BS488" t="str">
            <v/>
          </cell>
          <cell r="BT488" t="str">
            <v/>
          </cell>
          <cell r="BU488" t="str">
            <v/>
          </cell>
          <cell r="BV488" t="str">
            <v/>
          </cell>
        </row>
        <row r="489">
          <cell r="A489">
            <v>486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  <cell r="AF489" t="str">
            <v/>
          </cell>
          <cell r="AG489" t="str">
            <v/>
          </cell>
          <cell r="AH489" t="str">
            <v/>
          </cell>
          <cell r="AI489" t="str">
            <v/>
          </cell>
          <cell r="AJ489" t="str">
            <v/>
          </cell>
          <cell r="AK489" t="str">
            <v/>
          </cell>
          <cell r="AL489" t="str">
            <v/>
          </cell>
          <cell r="AM489" t="str">
            <v/>
          </cell>
          <cell r="AN489" t="str">
            <v/>
          </cell>
          <cell r="AO489" t="str">
            <v/>
          </cell>
          <cell r="AP489" t="str">
            <v/>
          </cell>
          <cell r="AQ489" t="str">
            <v/>
          </cell>
          <cell r="AR489" t="str">
            <v/>
          </cell>
          <cell r="AS489" t="str">
            <v/>
          </cell>
          <cell r="AT489" t="str">
            <v/>
          </cell>
          <cell r="AU489" t="str">
            <v/>
          </cell>
          <cell r="AV489" t="str">
            <v/>
          </cell>
          <cell r="AW489" t="str">
            <v/>
          </cell>
          <cell r="AX489" t="str">
            <v/>
          </cell>
          <cell r="AY489" t="str">
            <v/>
          </cell>
          <cell r="AZ489" t="str">
            <v/>
          </cell>
          <cell r="BA489" t="str">
            <v/>
          </cell>
          <cell r="BB489" t="str">
            <v/>
          </cell>
          <cell r="BC489" t="str">
            <v/>
          </cell>
          <cell r="BD489" t="str">
            <v/>
          </cell>
          <cell r="BE489" t="str">
            <v/>
          </cell>
          <cell r="BF489" t="str">
            <v/>
          </cell>
          <cell r="BG489" t="str">
            <v/>
          </cell>
          <cell r="BH489" t="str">
            <v/>
          </cell>
          <cell r="BI489" t="str">
            <v/>
          </cell>
          <cell r="BJ489" t="str">
            <v/>
          </cell>
          <cell r="BK489" t="str">
            <v/>
          </cell>
          <cell r="BL489" t="str">
            <v/>
          </cell>
          <cell r="BM489" t="str">
            <v/>
          </cell>
          <cell r="BN489" t="str">
            <v/>
          </cell>
          <cell r="BO489" t="str">
            <v/>
          </cell>
          <cell r="BP489" t="str">
            <v/>
          </cell>
          <cell r="BQ489" t="str">
            <v/>
          </cell>
          <cell r="BR489" t="str">
            <v/>
          </cell>
          <cell r="BS489" t="str">
            <v/>
          </cell>
          <cell r="BT489" t="str">
            <v/>
          </cell>
          <cell r="BU489" t="str">
            <v/>
          </cell>
          <cell r="BV489" t="str">
            <v/>
          </cell>
        </row>
        <row r="490">
          <cell r="A490">
            <v>487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  <cell r="AF490" t="str">
            <v/>
          </cell>
          <cell r="AG490" t="str">
            <v/>
          </cell>
          <cell r="AH490" t="str">
            <v/>
          </cell>
          <cell r="AI490" t="str">
            <v/>
          </cell>
          <cell r="AJ490" t="str">
            <v/>
          </cell>
          <cell r="AK490" t="str">
            <v/>
          </cell>
          <cell r="AL490" t="str">
            <v/>
          </cell>
          <cell r="AM490" t="str">
            <v/>
          </cell>
          <cell r="AN490" t="str">
            <v/>
          </cell>
          <cell r="AO490" t="str">
            <v/>
          </cell>
          <cell r="AP490" t="str">
            <v/>
          </cell>
          <cell r="AQ490" t="str">
            <v/>
          </cell>
          <cell r="AR490" t="str">
            <v/>
          </cell>
          <cell r="AS490" t="str">
            <v/>
          </cell>
          <cell r="AT490" t="str">
            <v/>
          </cell>
          <cell r="AU490" t="str">
            <v/>
          </cell>
          <cell r="AV490" t="str">
            <v/>
          </cell>
          <cell r="AW490" t="str">
            <v/>
          </cell>
          <cell r="AX490" t="str">
            <v/>
          </cell>
          <cell r="AY490" t="str">
            <v/>
          </cell>
          <cell r="AZ490" t="str">
            <v/>
          </cell>
          <cell r="BA490" t="str">
            <v/>
          </cell>
          <cell r="BB490" t="str">
            <v/>
          </cell>
          <cell r="BC490" t="str">
            <v/>
          </cell>
          <cell r="BD490" t="str">
            <v/>
          </cell>
          <cell r="BE490" t="str">
            <v/>
          </cell>
          <cell r="BF490" t="str">
            <v/>
          </cell>
          <cell r="BG490" t="str">
            <v/>
          </cell>
          <cell r="BH490" t="str">
            <v/>
          </cell>
          <cell r="BI490" t="str">
            <v/>
          </cell>
          <cell r="BJ490" t="str">
            <v/>
          </cell>
          <cell r="BK490" t="str">
            <v/>
          </cell>
          <cell r="BL490" t="str">
            <v/>
          </cell>
          <cell r="BM490" t="str">
            <v/>
          </cell>
          <cell r="BN490" t="str">
            <v/>
          </cell>
          <cell r="BO490" t="str">
            <v/>
          </cell>
          <cell r="BP490" t="str">
            <v/>
          </cell>
          <cell r="BQ490" t="str">
            <v/>
          </cell>
          <cell r="BR490" t="str">
            <v/>
          </cell>
          <cell r="BS490" t="str">
            <v/>
          </cell>
          <cell r="BT490" t="str">
            <v/>
          </cell>
          <cell r="BU490" t="str">
            <v/>
          </cell>
          <cell r="BV490" t="str">
            <v/>
          </cell>
        </row>
        <row r="491">
          <cell r="A491">
            <v>488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  <cell r="AF491" t="str">
            <v/>
          </cell>
          <cell r="AG491" t="str">
            <v/>
          </cell>
          <cell r="AH491" t="str">
            <v/>
          </cell>
          <cell r="AI491" t="str">
            <v/>
          </cell>
          <cell r="AJ491" t="str">
            <v/>
          </cell>
          <cell r="AK491" t="str">
            <v/>
          </cell>
          <cell r="AL491" t="str">
            <v/>
          </cell>
          <cell r="AM491" t="str">
            <v/>
          </cell>
          <cell r="AN491" t="str">
            <v/>
          </cell>
          <cell r="AO491" t="str">
            <v/>
          </cell>
          <cell r="AP491" t="str">
            <v/>
          </cell>
          <cell r="AQ491" t="str">
            <v/>
          </cell>
          <cell r="AR491" t="str">
            <v/>
          </cell>
          <cell r="AS491" t="str">
            <v/>
          </cell>
          <cell r="AT491" t="str">
            <v/>
          </cell>
          <cell r="AU491" t="str">
            <v/>
          </cell>
          <cell r="AV491" t="str">
            <v/>
          </cell>
          <cell r="AW491" t="str">
            <v/>
          </cell>
          <cell r="AX491" t="str">
            <v/>
          </cell>
          <cell r="AY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  <cell r="BD491" t="str">
            <v/>
          </cell>
          <cell r="BE491" t="str">
            <v/>
          </cell>
          <cell r="BF491" t="str">
            <v/>
          </cell>
          <cell r="BG491" t="str">
            <v/>
          </cell>
          <cell r="BH491" t="str">
            <v/>
          </cell>
          <cell r="BI491" t="str">
            <v/>
          </cell>
          <cell r="BJ491" t="str">
            <v/>
          </cell>
          <cell r="BK491" t="str">
            <v/>
          </cell>
          <cell r="BL491" t="str">
            <v/>
          </cell>
          <cell r="BM491" t="str">
            <v/>
          </cell>
          <cell r="BN491" t="str">
            <v/>
          </cell>
          <cell r="BO491" t="str">
            <v/>
          </cell>
          <cell r="BP491" t="str">
            <v/>
          </cell>
          <cell r="BQ491" t="str">
            <v/>
          </cell>
          <cell r="BR491" t="str">
            <v/>
          </cell>
          <cell r="BS491" t="str">
            <v/>
          </cell>
          <cell r="BT491" t="str">
            <v/>
          </cell>
          <cell r="BU491" t="str">
            <v/>
          </cell>
          <cell r="BV491" t="str">
            <v/>
          </cell>
        </row>
        <row r="492">
          <cell r="A492">
            <v>489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  <cell r="AF492" t="str">
            <v/>
          </cell>
          <cell r="AG492" t="str">
            <v/>
          </cell>
          <cell r="AH492" t="str">
            <v/>
          </cell>
          <cell r="AI492" t="str">
            <v/>
          </cell>
          <cell r="AJ492" t="str">
            <v/>
          </cell>
          <cell r="AK492" t="str">
            <v/>
          </cell>
          <cell r="AL492" t="str">
            <v/>
          </cell>
          <cell r="AM492" t="str">
            <v/>
          </cell>
          <cell r="AN492" t="str">
            <v/>
          </cell>
          <cell r="AO492" t="str">
            <v/>
          </cell>
          <cell r="AP492" t="str">
            <v/>
          </cell>
          <cell r="AQ492" t="str">
            <v/>
          </cell>
          <cell r="AR492" t="str">
            <v/>
          </cell>
          <cell r="AS492" t="str">
            <v/>
          </cell>
          <cell r="AT492" t="str">
            <v/>
          </cell>
          <cell r="AU492" t="str">
            <v/>
          </cell>
          <cell r="AV492" t="str">
            <v/>
          </cell>
          <cell r="AW492" t="str">
            <v/>
          </cell>
          <cell r="AX492" t="str">
            <v/>
          </cell>
          <cell r="AY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  <cell r="BD492" t="str">
            <v/>
          </cell>
          <cell r="BE492" t="str">
            <v/>
          </cell>
          <cell r="BF492" t="str">
            <v/>
          </cell>
          <cell r="BG492" t="str">
            <v/>
          </cell>
          <cell r="BH492" t="str">
            <v/>
          </cell>
          <cell r="BI492" t="str">
            <v/>
          </cell>
          <cell r="BJ492" t="str">
            <v/>
          </cell>
          <cell r="BK492" t="str">
            <v/>
          </cell>
          <cell r="BL492" t="str">
            <v/>
          </cell>
          <cell r="BM492" t="str">
            <v/>
          </cell>
          <cell r="BN492" t="str">
            <v/>
          </cell>
          <cell r="BO492" t="str">
            <v/>
          </cell>
          <cell r="BP492" t="str">
            <v/>
          </cell>
          <cell r="BQ492" t="str">
            <v/>
          </cell>
          <cell r="BR492" t="str">
            <v/>
          </cell>
          <cell r="BS492" t="str">
            <v/>
          </cell>
          <cell r="BT492" t="str">
            <v/>
          </cell>
          <cell r="BU492" t="str">
            <v/>
          </cell>
          <cell r="BV492" t="str">
            <v/>
          </cell>
        </row>
        <row r="493">
          <cell r="A493">
            <v>490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  <cell r="AF493" t="str">
            <v/>
          </cell>
          <cell r="AG493" t="str">
            <v/>
          </cell>
          <cell r="AH493" t="str">
            <v/>
          </cell>
          <cell r="AI493" t="str">
            <v/>
          </cell>
          <cell r="AJ493" t="str">
            <v/>
          </cell>
          <cell r="AK493" t="str">
            <v/>
          </cell>
          <cell r="AL493" t="str">
            <v/>
          </cell>
          <cell r="AM493" t="str">
            <v/>
          </cell>
          <cell r="AN493" t="str">
            <v/>
          </cell>
          <cell r="AO493" t="str">
            <v/>
          </cell>
          <cell r="AP493" t="str">
            <v/>
          </cell>
          <cell r="AQ493" t="str">
            <v/>
          </cell>
          <cell r="AR493" t="str">
            <v/>
          </cell>
          <cell r="AS493" t="str">
            <v/>
          </cell>
          <cell r="AT493" t="str">
            <v/>
          </cell>
          <cell r="AU493" t="str">
            <v/>
          </cell>
          <cell r="AV493" t="str">
            <v/>
          </cell>
          <cell r="AW493" t="str">
            <v/>
          </cell>
          <cell r="AX493" t="str">
            <v/>
          </cell>
          <cell r="AY493" t="str">
            <v/>
          </cell>
          <cell r="AZ493" t="str">
            <v/>
          </cell>
          <cell r="BA493" t="str">
            <v/>
          </cell>
          <cell r="BB493" t="str">
            <v/>
          </cell>
          <cell r="BC493" t="str">
            <v/>
          </cell>
          <cell r="BD493" t="str">
            <v/>
          </cell>
          <cell r="BE493" t="str">
            <v/>
          </cell>
          <cell r="BF493" t="str">
            <v/>
          </cell>
          <cell r="BG493" t="str">
            <v/>
          </cell>
          <cell r="BH493" t="str">
            <v/>
          </cell>
          <cell r="BI493" t="str">
            <v/>
          </cell>
          <cell r="BJ493" t="str">
            <v/>
          </cell>
          <cell r="BK493" t="str">
            <v/>
          </cell>
          <cell r="BL493" t="str">
            <v/>
          </cell>
          <cell r="BM493" t="str">
            <v/>
          </cell>
          <cell r="BN493" t="str">
            <v/>
          </cell>
          <cell r="BO493" t="str">
            <v/>
          </cell>
          <cell r="BP493" t="str">
            <v/>
          </cell>
          <cell r="BQ493" t="str">
            <v/>
          </cell>
          <cell r="BR493" t="str">
            <v/>
          </cell>
          <cell r="BS493" t="str">
            <v/>
          </cell>
          <cell r="BT493" t="str">
            <v/>
          </cell>
          <cell r="BU493" t="str">
            <v/>
          </cell>
          <cell r="BV493" t="str">
            <v/>
          </cell>
        </row>
        <row r="494">
          <cell r="A494">
            <v>491</v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  <cell r="AF494" t="str">
            <v/>
          </cell>
          <cell r="AG494" t="str">
            <v/>
          </cell>
          <cell r="AH494" t="str">
            <v/>
          </cell>
          <cell r="AI494" t="str">
            <v/>
          </cell>
          <cell r="AJ494" t="str">
            <v/>
          </cell>
          <cell r="AK494" t="str">
            <v/>
          </cell>
          <cell r="AL494" t="str">
            <v/>
          </cell>
          <cell r="AM494" t="str">
            <v/>
          </cell>
          <cell r="AN494" t="str">
            <v/>
          </cell>
          <cell r="AO494" t="str">
            <v/>
          </cell>
          <cell r="AP494" t="str">
            <v/>
          </cell>
          <cell r="AQ494" t="str">
            <v/>
          </cell>
          <cell r="AR494" t="str">
            <v/>
          </cell>
          <cell r="AS494" t="str">
            <v/>
          </cell>
          <cell r="AT494" t="str">
            <v/>
          </cell>
          <cell r="AU494" t="str">
            <v/>
          </cell>
          <cell r="AV494" t="str">
            <v/>
          </cell>
          <cell r="AW494" t="str">
            <v/>
          </cell>
          <cell r="AX494" t="str">
            <v/>
          </cell>
          <cell r="AY494" t="str">
            <v/>
          </cell>
          <cell r="AZ494" t="str">
            <v/>
          </cell>
          <cell r="BA494" t="str">
            <v/>
          </cell>
          <cell r="BB494" t="str">
            <v/>
          </cell>
          <cell r="BC494" t="str">
            <v/>
          </cell>
          <cell r="BD494" t="str">
            <v/>
          </cell>
          <cell r="BE494" t="str">
            <v/>
          </cell>
          <cell r="BF494" t="str">
            <v/>
          </cell>
          <cell r="BG494" t="str">
            <v/>
          </cell>
          <cell r="BH494" t="str">
            <v/>
          </cell>
          <cell r="BI494" t="str">
            <v/>
          </cell>
          <cell r="BJ494" t="str">
            <v/>
          </cell>
          <cell r="BK494" t="str">
            <v/>
          </cell>
          <cell r="BL494" t="str">
            <v/>
          </cell>
          <cell r="BM494" t="str">
            <v/>
          </cell>
          <cell r="BN494" t="str">
            <v/>
          </cell>
          <cell r="BO494" t="str">
            <v/>
          </cell>
          <cell r="BP494" t="str">
            <v/>
          </cell>
          <cell r="BQ494" t="str">
            <v/>
          </cell>
          <cell r="BR494" t="str">
            <v/>
          </cell>
          <cell r="BS494" t="str">
            <v/>
          </cell>
          <cell r="BT494" t="str">
            <v/>
          </cell>
          <cell r="BU494" t="str">
            <v/>
          </cell>
          <cell r="BV494" t="str">
            <v/>
          </cell>
        </row>
        <row r="495">
          <cell r="A495">
            <v>492</v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  <cell r="AF495" t="str">
            <v/>
          </cell>
          <cell r="AG495" t="str">
            <v/>
          </cell>
          <cell r="AH495" t="str">
            <v/>
          </cell>
          <cell r="AI495" t="str">
            <v/>
          </cell>
          <cell r="AJ495" t="str">
            <v/>
          </cell>
          <cell r="AK495" t="str">
            <v/>
          </cell>
          <cell r="AL495" t="str">
            <v/>
          </cell>
          <cell r="AM495" t="str">
            <v/>
          </cell>
          <cell r="AN495" t="str">
            <v/>
          </cell>
          <cell r="AO495" t="str">
            <v/>
          </cell>
          <cell r="AP495" t="str">
            <v/>
          </cell>
          <cell r="AQ495" t="str">
            <v/>
          </cell>
          <cell r="AR495" t="str">
            <v/>
          </cell>
          <cell r="AS495" t="str">
            <v/>
          </cell>
          <cell r="AT495" t="str">
            <v/>
          </cell>
          <cell r="AU495" t="str">
            <v/>
          </cell>
          <cell r="AV495" t="str">
            <v/>
          </cell>
          <cell r="AW495" t="str">
            <v/>
          </cell>
          <cell r="AX495" t="str">
            <v/>
          </cell>
          <cell r="AY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  <cell r="BD495" t="str">
            <v/>
          </cell>
          <cell r="BE495" t="str">
            <v/>
          </cell>
          <cell r="BF495" t="str">
            <v/>
          </cell>
          <cell r="BG495" t="str">
            <v/>
          </cell>
          <cell r="BH495" t="str">
            <v/>
          </cell>
          <cell r="BI495" t="str">
            <v/>
          </cell>
          <cell r="BJ495" t="str">
            <v/>
          </cell>
          <cell r="BK495" t="str">
            <v/>
          </cell>
          <cell r="BL495" t="str">
            <v/>
          </cell>
          <cell r="BM495" t="str">
            <v/>
          </cell>
          <cell r="BN495" t="str">
            <v/>
          </cell>
          <cell r="BO495" t="str">
            <v/>
          </cell>
          <cell r="BP495" t="str">
            <v/>
          </cell>
          <cell r="BQ495" t="str">
            <v/>
          </cell>
          <cell r="BR495" t="str">
            <v/>
          </cell>
          <cell r="BS495" t="str">
            <v/>
          </cell>
          <cell r="BT495" t="str">
            <v/>
          </cell>
          <cell r="BU495" t="str">
            <v/>
          </cell>
          <cell r="BV495" t="str">
            <v/>
          </cell>
        </row>
        <row r="496">
          <cell r="A496">
            <v>493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  <cell r="AF496" t="str">
            <v/>
          </cell>
          <cell r="AG496" t="str">
            <v/>
          </cell>
          <cell r="AH496" t="str">
            <v/>
          </cell>
          <cell r="AI496" t="str">
            <v/>
          </cell>
          <cell r="AJ496" t="str">
            <v/>
          </cell>
          <cell r="AK496" t="str">
            <v/>
          </cell>
          <cell r="AL496" t="str">
            <v/>
          </cell>
          <cell r="AM496" t="str">
            <v/>
          </cell>
          <cell r="AN496" t="str">
            <v/>
          </cell>
          <cell r="AO496" t="str">
            <v/>
          </cell>
          <cell r="AP496" t="str">
            <v/>
          </cell>
          <cell r="AQ496" t="str">
            <v/>
          </cell>
          <cell r="AR496" t="str">
            <v/>
          </cell>
          <cell r="AS496" t="str">
            <v/>
          </cell>
          <cell r="AT496" t="str">
            <v/>
          </cell>
          <cell r="AU496" t="str">
            <v/>
          </cell>
          <cell r="AV496" t="str">
            <v/>
          </cell>
          <cell r="AW496" t="str">
            <v/>
          </cell>
          <cell r="AX496" t="str">
            <v/>
          </cell>
          <cell r="AY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  <cell r="BD496" t="str">
            <v/>
          </cell>
          <cell r="BE496" t="str">
            <v/>
          </cell>
          <cell r="BF496" t="str">
            <v/>
          </cell>
          <cell r="BG496" t="str">
            <v/>
          </cell>
          <cell r="BH496" t="str">
            <v/>
          </cell>
          <cell r="BI496" t="str">
            <v/>
          </cell>
          <cell r="BJ496" t="str">
            <v/>
          </cell>
          <cell r="BK496" t="str">
            <v/>
          </cell>
          <cell r="BL496" t="str">
            <v/>
          </cell>
          <cell r="BM496" t="str">
            <v/>
          </cell>
          <cell r="BN496" t="str">
            <v/>
          </cell>
          <cell r="BO496" t="str">
            <v/>
          </cell>
          <cell r="BP496" t="str">
            <v/>
          </cell>
          <cell r="BQ496" t="str">
            <v/>
          </cell>
          <cell r="BR496" t="str">
            <v/>
          </cell>
          <cell r="BS496" t="str">
            <v/>
          </cell>
          <cell r="BT496" t="str">
            <v/>
          </cell>
          <cell r="BU496" t="str">
            <v/>
          </cell>
          <cell r="BV496" t="str">
            <v/>
          </cell>
        </row>
        <row r="497">
          <cell r="A497">
            <v>494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  <cell r="AF497" t="str">
            <v/>
          </cell>
          <cell r="AG497" t="str">
            <v/>
          </cell>
          <cell r="AH497" t="str">
            <v/>
          </cell>
          <cell r="AI497" t="str">
            <v/>
          </cell>
          <cell r="AJ497" t="str">
            <v/>
          </cell>
          <cell r="AK497" t="str">
            <v/>
          </cell>
          <cell r="AL497" t="str">
            <v/>
          </cell>
          <cell r="AM497" t="str">
            <v/>
          </cell>
          <cell r="AN497" t="str">
            <v/>
          </cell>
          <cell r="AO497" t="str">
            <v/>
          </cell>
          <cell r="AP497" t="str">
            <v/>
          </cell>
          <cell r="AQ497" t="str">
            <v/>
          </cell>
          <cell r="AR497" t="str">
            <v/>
          </cell>
          <cell r="AS497" t="str">
            <v/>
          </cell>
          <cell r="AT497" t="str">
            <v/>
          </cell>
          <cell r="AU497" t="str">
            <v/>
          </cell>
          <cell r="AV497" t="str">
            <v/>
          </cell>
          <cell r="AW497" t="str">
            <v/>
          </cell>
          <cell r="AX497" t="str">
            <v/>
          </cell>
          <cell r="AY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  <cell r="BD497" t="str">
            <v/>
          </cell>
          <cell r="BE497" t="str">
            <v/>
          </cell>
          <cell r="BF497" t="str">
            <v/>
          </cell>
          <cell r="BG497" t="str">
            <v/>
          </cell>
          <cell r="BH497" t="str">
            <v/>
          </cell>
          <cell r="BI497" t="str">
            <v/>
          </cell>
          <cell r="BJ497" t="str">
            <v/>
          </cell>
          <cell r="BK497" t="str">
            <v/>
          </cell>
          <cell r="BL497" t="str">
            <v/>
          </cell>
          <cell r="BM497" t="str">
            <v/>
          </cell>
          <cell r="BN497" t="str">
            <v/>
          </cell>
          <cell r="BO497" t="str">
            <v/>
          </cell>
          <cell r="BP497" t="str">
            <v/>
          </cell>
          <cell r="BQ497" t="str">
            <v/>
          </cell>
          <cell r="BR497" t="str">
            <v/>
          </cell>
          <cell r="BS497" t="str">
            <v/>
          </cell>
          <cell r="BT497" t="str">
            <v/>
          </cell>
          <cell r="BU497" t="str">
            <v/>
          </cell>
          <cell r="BV497" t="str">
            <v/>
          </cell>
        </row>
        <row r="498">
          <cell r="A498">
            <v>495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  <cell r="AF498" t="str">
            <v/>
          </cell>
          <cell r="AG498" t="str">
            <v/>
          </cell>
          <cell r="AH498" t="str">
            <v/>
          </cell>
          <cell r="AI498" t="str">
            <v/>
          </cell>
          <cell r="AJ498" t="str">
            <v/>
          </cell>
          <cell r="AK498" t="str">
            <v/>
          </cell>
          <cell r="AL498" t="str">
            <v/>
          </cell>
          <cell r="AM498" t="str">
            <v/>
          </cell>
          <cell r="AN498" t="str">
            <v/>
          </cell>
          <cell r="AO498" t="str">
            <v/>
          </cell>
          <cell r="AP498" t="str">
            <v/>
          </cell>
          <cell r="AQ498" t="str">
            <v/>
          </cell>
          <cell r="AR498" t="str">
            <v/>
          </cell>
          <cell r="AS498" t="str">
            <v/>
          </cell>
          <cell r="AT498" t="str">
            <v/>
          </cell>
          <cell r="AU498" t="str">
            <v/>
          </cell>
          <cell r="AV498" t="str">
            <v/>
          </cell>
          <cell r="AW498" t="str">
            <v/>
          </cell>
          <cell r="AX498" t="str">
            <v/>
          </cell>
          <cell r="AY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  <cell r="BD498" t="str">
            <v/>
          </cell>
          <cell r="BE498" t="str">
            <v/>
          </cell>
          <cell r="BF498" t="str">
            <v/>
          </cell>
          <cell r="BG498" t="str">
            <v/>
          </cell>
          <cell r="BH498" t="str">
            <v/>
          </cell>
          <cell r="BI498" t="str">
            <v/>
          </cell>
          <cell r="BJ498" t="str">
            <v/>
          </cell>
          <cell r="BK498" t="str">
            <v/>
          </cell>
          <cell r="BL498" t="str">
            <v/>
          </cell>
          <cell r="BM498" t="str">
            <v/>
          </cell>
          <cell r="BN498" t="str">
            <v/>
          </cell>
          <cell r="BO498" t="str">
            <v/>
          </cell>
          <cell r="BP498" t="str">
            <v/>
          </cell>
          <cell r="BQ498" t="str">
            <v/>
          </cell>
          <cell r="BR498" t="str">
            <v/>
          </cell>
          <cell r="BS498" t="str">
            <v/>
          </cell>
          <cell r="BT498" t="str">
            <v/>
          </cell>
          <cell r="BU498" t="str">
            <v/>
          </cell>
          <cell r="BV498" t="str">
            <v/>
          </cell>
        </row>
        <row r="499">
          <cell r="A499">
            <v>496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  <cell r="AF499" t="str">
            <v/>
          </cell>
          <cell r="AG499" t="str">
            <v/>
          </cell>
          <cell r="AH499" t="str">
            <v/>
          </cell>
          <cell r="AI499" t="str">
            <v/>
          </cell>
          <cell r="AJ499" t="str">
            <v/>
          </cell>
          <cell r="AK499" t="str">
            <v/>
          </cell>
          <cell r="AL499" t="str">
            <v/>
          </cell>
          <cell r="AM499" t="str">
            <v/>
          </cell>
          <cell r="AN499" t="str">
            <v/>
          </cell>
          <cell r="AO499" t="str">
            <v/>
          </cell>
          <cell r="AP499" t="str">
            <v/>
          </cell>
          <cell r="AQ499" t="str">
            <v/>
          </cell>
          <cell r="AR499" t="str">
            <v/>
          </cell>
          <cell r="AS499" t="str">
            <v/>
          </cell>
          <cell r="AT499" t="str">
            <v/>
          </cell>
          <cell r="AU499" t="str">
            <v/>
          </cell>
          <cell r="AV499" t="str">
            <v/>
          </cell>
          <cell r="AW499" t="str">
            <v/>
          </cell>
          <cell r="AX499" t="str">
            <v/>
          </cell>
          <cell r="AY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  <cell r="BD499" t="str">
            <v/>
          </cell>
          <cell r="BE499" t="str">
            <v/>
          </cell>
          <cell r="BF499" t="str">
            <v/>
          </cell>
          <cell r="BG499" t="str">
            <v/>
          </cell>
          <cell r="BH499" t="str">
            <v/>
          </cell>
          <cell r="BI499" t="str">
            <v/>
          </cell>
          <cell r="BJ499" t="str">
            <v/>
          </cell>
          <cell r="BK499" t="str">
            <v/>
          </cell>
          <cell r="BL499" t="str">
            <v/>
          </cell>
          <cell r="BM499" t="str">
            <v/>
          </cell>
          <cell r="BN499" t="str">
            <v/>
          </cell>
          <cell r="BO499" t="str">
            <v/>
          </cell>
          <cell r="BP499" t="str">
            <v/>
          </cell>
          <cell r="BQ499" t="str">
            <v/>
          </cell>
          <cell r="BR499" t="str">
            <v/>
          </cell>
          <cell r="BS499" t="str">
            <v/>
          </cell>
          <cell r="BT499" t="str">
            <v/>
          </cell>
          <cell r="BU499" t="str">
            <v/>
          </cell>
          <cell r="BV499" t="str">
            <v/>
          </cell>
        </row>
        <row r="500">
          <cell r="A500">
            <v>497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  <cell r="AF500" t="str">
            <v/>
          </cell>
          <cell r="AG500" t="str">
            <v/>
          </cell>
          <cell r="AH500" t="str">
            <v/>
          </cell>
          <cell r="AI500" t="str">
            <v/>
          </cell>
          <cell r="AJ500" t="str">
            <v/>
          </cell>
          <cell r="AK500" t="str">
            <v/>
          </cell>
          <cell r="AL500" t="str">
            <v/>
          </cell>
          <cell r="AM500" t="str">
            <v/>
          </cell>
          <cell r="AN500" t="str">
            <v/>
          </cell>
          <cell r="AO500" t="str">
            <v/>
          </cell>
          <cell r="AP500" t="str">
            <v/>
          </cell>
          <cell r="AQ500" t="str">
            <v/>
          </cell>
          <cell r="AR500" t="str">
            <v/>
          </cell>
          <cell r="AS500" t="str">
            <v/>
          </cell>
          <cell r="AT500" t="str">
            <v/>
          </cell>
          <cell r="AU500" t="str">
            <v/>
          </cell>
          <cell r="AV500" t="str">
            <v/>
          </cell>
          <cell r="AW500" t="str">
            <v/>
          </cell>
          <cell r="AX500" t="str">
            <v/>
          </cell>
          <cell r="AY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  <cell r="BD500" t="str">
            <v/>
          </cell>
          <cell r="BE500" t="str">
            <v/>
          </cell>
          <cell r="BF500" t="str">
            <v/>
          </cell>
          <cell r="BG500" t="str">
            <v/>
          </cell>
          <cell r="BH500" t="str">
            <v/>
          </cell>
          <cell r="BI500" t="str">
            <v/>
          </cell>
          <cell r="BJ500" t="str">
            <v/>
          </cell>
          <cell r="BK500" t="str">
            <v/>
          </cell>
          <cell r="BL500" t="str">
            <v/>
          </cell>
          <cell r="BM500" t="str">
            <v/>
          </cell>
          <cell r="BN500" t="str">
            <v/>
          </cell>
          <cell r="BO500" t="str">
            <v/>
          </cell>
          <cell r="BP500" t="str">
            <v/>
          </cell>
          <cell r="BQ500" t="str">
            <v/>
          </cell>
          <cell r="BR500" t="str">
            <v/>
          </cell>
          <cell r="BS500" t="str">
            <v/>
          </cell>
          <cell r="BT500" t="str">
            <v/>
          </cell>
          <cell r="BU500" t="str">
            <v/>
          </cell>
          <cell r="BV500" t="str">
            <v/>
          </cell>
        </row>
        <row r="501">
          <cell r="A501">
            <v>498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  <cell r="AF501" t="str">
            <v/>
          </cell>
          <cell r="AG501" t="str">
            <v/>
          </cell>
          <cell r="AH501" t="str">
            <v/>
          </cell>
          <cell r="AI501" t="str">
            <v/>
          </cell>
          <cell r="AJ501" t="str">
            <v/>
          </cell>
          <cell r="AK501" t="str">
            <v/>
          </cell>
          <cell r="AL501" t="str">
            <v/>
          </cell>
          <cell r="AM501" t="str">
            <v/>
          </cell>
          <cell r="AN501" t="str">
            <v/>
          </cell>
          <cell r="AO501" t="str">
            <v/>
          </cell>
          <cell r="AP501" t="str">
            <v/>
          </cell>
          <cell r="AQ501" t="str">
            <v/>
          </cell>
          <cell r="AR501" t="str">
            <v/>
          </cell>
          <cell r="AS501" t="str">
            <v/>
          </cell>
          <cell r="AT501" t="str">
            <v/>
          </cell>
          <cell r="AU501" t="str">
            <v/>
          </cell>
          <cell r="AV501" t="str">
            <v/>
          </cell>
          <cell r="AW501" t="str">
            <v/>
          </cell>
          <cell r="AX501" t="str">
            <v/>
          </cell>
          <cell r="AY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  <cell r="BD501" t="str">
            <v/>
          </cell>
          <cell r="BE501" t="str">
            <v/>
          </cell>
          <cell r="BF501" t="str">
            <v/>
          </cell>
          <cell r="BG501" t="str">
            <v/>
          </cell>
          <cell r="BH501" t="str">
            <v/>
          </cell>
          <cell r="BI501" t="str">
            <v/>
          </cell>
          <cell r="BJ501" t="str">
            <v/>
          </cell>
          <cell r="BK501" t="str">
            <v/>
          </cell>
          <cell r="BL501" t="str">
            <v/>
          </cell>
          <cell r="BM501" t="str">
            <v/>
          </cell>
          <cell r="BN501" t="str">
            <v/>
          </cell>
          <cell r="BO501" t="str">
            <v/>
          </cell>
          <cell r="BP501" t="str">
            <v/>
          </cell>
          <cell r="BQ501" t="str">
            <v/>
          </cell>
          <cell r="BR501" t="str">
            <v/>
          </cell>
          <cell r="BS501" t="str">
            <v/>
          </cell>
          <cell r="BT501" t="str">
            <v/>
          </cell>
          <cell r="BU501" t="str">
            <v/>
          </cell>
          <cell r="BV501" t="str">
            <v/>
          </cell>
        </row>
        <row r="502">
          <cell r="A502">
            <v>499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  <cell r="AF502" t="str">
            <v/>
          </cell>
          <cell r="AG502" t="str">
            <v/>
          </cell>
          <cell r="AH502" t="str">
            <v/>
          </cell>
          <cell r="AI502" t="str">
            <v/>
          </cell>
          <cell r="AJ502" t="str">
            <v/>
          </cell>
          <cell r="AK502" t="str">
            <v/>
          </cell>
          <cell r="AL502" t="str">
            <v/>
          </cell>
          <cell r="AM502" t="str">
            <v/>
          </cell>
          <cell r="AN502" t="str">
            <v/>
          </cell>
          <cell r="AO502" t="str">
            <v/>
          </cell>
          <cell r="AP502" t="str">
            <v/>
          </cell>
          <cell r="AQ502" t="str">
            <v/>
          </cell>
          <cell r="AR502" t="str">
            <v/>
          </cell>
          <cell r="AS502" t="str">
            <v/>
          </cell>
          <cell r="AT502" t="str">
            <v/>
          </cell>
          <cell r="AU502" t="str">
            <v/>
          </cell>
          <cell r="AV502" t="str">
            <v/>
          </cell>
          <cell r="AW502" t="str">
            <v/>
          </cell>
          <cell r="AX502" t="str">
            <v/>
          </cell>
          <cell r="AY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  <cell r="BD502" t="str">
            <v/>
          </cell>
          <cell r="BE502" t="str">
            <v/>
          </cell>
          <cell r="BF502" t="str">
            <v/>
          </cell>
          <cell r="BG502" t="str">
            <v/>
          </cell>
          <cell r="BH502" t="str">
            <v/>
          </cell>
          <cell r="BI502" t="str">
            <v/>
          </cell>
          <cell r="BJ502" t="str">
            <v/>
          </cell>
          <cell r="BK502" t="str">
            <v/>
          </cell>
          <cell r="BL502" t="str">
            <v/>
          </cell>
          <cell r="BM502" t="str">
            <v/>
          </cell>
          <cell r="BN502" t="str">
            <v/>
          </cell>
          <cell r="BO502" t="str">
            <v/>
          </cell>
          <cell r="BP502" t="str">
            <v/>
          </cell>
          <cell r="BQ502" t="str">
            <v/>
          </cell>
          <cell r="BR502" t="str">
            <v/>
          </cell>
          <cell r="BS502" t="str">
            <v/>
          </cell>
          <cell r="BT502" t="str">
            <v/>
          </cell>
          <cell r="BU502" t="str">
            <v/>
          </cell>
          <cell r="BV502" t="str">
            <v/>
          </cell>
        </row>
        <row r="503">
          <cell r="A503">
            <v>500</v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  <cell r="AF503" t="str">
            <v/>
          </cell>
          <cell r="AG503" t="str">
            <v/>
          </cell>
          <cell r="AH503" t="str">
            <v/>
          </cell>
          <cell r="AI503" t="str">
            <v/>
          </cell>
          <cell r="AJ503" t="str">
            <v/>
          </cell>
          <cell r="AK503" t="str">
            <v/>
          </cell>
          <cell r="AL503" t="str">
            <v/>
          </cell>
          <cell r="AM503" t="str">
            <v/>
          </cell>
          <cell r="AN503" t="str">
            <v/>
          </cell>
          <cell r="AO503" t="str">
            <v/>
          </cell>
          <cell r="AP503" t="str">
            <v/>
          </cell>
          <cell r="AQ503" t="str">
            <v/>
          </cell>
          <cell r="AR503" t="str">
            <v/>
          </cell>
          <cell r="AS503" t="str">
            <v/>
          </cell>
          <cell r="AT503" t="str">
            <v/>
          </cell>
          <cell r="AU503" t="str">
            <v/>
          </cell>
          <cell r="AV503" t="str">
            <v/>
          </cell>
          <cell r="AW503" t="str">
            <v/>
          </cell>
          <cell r="AX503" t="str">
            <v/>
          </cell>
          <cell r="AY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  <cell r="BD503" t="str">
            <v/>
          </cell>
          <cell r="BE503" t="str">
            <v/>
          </cell>
          <cell r="BF503" t="str">
            <v/>
          </cell>
          <cell r="BG503" t="str">
            <v/>
          </cell>
          <cell r="BH503" t="str">
            <v/>
          </cell>
          <cell r="BI503" t="str">
            <v/>
          </cell>
          <cell r="BJ503" t="str">
            <v/>
          </cell>
          <cell r="BK503" t="str">
            <v/>
          </cell>
          <cell r="BL503" t="str">
            <v/>
          </cell>
          <cell r="BM503" t="str">
            <v/>
          </cell>
          <cell r="BN503" t="str">
            <v/>
          </cell>
          <cell r="BO503" t="str">
            <v/>
          </cell>
          <cell r="BP503" t="str">
            <v/>
          </cell>
          <cell r="BQ503" t="str">
            <v/>
          </cell>
          <cell r="BR503" t="str">
            <v/>
          </cell>
          <cell r="BS503" t="str">
            <v/>
          </cell>
          <cell r="BT503" t="str">
            <v/>
          </cell>
          <cell r="BU503" t="str">
            <v/>
          </cell>
          <cell r="BV503" t="str">
            <v/>
          </cell>
        </row>
        <row r="504">
          <cell r="A504">
            <v>501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  <cell r="AF504" t="str">
            <v/>
          </cell>
          <cell r="AG504" t="str">
            <v/>
          </cell>
          <cell r="AH504" t="str">
            <v/>
          </cell>
          <cell r="AI504" t="str">
            <v/>
          </cell>
          <cell r="AJ504" t="str">
            <v/>
          </cell>
          <cell r="AK504" t="str">
            <v/>
          </cell>
          <cell r="AL504" t="str">
            <v/>
          </cell>
          <cell r="AM504" t="str">
            <v/>
          </cell>
          <cell r="AN504" t="str">
            <v/>
          </cell>
          <cell r="AO504" t="str">
            <v/>
          </cell>
          <cell r="AP504" t="str">
            <v/>
          </cell>
          <cell r="AQ504" t="str">
            <v/>
          </cell>
          <cell r="AR504" t="str">
            <v/>
          </cell>
          <cell r="AS504" t="str">
            <v/>
          </cell>
          <cell r="AT504" t="str">
            <v/>
          </cell>
          <cell r="AU504" t="str">
            <v/>
          </cell>
          <cell r="AV504" t="str">
            <v/>
          </cell>
          <cell r="AW504" t="str">
            <v/>
          </cell>
          <cell r="AX504" t="str">
            <v/>
          </cell>
          <cell r="AY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  <cell r="BD504" t="str">
            <v/>
          </cell>
          <cell r="BE504" t="str">
            <v/>
          </cell>
          <cell r="BF504" t="str">
            <v/>
          </cell>
          <cell r="BG504" t="str">
            <v/>
          </cell>
          <cell r="BH504" t="str">
            <v/>
          </cell>
          <cell r="BI504" t="str">
            <v/>
          </cell>
          <cell r="BJ504" t="str">
            <v/>
          </cell>
          <cell r="BK504" t="str">
            <v/>
          </cell>
          <cell r="BL504" t="str">
            <v/>
          </cell>
          <cell r="BM504" t="str">
            <v/>
          </cell>
          <cell r="BN504" t="str">
            <v/>
          </cell>
          <cell r="BO504" t="str">
            <v/>
          </cell>
          <cell r="BP504" t="str">
            <v/>
          </cell>
          <cell r="BQ504" t="str">
            <v/>
          </cell>
          <cell r="BR504" t="str">
            <v/>
          </cell>
          <cell r="BS504" t="str">
            <v/>
          </cell>
          <cell r="BT504" t="str">
            <v/>
          </cell>
          <cell r="BU504" t="str">
            <v/>
          </cell>
          <cell r="BV504" t="str">
            <v/>
          </cell>
        </row>
        <row r="505">
          <cell r="A505">
            <v>502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  <cell r="AF505" t="str">
            <v/>
          </cell>
          <cell r="AG505" t="str">
            <v/>
          </cell>
          <cell r="AH505" t="str">
            <v/>
          </cell>
          <cell r="AI505" t="str">
            <v/>
          </cell>
          <cell r="AJ505" t="str">
            <v/>
          </cell>
          <cell r="AK505" t="str">
            <v/>
          </cell>
          <cell r="AL505" t="str">
            <v/>
          </cell>
          <cell r="AM505" t="str">
            <v/>
          </cell>
          <cell r="AN505" t="str">
            <v/>
          </cell>
          <cell r="AO505" t="str">
            <v/>
          </cell>
          <cell r="AP505" t="str">
            <v/>
          </cell>
          <cell r="AQ505" t="str">
            <v/>
          </cell>
          <cell r="AR505" t="str">
            <v/>
          </cell>
          <cell r="AS505" t="str">
            <v/>
          </cell>
          <cell r="AT505" t="str">
            <v/>
          </cell>
          <cell r="AU505" t="str">
            <v/>
          </cell>
          <cell r="AV505" t="str">
            <v/>
          </cell>
          <cell r="AW505" t="str">
            <v/>
          </cell>
          <cell r="AX505" t="str">
            <v/>
          </cell>
          <cell r="AY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  <cell r="BD505" t="str">
            <v/>
          </cell>
          <cell r="BE505" t="str">
            <v/>
          </cell>
          <cell r="BF505" t="str">
            <v/>
          </cell>
          <cell r="BG505" t="str">
            <v/>
          </cell>
          <cell r="BH505" t="str">
            <v/>
          </cell>
          <cell r="BI505" t="str">
            <v/>
          </cell>
          <cell r="BJ505" t="str">
            <v/>
          </cell>
          <cell r="BK505" t="str">
            <v/>
          </cell>
          <cell r="BL505" t="str">
            <v/>
          </cell>
          <cell r="BM505" t="str">
            <v/>
          </cell>
          <cell r="BN505" t="str">
            <v/>
          </cell>
          <cell r="BO505" t="str">
            <v/>
          </cell>
          <cell r="BP505" t="str">
            <v/>
          </cell>
          <cell r="BQ505" t="str">
            <v/>
          </cell>
          <cell r="BR505" t="str">
            <v/>
          </cell>
          <cell r="BS505" t="str">
            <v/>
          </cell>
          <cell r="BT505" t="str">
            <v/>
          </cell>
          <cell r="BU505" t="str">
            <v/>
          </cell>
          <cell r="BV505" t="str">
            <v/>
          </cell>
        </row>
        <row r="506">
          <cell r="A506">
            <v>503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  <cell r="AF506" t="str">
            <v/>
          </cell>
          <cell r="AG506" t="str">
            <v/>
          </cell>
          <cell r="AH506" t="str">
            <v/>
          </cell>
          <cell r="AI506" t="str">
            <v/>
          </cell>
          <cell r="AJ506" t="str">
            <v/>
          </cell>
          <cell r="AK506" t="str">
            <v/>
          </cell>
          <cell r="AL506" t="str">
            <v/>
          </cell>
          <cell r="AM506" t="str">
            <v/>
          </cell>
          <cell r="AN506" t="str">
            <v/>
          </cell>
          <cell r="AO506" t="str">
            <v/>
          </cell>
          <cell r="AP506" t="str">
            <v/>
          </cell>
          <cell r="AQ506" t="str">
            <v/>
          </cell>
          <cell r="AR506" t="str">
            <v/>
          </cell>
          <cell r="AS506" t="str">
            <v/>
          </cell>
          <cell r="AT506" t="str">
            <v/>
          </cell>
          <cell r="AU506" t="str">
            <v/>
          </cell>
          <cell r="AV506" t="str">
            <v/>
          </cell>
          <cell r="AW506" t="str">
            <v/>
          </cell>
          <cell r="AX506" t="str">
            <v/>
          </cell>
          <cell r="AY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  <cell r="BD506" t="str">
            <v/>
          </cell>
          <cell r="BE506" t="str">
            <v/>
          </cell>
          <cell r="BF506" t="str">
            <v/>
          </cell>
          <cell r="BG506" t="str">
            <v/>
          </cell>
          <cell r="BH506" t="str">
            <v/>
          </cell>
          <cell r="BI506" t="str">
            <v/>
          </cell>
          <cell r="BJ506" t="str">
            <v/>
          </cell>
          <cell r="BK506" t="str">
            <v/>
          </cell>
          <cell r="BL506" t="str">
            <v/>
          </cell>
          <cell r="BM506" t="str">
            <v/>
          </cell>
          <cell r="BN506" t="str">
            <v/>
          </cell>
          <cell r="BO506" t="str">
            <v/>
          </cell>
          <cell r="BP506" t="str">
            <v/>
          </cell>
          <cell r="BQ506" t="str">
            <v/>
          </cell>
          <cell r="BR506" t="str">
            <v/>
          </cell>
          <cell r="BS506" t="str">
            <v/>
          </cell>
          <cell r="BT506" t="str">
            <v/>
          </cell>
          <cell r="BU506" t="str">
            <v/>
          </cell>
          <cell r="BV506" t="str">
            <v/>
          </cell>
        </row>
        <row r="507">
          <cell r="A507">
            <v>504</v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  <cell r="AF507" t="str">
            <v/>
          </cell>
          <cell r="AG507" t="str">
            <v/>
          </cell>
          <cell r="AH507" t="str">
            <v/>
          </cell>
          <cell r="AI507" t="str">
            <v/>
          </cell>
          <cell r="AJ507" t="str">
            <v/>
          </cell>
          <cell r="AK507" t="str">
            <v/>
          </cell>
          <cell r="AL507" t="str">
            <v/>
          </cell>
          <cell r="AM507" t="str">
            <v/>
          </cell>
          <cell r="AN507" t="str">
            <v/>
          </cell>
          <cell r="AO507" t="str">
            <v/>
          </cell>
          <cell r="AP507" t="str">
            <v/>
          </cell>
          <cell r="AQ507" t="str">
            <v/>
          </cell>
          <cell r="AR507" t="str">
            <v/>
          </cell>
          <cell r="AS507" t="str">
            <v/>
          </cell>
          <cell r="AT507" t="str">
            <v/>
          </cell>
          <cell r="AU507" t="str">
            <v/>
          </cell>
          <cell r="AV507" t="str">
            <v/>
          </cell>
          <cell r="AW507" t="str">
            <v/>
          </cell>
          <cell r="AX507" t="str">
            <v/>
          </cell>
          <cell r="AY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  <cell r="BD507" t="str">
            <v/>
          </cell>
          <cell r="BE507" t="str">
            <v/>
          </cell>
          <cell r="BF507" t="str">
            <v/>
          </cell>
          <cell r="BG507" t="str">
            <v/>
          </cell>
          <cell r="BH507" t="str">
            <v/>
          </cell>
          <cell r="BI507" t="str">
            <v/>
          </cell>
          <cell r="BJ507" t="str">
            <v/>
          </cell>
          <cell r="BK507" t="str">
            <v/>
          </cell>
          <cell r="BL507" t="str">
            <v/>
          </cell>
          <cell r="BM507" t="str">
            <v/>
          </cell>
          <cell r="BN507" t="str">
            <v/>
          </cell>
          <cell r="BO507" t="str">
            <v/>
          </cell>
          <cell r="BP507" t="str">
            <v/>
          </cell>
          <cell r="BQ507" t="str">
            <v/>
          </cell>
          <cell r="BR507" t="str">
            <v/>
          </cell>
          <cell r="BS507" t="str">
            <v/>
          </cell>
          <cell r="BT507" t="str">
            <v/>
          </cell>
          <cell r="BU507" t="str">
            <v/>
          </cell>
          <cell r="BV507" t="str">
            <v/>
          </cell>
        </row>
        <row r="508">
          <cell r="A508">
            <v>505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  <cell r="AF508" t="str">
            <v/>
          </cell>
          <cell r="AG508" t="str">
            <v/>
          </cell>
          <cell r="AH508" t="str">
            <v/>
          </cell>
          <cell r="AI508" t="str">
            <v/>
          </cell>
          <cell r="AJ508" t="str">
            <v/>
          </cell>
          <cell r="AK508" t="str">
            <v/>
          </cell>
          <cell r="AL508" t="str">
            <v/>
          </cell>
          <cell r="AM508" t="str">
            <v/>
          </cell>
          <cell r="AN508" t="str">
            <v/>
          </cell>
          <cell r="AO508" t="str">
            <v/>
          </cell>
          <cell r="AP508" t="str">
            <v/>
          </cell>
          <cell r="AQ508" t="str">
            <v/>
          </cell>
          <cell r="AR508" t="str">
            <v/>
          </cell>
          <cell r="AS508" t="str">
            <v/>
          </cell>
          <cell r="AT508" t="str">
            <v/>
          </cell>
          <cell r="AU508" t="str">
            <v/>
          </cell>
          <cell r="AV508" t="str">
            <v/>
          </cell>
          <cell r="AW508" t="str">
            <v/>
          </cell>
          <cell r="AX508" t="str">
            <v/>
          </cell>
          <cell r="AY508" t="str">
            <v/>
          </cell>
          <cell r="AZ508" t="str">
            <v/>
          </cell>
          <cell r="BA508" t="str">
            <v/>
          </cell>
          <cell r="BB508" t="str">
            <v/>
          </cell>
          <cell r="BC508" t="str">
            <v/>
          </cell>
          <cell r="BD508" t="str">
            <v/>
          </cell>
          <cell r="BE508" t="str">
            <v/>
          </cell>
          <cell r="BF508" t="str">
            <v/>
          </cell>
          <cell r="BG508" t="str">
            <v/>
          </cell>
          <cell r="BH508" t="str">
            <v/>
          </cell>
          <cell r="BI508" t="str">
            <v/>
          </cell>
          <cell r="BJ508" t="str">
            <v/>
          </cell>
          <cell r="BK508" t="str">
            <v/>
          </cell>
          <cell r="BL508" t="str">
            <v/>
          </cell>
          <cell r="BM508" t="str">
            <v/>
          </cell>
          <cell r="BN508" t="str">
            <v/>
          </cell>
          <cell r="BO508" t="str">
            <v/>
          </cell>
          <cell r="BP508" t="str">
            <v/>
          </cell>
          <cell r="BQ508" t="str">
            <v/>
          </cell>
          <cell r="BR508" t="str">
            <v/>
          </cell>
          <cell r="BS508" t="str">
            <v/>
          </cell>
          <cell r="BT508" t="str">
            <v/>
          </cell>
          <cell r="BU508" t="str">
            <v/>
          </cell>
          <cell r="BV508" t="str">
            <v/>
          </cell>
        </row>
        <row r="509">
          <cell r="A509">
            <v>506</v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  <cell r="AF509" t="str">
            <v/>
          </cell>
          <cell r="AG509" t="str">
            <v/>
          </cell>
          <cell r="AH509" t="str">
            <v/>
          </cell>
          <cell r="AI509" t="str">
            <v/>
          </cell>
          <cell r="AJ509" t="str">
            <v/>
          </cell>
          <cell r="AK509" t="str">
            <v/>
          </cell>
          <cell r="AL509" t="str">
            <v/>
          </cell>
          <cell r="AM509" t="str">
            <v/>
          </cell>
          <cell r="AN509" t="str">
            <v/>
          </cell>
          <cell r="AO509" t="str">
            <v/>
          </cell>
          <cell r="AP509" t="str">
            <v/>
          </cell>
          <cell r="AQ509" t="str">
            <v/>
          </cell>
          <cell r="AR509" t="str">
            <v/>
          </cell>
          <cell r="AS509" t="str">
            <v/>
          </cell>
          <cell r="AT509" t="str">
            <v/>
          </cell>
          <cell r="AU509" t="str">
            <v/>
          </cell>
          <cell r="AV509" t="str">
            <v/>
          </cell>
          <cell r="AW509" t="str">
            <v/>
          </cell>
          <cell r="AX509" t="str">
            <v/>
          </cell>
          <cell r="AY509" t="str">
            <v/>
          </cell>
          <cell r="AZ509" t="str">
            <v/>
          </cell>
          <cell r="BA509" t="str">
            <v/>
          </cell>
          <cell r="BB509" t="str">
            <v/>
          </cell>
          <cell r="BC509" t="str">
            <v/>
          </cell>
          <cell r="BD509" t="str">
            <v/>
          </cell>
          <cell r="BE509" t="str">
            <v/>
          </cell>
          <cell r="BF509" t="str">
            <v/>
          </cell>
          <cell r="BG509" t="str">
            <v/>
          </cell>
          <cell r="BH509" t="str">
            <v/>
          </cell>
          <cell r="BI509" t="str">
            <v/>
          </cell>
          <cell r="BJ509" t="str">
            <v/>
          </cell>
          <cell r="BK509" t="str">
            <v/>
          </cell>
          <cell r="BL509" t="str">
            <v/>
          </cell>
          <cell r="BM509" t="str">
            <v/>
          </cell>
          <cell r="BN509" t="str">
            <v/>
          </cell>
          <cell r="BO509" t="str">
            <v/>
          </cell>
          <cell r="BP509" t="str">
            <v/>
          </cell>
          <cell r="BQ509" t="str">
            <v/>
          </cell>
          <cell r="BR509" t="str">
            <v/>
          </cell>
          <cell r="BS509" t="str">
            <v/>
          </cell>
          <cell r="BT509" t="str">
            <v/>
          </cell>
          <cell r="BU509" t="str">
            <v/>
          </cell>
          <cell r="BV509" t="str">
            <v/>
          </cell>
        </row>
        <row r="510">
          <cell r="A510">
            <v>507</v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  <cell r="AF510" t="str">
            <v/>
          </cell>
          <cell r="AG510" t="str">
            <v/>
          </cell>
          <cell r="AH510" t="str">
            <v/>
          </cell>
          <cell r="AI510" t="str">
            <v/>
          </cell>
          <cell r="AJ510" t="str">
            <v/>
          </cell>
          <cell r="AK510" t="str">
            <v/>
          </cell>
          <cell r="AL510" t="str">
            <v/>
          </cell>
          <cell r="AM510" t="str">
            <v/>
          </cell>
          <cell r="AN510" t="str">
            <v/>
          </cell>
          <cell r="AO510" t="str">
            <v/>
          </cell>
          <cell r="AP510" t="str">
            <v/>
          </cell>
          <cell r="AQ510" t="str">
            <v/>
          </cell>
          <cell r="AR510" t="str">
            <v/>
          </cell>
          <cell r="AS510" t="str">
            <v/>
          </cell>
          <cell r="AT510" t="str">
            <v/>
          </cell>
          <cell r="AU510" t="str">
            <v/>
          </cell>
          <cell r="AV510" t="str">
            <v/>
          </cell>
          <cell r="AW510" t="str">
            <v/>
          </cell>
          <cell r="AX510" t="str">
            <v/>
          </cell>
          <cell r="AY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  <cell r="BD510" t="str">
            <v/>
          </cell>
          <cell r="BE510" t="str">
            <v/>
          </cell>
          <cell r="BF510" t="str">
            <v/>
          </cell>
          <cell r="BG510" t="str">
            <v/>
          </cell>
          <cell r="BH510" t="str">
            <v/>
          </cell>
          <cell r="BI510" t="str">
            <v/>
          </cell>
          <cell r="BJ510" t="str">
            <v/>
          </cell>
          <cell r="BK510" t="str">
            <v/>
          </cell>
          <cell r="BL510" t="str">
            <v/>
          </cell>
          <cell r="BM510" t="str">
            <v/>
          </cell>
          <cell r="BN510" t="str">
            <v/>
          </cell>
          <cell r="BO510" t="str">
            <v/>
          </cell>
          <cell r="BP510" t="str">
            <v/>
          </cell>
          <cell r="BQ510" t="str">
            <v/>
          </cell>
          <cell r="BR510" t="str">
            <v/>
          </cell>
          <cell r="BS510" t="str">
            <v/>
          </cell>
          <cell r="BT510" t="str">
            <v/>
          </cell>
          <cell r="BU510" t="str">
            <v/>
          </cell>
          <cell r="BV510" t="str">
            <v/>
          </cell>
        </row>
        <row r="511">
          <cell r="A511">
            <v>508</v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  <cell r="AF511" t="str">
            <v/>
          </cell>
          <cell r="AG511" t="str">
            <v/>
          </cell>
          <cell r="AH511" t="str">
            <v/>
          </cell>
          <cell r="AI511" t="str">
            <v/>
          </cell>
          <cell r="AJ511" t="str">
            <v/>
          </cell>
          <cell r="AK511" t="str">
            <v/>
          </cell>
          <cell r="AL511" t="str">
            <v/>
          </cell>
          <cell r="AM511" t="str">
            <v/>
          </cell>
          <cell r="AN511" t="str">
            <v/>
          </cell>
          <cell r="AO511" t="str">
            <v/>
          </cell>
          <cell r="AP511" t="str">
            <v/>
          </cell>
          <cell r="AQ511" t="str">
            <v/>
          </cell>
          <cell r="AR511" t="str">
            <v/>
          </cell>
          <cell r="AS511" t="str">
            <v/>
          </cell>
          <cell r="AT511" t="str">
            <v/>
          </cell>
          <cell r="AU511" t="str">
            <v/>
          </cell>
          <cell r="AV511" t="str">
            <v/>
          </cell>
          <cell r="AW511" t="str">
            <v/>
          </cell>
          <cell r="AX511" t="str">
            <v/>
          </cell>
          <cell r="AY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  <cell r="BD511" t="str">
            <v/>
          </cell>
          <cell r="BE511" t="str">
            <v/>
          </cell>
          <cell r="BF511" t="str">
            <v/>
          </cell>
          <cell r="BG511" t="str">
            <v/>
          </cell>
          <cell r="BH511" t="str">
            <v/>
          </cell>
          <cell r="BI511" t="str">
            <v/>
          </cell>
          <cell r="BJ511" t="str">
            <v/>
          </cell>
          <cell r="BK511" t="str">
            <v/>
          </cell>
          <cell r="BL511" t="str">
            <v/>
          </cell>
          <cell r="BM511" t="str">
            <v/>
          </cell>
          <cell r="BN511" t="str">
            <v/>
          </cell>
          <cell r="BO511" t="str">
            <v/>
          </cell>
          <cell r="BP511" t="str">
            <v/>
          </cell>
          <cell r="BQ511" t="str">
            <v/>
          </cell>
          <cell r="BR511" t="str">
            <v/>
          </cell>
          <cell r="BS511" t="str">
            <v/>
          </cell>
          <cell r="BT511" t="str">
            <v/>
          </cell>
          <cell r="BU511" t="str">
            <v/>
          </cell>
          <cell r="BV511" t="str">
            <v/>
          </cell>
        </row>
        <row r="512">
          <cell r="A512">
            <v>509</v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  <cell r="AF512" t="str">
            <v/>
          </cell>
          <cell r="AG512" t="str">
            <v/>
          </cell>
          <cell r="AH512" t="str">
            <v/>
          </cell>
          <cell r="AI512" t="str">
            <v/>
          </cell>
          <cell r="AJ512" t="str">
            <v/>
          </cell>
          <cell r="AK512" t="str">
            <v/>
          </cell>
          <cell r="AL512" t="str">
            <v/>
          </cell>
          <cell r="AM512" t="str">
            <v/>
          </cell>
          <cell r="AN512" t="str">
            <v/>
          </cell>
          <cell r="AO512" t="str">
            <v/>
          </cell>
          <cell r="AP512" t="str">
            <v/>
          </cell>
          <cell r="AQ512" t="str">
            <v/>
          </cell>
          <cell r="AR512" t="str">
            <v/>
          </cell>
          <cell r="AS512" t="str">
            <v/>
          </cell>
          <cell r="AT512" t="str">
            <v/>
          </cell>
          <cell r="AU512" t="str">
            <v/>
          </cell>
          <cell r="AV512" t="str">
            <v/>
          </cell>
          <cell r="AW512" t="str">
            <v/>
          </cell>
          <cell r="AX512" t="str">
            <v/>
          </cell>
          <cell r="AY512" t="str">
            <v/>
          </cell>
          <cell r="AZ512" t="str">
            <v/>
          </cell>
          <cell r="BA512" t="str">
            <v/>
          </cell>
          <cell r="BB512" t="str">
            <v/>
          </cell>
          <cell r="BC512" t="str">
            <v/>
          </cell>
          <cell r="BD512" t="str">
            <v/>
          </cell>
          <cell r="BE512" t="str">
            <v/>
          </cell>
          <cell r="BF512" t="str">
            <v/>
          </cell>
          <cell r="BG512" t="str">
            <v/>
          </cell>
          <cell r="BH512" t="str">
            <v/>
          </cell>
          <cell r="BI512" t="str">
            <v/>
          </cell>
          <cell r="BJ512" t="str">
            <v/>
          </cell>
          <cell r="BK512" t="str">
            <v/>
          </cell>
          <cell r="BL512" t="str">
            <v/>
          </cell>
          <cell r="BM512" t="str">
            <v/>
          </cell>
          <cell r="BN512" t="str">
            <v/>
          </cell>
          <cell r="BO512" t="str">
            <v/>
          </cell>
          <cell r="BP512" t="str">
            <v/>
          </cell>
          <cell r="BQ512" t="str">
            <v/>
          </cell>
          <cell r="BR512" t="str">
            <v/>
          </cell>
          <cell r="BS512" t="str">
            <v/>
          </cell>
          <cell r="BT512" t="str">
            <v/>
          </cell>
          <cell r="BU512" t="str">
            <v/>
          </cell>
          <cell r="BV512" t="str">
            <v/>
          </cell>
        </row>
        <row r="513">
          <cell r="A513">
            <v>510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  <cell r="AF513" t="str">
            <v/>
          </cell>
          <cell r="AG513" t="str">
            <v/>
          </cell>
          <cell r="AH513" t="str">
            <v/>
          </cell>
          <cell r="AI513" t="str">
            <v/>
          </cell>
          <cell r="AJ513" t="str">
            <v/>
          </cell>
          <cell r="AK513" t="str">
            <v/>
          </cell>
          <cell r="AL513" t="str">
            <v/>
          </cell>
          <cell r="AM513" t="str">
            <v/>
          </cell>
          <cell r="AN513" t="str">
            <v/>
          </cell>
          <cell r="AO513" t="str">
            <v/>
          </cell>
          <cell r="AP513" t="str">
            <v/>
          </cell>
          <cell r="AQ513" t="str">
            <v/>
          </cell>
          <cell r="AR513" t="str">
            <v/>
          </cell>
          <cell r="AS513" t="str">
            <v/>
          </cell>
          <cell r="AT513" t="str">
            <v/>
          </cell>
          <cell r="AU513" t="str">
            <v/>
          </cell>
          <cell r="AV513" t="str">
            <v/>
          </cell>
          <cell r="AW513" t="str">
            <v/>
          </cell>
          <cell r="AX513" t="str">
            <v/>
          </cell>
          <cell r="AY513" t="str">
            <v/>
          </cell>
          <cell r="AZ513" t="str">
            <v/>
          </cell>
          <cell r="BA513" t="str">
            <v/>
          </cell>
          <cell r="BB513" t="str">
            <v/>
          </cell>
          <cell r="BC513" t="str">
            <v/>
          </cell>
          <cell r="BD513" t="str">
            <v/>
          </cell>
          <cell r="BE513" t="str">
            <v/>
          </cell>
          <cell r="BF513" t="str">
            <v/>
          </cell>
          <cell r="BG513" t="str">
            <v/>
          </cell>
          <cell r="BH513" t="str">
            <v/>
          </cell>
          <cell r="BI513" t="str">
            <v/>
          </cell>
          <cell r="BJ513" t="str">
            <v/>
          </cell>
          <cell r="BK513" t="str">
            <v/>
          </cell>
          <cell r="BL513" t="str">
            <v/>
          </cell>
          <cell r="BM513" t="str">
            <v/>
          </cell>
          <cell r="BN513" t="str">
            <v/>
          </cell>
          <cell r="BO513" t="str">
            <v/>
          </cell>
          <cell r="BP513" t="str">
            <v/>
          </cell>
          <cell r="BQ513" t="str">
            <v/>
          </cell>
          <cell r="BR513" t="str">
            <v/>
          </cell>
          <cell r="BS513" t="str">
            <v/>
          </cell>
          <cell r="BT513" t="str">
            <v/>
          </cell>
          <cell r="BU513" t="str">
            <v/>
          </cell>
          <cell r="BV513" t="str">
            <v/>
          </cell>
        </row>
        <row r="514">
          <cell r="A514">
            <v>511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  <cell r="AF514" t="str">
            <v/>
          </cell>
          <cell r="AG514" t="str">
            <v/>
          </cell>
          <cell r="AH514" t="str">
            <v/>
          </cell>
          <cell r="AI514" t="str">
            <v/>
          </cell>
          <cell r="AJ514" t="str">
            <v/>
          </cell>
          <cell r="AK514" t="str">
            <v/>
          </cell>
          <cell r="AL514" t="str">
            <v/>
          </cell>
          <cell r="AM514" t="str">
            <v/>
          </cell>
          <cell r="AN514" t="str">
            <v/>
          </cell>
          <cell r="AO514" t="str">
            <v/>
          </cell>
          <cell r="AP514" t="str">
            <v/>
          </cell>
          <cell r="AQ514" t="str">
            <v/>
          </cell>
          <cell r="AR514" t="str">
            <v/>
          </cell>
          <cell r="AS514" t="str">
            <v/>
          </cell>
          <cell r="AT514" t="str">
            <v/>
          </cell>
          <cell r="AU514" t="str">
            <v/>
          </cell>
          <cell r="AV514" t="str">
            <v/>
          </cell>
          <cell r="AW514" t="str">
            <v/>
          </cell>
          <cell r="AX514" t="str">
            <v/>
          </cell>
          <cell r="AY514" t="str">
            <v/>
          </cell>
          <cell r="AZ514" t="str">
            <v/>
          </cell>
          <cell r="BA514" t="str">
            <v/>
          </cell>
          <cell r="BB514" t="str">
            <v/>
          </cell>
          <cell r="BC514" t="str">
            <v/>
          </cell>
          <cell r="BD514" t="str">
            <v/>
          </cell>
          <cell r="BE514" t="str">
            <v/>
          </cell>
          <cell r="BF514" t="str">
            <v/>
          </cell>
          <cell r="BG514" t="str">
            <v/>
          </cell>
          <cell r="BH514" t="str">
            <v/>
          </cell>
          <cell r="BI514" t="str">
            <v/>
          </cell>
          <cell r="BJ514" t="str">
            <v/>
          </cell>
          <cell r="BK514" t="str">
            <v/>
          </cell>
          <cell r="BL514" t="str">
            <v/>
          </cell>
          <cell r="BM514" t="str">
            <v/>
          </cell>
          <cell r="BN514" t="str">
            <v/>
          </cell>
          <cell r="BO514" t="str">
            <v/>
          </cell>
          <cell r="BP514" t="str">
            <v/>
          </cell>
          <cell r="BQ514" t="str">
            <v/>
          </cell>
          <cell r="BR514" t="str">
            <v/>
          </cell>
          <cell r="BS514" t="str">
            <v/>
          </cell>
          <cell r="BT514" t="str">
            <v/>
          </cell>
          <cell r="BU514" t="str">
            <v/>
          </cell>
          <cell r="BV514" t="str">
            <v/>
          </cell>
        </row>
        <row r="515">
          <cell r="A515">
            <v>512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  <cell r="AF515" t="str">
            <v/>
          </cell>
          <cell r="AG515" t="str">
            <v/>
          </cell>
          <cell r="AH515" t="str">
            <v/>
          </cell>
          <cell r="AI515" t="str">
            <v/>
          </cell>
          <cell r="AJ515" t="str">
            <v/>
          </cell>
          <cell r="AK515" t="str">
            <v/>
          </cell>
          <cell r="AL515" t="str">
            <v/>
          </cell>
          <cell r="AM515" t="str">
            <v/>
          </cell>
          <cell r="AN515" t="str">
            <v/>
          </cell>
          <cell r="AO515" t="str">
            <v/>
          </cell>
          <cell r="AP515" t="str">
            <v/>
          </cell>
          <cell r="AQ515" t="str">
            <v/>
          </cell>
          <cell r="AR515" t="str">
            <v/>
          </cell>
          <cell r="AS515" t="str">
            <v/>
          </cell>
          <cell r="AT515" t="str">
            <v/>
          </cell>
          <cell r="AU515" t="str">
            <v/>
          </cell>
          <cell r="AV515" t="str">
            <v/>
          </cell>
          <cell r="AW515" t="str">
            <v/>
          </cell>
          <cell r="AX515" t="str">
            <v/>
          </cell>
          <cell r="AY515" t="str">
            <v/>
          </cell>
          <cell r="AZ515" t="str">
            <v/>
          </cell>
          <cell r="BA515" t="str">
            <v/>
          </cell>
          <cell r="BB515" t="str">
            <v/>
          </cell>
          <cell r="BC515" t="str">
            <v/>
          </cell>
          <cell r="BD515" t="str">
            <v/>
          </cell>
          <cell r="BE515" t="str">
            <v/>
          </cell>
          <cell r="BF515" t="str">
            <v/>
          </cell>
          <cell r="BG515" t="str">
            <v/>
          </cell>
          <cell r="BH515" t="str">
            <v/>
          </cell>
          <cell r="BI515" t="str">
            <v/>
          </cell>
          <cell r="BJ515" t="str">
            <v/>
          </cell>
          <cell r="BK515" t="str">
            <v/>
          </cell>
          <cell r="BL515" t="str">
            <v/>
          </cell>
          <cell r="BM515" t="str">
            <v/>
          </cell>
          <cell r="BN515" t="str">
            <v/>
          </cell>
          <cell r="BO515" t="str">
            <v/>
          </cell>
          <cell r="BP515" t="str">
            <v/>
          </cell>
          <cell r="BQ515" t="str">
            <v/>
          </cell>
          <cell r="BR515" t="str">
            <v/>
          </cell>
          <cell r="BS515" t="str">
            <v/>
          </cell>
          <cell r="BT515" t="str">
            <v/>
          </cell>
          <cell r="BU515" t="str">
            <v/>
          </cell>
          <cell r="BV515" t="str">
            <v/>
          </cell>
        </row>
        <row r="516">
          <cell r="A516">
            <v>513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  <cell r="AF516" t="str">
            <v/>
          </cell>
          <cell r="AG516" t="str">
            <v/>
          </cell>
          <cell r="AH516" t="str">
            <v/>
          </cell>
          <cell r="AI516" t="str">
            <v/>
          </cell>
          <cell r="AJ516" t="str">
            <v/>
          </cell>
          <cell r="AK516" t="str">
            <v/>
          </cell>
          <cell r="AL516" t="str">
            <v/>
          </cell>
          <cell r="AM516" t="str">
            <v/>
          </cell>
          <cell r="AN516" t="str">
            <v/>
          </cell>
          <cell r="AO516" t="str">
            <v/>
          </cell>
          <cell r="AP516" t="str">
            <v/>
          </cell>
          <cell r="AQ516" t="str">
            <v/>
          </cell>
          <cell r="AR516" t="str">
            <v/>
          </cell>
          <cell r="AS516" t="str">
            <v/>
          </cell>
          <cell r="AT516" t="str">
            <v/>
          </cell>
          <cell r="AU516" t="str">
            <v/>
          </cell>
          <cell r="AV516" t="str">
            <v/>
          </cell>
          <cell r="AW516" t="str">
            <v/>
          </cell>
          <cell r="AX516" t="str">
            <v/>
          </cell>
          <cell r="AY516" t="str">
            <v/>
          </cell>
          <cell r="AZ516" t="str">
            <v/>
          </cell>
          <cell r="BA516" t="str">
            <v/>
          </cell>
          <cell r="BB516" t="str">
            <v/>
          </cell>
          <cell r="BC516" t="str">
            <v/>
          </cell>
          <cell r="BD516" t="str">
            <v/>
          </cell>
          <cell r="BE516" t="str">
            <v/>
          </cell>
          <cell r="BF516" t="str">
            <v/>
          </cell>
          <cell r="BG516" t="str">
            <v/>
          </cell>
          <cell r="BH516" t="str">
            <v/>
          </cell>
          <cell r="BI516" t="str">
            <v/>
          </cell>
          <cell r="BJ516" t="str">
            <v/>
          </cell>
          <cell r="BK516" t="str">
            <v/>
          </cell>
          <cell r="BL516" t="str">
            <v/>
          </cell>
          <cell r="BM516" t="str">
            <v/>
          </cell>
          <cell r="BN516" t="str">
            <v/>
          </cell>
          <cell r="BO516" t="str">
            <v/>
          </cell>
          <cell r="BP516" t="str">
            <v/>
          </cell>
          <cell r="BQ516" t="str">
            <v/>
          </cell>
          <cell r="BR516" t="str">
            <v/>
          </cell>
          <cell r="BS516" t="str">
            <v/>
          </cell>
          <cell r="BT516" t="str">
            <v/>
          </cell>
          <cell r="BU516" t="str">
            <v/>
          </cell>
          <cell r="BV516" t="str">
            <v/>
          </cell>
        </row>
        <row r="517">
          <cell r="A517">
            <v>514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  <cell r="AF517" t="str">
            <v/>
          </cell>
          <cell r="AG517" t="str">
            <v/>
          </cell>
          <cell r="AH517" t="str">
            <v/>
          </cell>
          <cell r="AI517" t="str">
            <v/>
          </cell>
          <cell r="AJ517" t="str">
            <v/>
          </cell>
          <cell r="AK517" t="str">
            <v/>
          </cell>
          <cell r="AL517" t="str">
            <v/>
          </cell>
          <cell r="AM517" t="str">
            <v/>
          </cell>
          <cell r="AN517" t="str">
            <v/>
          </cell>
          <cell r="AO517" t="str">
            <v/>
          </cell>
          <cell r="AP517" t="str">
            <v/>
          </cell>
          <cell r="AQ517" t="str">
            <v/>
          </cell>
          <cell r="AR517" t="str">
            <v/>
          </cell>
          <cell r="AS517" t="str">
            <v/>
          </cell>
          <cell r="AT517" t="str">
            <v/>
          </cell>
          <cell r="AU517" t="str">
            <v/>
          </cell>
          <cell r="AV517" t="str">
            <v/>
          </cell>
          <cell r="AW517" t="str">
            <v/>
          </cell>
          <cell r="AX517" t="str">
            <v/>
          </cell>
          <cell r="AY517" t="str">
            <v/>
          </cell>
          <cell r="AZ517" t="str">
            <v/>
          </cell>
          <cell r="BA517" t="str">
            <v/>
          </cell>
          <cell r="BB517" t="str">
            <v/>
          </cell>
          <cell r="BC517" t="str">
            <v/>
          </cell>
          <cell r="BD517" t="str">
            <v/>
          </cell>
          <cell r="BE517" t="str">
            <v/>
          </cell>
          <cell r="BF517" t="str">
            <v/>
          </cell>
          <cell r="BG517" t="str">
            <v/>
          </cell>
          <cell r="BH517" t="str">
            <v/>
          </cell>
          <cell r="BI517" t="str">
            <v/>
          </cell>
          <cell r="BJ517" t="str">
            <v/>
          </cell>
          <cell r="BK517" t="str">
            <v/>
          </cell>
          <cell r="BL517" t="str">
            <v/>
          </cell>
          <cell r="BM517" t="str">
            <v/>
          </cell>
          <cell r="BN517" t="str">
            <v/>
          </cell>
          <cell r="BO517" t="str">
            <v/>
          </cell>
          <cell r="BP517" t="str">
            <v/>
          </cell>
          <cell r="BQ517" t="str">
            <v/>
          </cell>
          <cell r="BR517" t="str">
            <v/>
          </cell>
          <cell r="BS517" t="str">
            <v/>
          </cell>
          <cell r="BT517" t="str">
            <v/>
          </cell>
          <cell r="BU517" t="str">
            <v/>
          </cell>
          <cell r="BV517" t="str">
            <v/>
          </cell>
        </row>
        <row r="518">
          <cell r="A518">
            <v>515</v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  <cell r="AF518" t="str">
            <v/>
          </cell>
          <cell r="AG518" t="str">
            <v/>
          </cell>
          <cell r="AH518" t="str">
            <v/>
          </cell>
          <cell r="AI518" t="str">
            <v/>
          </cell>
          <cell r="AJ518" t="str">
            <v/>
          </cell>
          <cell r="AK518" t="str">
            <v/>
          </cell>
          <cell r="AL518" t="str">
            <v/>
          </cell>
          <cell r="AM518" t="str">
            <v/>
          </cell>
          <cell r="AN518" t="str">
            <v/>
          </cell>
          <cell r="AO518" t="str">
            <v/>
          </cell>
          <cell r="AP518" t="str">
            <v/>
          </cell>
          <cell r="AQ518" t="str">
            <v/>
          </cell>
          <cell r="AR518" t="str">
            <v/>
          </cell>
          <cell r="AS518" t="str">
            <v/>
          </cell>
          <cell r="AT518" t="str">
            <v/>
          </cell>
          <cell r="AU518" t="str">
            <v/>
          </cell>
          <cell r="AV518" t="str">
            <v/>
          </cell>
          <cell r="AW518" t="str">
            <v/>
          </cell>
          <cell r="AX518" t="str">
            <v/>
          </cell>
          <cell r="AY518" t="str">
            <v/>
          </cell>
          <cell r="AZ518" t="str">
            <v/>
          </cell>
          <cell r="BA518" t="str">
            <v/>
          </cell>
          <cell r="BB518" t="str">
            <v/>
          </cell>
          <cell r="BC518" t="str">
            <v/>
          </cell>
          <cell r="BD518" t="str">
            <v/>
          </cell>
          <cell r="BE518" t="str">
            <v/>
          </cell>
          <cell r="BF518" t="str">
            <v/>
          </cell>
          <cell r="BG518" t="str">
            <v/>
          </cell>
          <cell r="BH518" t="str">
            <v/>
          </cell>
          <cell r="BI518" t="str">
            <v/>
          </cell>
          <cell r="BJ518" t="str">
            <v/>
          </cell>
          <cell r="BK518" t="str">
            <v/>
          </cell>
          <cell r="BL518" t="str">
            <v/>
          </cell>
          <cell r="BM518" t="str">
            <v/>
          </cell>
          <cell r="BN518" t="str">
            <v/>
          </cell>
          <cell r="BO518" t="str">
            <v/>
          </cell>
          <cell r="BP518" t="str">
            <v/>
          </cell>
          <cell r="BQ518" t="str">
            <v/>
          </cell>
          <cell r="BR518" t="str">
            <v/>
          </cell>
          <cell r="BS518" t="str">
            <v/>
          </cell>
          <cell r="BT518" t="str">
            <v/>
          </cell>
          <cell r="BU518" t="str">
            <v/>
          </cell>
          <cell r="BV518" t="str">
            <v/>
          </cell>
        </row>
        <row r="519">
          <cell r="A519">
            <v>516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  <cell r="AF519" t="str">
            <v/>
          </cell>
          <cell r="AG519" t="str">
            <v/>
          </cell>
          <cell r="AH519" t="str">
            <v/>
          </cell>
          <cell r="AI519" t="str">
            <v/>
          </cell>
          <cell r="AJ519" t="str">
            <v/>
          </cell>
          <cell r="AK519" t="str">
            <v/>
          </cell>
          <cell r="AL519" t="str">
            <v/>
          </cell>
          <cell r="AM519" t="str">
            <v/>
          </cell>
          <cell r="AN519" t="str">
            <v/>
          </cell>
          <cell r="AO519" t="str">
            <v/>
          </cell>
          <cell r="AP519" t="str">
            <v/>
          </cell>
          <cell r="AQ519" t="str">
            <v/>
          </cell>
          <cell r="AR519" t="str">
            <v/>
          </cell>
          <cell r="AS519" t="str">
            <v/>
          </cell>
          <cell r="AT519" t="str">
            <v/>
          </cell>
          <cell r="AU519" t="str">
            <v/>
          </cell>
          <cell r="AV519" t="str">
            <v/>
          </cell>
          <cell r="AW519" t="str">
            <v/>
          </cell>
          <cell r="AX519" t="str">
            <v/>
          </cell>
          <cell r="AY519" t="str">
            <v/>
          </cell>
          <cell r="AZ519" t="str">
            <v/>
          </cell>
          <cell r="BA519" t="str">
            <v/>
          </cell>
          <cell r="BB519" t="str">
            <v/>
          </cell>
          <cell r="BC519" t="str">
            <v/>
          </cell>
          <cell r="BD519" t="str">
            <v/>
          </cell>
          <cell r="BE519" t="str">
            <v/>
          </cell>
          <cell r="BF519" t="str">
            <v/>
          </cell>
          <cell r="BG519" t="str">
            <v/>
          </cell>
          <cell r="BH519" t="str">
            <v/>
          </cell>
          <cell r="BI519" t="str">
            <v/>
          </cell>
          <cell r="BJ519" t="str">
            <v/>
          </cell>
          <cell r="BK519" t="str">
            <v/>
          </cell>
          <cell r="BL519" t="str">
            <v/>
          </cell>
          <cell r="BM519" t="str">
            <v/>
          </cell>
          <cell r="BN519" t="str">
            <v/>
          </cell>
          <cell r="BO519" t="str">
            <v/>
          </cell>
          <cell r="BP519" t="str">
            <v/>
          </cell>
          <cell r="BQ519" t="str">
            <v/>
          </cell>
          <cell r="BR519" t="str">
            <v/>
          </cell>
          <cell r="BS519" t="str">
            <v/>
          </cell>
          <cell r="BT519" t="str">
            <v/>
          </cell>
          <cell r="BU519" t="str">
            <v/>
          </cell>
          <cell r="BV519" t="str">
            <v/>
          </cell>
        </row>
        <row r="520">
          <cell r="A520">
            <v>517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  <cell r="AF520" t="str">
            <v/>
          </cell>
          <cell r="AG520" t="str">
            <v/>
          </cell>
          <cell r="AH520" t="str">
            <v/>
          </cell>
          <cell r="AI520" t="str">
            <v/>
          </cell>
          <cell r="AJ520" t="str">
            <v/>
          </cell>
          <cell r="AK520" t="str">
            <v/>
          </cell>
          <cell r="AL520" t="str">
            <v/>
          </cell>
          <cell r="AM520" t="str">
            <v/>
          </cell>
          <cell r="AN520" t="str">
            <v/>
          </cell>
          <cell r="AO520" t="str">
            <v/>
          </cell>
          <cell r="AP520" t="str">
            <v/>
          </cell>
          <cell r="AQ520" t="str">
            <v/>
          </cell>
          <cell r="AR520" t="str">
            <v/>
          </cell>
          <cell r="AS520" t="str">
            <v/>
          </cell>
          <cell r="AT520" t="str">
            <v/>
          </cell>
          <cell r="AU520" t="str">
            <v/>
          </cell>
          <cell r="AV520" t="str">
            <v/>
          </cell>
          <cell r="AW520" t="str">
            <v/>
          </cell>
          <cell r="AX520" t="str">
            <v/>
          </cell>
          <cell r="AY520" t="str">
            <v/>
          </cell>
          <cell r="AZ520" t="str">
            <v/>
          </cell>
          <cell r="BA520" t="str">
            <v/>
          </cell>
          <cell r="BB520" t="str">
            <v/>
          </cell>
          <cell r="BC520" t="str">
            <v/>
          </cell>
          <cell r="BD520" t="str">
            <v/>
          </cell>
          <cell r="BE520" t="str">
            <v/>
          </cell>
          <cell r="BF520" t="str">
            <v/>
          </cell>
          <cell r="BG520" t="str">
            <v/>
          </cell>
          <cell r="BH520" t="str">
            <v/>
          </cell>
          <cell r="BI520" t="str">
            <v/>
          </cell>
          <cell r="BJ520" t="str">
            <v/>
          </cell>
          <cell r="BK520" t="str">
            <v/>
          </cell>
          <cell r="BL520" t="str">
            <v/>
          </cell>
          <cell r="BM520" t="str">
            <v/>
          </cell>
          <cell r="BN520" t="str">
            <v/>
          </cell>
          <cell r="BO520" t="str">
            <v/>
          </cell>
          <cell r="BP520" t="str">
            <v/>
          </cell>
          <cell r="BQ520" t="str">
            <v/>
          </cell>
          <cell r="BR520" t="str">
            <v/>
          </cell>
          <cell r="BS520" t="str">
            <v/>
          </cell>
          <cell r="BT520" t="str">
            <v/>
          </cell>
          <cell r="BU520" t="str">
            <v/>
          </cell>
          <cell r="BV520" t="str">
            <v/>
          </cell>
        </row>
        <row r="521">
          <cell r="A521">
            <v>518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  <cell r="AF521" t="str">
            <v/>
          </cell>
          <cell r="AG521" t="str">
            <v/>
          </cell>
          <cell r="AH521" t="str">
            <v/>
          </cell>
          <cell r="AI521" t="str">
            <v/>
          </cell>
          <cell r="AJ521" t="str">
            <v/>
          </cell>
          <cell r="AK521" t="str">
            <v/>
          </cell>
          <cell r="AL521" t="str">
            <v/>
          </cell>
          <cell r="AM521" t="str">
            <v/>
          </cell>
          <cell r="AN521" t="str">
            <v/>
          </cell>
          <cell r="AO521" t="str">
            <v/>
          </cell>
          <cell r="AP521" t="str">
            <v/>
          </cell>
          <cell r="AQ521" t="str">
            <v/>
          </cell>
          <cell r="AR521" t="str">
            <v/>
          </cell>
          <cell r="AS521" t="str">
            <v/>
          </cell>
          <cell r="AT521" t="str">
            <v/>
          </cell>
          <cell r="AU521" t="str">
            <v/>
          </cell>
          <cell r="AV521" t="str">
            <v/>
          </cell>
          <cell r="AW521" t="str">
            <v/>
          </cell>
          <cell r="AX521" t="str">
            <v/>
          </cell>
          <cell r="AY521" t="str">
            <v/>
          </cell>
          <cell r="AZ521" t="str">
            <v/>
          </cell>
          <cell r="BA521" t="str">
            <v/>
          </cell>
          <cell r="BB521" t="str">
            <v/>
          </cell>
          <cell r="BC521" t="str">
            <v/>
          </cell>
          <cell r="BD521" t="str">
            <v/>
          </cell>
          <cell r="BE521" t="str">
            <v/>
          </cell>
          <cell r="BF521" t="str">
            <v/>
          </cell>
          <cell r="BG521" t="str">
            <v/>
          </cell>
          <cell r="BH521" t="str">
            <v/>
          </cell>
          <cell r="BI521" t="str">
            <v/>
          </cell>
          <cell r="BJ521" t="str">
            <v/>
          </cell>
          <cell r="BK521" t="str">
            <v/>
          </cell>
          <cell r="BL521" t="str">
            <v/>
          </cell>
          <cell r="BM521" t="str">
            <v/>
          </cell>
          <cell r="BN521" t="str">
            <v/>
          </cell>
          <cell r="BO521" t="str">
            <v/>
          </cell>
          <cell r="BP521" t="str">
            <v/>
          </cell>
          <cell r="BQ521" t="str">
            <v/>
          </cell>
          <cell r="BR521" t="str">
            <v/>
          </cell>
          <cell r="BS521" t="str">
            <v/>
          </cell>
          <cell r="BT521" t="str">
            <v/>
          </cell>
          <cell r="BU521" t="str">
            <v/>
          </cell>
          <cell r="BV521" t="str">
            <v/>
          </cell>
        </row>
        <row r="522">
          <cell r="A522">
            <v>519</v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  <cell r="AF522" t="str">
            <v/>
          </cell>
          <cell r="AG522" t="str">
            <v/>
          </cell>
          <cell r="AH522" t="str">
            <v/>
          </cell>
          <cell r="AI522" t="str">
            <v/>
          </cell>
          <cell r="AJ522" t="str">
            <v/>
          </cell>
          <cell r="AK522" t="str">
            <v/>
          </cell>
          <cell r="AL522" t="str">
            <v/>
          </cell>
          <cell r="AM522" t="str">
            <v/>
          </cell>
          <cell r="AN522" t="str">
            <v/>
          </cell>
          <cell r="AO522" t="str">
            <v/>
          </cell>
          <cell r="AP522" t="str">
            <v/>
          </cell>
          <cell r="AQ522" t="str">
            <v/>
          </cell>
          <cell r="AR522" t="str">
            <v/>
          </cell>
          <cell r="AS522" t="str">
            <v/>
          </cell>
          <cell r="AT522" t="str">
            <v/>
          </cell>
          <cell r="AU522" t="str">
            <v/>
          </cell>
          <cell r="AV522" t="str">
            <v/>
          </cell>
          <cell r="AW522" t="str">
            <v/>
          </cell>
          <cell r="AX522" t="str">
            <v/>
          </cell>
          <cell r="AY522" t="str">
            <v/>
          </cell>
          <cell r="AZ522" t="str">
            <v/>
          </cell>
          <cell r="BA522" t="str">
            <v/>
          </cell>
          <cell r="BB522" t="str">
            <v/>
          </cell>
          <cell r="BC522" t="str">
            <v/>
          </cell>
          <cell r="BD522" t="str">
            <v/>
          </cell>
          <cell r="BE522" t="str">
            <v/>
          </cell>
          <cell r="BF522" t="str">
            <v/>
          </cell>
          <cell r="BG522" t="str">
            <v/>
          </cell>
          <cell r="BH522" t="str">
            <v/>
          </cell>
          <cell r="BI522" t="str">
            <v/>
          </cell>
          <cell r="BJ522" t="str">
            <v/>
          </cell>
          <cell r="BK522" t="str">
            <v/>
          </cell>
          <cell r="BL522" t="str">
            <v/>
          </cell>
          <cell r="BM522" t="str">
            <v/>
          </cell>
          <cell r="BN522" t="str">
            <v/>
          </cell>
          <cell r="BO522" t="str">
            <v/>
          </cell>
          <cell r="BP522" t="str">
            <v/>
          </cell>
          <cell r="BQ522" t="str">
            <v/>
          </cell>
          <cell r="BR522" t="str">
            <v/>
          </cell>
          <cell r="BS522" t="str">
            <v/>
          </cell>
          <cell r="BT522" t="str">
            <v/>
          </cell>
          <cell r="BU522" t="str">
            <v/>
          </cell>
          <cell r="BV522" t="str">
            <v/>
          </cell>
        </row>
        <row r="523">
          <cell r="A523">
            <v>520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  <cell r="AF523" t="str">
            <v/>
          </cell>
          <cell r="AG523" t="str">
            <v/>
          </cell>
          <cell r="AH523" t="str">
            <v/>
          </cell>
          <cell r="AI523" t="str">
            <v/>
          </cell>
          <cell r="AJ523" t="str">
            <v/>
          </cell>
          <cell r="AK523" t="str">
            <v/>
          </cell>
          <cell r="AL523" t="str">
            <v/>
          </cell>
          <cell r="AM523" t="str">
            <v/>
          </cell>
          <cell r="AN523" t="str">
            <v/>
          </cell>
          <cell r="AO523" t="str">
            <v/>
          </cell>
          <cell r="AP523" t="str">
            <v/>
          </cell>
          <cell r="AQ523" t="str">
            <v/>
          </cell>
          <cell r="AR523" t="str">
            <v/>
          </cell>
          <cell r="AS523" t="str">
            <v/>
          </cell>
          <cell r="AT523" t="str">
            <v/>
          </cell>
          <cell r="AU523" t="str">
            <v/>
          </cell>
          <cell r="AV523" t="str">
            <v/>
          </cell>
          <cell r="AW523" t="str">
            <v/>
          </cell>
          <cell r="AX523" t="str">
            <v/>
          </cell>
          <cell r="AY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  <cell r="BD523" t="str">
            <v/>
          </cell>
          <cell r="BE523" t="str">
            <v/>
          </cell>
          <cell r="BF523" t="str">
            <v/>
          </cell>
          <cell r="BG523" t="str">
            <v/>
          </cell>
          <cell r="BH523" t="str">
            <v/>
          </cell>
          <cell r="BI523" t="str">
            <v/>
          </cell>
          <cell r="BJ523" t="str">
            <v/>
          </cell>
          <cell r="BK523" t="str">
            <v/>
          </cell>
          <cell r="BL523" t="str">
            <v/>
          </cell>
          <cell r="BM523" t="str">
            <v/>
          </cell>
          <cell r="BN523" t="str">
            <v/>
          </cell>
          <cell r="BO523" t="str">
            <v/>
          </cell>
          <cell r="BP523" t="str">
            <v/>
          </cell>
          <cell r="BQ523" t="str">
            <v/>
          </cell>
          <cell r="BR523" t="str">
            <v/>
          </cell>
          <cell r="BS523" t="str">
            <v/>
          </cell>
          <cell r="BT523" t="str">
            <v/>
          </cell>
          <cell r="BU523" t="str">
            <v/>
          </cell>
          <cell r="BV523" t="str">
            <v/>
          </cell>
        </row>
        <row r="524">
          <cell r="A524">
            <v>521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  <cell r="AF524" t="str">
            <v/>
          </cell>
          <cell r="AG524" t="str">
            <v/>
          </cell>
          <cell r="AH524" t="str">
            <v/>
          </cell>
          <cell r="AI524" t="str">
            <v/>
          </cell>
          <cell r="AJ524" t="str">
            <v/>
          </cell>
          <cell r="AK524" t="str">
            <v/>
          </cell>
          <cell r="AL524" t="str">
            <v/>
          </cell>
          <cell r="AM524" t="str">
            <v/>
          </cell>
          <cell r="AN524" t="str">
            <v/>
          </cell>
          <cell r="AO524" t="str">
            <v/>
          </cell>
          <cell r="AP524" t="str">
            <v/>
          </cell>
          <cell r="AQ524" t="str">
            <v/>
          </cell>
          <cell r="AR524" t="str">
            <v/>
          </cell>
          <cell r="AS524" t="str">
            <v/>
          </cell>
          <cell r="AT524" t="str">
            <v/>
          </cell>
          <cell r="AU524" t="str">
            <v/>
          </cell>
          <cell r="AV524" t="str">
            <v/>
          </cell>
          <cell r="AW524" t="str">
            <v/>
          </cell>
          <cell r="AX524" t="str">
            <v/>
          </cell>
          <cell r="AY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  <cell r="BD524" t="str">
            <v/>
          </cell>
          <cell r="BE524" t="str">
            <v/>
          </cell>
          <cell r="BF524" t="str">
            <v/>
          </cell>
          <cell r="BG524" t="str">
            <v/>
          </cell>
          <cell r="BH524" t="str">
            <v/>
          </cell>
          <cell r="BI524" t="str">
            <v/>
          </cell>
          <cell r="BJ524" t="str">
            <v/>
          </cell>
          <cell r="BK524" t="str">
            <v/>
          </cell>
          <cell r="BL524" t="str">
            <v/>
          </cell>
          <cell r="BM524" t="str">
            <v/>
          </cell>
          <cell r="BN524" t="str">
            <v/>
          </cell>
          <cell r="BO524" t="str">
            <v/>
          </cell>
          <cell r="BP524" t="str">
            <v/>
          </cell>
          <cell r="BQ524" t="str">
            <v/>
          </cell>
          <cell r="BR524" t="str">
            <v/>
          </cell>
          <cell r="BS524" t="str">
            <v/>
          </cell>
          <cell r="BT524" t="str">
            <v/>
          </cell>
          <cell r="BU524" t="str">
            <v/>
          </cell>
          <cell r="BV524" t="str">
            <v/>
          </cell>
        </row>
        <row r="525">
          <cell r="A525">
            <v>522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  <cell r="AF525" t="str">
            <v/>
          </cell>
          <cell r="AG525" t="str">
            <v/>
          </cell>
          <cell r="AH525" t="str">
            <v/>
          </cell>
          <cell r="AI525" t="str">
            <v/>
          </cell>
          <cell r="AJ525" t="str">
            <v/>
          </cell>
          <cell r="AK525" t="str">
            <v/>
          </cell>
          <cell r="AL525" t="str">
            <v/>
          </cell>
          <cell r="AM525" t="str">
            <v/>
          </cell>
          <cell r="AN525" t="str">
            <v/>
          </cell>
          <cell r="AO525" t="str">
            <v/>
          </cell>
          <cell r="AP525" t="str">
            <v/>
          </cell>
          <cell r="AQ525" t="str">
            <v/>
          </cell>
          <cell r="AR525" t="str">
            <v/>
          </cell>
          <cell r="AS525" t="str">
            <v/>
          </cell>
          <cell r="AT525" t="str">
            <v/>
          </cell>
          <cell r="AU525" t="str">
            <v/>
          </cell>
          <cell r="AV525" t="str">
            <v/>
          </cell>
          <cell r="AW525" t="str">
            <v/>
          </cell>
          <cell r="AX525" t="str">
            <v/>
          </cell>
          <cell r="AY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  <cell r="BD525" t="str">
            <v/>
          </cell>
          <cell r="BE525" t="str">
            <v/>
          </cell>
          <cell r="BF525" t="str">
            <v/>
          </cell>
          <cell r="BG525" t="str">
            <v/>
          </cell>
          <cell r="BH525" t="str">
            <v/>
          </cell>
          <cell r="BI525" t="str">
            <v/>
          </cell>
          <cell r="BJ525" t="str">
            <v/>
          </cell>
          <cell r="BK525" t="str">
            <v/>
          </cell>
          <cell r="BL525" t="str">
            <v/>
          </cell>
          <cell r="BM525" t="str">
            <v/>
          </cell>
          <cell r="BN525" t="str">
            <v/>
          </cell>
          <cell r="BO525" t="str">
            <v/>
          </cell>
          <cell r="BP525" t="str">
            <v/>
          </cell>
          <cell r="BQ525" t="str">
            <v/>
          </cell>
          <cell r="BR525" t="str">
            <v/>
          </cell>
          <cell r="BS525" t="str">
            <v/>
          </cell>
          <cell r="BT525" t="str">
            <v/>
          </cell>
          <cell r="BU525" t="str">
            <v/>
          </cell>
          <cell r="BV525" t="str">
            <v/>
          </cell>
        </row>
        <row r="526">
          <cell r="A526">
            <v>523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  <cell r="AF526" t="str">
            <v/>
          </cell>
          <cell r="AG526" t="str">
            <v/>
          </cell>
          <cell r="AH526" t="str">
            <v/>
          </cell>
          <cell r="AI526" t="str">
            <v/>
          </cell>
          <cell r="AJ526" t="str">
            <v/>
          </cell>
          <cell r="AK526" t="str">
            <v/>
          </cell>
          <cell r="AL526" t="str">
            <v/>
          </cell>
          <cell r="AM526" t="str">
            <v/>
          </cell>
          <cell r="AN526" t="str">
            <v/>
          </cell>
          <cell r="AO526" t="str">
            <v/>
          </cell>
          <cell r="AP526" t="str">
            <v/>
          </cell>
          <cell r="AQ526" t="str">
            <v/>
          </cell>
          <cell r="AR526" t="str">
            <v/>
          </cell>
          <cell r="AS526" t="str">
            <v/>
          </cell>
          <cell r="AT526" t="str">
            <v/>
          </cell>
          <cell r="AU526" t="str">
            <v/>
          </cell>
          <cell r="AV526" t="str">
            <v/>
          </cell>
          <cell r="AW526" t="str">
            <v/>
          </cell>
          <cell r="AX526" t="str">
            <v/>
          </cell>
          <cell r="AY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  <cell r="BD526" t="str">
            <v/>
          </cell>
          <cell r="BE526" t="str">
            <v/>
          </cell>
          <cell r="BF526" t="str">
            <v/>
          </cell>
          <cell r="BG526" t="str">
            <v/>
          </cell>
          <cell r="BH526" t="str">
            <v/>
          </cell>
          <cell r="BI526" t="str">
            <v/>
          </cell>
          <cell r="BJ526" t="str">
            <v/>
          </cell>
          <cell r="BK526" t="str">
            <v/>
          </cell>
          <cell r="BL526" t="str">
            <v/>
          </cell>
          <cell r="BM526" t="str">
            <v/>
          </cell>
          <cell r="BN526" t="str">
            <v/>
          </cell>
          <cell r="BO526" t="str">
            <v/>
          </cell>
          <cell r="BP526" t="str">
            <v/>
          </cell>
          <cell r="BQ526" t="str">
            <v/>
          </cell>
          <cell r="BR526" t="str">
            <v/>
          </cell>
          <cell r="BS526" t="str">
            <v/>
          </cell>
          <cell r="BT526" t="str">
            <v/>
          </cell>
          <cell r="BU526" t="str">
            <v/>
          </cell>
          <cell r="BV526" t="str">
            <v/>
          </cell>
        </row>
        <row r="527">
          <cell r="A527">
            <v>524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  <cell r="AF527" t="str">
            <v/>
          </cell>
          <cell r="AG527" t="str">
            <v/>
          </cell>
          <cell r="AH527" t="str">
            <v/>
          </cell>
          <cell r="AI527" t="str">
            <v/>
          </cell>
          <cell r="AJ527" t="str">
            <v/>
          </cell>
          <cell r="AK527" t="str">
            <v/>
          </cell>
          <cell r="AL527" t="str">
            <v/>
          </cell>
          <cell r="AM527" t="str">
            <v/>
          </cell>
          <cell r="AN527" t="str">
            <v/>
          </cell>
          <cell r="AO527" t="str">
            <v/>
          </cell>
          <cell r="AP527" t="str">
            <v/>
          </cell>
          <cell r="AQ527" t="str">
            <v/>
          </cell>
          <cell r="AR527" t="str">
            <v/>
          </cell>
          <cell r="AS527" t="str">
            <v/>
          </cell>
          <cell r="AT527" t="str">
            <v/>
          </cell>
          <cell r="AU527" t="str">
            <v/>
          </cell>
          <cell r="AV527" t="str">
            <v/>
          </cell>
          <cell r="AW527" t="str">
            <v/>
          </cell>
          <cell r="AX527" t="str">
            <v/>
          </cell>
          <cell r="AY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  <cell r="BD527" t="str">
            <v/>
          </cell>
          <cell r="BE527" t="str">
            <v/>
          </cell>
          <cell r="BF527" t="str">
            <v/>
          </cell>
          <cell r="BG527" t="str">
            <v/>
          </cell>
          <cell r="BH527" t="str">
            <v/>
          </cell>
          <cell r="BI527" t="str">
            <v/>
          </cell>
          <cell r="BJ527" t="str">
            <v/>
          </cell>
          <cell r="BK527" t="str">
            <v/>
          </cell>
          <cell r="BL527" t="str">
            <v/>
          </cell>
          <cell r="BM527" t="str">
            <v/>
          </cell>
          <cell r="BN527" t="str">
            <v/>
          </cell>
          <cell r="BO527" t="str">
            <v/>
          </cell>
          <cell r="BP527" t="str">
            <v/>
          </cell>
          <cell r="BQ527" t="str">
            <v/>
          </cell>
          <cell r="BR527" t="str">
            <v/>
          </cell>
          <cell r="BS527" t="str">
            <v/>
          </cell>
          <cell r="BT527" t="str">
            <v/>
          </cell>
          <cell r="BU527" t="str">
            <v/>
          </cell>
          <cell r="BV527" t="str">
            <v/>
          </cell>
        </row>
        <row r="528">
          <cell r="A528">
            <v>525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  <cell r="AF528" t="str">
            <v/>
          </cell>
          <cell r="AG528" t="str">
            <v/>
          </cell>
          <cell r="AH528" t="str">
            <v/>
          </cell>
          <cell r="AI528" t="str">
            <v/>
          </cell>
          <cell r="AJ528" t="str">
            <v/>
          </cell>
          <cell r="AK528" t="str">
            <v/>
          </cell>
          <cell r="AL528" t="str">
            <v/>
          </cell>
          <cell r="AM528" t="str">
            <v/>
          </cell>
          <cell r="AN528" t="str">
            <v/>
          </cell>
          <cell r="AO528" t="str">
            <v/>
          </cell>
          <cell r="AP528" t="str">
            <v/>
          </cell>
          <cell r="AQ528" t="str">
            <v/>
          </cell>
          <cell r="AR528" t="str">
            <v/>
          </cell>
          <cell r="AS528" t="str">
            <v/>
          </cell>
          <cell r="AT528" t="str">
            <v/>
          </cell>
          <cell r="AU528" t="str">
            <v/>
          </cell>
          <cell r="AV528" t="str">
            <v/>
          </cell>
          <cell r="AW528" t="str">
            <v/>
          </cell>
          <cell r="AX528" t="str">
            <v/>
          </cell>
          <cell r="AY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  <cell r="BD528" t="str">
            <v/>
          </cell>
          <cell r="BE528" t="str">
            <v/>
          </cell>
          <cell r="BF528" t="str">
            <v/>
          </cell>
          <cell r="BG528" t="str">
            <v/>
          </cell>
          <cell r="BH528" t="str">
            <v/>
          </cell>
          <cell r="BI528" t="str">
            <v/>
          </cell>
          <cell r="BJ528" t="str">
            <v/>
          </cell>
          <cell r="BK528" t="str">
            <v/>
          </cell>
          <cell r="BL528" t="str">
            <v/>
          </cell>
          <cell r="BM528" t="str">
            <v/>
          </cell>
          <cell r="BN528" t="str">
            <v/>
          </cell>
          <cell r="BO528" t="str">
            <v/>
          </cell>
          <cell r="BP528" t="str">
            <v/>
          </cell>
          <cell r="BQ528" t="str">
            <v/>
          </cell>
          <cell r="BR528" t="str">
            <v/>
          </cell>
          <cell r="BS528" t="str">
            <v/>
          </cell>
          <cell r="BT528" t="str">
            <v/>
          </cell>
          <cell r="BU528" t="str">
            <v/>
          </cell>
          <cell r="BV528" t="str">
            <v/>
          </cell>
        </row>
        <row r="529">
          <cell r="A529">
            <v>526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  <cell r="AF529" t="str">
            <v/>
          </cell>
          <cell r="AG529" t="str">
            <v/>
          </cell>
          <cell r="AH529" t="str">
            <v/>
          </cell>
          <cell r="AI529" t="str">
            <v/>
          </cell>
          <cell r="AJ529" t="str">
            <v/>
          </cell>
          <cell r="AK529" t="str">
            <v/>
          </cell>
          <cell r="AL529" t="str">
            <v/>
          </cell>
          <cell r="AM529" t="str">
            <v/>
          </cell>
          <cell r="AN529" t="str">
            <v/>
          </cell>
          <cell r="AO529" t="str">
            <v/>
          </cell>
          <cell r="AP529" t="str">
            <v/>
          </cell>
          <cell r="AQ529" t="str">
            <v/>
          </cell>
          <cell r="AR529" t="str">
            <v/>
          </cell>
          <cell r="AS529" t="str">
            <v/>
          </cell>
          <cell r="AT529" t="str">
            <v/>
          </cell>
          <cell r="AU529" t="str">
            <v/>
          </cell>
          <cell r="AV529" t="str">
            <v/>
          </cell>
          <cell r="AW529" t="str">
            <v/>
          </cell>
          <cell r="AX529" t="str">
            <v/>
          </cell>
          <cell r="AY529" t="str">
            <v/>
          </cell>
          <cell r="AZ529" t="str">
            <v/>
          </cell>
          <cell r="BA529" t="str">
            <v/>
          </cell>
          <cell r="BB529" t="str">
            <v/>
          </cell>
          <cell r="BC529" t="str">
            <v/>
          </cell>
          <cell r="BD529" t="str">
            <v/>
          </cell>
          <cell r="BE529" t="str">
            <v/>
          </cell>
          <cell r="BF529" t="str">
            <v/>
          </cell>
          <cell r="BG529" t="str">
            <v/>
          </cell>
          <cell r="BH529" t="str">
            <v/>
          </cell>
          <cell r="BI529" t="str">
            <v/>
          </cell>
          <cell r="BJ529" t="str">
            <v/>
          </cell>
          <cell r="BK529" t="str">
            <v/>
          </cell>
          <cell r="BL529" t="str">
            <v/>
          </cell>
          <cell r="BM529" t="str">
            <v/>
          </cell>
          <cell r="BN529" t="str">
            <v/>
          </cell>
          <cell r="BO529" t="str">
            <v/>
          </cell>
          <cell r="BP529" t="str">
            <v/>
          </cell>
          <cell r="BQ529" t="str">
            <v/>
          </cell>
          <cell r="BR529" t="str">
            <v/>
          </cell>
          <cell r="BS529" t="str">
            <v/>
          </cell>
          <cell r="BT529" t="str">
            <v/>
          </cell>
          <cell r="BU529" t="str">
            <v/>
          </cell>
          <cell r="BV529" t="str">
            <v/>
          </cell>
        </row>
        <row r="530">
          <cell r="A530">
            <v>527</v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  <cell r="AF530" t="str">
            <v/>
          </cell>
          <cell r="AG530" t="str">
            <v/>
          </cell>
          <cell r="AH530" t="str">
            <v/>
          </cell>
          <cell r="AI530" t="str">
            <v/>
          </cell>
          <cell r="AJ530" t="str">
            <v/>
          </cell>
          <cell r="AK530" t="str">
            <v/>
          </cell>
          <cell r="AL530" t="str">
            <v/>
          </cell>
          <cell r="AM530" t="str">
            <v/>
          </cell>
          <cell r="AN530" t="str">
            <v/>
          </cell>
          <cell r="AO530" t="str">
            <v/>
          </cell>
          <cell r="AP530" t="str">
            <v/>
          </cell>
          <cell r="AQ530" t="str">
            <v/>
          </cell>
          <cell r="AR530" t="str">
            <v/>
          </cell>
          <cell r="AS530" t="str">
            <v/>
          </cell>
          <cell r="AT530" t="str">
            <v/>
          </cell>
          <cell r="AU530" t="str">
            <v/>
          </cell>
          <cell r="AV530" t="str">
            <v/>
          </cell>
          <cell r="AW530" t="str">
            <v/>
          </cell>
          <cell r="AX530" t="str">
            <v/>
          </cell>
          <cell r="AY530" t="str">
            <v/>
          </cell>
          <cell r="AZ530" t="str">
            <v/>
          </cell>
          <cell r="BA530" t="str">
            <v/>
          </cell>
          <cell r="BB530" t="str">
            <v/>
          </cell>
          <cell r="BC530" t="str">
            <v/>
          </cell>
          <cell r="BD530" t="str">
            <v/>
          </cell>
          <cell r="BE530" t="str">
            <v/>
          </cell>
          <cell r="BF530" t="str">
            <v/>
          </cell>
          <cell r="BG530" t="str">
            <v/>
          </cell>
          <cell r="BH530" t="str">
            <v/>
          </cell>
          <cell r="BI530" t="str">
            <v/>
          </cell>
          <cell r="BJ530" t="str">
            <v/>
          </cell>
          <cell r="BK530" t="str">
            <v/>
          </cell>
          <cell r="BL530" t="str">
            <v/>
          </cell>
          <cell r="BM530" t="str">
            <v/>
          </cell>
          <cell r="BN530" t="str">
            <v/>
          </cell>
          <cell r="BO530" t="str">
            <v/>
          </cell>
          <cell r="BP530" t="str">
            <v/>
          </cell>
          <cell r="BQ530" t="str">
            <v/>
          </cell>
          <cell r="BR530" t="str">
            <v/>
          </cell>
          <cell r="BS530" t="str">
            <v/>
          </cell>
          <cell r="BT530" t="str">
            <v/>
          </cell>
          <cell r="BU530" t="str">
            <v/>
          </cell>
          <cell r="BV530" t="str">
            <v/>
          </cell>
        </row>
        <row r="531">
          <cell r="A531">
            <v>528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  <cell r="AF531" t="str">
            <v/>
          </cell>
          <cell r="AG531" t="str">
            <v/>
          </cell>
          <cell r="AH531" t="str">
            <v/>
          </cell>
          <cell r="AI531" t="str">
            <v/>
          </cell>
          <cell r="AJ531" t="str">
            <v/>
          </cell>
          <cell r="AK531" t="str">
            <v/>
          </cell>
          <cell r="AL531" t="str">
            <v/>
          </cell>
          <cell r="AM531" t="str">
            <v/>
          </cell>
          <cell r="AN531" t="str">
            <v/>
          </cell>
          <cell r="AO531" t="str">
            <v/>
          </cell>
          <cell r="AP531" t="str">
            <v/>
          </cell>
          <cell r="AQ531" t="str">
            <v/>
          </cell>
          <cell r="AR531" t="str">
            <v/>
          </cell>
          <cell r="AS531" t="str">
            <v/>
          </cell>
          <cell r="AT531" t="str">
            <v/>
          </cell>
          <cell r="AU531" t="str">
            <v/>
          </cell>
          <cell r="AV531" t="str">
            <v/>
          </cell>
          <cell r="AW531" t="str">
            <v/>
          </cell>
          <cell r="AX531" t="str">
            <v/>
          </cell>
          <cell r="AY531" t="str">
            <v/>
          </cell>
          <cell r="AZ531" t="str">
            <v/>
          </cell>
          <cell r="BA531" t="str">
            <v/>
          </cell>
          <cell r="BB531" t="str">
            <v/>
          </cell>
          <cell r="BC531" t="str">
            <v/>
          </cell>
          <cell r="BD531" t="str">
            <v/>
          </cell>
          <cell r="BE531" t="str">
            <v/>
          </cell>
          <cell r="BF531" t="str">
            <v/>
          </cell>
          <cell r="BG531" t="str">
            <v/>
          </cell>
          <cell r="BH531" t="str">
            <v/>
          </cell>
          <cell r="BI531" t="str">
            <v/>
          </cell>
          <cell r="BJ531" t="str">
            <v/>
          </cell>
          <cell r="BK531" t="str">
            <v/>
          </cell>
          <cell r="BL531" t="str">
            <v/>
          </cell>
          <cell r="BM531" t="str">
            <v/>
          </cell>
          <cell r="BN531" t="str">
            <v/>
          </cell>
          <cell r="BO531" t="str">
            <v/>
          </cell>
          <cell r="BP531" t="str">
            <v/>
          </cell>
          <cell r="BQ531" t="str">
            <v/>
          </cell>
          <cell r="BR531" t="str">
            <v/>
          </cell>
          <cell r="BS531" t="str">
            <v/>
          </cell>
          <cell r="BT531" t="str">
            <v/>
          </cell>
          <cell r="BU531" t="str">
            <v/>
          </cell>
          <cell r="BV531" t="str">
            <v/>
          </cell>
        </row>
        <row r="532">
          <cell r="A532">
            <v>529</v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  <cell r="AF532" t="str">
            <v/>
          </cell>
          <cell r="AG532" t="str">
            <v/>
          </cell>
          <cell r="AH532" t="str">
            <v/>
          </cell>
          <cell r="AI532" t="str">
            <v/>
          </cell>
          <cell r="AJ532" t="str">
            <v/>
          </cell>
          <cell r="AK532" t="str">
            <v/>
          </cell>
          <cell r="AL532" t="str">
            <v/>
          </cell>
          <cell r="AM532" t="str">
            <v/>
          </cell>
          <cell r="AN532" t="str">
            <v/>
          </cell>
          <cell r="AO532" t="str">
            <v/>
          </cell>
          <cell r="AP532" t="str">
            <v/>
          </cell>
          <cell r="AQ532" t="str">
            <v/>
          </cell>
          <cell r="AR532" t="str">
            <v/>
          </cell>
          <cell r="AS532" t="str">
            <v/>
          </cell>
          <cell r="AT532" t="str">
            <v/>
          </cell>
          <cell r="AU532" t="str">
            <v/>
          </cell>
          <cell r="AV532" t="str">
            <v/>
          </cell>
          <cell r="AW532" t="str">
            <v/>
          </cell>
          <cell r="AX532" t="str">
            <v/>
          </cell>
          <cell r="AY532" t="str">
            <v/>
          </cell>
          <cell r="AZ532" t="str">
            <v/>
          </cell>
          <cell r="BA532" t="str">
            <v/>
          </cell>
          <cell r="BB532" t="str">
            <v/>
          </cell>
          <cell r="BC532" t="str">
            <v/>
          </cell>
          <cell r="BD532" t="str">
            <v/>
          </cell>
          <cell r="BE532" t="str">
            <v/>
          </cell>
          <cell r="BF532" t="str">
            <v/>
          </cell>
          <cell r="BG532" t="str">
            <v/>
          </cell>
          <cell r="BH532" t="str">
            <v/>
          </cell>
          <cell r="BI532" t="str">
            <v/>
          </cell>
          <cell r="BJ532" t="str">
            <v/>
          </cell>
          <cell r="BK532" t="str">
            <v/>
          </cell>
          <cell r="BL532" t="str">
            <v/>
          </cell>
          <cell r="BM532" t="str">
            <v/>
          </cell>
          <cell r="BN532" t="str">
            <v/>
          </cell>
          <cell r="BO532" t="str">
            <v/>
          </cell>
          <cell r="BP532" t="str">
            <v/>
          </cell>
          <cell r="BQ532" t="str">
            <v/>
          </cell>
          <cell r="BR532" t="str">
            <v/>
          </cell>
          <cell r="BS532" t="str">
            <v/>
          </cell>
          <cell r="BT532" t="str">
            <v/>
          </cell>
          <cell r="BU532" t="str">
            <v/>
          </cell>
          <cell r="BV532" t="str">
            <v/>
          </cell>
        </row>
        <row r="533">
          <cell r="A533">
            <v>530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  <cell r="AF533" t="str">
            <v/>
          </cell>
          <cell r="AG533" t="str">
            <v/>
          </cell>
          <cell r="AH533" t="str">
            <v/>
          </cell>
          <cell r="AI533" t="str">
            <v/>
          </cell>
          <cell r="AJ533" t="str">
            <v/>
          </cell>
          <cell r="AK533" t="str">
            <v/>
          </cell>
          <cell r="AL533" t="str">
            <v/>
          </cell>
          <cell r="AM533" t="str">
            <v/>
          </cell>
          <cell r="AN533" t="str">
            <v/>
          </cell>
          <cell r="AO533" t="str">
            <v/>
          </cell>
          <cell r="AP533" t="str">
            <v/>
          </cell>
          <cell r="AQ533" t="str">
            <v/>
          </cell>
          <cell r="AR533" t="str">
            <v/>
          </cell>
          <cell r="AS533" t="str">
            <v/>
          </cell>
          <cell r="AT533" t="str">
            <v/>
          </cell>
          <cell r="AU533" t="str">
            <v/>
          </cell>
          <cell r="AV533" t="str">
            <v/>
          </cell>
          <cell r="AW533" t="str">
            <v/>
          </cell>
          <cell r="AX533" t="str">
            <v/>
          </cell>
          <cell r="AY533" t="str">
            <v/>
          </cell>
          <cell r="AZ533" t="str">
            <v/>
          </cell>
          <cell r="BA533" t="str">
            <v/>
          </cell>
          <cell r="BB533" t="str">
            <v/>
          </cell>
          <cell r="BC533" t="str">
            <v/>
          </cell>
          <cell r="BD533" t="str">
            <v/>
          </cell>
          <cell r="BE533" t="str">
            <v/>
          </cell>
          <cell r="BF533" t="str">
            <v/>
          </cell>
          <cell r="BG533" t="str">
            <v/>
          </cell>
          <cell r="BH533" t="str">
            <v/>
          </cell>
          <cell r="BI533" t="str">
            <v/>
          </cell>
          <cell r="BJ533" t="str">
            <v/>
          </cell>
          <cell r="BK533" t="str">
            <v/>
          </cell>
          <cell r="BL533" t="str">
            <v/>
          </cell>
          <cell r="BM533" t="str">
            <v/>
          </cell>
          <cell r="BN533" t="str">
            <v/>
          </cell>
          <cell r="BO533" t="str">
            <v/>
          </cell>
          <cell r="BP533" t="str">
            <v/>
          </cell>
          <cell r="BQ533" t="str">
            <v/>
          </cell>
          <cell r="BR533" t="str">
            <v/>
          </cell>
          <cell r="BS533" t="str">
            <v/>
          </cell>
          <cell r="BT533" t="str">
            <v/>
          </cell>
          <cell r="BU533" t="str">
            <v/>
          </cell>
          <cell r="BV533" t="str">
            <v/>
          </cell>
        </row>
        <row r="534">
          <cell r="A534">
            <v>531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  <cell r="AF534" t="str">
            <v/>
          </cell>
          <cell r="AG534" t="str">
            <v/>
          </cell>
          <cell r="AH534" t="str">
            <v/>
          </cell>
          <cell r="AI534" t="str">
            <v/>
          </cell>
          <cell r="AJ534" t="str">
            <v/>
          </cell>
          <cell r="AK534" t="str">
            <v/>
          </cell>
          <cell r="AL534" t="str">
            <v/>
          </cell>
          <cell r="AM534" t="str">
            <v/>
          </cell>
          <cell r="AN534" t="str">
            <v/>
          </cell>
          <cell r="AO534" t="str">
            <v/>
          </cell>
          <cell r="AP534" t="str">
            <v/>
          </cell>
          <cell r="AQ534" t="str">
            <v/>
          </cell>
          <cell r="AR534" t="str">
            <v/>
          </cell>
          <cell r="AS534" t="str">
            <v/>
          </cell>
          <cell r="AT534" t="str">
            <v/>
          </cell>
          <cell r="AU534" t="str">
            <v/>
          </cell>
          <cell r="AV534" t="str">
            <v/>
          </cell>
          <cell r="AW534" t="str">
            <v/>
          </cell>
          <cell r="AX534" t="str">
            <v/>
          </cell>
          <cell r="AY534" t="str">
            <v/>
          </cell>
          <cell r="AZ534" t="str">
            <v/>
          </cell>
          <cell r="BA534" t="str">
            <v/>
          </cell>
          <cell r="BB534" t="str">
            <v/>
          </cell>
          <cell r="BC534" t="str">
            <v/>
          </cell>
          <cell r="BD534" t="str">
            <v/>
          </cell>
          <cell r="BE534" t="str">
            <v/>
          </cell>
          <cell r="BF534" t="str">
            <v/>
          </cell>
          <cell r="BG534" t="str">
            <v/>
          </cell>
          <cell r="BH534" t="str">
            <v/>
          </cell>
          <cell r="BI534" t="str">
            <v/>
          </cell>
          <cell r="BJ534" t="str">
            <v/>
          </cell>
          <cell r="BK534" t="str">
            <v/>
          </cell>
          <cell r="BL534" t="str">
            <v/>
          </cell>
          <cell r="BM534" t="str">
            <v/>
          </cell>
          <cell r="BN534" t="str">
            <v/>
          </cell>
          <cell r="BO534" t="str">
            <v/>
          </cell>
          <cell r="BP534" t="str">
            <v/>
          </cell>
          <cell r="BQ534" t="str">
            <v/>
          </cell>
          <cell r="BR534" t="str">
            <v/>
          </cell>
          <cell r="BS534" t="str">
            <v/>
          </cell>
          <cell r="BT534" t="str">
            <v/>
          </cell>
          <cell r="BU534" t="str">
            <v/>
          </cell>
          <cell r="BV534" t="str">
            <v/>
          </cell>
        </row>
        <row r="535">
          <cell r="A535">
            <v>532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  <cell r="AF535" t="str">
            <v/>
          </cell>
          <cell r="AG535" t="str">
            <v/>
          </cell>
          <cell r="AH535" t="str">
            <v/>
          </cell>
          <cell r="AI535" t="str">
            <v/>
          </cell>
          <cell r="AJ535" t="str">
            <v/>
          </cell>
          <cell r="AK535" t="str">
            <v/>
          </cell>
          <cell r="AL535" t="str">
            <v/>
          </cell>
          <cell r="AM535" t="str">
            <v/>
          </cell>
          <cell r="AN535" t="str">
            <v/>
          </cell>
          <cell r="AO535" t="str">
            <v/>
          </cell>
          <cell r="AP535" t="str">
            <v/>
          </cell>
          <cell r="AQ535" t="str">
            <v/>
          </cell>
          <cell r="AR535" t="str">
            <v/>
          </cell>
          <cell r="AS535" t="str">
            <v/>
          </cell>
          <cell r="AT535" t="str">
            <v/>
          </cell>
          <cell r="AU535" t="str">
            <v/>
          </cell>
          <cell r="AV535" t="str">
            <v/>
          </cell>
          <cell r="AW535" t="str">
            <v/>
          </cell>
          <cell r="AX535" t="str">
            <v/>
          </cell>
          <cell r="AY535" t="str">
            <v/>
          </cell>
          <cell r="AZ535" t="str">
            <v/>
          </cell>
          <cell r="BA535" t="str">
            <v/>
          </cell>
          <cell r="BB535" t="str">
            <v/>
          </cell>
          <cell r="BC535" t="str">
            <v/>
          </cell>
          <cell r="BD535" t="str">
            <v/>
          </cell>
          <cell r="BE535" t="str">
            <v/>
          </cell>
          <cell r="BF535" t="str">
            <v/>
          </cell>
          <cell r="BG535" t="str">
            <v/>
          </cell>
          <cell r="BH535" t="str">
            <v/>
          </cell>
          <cell r="BI535" t="str">
            <v/>
          </cell>
          <cell r="BJ535" t="str">
            <v/>
          </cell>
          <cell r="BK535" t="str">
            <v/>
          </cell>
          <cell r="BL535" t="str">
            <v/>
          </cell>
          <cell r="BM535" t="str">
            <v/>
          </cell>
          <cell r="BN535" t="str">
            <v/>
          </cell>
          <cell r="BO535" t="str">
            <v/>
          </cell>
          <cell r="BP535" t="str">
            <v/>
          </cell>
          <cell r="BQ535" t="str">
            <v/>
          </cell>
          <cell r="BR535" t="str">
            <v/>
          </cell>
          <cell r="BS535" t="str">
            <v/>
          </cell>
          <cell r="BT535" t="str">
            <v/>
          </cell>
          <cell r="BU535" t="str">
            <v/>
          </cell>
          <cell r="BV535" t="str">
            <v/>
          </cell>
        </row>
        <row r="536">
          <cell r="A536">
            <v>533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  <cell r="AF536" t="str">
            <v/>
          </cell>
          <cell r="AG536" t="str">
            <v/>
          </cell>
          <cell r="AH536" t="str">
            <v/>
          </cell>
          <cell r="AI536" t="str">
            <v/>
          </cell>
          <cell r="AJ536" t="str">
            <v/>
          </cell>
          <cell r="AK536" t="str">
            <v/>
          </cell>
          <cell r="AL536" t="str">
            <v/>
          </cell>
          <cell r="AM536" t="str">
            <v/>
          </cell>
          <cell r="AN536" t="str">
            <v/>
          </cell>
          <cell r="AO536" t="str">
            <v/>
          </cell>
          <cell r="AP536" t="str">
            <v/>
          </cell>
          <cell r="AQ536" t="str">
            <v/>
          </cell>
          <cell r="AR536" t="str">
            <v/>
          </cell>
          <cell r="AS536" t="str">
            <v/>
          </cell>
          <cell r="AT536" t="str">
            <v/>
          </cell>
          <cell r="AU536" t="str">
            <v/>
          </cell>
          <cell r="AV536" t="str">
            <v/>
          </cell>
          <cell r="AW536" t="str">
            <v/>
          </cell>
          <cell r="AX536" t="str">
            <v/>
          </cell>
          <cell r="AY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  <cell r="BD536" t="str">
            <v/>
          </cell>
          <cell r="BE536" t="str">
            <v/>
          </cell>
          <cell r="BF536" t="str">
            <v/>
          </cell>
          <cell r="BG536" t="str">
            <v/>
          </cell>
          <cell r="BH536" t="str">
            <v/>
          </cell>
          <cell r="BI536" t="str">
            <v/>
          </cell>
          <cell r="BJ536" t="str">
            <v/>
          </cell>
          <cell r="BK536" t="str">
            <v/>
          </cell>
          <cell r="BL536" t="str">
            <v/>
          </cell>
          <cell r="BM536" t="str">
            <v/>
          </cell>
          <cell r="BN536" t="str">
            <v/>
          </cell>
          <cell r="BO536" t="str">
            <v/>
          </cell>
          <cell r="BP536" t="str">
            <v/>
          </cell>
          <cell r="BQ536" t="str">
            <v/>
          </cell>
          <cell r="BR536" t="str">
            <v/>
          </cell>
          <cell r="BS536" t="str">
            <v/>
          </cell>
          <cell r="BT536" t="str">
            <v/>
          </cell>
          <cell r="BU536" t="str">
            <v/>
          </cell>
          <cell r="BV536" t="str">
            <v/>
          </cell>
        </row>
        <row r="537">
          <cell r="A537">
            <v>534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  <cell r="AF537" t="str">
            <v/>
          </cell>
          <cell r="AG537" t="str">
            <v/>
          </cell>
          <cell r="AH537" t="str">
            <v/>
          </cell>
          <cell r="AI537" t="str">
            <v/>
          </cell>
          <cell r="AJ537" t="str">
            <v/>
          </cell>
          <cell r="AK537" t="str">
            <v/>
          </cell>
          <cell r="AL537" t="str">
            <v/>
          </cell>
          <cell r="AM537" t="str">
            <v/>
          </cell>
          <cell r="AN537" t="str">
            <v/>
          </cell>
          <cell r="AO537" t="str">
            <v/>
          </cell>
          <cell r="AP537" t="str">
            <v/>
          </cell>
          <cell r="AQ537" t="str">
            <v/>
          </cell>
          <cell r="AR537" t="str">
            <v/>
          </cell>
          <cell r="AS537" t="str">
            <v/>
          </cell>
          <cell r="AT537" t="str">
            <v/>
          </cell>
          <cell r="AU537" t="str">
            <v/>
          </cell>
          <cell r="AV537" t="str">
            <v/>
          </cell>
          <cell r="AW537" t="str">
            <v/>
          </cell>
          <cell r="AX537" t="str">
            <v/>
          </cell>
          <cell r="AY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  <cell r="BD537" t="str">
            <v/>
          </cell>
          <cell r="BE537" t="str">
            <v/>
          </cell>
          <cell r="BF537" t="str">
            <v/>
          </cell>
          <cell r="BG537" t="str">
            <v/>
          </cell>
          <cell r="BH537" t="str">
            <v/>
          </cell>
          <cell r="BI537" t="str">
            <v/>
          </cell>
          <cell r="BJ537" t="str">
            <v/>
          </cell>
          <cell r="BK537" t="str">
            <v/>
          </cell>
          <cell r="BL537" t="str">
            <v/>
          </cell>
          <cell r="BM537" t="str">
            <v/>
          </cell>
          <cell r="BN537" t="str">
            <v/>
          </cell>
          <cell r="BO537" t="str">
            <v/>
          </cell>
          <cell r="BP537" t="str">
            <v/>
          </cell>
          <cell r="BQ537" t="str">
            <v/>
          </cell>
          <cell r="BR537" t="str">
            <v/>
          </cell>
          <cell r="BS537" t="str">
            <v/>
          </cell>
          <cell r="BT537" t="str">
            <v/>
          </cell>
          <cell r="BU537" t="str">
            <v/>
          </cell>
          <cell r="BV537" t="str">
            <v/>
          </cell>
        </row>
        <row r="538">
          <cell r="A538">
            <v>535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  <cell r="AF538" t="str">
            <v/>
          </cell>
          <cell r="AG538" t="str">
            <v/>
          </cell>
          <cell r="AH538" t="str">
            <v/>
          </cell>
          <cell r="AI538" t="str">
            <v/>
          </cell>
          <cell r="AJ538" t="str">
            <v/>
          </cell>
          <cell r="AK538" t="str">
            <v/>
          </cell>
          <cell r="AL538" t="str">
            <v/>
          </cell>
          <cell r="AM538" t="str">
            <v/>
          </cell>
          <cell r="AN538" t="str">
            <v/>
          </cell>
          <cell r="AO538" t="str">
            <v/>
          </cell>
          <cell r="AP538" t="str">
            <v/>
          </cell>
          <cell r="AQ538" t="str">
            <v/>
          </cell>
          <cell r="AR538" t="str">
            <v/>
          </cell>
          <cell r="AS538" t="str">
            <v/>
          </cell>
          <cell r="AT538" t="str">
            <v/>
          </cell>
          <cell r="AU538" t="str">
            <v/>
          </cell>
          <cell r="AV538" t="str">
            <v/>
          </cell>
          <cell r="AW538" t="str">
            <v/>
          </cell>
          <cell r="AX538" t="str">
            <v/>
          </cell>
          <cell r="AY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  <cell r="BD538" t="str">
            <v/>
          </cell>
          <cell r="BE538" t="str">
            <v/>
          </cell>
          <cell r="BF538" t="str">
            <v/>
          </cell>
          <cell r="BG538" t="str">
            <v/>
          </cell>
          <cell r="BH538" t="str">
            <v/>
          </cell>
          <cell r="BI538" t="str">
            <v/>
          </cell>
          <cell r="BJ538" t="str">
            <v/>
          </cell>
          <cell r="BK538" t="str">
            <v/>
          </cell>
          <cell r="BL538" t="str">
            <v/>
          </cell>
          <cell r="BM538" t="str">
            <v/>
          </cell>
          <cell r="BN538" t="str">
            <v/>
          </cell>
          <cell r="BO538" t="str">
            <v/>
          </cell>
          <cell r="BP538" t="str">
            <v/>
          </cell>
          <cell r="BQ538" t="str">
            <v/>
          </cell>
          <cell r="BR538" t="str">
            <v/>
          </cell>
          <cell r="BS538" t="str">
            <v/>
          </cell>
          <cell r="BT538" t="str">
            <v/>
          </cell>
          <cell r="BU538" t="str">
            <v/>
          </cell>
          <cell r="BV538" t="str">
            <v/>
          </cell>
        </row>
        <row r="539">
          <cell r="A539">
            <v>536</v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  <cell r="AF539" t="str">
            <v/>
          </cell>
          <cell r="AG539" t="str">
            <v/>
          </cell>
          <cell r="AH539" t="str">
            <v/>
          </cell>
          <cell r="AI539" t="str">
            <v/>
          </cell>
          <cell r="AJ539" t="str">
            <v/>
          </cell>
          <cell r="AK539" t="str">
            <v/>
          </cell>
          <cell r="AL539" t="str">
            <v/>
          </cell>
          <cell r="AM539" t="str">
            <v/>
          </cell>
          <cell r="AN539" t="str">
            <v/>
          </cell>
          <cell r="AO539" t="str">
            <v/>
          </cell>
          <cell r="AP539" t="str">
            <v/>
          </cell>
          <cell r="AQ539" t="str">
            <v/>
          </cell>
          <cell r="AR539" t="str">
            <v/>
          </cell>
          <cell r="AS539" t="str">
            <v/>
          </cell>
          <cell r="AT539" t="str">
            <v/>
          </cell>
          <cell r="AU539" t="str">
            <v/>
          </cell>
          <cell r="AV539" t="str">
            <v/>
          </cell>
          <cell r="AW539" t="str">
            <v/>
          </cell>
          <cell r="AX539" t="str">
            <v/>
          </cell>
          <cell r="AY539" t="str">
            <v/>
          </cell>
          <cell r="AZ539" t="str">
            <v/>
          </cell>
          <cell r="BA539" t="str">
            <v/>
          </cell>
          <cell r="BB539" t="str">
            <v/>
          </cell>
          <cell r="BC539" t="str">
            <v/>
          </cell>
          <cell r="BD539" t="str">
            <v/>
          </cell>
          <cell r="BE539" t="str">
            <v/>
          </cell>
          <cell r="BF539" t="str">
            <v/>
          </cell>
          <cell r="BG539" t="str">
            <v/>
          </cell>
          <cell r="BH539" t="str">
            <v/>
          </cell>
          <cell r="BI539" t="str">
            <v/>
          </cell>
          <cell r="BJ539" t="str">
            <v/>
          </cell>
          <cell r="BK539" t="str">
            <v/>
          </cell>
          <cell r="BL539" t="str">
            <v/>
          </cell>
          <cell r="BM539" t="str">
            <v/>
          </cell>
          <cell r="BN539" t="str">
            <v/>
          </cell>
          <cell r="BO539" t="str">
            <v/>
          </cell>
          <cell r="BP539" t="str">
            <v/>
          </cell>
          <cell r="BQ539" t="str">
            <v/>
          </cell>
          <cell r="BR539" t="str">
            <v/>
          </cell>
          <cell r="BS539" t="str">
            <v/>
          </cell>
          <cell r="BT539" t="str">
            <v/>
          </cell>
          <cell r="BU539" t="str">
            <v/>
          </cell>
          <cell r="BV539" t="str">
            <v/>
          </cell>
        </row>
        <row r="540">
          <cell r="A540">
            <v>537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  <cell r="AF540" t="str">
            <v/>
          </cell>
          <cell r="AG540" t="str">
            <v/>
          </cell>
          <cell r="AH540" t="str">
            <v/>
          </cell>
          <cell r="AI540" t="str">
            <v/>
          </cell>
          <cell r="AJ540" t="str">
            <v/>
          </cell>
          <cell r="AK540" t="str">
            <v/>
          </cell>
          <cell r="AL540" t="str">
            <v/>
          </cell>
          <cell r="AM540" t="str">
            <v/>
          </cell>
          <cell r="AN540" t="str">
            <v/>
          </cell>
          <cell r="AO540" t="str">
            <v/>
          </cell>
          <cell r="AP540" t="str">
            <v/>
          </cell>
          <cell r="AQ540" t="str">
            <v/>
          </cell>
          <cell r="AR540" t="str">
            <v/>
          </cell>
          <cell r="AS540" t="str">
            <v/>
          </cell>
          <cell r="AT540" t="str">
            <v/>
          </cell>
          <cell r="AU540" t="str">
            <v/>
          </cell>
          <cell r="AV540" t="str">
            <v/>
          </cell>
          <cell r="AW540" t="str">
            <v/>
          </cell>
          <cell r="AX540" t="str">
            <v/>
          </cell>
          <cell r="AY540" t="str">
            <v/>
          </cell>
          <cell r="AZ540" t="str">
            <v/>
          </cell>
          <cell r="BA540" t="str">
            <v/>
          </cell>
          <cell r="BB540" t="str">
            <v/>
          </cell>
          <cell r="BC540" t="str">
            <v/>
          </cell>
          <cell r="BD540" t="str">
            <v/>
          </cell>
          <cell r="BE540" t="str">
            <v/>
          </cell>
          <cell r="BF540" t="str">
            <v/>
          </cell>
          <cell r="BG540" t="str">
            <v/>
          </cell>
          <cell r="BH540" t="str">
            <v/>
          </cell>
          <cell r="BI540" t="str">
            <v/>
          </cell>
          <cell r="BJ540" t="str">
            <v/>
          </cell>
          <cell r="BK540" t="str">
            <v/>
          </cell>
          <cell r="BL540" t="str">
            <v/>
          </cell>
          <cell r="BM540" t="str">
            <v/>
          </cell>
          <cell r="BN540" t="str">
            <v/>
          </cell>
          <cell r="BO540" t="str">
            <v/>
          </cell>
          <cell r="BP540" t="str">
            <v/>
          </cell>
          <cell r="BQ540" t="str">
            <v/>
          </cell>
          <cell r="BR540" t="str">
            <v/>
          </cell>
          <cell r="BS540" t="str">
            <v/>
          </cell>
          <cell r="BT540" t="str">
            <v/>
          </cell>
          <cell r="BU540" t="str">
            <v/>
          </cell>
          <cell r="BV540" t="str">
            <v/>
          </cell>
        </row>
        <row r="541">
          <cell r="A541">
            <v>538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  <cell r="AF541" t="str">
            <v/>
          </cell>
          <cell r="AG541" t="str">
            <v/>
          </cell>
          <cell r="AH541" t="str">
            <v/>
          </cell>
          <cell r="AI541" t="str">
            <v/>
          </cell>
          <cell r="AJ541" t="str">
            <v/>
          </cell>
          <cell r="AK541" t="str">
            <v/>
          </cell>
          <cell r="AL541" t="str">
            <v/>
          </cell>
          <cell r="AM541" t="str">
            <v/>
          </cell>
          <cell r="AN541" t="str">
            <v/>
          </cell>
          <cell r="AO541" t="str">
            <v/>
          </cell>
          <cell r="AP541" t="str">
            <v/>
          </cell>
          <cell r="AQ541" t="str">
            <v/>
          </cell>
          <cell r="AR541" t="str">
            <v/>
          </cell>
          <cell r="AS541" t="str">
            <v/>
          </cell>
          <cell r="AT541" t="str">
            <v/>
          </cell>
          <cell r="AU541" t="str">
            <v/>
          </cell>
          <cell r="AV541" t="str">
            <v/>
          </cell>
          <cell r="AW541" t="str">
            <v/>
          </cell>
          <cell r="AX541" t="str">
            <v/>
          </cell>
          <cell r="AY541" t="str">
            <v/>
          </cell>
          <cell r="AZ541" t="str">
            <v/>
          </cell>
          <cell r="BA541" t="str">
            <v/>
          </cell>
          <cell r="BB541" t="str">
            <v/>
          </cell>
          <cell r="BC541" t="str">
            <v/>
          </cell>
          <cell r="BD541" t="str">
            <v/>
          </cell>
          <cell r="BE541" t="str">
            <v/>
          </cell>
          <cell r="BF541" t="str">
            <v/>
          </cell>
          <cell r="BG541" t="str">
            <v/>
          </cell>
          <cell r="BH541" t="str">
            <v/>
          </cell>
          <cell r="BI541" t="str">
            <v/>
          </cell>
          <cell r="BJ541" t="str">
            <v/>
          </cell>
          <cell r="BK541" t="str">
            <v/>
          </cell>
          <cell r="BL541" t="str">
            <v/>
          </cell>
          <cell r="BM541" t="str">
            <v/>
          </cell>
          <cell r="BN541" t="str">
            <v/>
          </cell>
          <cell r="BO541" t="str">
            <v/>
          </cell>
          <cell r="BP541" t="str">
            <v/>
          </cell>
          <cell r="BQ541" t="str">
            <v/>
          </cell>
          <cell r="BR541" t="str">
            <v/>
          </cell>
          <cell r="BS541" t="str">
            <v/>
          </cell>
          <cell r="BT541" t="str">
            <v/>
          </cell>
          <cell r="BU541" t="str">
            <v/>
          </cell>
          <cell r="BV541" t="str">
            <v/>
          </cell>
        </row>
        <row r="542">
          <cell r="A542">
            <v>539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  <cell r="AF542" t="str">
            <v/>
          </cell>
          <cell r="AG542" t="str">
            <v/>
          </cell>
          <cell r="AH542" t="str">
            <v/>
          </cell>
          <cell r="AI542" t="str">
            <v/>
          </cell>
          <cell r="AJ542" t="str">
            <v/>
          </cell>
          <cell r="AK542" t="str">
            <v/>
          </cell>
          <cell r="AL542" t="str">
            <v/>
          </cell>
          <cell r="AM542" t="str">
            <v/>
          </cell>
          <cell r="AN542" t="str">
            <v/>
          </cell>
          <cell r="AO542" t="str">
            <v/>
          </cell>
          <cell r="AP542" t="str">
            <v/>
          </cell>
          <cell r="AQ542" t="str">
            <v/>
          </cell>
          <cell r="AR542" t="str">
            <v/>
          </cell>
          <cell r="AS542" t="str">
            <v/>
          </cell>
          <cell r="AT542" t="str">
            <v/>
          </cell>
          <cell r="AU542" t="str">
            <v/>
          </cell>
          <cell r="AV542" t="str">
            <v/>
          </cell>
          <cell r="AW542" t="str">
            <v/>
          </cell>
          <cell r="AX542" t="str">
            <v/>
          </cell>
          <cell r="AY542" t="str">
            <v/>
          </cell>
          <cell r="AZ542" t="str">
            <v/>
          </cell>
          <cell r="BA542" t="str">
            <v/>
          </cell>
          <cell r="BB542" t="str">
            <v/>
          </cell>
          <cell r="BC542" t="str">
            <v/>
          </cell>
          <cell r="BD542" t="str">
            <v/>
          </cell>
          <cell r="BE542" t="str">
            <v/>
          </cell>
          <cell r="BF542" t="str">
            <v/>
          </cell>
          <cell r="BG542" t="str">
            <v/>
          </cell>
          <cell r="BH542" t="str">
            <v/>
          </cell>
          <cell r="BI542" t="str">
            <v/>
          </cell>
          <cell r="BJ542" t="str">
            <v/>
          </cell>
          <cell r="BK542" t="str">
            <v/>
          </cell>
          <cell r="BL542" t="str">
            <v/>
          </cell>
          <cell r="BM542" t="str">
            <v/>
          </cell>
          <cell r="BN542" t="str">
            <v/>
          </cell>
          <cell r="BO542" t="str">
            <v/>
          </cell>
          <cell r="BP542" t="str">
            <v/>
          </cell>
          <cell r="BQ542" t="str">
            <v/>
          </cell>
          <cell r="BR542" t="str">
            <v/>
          </cell>
          <cell r="BS542" t="str">
            <v/>
          </cell>
          <cell r="BT542" t="str">
            <v/>
          </cell>
          <cell r="BU542" t="str">
            <v/>
          </cell>
          <cell r="BV542" t="str">
            <v/>
          </cell>
        </row>
        <row r="543">
          <cell r="A543">
            <v>540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  <cell r="AF543" t="str">
            <v/>
          </cell>
          <cell r="AG543" t="str">
            <v/>
          </cell>
          <cell r="AH543" t="str">
            <v/>
          </cell>
          <cell r="AI543" t="str">
            <v/>
          </cell>
          <cell r="AJ543" t="str">
            <v/>
          </cell>
          <cell r="AK543" t="str">
            <v/>
          </cell>
          <cell r="AL543" t="str">
            <v/>
          </cell>
          <cell r="AM543" t="str">
            <v/>
          </cell>
          <cell r="AN543" t="str">
            <v/>
          </cell>
          <cell r="AO543" t="str">
            <v/>
          </cell>
          <cell r="AP543" t="str">
            <v/>
          </cell>
          <cell r="AQ543" t="str">
            <v/>
          </cell>
          <cell r="AR543" t="str">
            <v/>
          </cell>
          <cell r="AS543" t="str">
            <v/>
          </cell>
          <cell r="AT543" t="str">
            <v/>
          </cell>
          <cell r="AU543" t="str">
            <v/>
          </cell>
          <cell r="AV543" t="str">
            <v/>
          </cell>
          <cell r="AW543" t="str">
            <v/>
          </cell>
          <cell r="AX543" t="str">
            <v/>
          </cell>
          <cell r="AY543" t="str">
            <v/>
          </cell>
          <cell r="AZ543" t="str">
            <v/>
          </cell>
          <cell r="BA543" t="str">
            <v/>
          </cell>
          <cell r="BB543" t="str">
            <v/>
          </cell>
          <cell r="BC543" t="str">
            <v/>
          </cell>
          <cell r="BD543" t="str">
            <v/>
          </cell>
          <cell r="BE543" t="str">
            <v/>
          </cell>
          <cell r="BF543" t="str">
            <v/>
          </cell>
          <cell r="BG543" t="str">
            <v/>
          </cell>
          <cell r="BH543" t="str">
            <v/>
          </cell>
          <cell r="BI543" t="str">
            <v/>
          </cell>
          <cell r="BJ543" t="str">
            <v/>
          </cell>
          <cell r="BK543" t="str">
            <v/>
          </cell>
          <cell r="BL543" t="str">
            <v/>
          </cell>
          <cell r="BM543" t="str">
            <v/>
          </cell>
          <cell r="BN543" t="str">
            <v/>
          </cell>
          <cell r="BO543" t="str">
            <v/>
          </cell>
          <cell r="BP543" t="str">
            <v/>
          </cell>
          <cell r="BQ543" t="str">
            <v/>
          </cell>
          <cell r="BR543" t="str">
            <v/>
          </cell>
          <cell r="BS543" t="str">
            <v/>
          </cell>
          <cell r="BT543" t="str">
            <v/>
          </cell>
          <cell r="BU543" t="str">
            <v/>
          </cell>
          <cell r="BV543" t="str">
            <v/>
          </cell>
        </row>
        <row r="544">
          <cell r="A544">
            <v>541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  <cell r="AF544" t="str">
            <v/>
          </cell>
          <cell r="AG544" t="str">
            <v/>
          </cell>
          <cell r="AH544" t="str">
            <v/>
          </cell>
          <cell r="AI544" t="str">
            <v/>
          </cell>
          <cell r="AJ544" t="str">
            <v/>
          </cell>
          <cell r="AK544" t="str">
            <v/>
          </cell>
          <cell r="AL544" t="str">
            <v/>
          </cell>
          <cell r="AM544" t="str">
            <v/>
          </cell>
          <cell r="AN544" t="str">
            <v/>
          </cell>
          <cell r="AO544" t="str">
            <v/>
          </cell>
          <cell r="AP544" t="str">
            <v/>
          </cell>
          <cell r="AQ544" t="str">
            <v/>
          </cell>
          <cell r="AR544" t="str">
            <v/>
          </cell>
          <cell r="AS544" t="str">
            <v/>
          </cell>
          <cell r="AT544" t="str">
            <v/>
          </cell>
          <cell r="AU544" t="str">
            <v/>
          </cell>
          <cell r="AV544" t="str">
            <v/>
          </cell>
          <cell r="AW544" t="str">
            <v/>
          </cell>
          <cell r="AX544" t="str">
            <v/>
          </cell>
          <cell r="AY544" t="str">
            <v/>
          </cell>
          <cell r="AZ544" t="str">
            <v/>
          </cell>
          <cell r="BA544" t="str">
            <v/>
          </cell>
          <cell r="BB544" t="str">
            <v/>
          </cell>
          <cell r="BC544" t="str">
            <v/>
          </cell>
          <cell r="BD544" t="str">
            <v/>
          </cell>
          <cell r="BE544" t="str">
            <v/>
          </cell>
          <cell r="BF544" t="str">
            <v/>
          </cell>
          <cell r="BG544" t="str">
            <v/>
          </cell>
          <cell r="BH544" t="str">
            <v/>
          </cell>
          <cell r="BI544" t="str">
            <v/>
          </cell>
          <cell r="BJ544" t="str">
            <v/>
          </cell>
          <cell r="BK544" t="str">
            <v/>
          </cell>
          <cell r="BL544" t="str">
            <v/>
          </cell>
          <cell r="BM544" t="str">
            <v/>
          </cell>
          <cell r="BN544" t="str">
            <v/>
          </cell>
          <cell r="BO544" t="str">
            <v/>
          </cell>
          <cell r="BP544" t="str">
            <v/>
          </cell>
          <cell r="BQ544" t="str">
            <v/>
          </cell>
          <cell r="BR544" t="str">
            <v/>
          </cell>
          <cell r="BS544" t="str">
            <v/>
          </cell>
          <cell r="BT544" t="str">
            <v/>
          </cell>
          <cell r="BU544" t="str">
            <v/>
          </cell>
          <cell r="BV544" t="str">
            <v/>
          </cell>
        </row>
        <row r="545">
          <cell r="A545">
            <v>542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  <cell r="AF545" t="str">
            <v/>
          </cell>
          <cell r="AG545" t="str">
            <v/>
          </cell>
          <cell r="AH545" t="str">
            <v/>
          </cell>
          <cell r="AI545" t="str">
            <v/>
          </cell>
          <cell r="AJ545" t="str">
            <v/>
          </cell>
          <cell r="AK545" t="str">
            <v/>
          </cell>
          <cell r="AL545" t="str">
            <v/>
          </cell>
          <cell r="AM545" t="str">
            <v/>
          </cell>
          <cell r="AN545" t="str">
            <v/>
          </cell>
          <cell r="AO545" t="str">
            <v/>
          </cell>
          <cell r="AP545" t="str">
            <v/>
          </cell>
          <cell r="AQ545" t="str">
            <v/>
          </cell>
          <cell r="AR545" t="str">
            <v/>
          </cell>
          <cell r="AS545" t="str">
            <v/>
          </cell>
          <cell r="AT545" t="str">
            <v/>
          </cell>
          <cell r="AU545" t="str">
            <v/>
          </cell>
          <cell r="AV545" t="str">
            <v/>
          </cell>
          <cell r="AW545" t="str">
            <v/>
          </cell>
          <cell r="AX545" t="str">
            <v/>
          </cell>
          <cell r="AY545" t="str">
            <v/>
          </cell>
          <cell r="AZ545" t="str">
            <v/>
          </cell>
          <cell r="BA545" t="str">
            <v/>
          </cell>
          <cell r="BB545" t="str">
            <v/>
          </cell>
          <cell r="BC545" t="str">
            <v/>
          </cell>
          <cell r="BD545" t="str">
            <v/>
          </cell>
          <cell r="BE545" t="str">
            <v/>
          </cell>
          <cell r="BF545" t="str">
            <v/>
          </cell>
          <cell r="BG545" t="str">
            <v/>
          </cell>
          <cell r="BH545" t="str">
            <v/>
          </cell>
          <cell r="BI545" t="str">
            <v/>
          </cell>
          <cell r="BJ545" t="str">
            <v/>
          </cell>
          <cell r="BK545" t="str">
            <v/>
          </cell>
          <cell r="BL545" t="str">
            <v/>
          </cell>
          <cell r="BM545" t="str">
            <v/>
          </cell>
          <cell r="BN545" t="str">
            <v/>
          </cell>
          <cell r="BO545" t="str">
            <v/>
          </cell>
          <cell r="BP545" t="str">
            <v/>
          </cell>
          <cell r="BQ545" t="str">
            <v/>
          </cell>
          <cell r="BR545" t="str">
            <v/>
          </cell>
          <cell r="BS545" t="str">
            <v/>
          </cell>
          <cell r="BT545" t="str">
            <v/>
          </cell>
          <cell r="BU545" t="str">
            <v/>
          </cell>
          <cell r="BV545" t="str">
            <v/>
          </cell>
        </row>
        <row r="546">
          <cell r="A546">
            <v>543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  <cell r="AF546" t="str">
            <v/>
          </cell>
          <cell r="AG546" t="str">
            <v/>
          </cell>
          <cell r="AH546" t="str">
            <v/>
          </cell>
          <cell r="AI546" t="str">
            <v/>
          </cell>
          <cell r="AJ546" t="str">
            <v/>
          </cell>
          <cell r="AK546" t="str">
            <v/>
          </cell>
          <cell r="AL546" t="str">
            <v/>
          </cell>
          <cell r="AM546" t="str">
            <v/>
          </cell>
          <cell r="AN546" t="str">
            <v/>
          </cell>
          <cell r="AO546" t="str">
            <v/>
          </cell>
          <cell r="AP546" t="str">
            <v/>
          </cell>
          <cell r="AQ546" t="str">
            <v/>
          </cell>
          <cell r="AR546" t="str">
            <v/>
          </cell>
          <cell r="AS546" t="str">
            <v/>
          </cell>
          <cell r="AT546" t="str">
            <v/>
          </cell>
          <cell r="AU546" t="str">
            <v/>
          </cell>
          <cell r="AV546" t="str">
            <v/>
          </cell>
          <cell r="AW546" t="str">
            <v/>
          </cell>
          <cell r="AX546" t="str">
            <v/>
          </cell>
          <cell r="AY546" t="str">
            <v/>
          </cell>
          <cell r="AZ546" t="str">
            <v/>
          </cell>
          <cell r="BA546" t="str">
            <v/>
          </cell>
          <cell r="BB546" t="str">
            <v/>
          </cell>
          <cell r="BC546" t="str">
            <v/>
          </cell>
          <cell r="BD546" t="str">
            <v/>
          </cell>
          <cell r="BE546" t="str">
            <v/>
          </cell>
          <cell r="BF546" t="str">
            <v/>
          </cell>
          <cell r="BG546" t="str">
            <v/>
          </cell>
          <cell r="BH546" t="str">
            <v/>
          </cell>
          <cell r="BI546" t="str">
            <v/>
          </cell>
          <cell r="BJ546" t="str">
            <v/>
          </cell>
          <cell r="BK546" t="str">
            <v/>
          </cell>
          <cell r="BL546" t="str">
            <v/>
          </cell>
          <cell r="BM546" t="str">
            <v/>
          </cell>
          <cell r="BN546" t="str">
            <v/>
          </cell>
          <cell r="BO546" t="str">
            <v/>
          </cell>
          <cell r="BP546" t="str">
            <v/>
          </cell>
          <cell r="BQ546" t="str">
            <v/>
          </cell>
          <cell r="BR546" t="str">
            <v/>
          </cell>
          <cell r="BS546" t="str">
            <v/>
          </cell>
          <cell r="BT546" t="str">
            <v/>
          </cell>
          <cell r="BU546" t="str">
            <v/>
          </cell>
          <cell r="BV546" t="str">
            <v/>
          </cell>
        </row>
        <row r="547">
          <cell r="A547">
            <v>544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  <cell r="AF547" t="str">
            <v/>
          </cell>
          <cell r="AG547" t="str">
            <v/>
          </cell>
          <cell r="AH547" t="str">
            <v/>
          </cell>
          <cell r="AI547" t="str">
            <v/>
          </cell>
          <cell r="AJ547" t="str">
            <v/>
          </cell>
          <cell r="AK547" t="str">
            <v/>
          </cell>
          <cell r="AL547" t="str">
            <v/>
          </cell>
          <cell r="AM547" t="str">
            <v/>
          </cell>
          <cell r="AN547" t="str">
            <v/>
          </cell>
          <cell r="AO547" t="str">
            <v/>
          </cell>
          <cell r="AP547" t="str">
            <v/>
          </cell>
          <cell r="AQ547" t="str">
            <v/>
          </cell>
          <cell r="AR547" t="str">
            <v/>
          </cell>
          <cell r="AS547" t="str">
            <v/>
          </cell>
          <cell r="AT547" t="str">
            <v/>
          </cell>
          <cell r="AU547" t="str">
            <v/>
          </cell>
          <cell r="AV547" t="str">
            <v/>
          </cell>
          <cell r="AW547" t="str">
            <v/>
          </cell>
          <cell r="AX547" t="str">
            <v/>
          </cell>
          <cell r="AY547" t="str">
            <v/>
          </cell>
          <cell r="AZ547" t="str">
            <v/>
          </cell>
          <cell r="BA547" t="str">
            <v/>
          </cell>
          <cell r="BB547" t="str">
            <v/>
          </cell>
          <cell r="BC547" t="str">
            <v/>
          </cell>
          <cell r="BD547" t="str">
            <v/>
          </cell>
          <cell r="BE547" t="str">
            <v/>
          </cell>
          <cell r="BF547" t="str">
            <v/>
          </cell>
          <cell r="BG547" t="str">
            <v/>
          </cell>
          <cell r="BH547" t="str">
            <v/>
          </cell>
          <cell r="BI547" t="str">
            <v/>
          </cell>
          <cell r="BJ547" t="str">
            <v/>
          </cell>
          <cell r="BK547" t="str">
            <v/>
          </cell>
          <cell r="BL547" t="str">
            <v/>
          </cell>
          <cell r="BM547" t="str">
            <v/>
          </cell>
          <cell r="BN547" t="str">
            <v/>
          </cell>
          <cell r="BO547" t="str">
            <v/>
          </cell>
          <cell r="BP547" t="str">
            <v/>
          </cell>
          <cell r="BQ547" t="str">
            <v/>
          </cell>
          <cell r="BR547" t="str">
            <v/>
          </cell>
          <cell r="BS547" t="str">
            <v/>
          </cell>
          <cell r="BT547" t="str">
            <v/>
          </cell>
          <cell r="BU547" t="str">
            <v/>
          </cell>
          <cell r="BV547" t="str">
            <v/>
          </cell>
        </row>
        <row r="548">
          <cell r="A548">
            <v>545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  <cell r="AF548" t="str">
            <v/>
          </cell>
          <cell r="AG548" t="str">
            <v/>
          </cell>
          <cell r="AH548" t="str">
            <v/>
          </cell>
          <cell r="AI548" t="str">
            <v/>
          </cell>
          <cell r="AJ548" t="str">
            <v/>
          </cell>
          <cell r="AK548" t="str">
            <v/>
          </cell>
          <cell r="AL548" t="str">
            <v/>
          </cell>
          <cell r="AM548" t="str">
            <v/>
          </cell>
          <cell r="AN548" t="str">
            <v/>
          </cell>
          <cell r="AO548" t="str">
            <v/>
          </cell>
          <cell r="AP548" t="str">
            <v/>
          </cell>
          <cell r="AQ548" t="str">
            <v/>
          </cell>
          <cell r="AR548" t="str">
            <v/>
          </cell>
          <cell r="AS548" t="str">
            <v/>
          </cell>
          <cell r="AT548" t="str">
            <v/>
          </cell>
          <cell r="AU548" t="str">
            <v/>
          </cell>
          <cell r="AV548" t="str">
            <v/>
          </cell>
          <cell r="AW548" t="str">
            <v/>
          </cell>
          <cell r="AX548" t="str">
            <v/>
          </cell>
          <cell r="AY548" t="str">
            <v/>
          </cell>
          <cell r="AZ548" t="str">
            <v/>
          </cell>
          <cell r="BA548" t="str">
            <v/>
          </cell>
          <cell r="BB548" t="str">
            <v/>
          </cell>
          <cell r="BC548" t="str">
            <v/>
          </cell>
          <cell r="BD548" t="str">
            <v/>
          </cell>
          <cell r="BE548" t="str">
            <v/>
          </cell>
          <cell r="BF548" t="str">
            <v/>
          </cell>
          <cell r="BG548" t="str">
            <v/>
          </cell>
          <cell r="BH548" t="str">
            <v/>
          </cell>
          <cell r="BI548" t="str">
            <v/>
          </cell>
          <cell r="BJ548" t="str">
            <v/>
          </cell>
          <cell r="BK548" t="str">
            <v/>
          </cell>
          <cell r="BL548" t="str">
            <v/>
          </cell>
          <cell r="BM548" t="str">
            <v/>
          </cell>
          <cell r="BN548" t="str">
            <v/>
          </cell>
          <cell r="BO548" t="str">
            <v/>
          </cell>
          <cell r="BP548" t="str">
            <v/>
          </cell>
          <cell r="BQ548" t="str">
            <v/>
          </cell>
          <cell r="BR548" t="str">
            <v/>
          </cell>
          <cell r="BS548" t="str">
            <v/>
          </cell>
          <cell r="BT548" t="str">
            <v/>
          </cell>
          <cell r="BU548" t="str">
            <v/>
          </cell>
          <cell r="BV548" t="str">
            <v/>
          </cell>
        </row>
        <row r="549">
          <cell r="A549">
            <v>546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  <cell r="AF549" t="str">
            <v/>
          </cell>
          <cell r="AG549" t="str">
            <v/>
          </cell>
          <cell r="AH549" t="str">
            <v/>
          </cell>
          <cell r="AI549" t="str">
            <v/>
          </cell>
          <cell r="AJ549" t="str">
            <v/>
          </cell>
          <cell r="AK549" t="str">
            <v/>
          </cell>
          <cell r="AL549" t="str">
            <v/>
          </cell>
          <cell r="AM549" t="str">
            <v/>
          </cell>
          <cell r="AN549" t="str">
            <v/>
          </cell>
          <cell r="AO549" t="str">
            <v/>
          </cell>
          <cell r="AP549" t="str">
            <v/>
          </cell>
          <cell r="AQ549" t="str">
            <v/>
          </cell>
          <cell r="AR549" t="str">
            <v/>
          </cell>
          <cell r="AS549" t="str">
            <v/>
          </cell>
          <cell r="AT549" t="str">
            <v/>
          </cell>
          <cell r="AU549" t="str">
            <v/>
          </cell>
          <cell r="AV549" t="str">
            <v/>
          </cell>
          <cell r="AW549" t="str">
            <v/>
          </cell>
          <cell r="AX549" t="str">
            <v/>
          </cell>
          <cell r="AY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  <cell r="BD549" t="str">
            <v/>
          </cell>
          <cell r="BE549" t="str">
            <v/>
          </cell>
          <cell r="BF549" t="str">
            <v/>
          </cell>
          <cell r="BG549" t="str">
            <v/>
          </cell>
          <cell r="BH549" t="str">
            <v/>
          </cell>
          <cell r="BI549" t="str">
            <v/>
          </cell>
          <cell r="BJ549" t="str">
            <v/>
          </cell>
          <cell r="BK549" t="str">
            <v/>
          </cell>
          <cell r="BL549" t="str">
            <v/>
          </cell>
          <cell r="BM549" t="str">
            <v/>
          </cell>
          <cell r="BN549" t="str">
            <v/>
          </cell>
          <cell r="BO549" t="str">
            <v/>
          </cell>
          <cell r="BP549" t="str">
            <v/>
          </cell>
          <cell r="BQ549" t="str">
            <v/>
          </cell>
          <cell r="BR549" t="str">
            <v/>
          </cell>
          <cell r="BS549" t="str">
            <v/>
          </cell>
          <cell r="BT549" t="str">
            <v/>
          </cell>
          <cell r="BU549" t="str">
            <v/>
          </cell>
          <cell r="BV549" t="str">
            <v/>
          </cell>
        </row>
        <row r="550">
          <cell r="A550">
            <v>547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  <cell r="AF550" t="str">
            <v/>
          </cell>
          <cell r="AG550" t="str">
            <v/>
          </cell>
          <cell r="AH550" t="str">
            <v/>
          </cell>
          <cell r="AI550" t="str">
            <v/>
          </cell>
          <cell r="AJ550" t="str">
            <v/>
          </cell>
          <cell r="AK550" t="str">
            <v/>
          </cell>
          <cell r="AL550" t="str">
            <v/>
          </cell>
          <cell r="AM550" t="str">
            <v/>
          </cell>
          <cell r="AN550" t="str">
            <v/>
          </cell>
          <cell r="AO550" t="str">
            <v/>
          </cell>
          <cell r="AP550" t="str">
            <v/>
          </cell>
          <cell r="AQ550" t="str">
            <v/>
          </cell>
          <cell r="AR550" t="str">
            <v/>
          </cell>
          <cell r="AS550" t="str">
            <v/>
          </cell>
          <cell r="AT550" t="str">
            <v/>
          </cell>
          <cell r="AU550" t="str">
            <v/>
          </cell>
          <cell r="AV550" t="str">
            <v/>
          </cell>
          <cell r="AW550" t="str">
            <v/>
          </cell>
          <cell r="AX550" t="str">
            <v/>
          </cell>
          <cell r="AY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  <cell r="BD550" t="str">
            <v/>
          </cell>
          <cell r="BE550" t="str">
            <v/>
          </cell>
          <cell r="BF550" t="str">
            <v/>
          </cell>
          <cell r="BG550" t="str">
            <v/>
          </cell>
          <cell r="BH550" t="str">
            <v/>
          </cell>
          <cell r="BI550" t="str">
            <v/>
          </cell>
          <cell r="BJ550" t="str">
            <v/>
          </cell>
          <cell r="BK550" t="str">
            <v/>
          </cell>
          <cell r="BL550" t="str">
            <v/>
          </cell>
          <cell r="BM550" t="str">
            <v/>
          </cell>
          <cell r="BN550" t="str">
            <v/>
          </cell>
          <cell r="BO550" t="str">
            <v/>
          </cell>
          <cell r="BP550" t="str">
            <v/>
          </cell>
          <cell r="BQ550" t="str">
            <v/>
          </cell>
          <cell r="BR550" t="str">
            <v/>
          </cell>
          <cell r="BS550" t="str">
            <v/>
          </cell>
          <cell r="BT550" t="str">
            <v/>
          </cell>
          <cell r="BU550" t="str">
            <v/>
          </cell>
          <cell r="BV550" t="str">
            <v/>
          </cell>
        </row>
        <row r="551">
          <cell r="A551">
            <v>548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  <cell r="AF551" t="str">
            <v/>
          </cell>
          <cell r="AG551" t="str">
            <v/>
          </cell>
          <cell r="AH551" t="str">
            <v/>
          </cell>
          <cell r="AI551" t="str">
            <v/>
          </cell>
          <cell r="AJ551" t="str">
            <v/>
          </cell>
          <cell r="AK551" t="str">
            <v/>
          </cell>
          <cell r="AL551" t="str">
            <v/>
          </cell>
          <cell r="AM551" t="str">
            <v/>
          </cell>
          <cell r="AN551" t="str">
            <v/>
          </cell>
          <cell r="AO551" t="str">
            <v/>
          </cell>
          <cell r="AP551" t="str">
            <v/>
          </cell>
          <cell r="AQ551" t="str">
            <v/>
          </cell>
          <cell r="AR551" t="str">
            <v/>
          </cell>
          <cell r="AS551" t="str">
            <v/>
          </cell>
          <cell r="AT551" t="str">
            <v/>
          </cell>
          <cell r="AU551" t="str">
            <v/>
          </cell>
          <cell r="AV551" t="str">
            <v/>
          </cell>
          <cell r="AW551" t="str">
            <v/>
          </cell>
          <cell r="AX551" t="str">
            <v/>
          </cell>
          <cell r="AY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  <cell r="BD551" t="str">
            <v/>
          </cell>
          <cell r="BE551" t="str">
            <v/>
          </cell>
          <cell r="BF551" t="str">
            <v/>
          </cell>
          <cell r="BG551" t="str">
            <v/>
          </cell>
          <cell r="BH551" t="str">
            <v/>
          </cell>
          <cell r="BI551" t="str">
            <v/>
          </cell>
          <cell r="BJ551" t="str">
            <v/>
          </cell>
          <cell r="BK551" t="str">
            <v/>
          </cell>
          <cell r="BL551" t="str">
            <v/>
          </cell>
          <cell r="BM551" t="str">
            <v/>
          </cell>
          <cell r="BN551" t="str">
            <v/>
          </cell>
          <cell r="BO551" t="str">
            <v/>
          </cell>
          <cell r="BP551" t="str">
            <v/>
          </cell>
          <cell r="BQ551" t="str">
            <v/>
          </cell>
          <cell r="BR551" t="str">
            <v/>
          </cell>
          <cell r="BS551" t="str">
            <v/>
          </cell>
          <cell r="BT551" t="str">
            <v/>
          </cell>
          <cell r="BU551" t="str">
            <v/>
          </cell>
          <cell r="BV551" t="str">
            <v/>
          </cell>
        </row>
        <row r="552">
          <cell r="A552">
            <v>549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  <cell r="AF552" t="str">
            <v/>
          </cell>
          <cell r="AG552" t="str">
            <v/>
          </cell>
          <cell r="AH552" t="str">
            <v/>
          </cell>
          <cell r="AI552" t="str">
            <v/>
          </cell>
          <cell r="AJ552" t="str">
            <v/>
          </cell>
          <cell r="AK552" t="str">
            <v/>
          </cell>
          <cell r="AL552" t="str">
            <v/>
          </cell>
          <cell r="AM552" t="str">
            <v/>
          </cell>
          <cell r="AN552" t="str">
            <v/>
          </cell>
          <cell r="AO552" t="str">
            <v/>
          </cell>
          <cell r="AP552" t="str">
            <v/>
          </cell>
          <cell r="AQ552" t="str">
            <v/>
          </cell>
          <cell r="AR552" t="str">
            <v/>
          </cell>
          <cell r="AS552" t="str">
            <v/>
          </cell>
          <cell r="AT552" t="str">
            <v/>
          </cell>
          <cell r="AU552" t="str">
            <v/>
          </cell>
          <cell r="AV552" t="str">
            <v/>
          </cell>
          <cell r="AW552" t="str">
            <v/>
          </cell>
          <cell r="AX552" t="str">
            <v/>
          </cell>
          <cell r="AY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  <cell r="BD552" t="str">
            <v/>
          </cell>
          <cell r="BE552" t="str">
            <v/>
          </cell>
          <cell r="BF552" t="str">
            <v/>
          </cell>
          <cell r="BG552" t="str">
            <v/>
          </cell>
          <cell r="BH552" t="str">
            <v/>
          </cell>
          <cell r="BI552" t="str">
            <v/>
          </cell>
          <cell r="BJ552" t="str">
            <v/>
          </cell>
          <cell r="BK552" t="str">
            <v/>
          </cell>
          <cell r="BL552" t="str">
            <v/>
          </cell>
          <cell r="BM552" t="str">
            <v/>
          </cell>
          <cell r="BN552" t="str">
            <v/>
          </cell>
          <cell r="BO552" t="str">
            <v/>
          </cell>
          <cell r="BP552" t="str">
            <v/>
          </cell>
          <cell r="BQ552" t="str">
            <v/>
          </cell>
          <cell r="BR552" t="str">
            <v/>
          </cell>
          <cell r="BS552" t="str">
            <v/>
          </cell>
          <cell r="BT552" t="str">
            <v/>
          </cell>
          <cell r="BU552" t="str">
            <v/>
          </cell>
          <cell r="BV552" t="str">
            <v/>
          </cell>
        </row>
        <row r="553">
          <cell r="A553">
            <v>550</v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  <cell r="AF553" t="str">
            <v/>
          </cell>
          <cell r="AG553" t="str">
            <v/>
          </cell>
          <cell r="AH553" t="str">
            <v/>
          </cell>
          <cell r="AI553" t="str">
            <v/>
          </cell>
          <cell r="AJ553" t="str">
            <v/>
          </cell>
          <cell r="AK553" t="str">
            <v/>
          </cell>
          <cell r="AL553" t="str">
            <v/>
          </cell>
          <cell r="AM553" t="str">
            <v/>
          </cell>
          <cell r="AN553" t="str">
            <v/>
          </cell>
          <cell r="AO553" t="str">
            <v/>
          </cell>
          <cell r="AP553" t="str">
            <v/>
          </cell>
          <cell r="AQ553" t="str">
            <v/>
          </cell>
          <cell r="AR553" t="str">
            <v/>
          </cell>
          <cell r="AS553" t="str">
            <v/>
          </cell>
          <cell r="AT553" t="str">
            <v/>
          </cell>
          <cell r="AU553" t="str">
            <v/>
          </cell>
          <cell r="AV553" t="str">
            <v/>
          </cell>
          <cell r="AW553" t="str">
            <v/>
          </cell>
          <cell r="AX553" t="str">
            <v/>
          </cell>
          <cell r="AY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  <cell r="BD553" t="str">
            <v/>
          </cell>
          <cell r="BE553" t="str">
            <v/>
          </cell>
          <cell r="BF553" t="str">
            <v/>
          </cell>
          <cell r="BG553" t="str">
            <v/>
          </cell>
          <cell r="BH553" t="str">
            <v/>
          </cell>
          <cell r="BI553" t="str">
            <v/>
          </cell>
          <cell r="BJ553" t="str">
            <v/>
          </cell>
          <cell r="BK553" t="str">
            <v/>
          </cell>
          <cell r="BL553" t="str">
            <v/>
          </cell>
          <cell r="BM553" t="str">
            <v/>
          </cell>
          <cell r="BN553" t="str">
            <v/>
          </cell>
          <cell r="BO553" t="str">
            <v/>
          </cell>
          <cell r="BP553" t="str">
            <v/>
          </cell>
          <cell r="BQ553" t="str">
            <v/>
          </cell>
          <cell r="BR553" t="str">
            <v/>
          </cell>
          <cell r="BS553" t="str">
            <v/>
          </cell>
          <cell r="BT553" t="str">
            <v/>
          </cell>
          <cell r="BU553" t="str">
            <v/>
          </cell>
          <cell r="BV553" t="str">
            <v/>
          </cell>
        </row>
        <row r="554">
          <cell r="A554">
            <v>551</v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  <cell r="AF554" t="str">
            <v/>
          </cell>
          <cell r="AG554" t="str">
            <v/>
          </cell>
          <cell r="AH554" t="str">
            <v/>
          </cell>
          <cell r="AI554" t="str">
            <v/>
          </cell>
          <cell r="AJ554" t="str">
            <v/>
          </cell>
          <cell r="AK554" t="str">
            <v/>
          </cell>
          <cell r="AL554" t="str">
            <v/>
          </cell>
          <cell r="AM554" t="str">
            <v/>
          </cell>
          <cell r="AN554" t="str">
            <v/>
          </cell>
          <cell r="AO554" t="str">
            <v/>
          </cell>
          <cell r="AP554" t="str">
            <v/>
          </cell>
          <cell r="AQ554" t="str">
            <v/>
          </cell>
          <cell r="AR554" t="str">
            <v/>
          </cell>
          <cell r="AS554" t="str">
            <v/>
          </cell>
          <cell r="AT554" t="str">
            <v/>
          </cell>
          <cell r="AU554" t="str">
            <v/>
          </cell>
          <cell r="AV554" t="str">
            <v/>
          </cell>
          <cell r="AW554" t="str">
            <v/>
          </cell>
          <cell r="AX554" t="str">
            <v/>
          </cell>
          <cell r="AY554" t="str">
            <v/>
          </cell>
          <cell r="AZ554" t="str">
            <v/>
          </cell>
          <cell r="BA554" t="str">
            <v/>
          </cell>
          <cell r="BB554" t="str">
            <v/>
          </cell>
          <cell r="BC554" t="str">
            <v/>
          </cell>
          <cell r="BD554" t="str">
            <v/>
          </cell>
          <cell r="BE554" t="str">
            <v/>
          </cell>
          <cell r="BF554" t="str">
            <v/>
          </cell>
          <cell r="BG554" t="str">
            <v/>
          </cell>
          <cell r="BH554" t="str">
            <v/>
          </cell>
          <cell r="BI554" t="str">
            <v/>
          </cell>
          <cell r="BJ554" t="str">
            <v/>
          </cell>
          <cell r="BK554" t="str">
            <v/>
          </cell>
          <cell r="BL554" t="str">
            <v/>
          </cell>
          <cell r="BM554" t="str">
            <v/>
          </cell>
          <cell r="BN554" t="str">
            <v/>
          </cell>
          <cell r="BO554" t="str">
            <v/>
          </cell>
          <cell r="BP554" t="str">
            <v/>
          </cell>
          <cell r="BQ554" t="str">
            <v/>
          </cell>
          <cell r="BR554" t="str">
            <v/>
          </cell>
          <cell r="BS554" t="str">
            <v/>
          </cell>
          <cell r="BT554" t="str">
            <v/>
          </cell>
          <cell r="BU554" t="str">
            <v/>
          </cell>
          <cell r="BV554" t="str">
            <v/>
          </cell>
        </row>
        <row r="555">
          <cell r="A555">
            <v>552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  <cell r="AF555" t="str">
            <v/>
          </cell>
          <cell r="AG555" t="str">
            <v/>
          </cell>
          <cell r="AH555" t="str">
            <v/>
          </cell>
          <cell r="AI555" t="str">
            <v/>
          </cell>
          <cell r="AJ555" t="str">
            <v/>
          </cell>
          <cell r="AK555" t="str">
            <v/>
          </cell>
          <cell r="AL555" t="str">
            <v/>
          </cell>
          <cell r="AM555" t="str">
            <v/>
          </cell>
          <cell r="AN555" t="str">
            <v/>
          </cell>
          <cell r="AO555" t="str">
            <v/>
          </cell>
          <cell r="AP555" t="str">
            <v/>
          </cell>
          <cell r="AQ555" t="str">
            <v/>
          </cell>
          <cell r="AR555" t="str">
            <v/>
          </cell>
          <cell r="AS555" t="str">
            <v/>
          </cell>
          <cell r="AT555" t="str">
            <v/>
          </cell>
          <cell r="AU555" t="str">
            <v/>
          </cell>
          <cell r="AV555" t="str">
            <v/>
          </cell>
          <cell r="AW555" t="str">
            <v/>
          </cell>
          <cell r="AX555" t="str">
            <v/>
          </cell>
          <cell r="AY555" t="str">
            <v/>
          </cell>
          <cell r="AZ555" t="str">
            <v/>
          </cell>
          <cell r="BA555" t="str">
            <v/>
          </cell>
          <cell r="BB555" t="str">
            <v/>
          </cell>
          <cell r="BC555" t="str">
            <v/>
          </cell>
          <cell r="BD555" t="str">
            <v/>
          </cell>
          <cell r="BE555" t="str">
            <v/>
          </cell>
          <cell r="BF555" t="str">
            <v/>
          </cell>
          <cell r="BG555" t="str">
            <v/>
          </cell>
          <cell r="BH555" t="str">
            <v/>
          </cell>
          <cell r="BI555" t="str">
            <v/>
          </cell>
          <cell r="BJ555" t="str">
            <v/>
          </cell>
          <cell r="BK555" t="str">
            <v/>
          </cell>
          <cell r="BL555" t="str">
            <v/>
          </cell>
          <cell r="BM555" t="str">
            <v/>
          </cell>
          <cell r="BN555" t="str">
            <v/>
          </cell>
          <cell r="BO555" t="str">
            <v/>
          </cell>
          <cell r="BP555" t="str">
            <v/>
          </cell>
          <cell r="BQ555" t="str">
            <v/>
          </cell>
          <cell r="BR555" t="str">
            <v/>
          </cell>
          <cell r="BS555" t="str">
            <v/>
          </cell>
          <cell r="BT555" t="str">
            <v/>
          </cell>
          <cell r="BU555" t="str">
            <v/>
          </cell>
          <cell r="BV555" t="str">
            <v/>
          </cell>
        </row>
        <row r="556">
          <cell r="A556">
            <v>553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  <cell r="AF556" t="str">
            <v/>
          </cell>
          <cell r="AG556" t="str">
            <v/>
          </cell>
          <cell r="AH556" t="str">
            <v/>
          </cell>
          <cell r="AI556" t="str">
            <v/>
          </cell>
          <cell r="AJ556" t="str">
            <v/>
          </cell>
          <cell r="AK556" t="str">
            <v/>
          </cell>
          <cell r="AL556" t="str">
            <v/>
          </cell>
          <cell r="AM556" t="str">
            <v/>
          </cell>
          <cell r="AN556" t="str">
            <v/>
          </cell>
          <cell r="AO556" t="str">
            <v/>
          </cell>
          <cell r="AP556" t="str">
            <v/>
          </cell>
          <cell r="AQ556" t="str">
            <v/>
          </cell>
          <cell r="AR556" t="str">
            <v/>
          </cell>
          <cell r="AS556" t="str">
            <v/>
          </cell>
          <cell r="AT556" t="str">
            <v/>
          </cell>
          <cell r="AU556" t="str">
            <v/>
          </cell>
          <cell r="AV556" t="str">
            <v/>
          </cell>
          <cell r="AW556" t="str">
            <v/>
          </cell>
          <cell r="AX556" t="str">
            <v/>
          </cell>
          <cell r="AY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  <cell r="BD556" t="str">
            <v/>
          </cell>
          <cell r="BE556" t="str">
            <v/>
          </cell>
          <cell r="BF556" t="str">
            <v/>
          </cell>
          <cell r="BG556" t="str">
            <v/>
          </cell>
          <cell r="BH556" t="str">
            <v/>
          </cell>
          <cell r="BI556" t="str">
            <v/>
          </cell>
          <cell r="BJ556" t="str">
            <v/>
          </cell>
          <cell r="BK556" t="str">
            <v/>
          </cell>
          <cell r="BL556" t="str">
            <v/>
          </cell>
          <cell r="BM556" t="str">
            <v/>
          </cell>
          <cell r="BN556" t="str">
            <v/>
          </cell>
          <cell r="BO556" t="str">
            <v/>
          </cell>
          <cell r="BP556" t="str">
            <v/>
          </cell>
          <cell r="BQ556" t="str">
            <v/>
          </cell>
          <cell r="BR556" t="str">
            <v/>
          </cell>
          <cell r="BS556" t="str">
            <v/>
          </cell>
          <cell r="BT556" t="str">
            <v/>
          </cell>
          <cell r="BU556" t="str">
            <v/>
          </cell>
          <cell r="BV556" t="str">
            <v/>
          </cell>
        </row>
        <row r="557">
          <cell r="A557">
            <v>554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  <cell r="AF557" t="str">
            <v/>
          </cell>
          <cell r="AG557" t="str">
            <v/>
          </cell>
          <cell r="AH557" t="str">
            <v/>
          </cell>
          <cell r="AI557" t="str">
            <v/>
          </cell>
          <cell r="AJ557" t="str">
            <v/>
          </cell>
          <cell r="AK557" t="str">
            <v/>
          </cell>
          <cell r="AL557" t="str">
            <v/>
          </cell>
          <cell r="AM557" t="str">
            <v/>
          </cell>
          <cell r="AN557" t="str">
            <v/>
          </cell>
          <cell r="AO557" t="str">
            <v/>
          </cell>
          <cell r="AP557" t="str">
            <v/>
          </cell>
          <cell r="AQ557" t="str">
            <v/>
          </cell>
          <cell r="AR557" t="str">
            <v/>
          </cell>
          <cell r="AS557" t="str">
            <v/>
          </cell>
          <cell r="AT557" t="str">
            <v/>
          </cell>
          <cell r="AU557" t="str">
            <v/>
          </cell>
          <cell r="AV557" t="str">
            <v/>
          </cell>
          <cell r="AW557" t="str">
            <v/>
          </cell>
          <cell r="AX557" t="str">
            <v/>
          </cell>
          <cell r="AY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 t="str">
            <v/>
          </cell>
          <cell r="BD557" t="str">
            <v/>
          </cell>
          <cell r="BE557" t="str">
            <v/>
          </cell>
          <cell r="BF557" t="str">
            <v/>
          </cell>
          <cell r="BG557" t="str">
            <v/>
          </cell>
          <cell r="BH557" t="str">
            <v/>
          </cell>
          <cell r="BI557" t="str">
            <v/>
          </cell>
          <cell r="BJ557" t="str">
            <v/>
          </cell>
          <cell r="BK557" t="str">
            <v/>
          </cell>
          <cell r="BL557" t="str">
            <v/>
          </cell>
          <cell r="BM557" t="str">
            <v/>
          </cell>
          <cell r="BN557" t="str">
            <v/>
          </cell>
          <cell r="BO557" t="str">
            <v/>
          </cell>
          <cell r="BP557" t="str">
            <v/>
          </cell>
          <cell r="BQ557" t="str">
            <v/>
          </cell>
          <cell r="BR557" t="str">
            <v/>
          </cell>
          <cell r="BS557" t="str">
            <v/>
          </cell>
          <cell r="BT557" t="str">
            <v/>
          </cell>
          <cell r="BU557" t="str">
            <v/>
          </cell>
          <cell r="BV557" t="str">
            <v/>
          </cell>
        </row>
        <row r="558">
          <cell r="A558">
            <v>555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  <cell r="AF558" t="str">
            <v/>
          </cell>
          <cell r="AG558" t="str">
            <v/>
          </cell>
          <cell r="AH558" t="str">
            <v/>
          </cell>
          <cell r="AI558" t="str">
            <v/>
          </cell>
          <cell r="AJ558" t="str">
            <v/>
          </cell>
          <cell r="AK558" t="str">
            <v/>
          </cell>
          <cell r="AL558" t="str">
            <v/>
          </cell>
          <cell r="AM558" t="str">
            <v/>
          </cell>
          <cell r="AN558" t="str">
            <v/>
          </cell>
          <cell r="AO558" t="str">
            <v/>
          </cell>
          <cell r="AP558" t="str">
            <v/>
          </cell>
          <cell r="AQ558" t="str">
            <v/>
          </cell>
          <cell r="AR558" t="str">
            <v/>
          </cell>
          <cell r="AS558" t="str">
            <v/>
          </cell>
          <cell r="AT558" t="str">
            <v/>
          </cell>
          <cell r="AU558" t="str">
            <v/>
          </cell>
          <cell r="AV558" t="str">
            <v/>
          </cell>
          <cell r="AW558" t="str">
            <v/>
          </cell>
          <cell r="AX558" t="str">
            <v/>
          </cell>
          <cell r="AY558" t="str">
            <v/>
          </cell>
          <cell r="AZ558" t="str">
            <v/>
          </cell>
          <cell r="BA558" t="str">
            <v/>
          </cell>
          <cell r="BB558" t="str">
            <v/>
          </cell>
          <cell r="BC558" t="str">
            <v/>
          </cell>
          <cell r="BD558" t="str">
            <v/>
          </cell>
          <cell r="BE558" t="str">
            <v/>
          </cell>
          <cell r="BF558" t="str">
            <v/>
          </cell>
          <cell r="BG558" t="str">
            <v/>
          </cell>
          <cell r="BH558" t="str">
            <v/>
          </cell>
          <cell r="BI558" t="str">
            <v/>
          </cell>
          <cell r="BJ558" t="str">
            <v/>
          </cell>
          <cell r="BK558" t="str">
            <v/>
          </cell>
          <cell r="BL558" t="str">
            <v/>
          </cell>
          <cell r="BM558" t="str">
            <v/>
          </cell>
          <cell r="BN558" t="str">
            <v/>
          </cell>
          <cell r="BO558" t="str">
            <v/>
          </cell>
          <cell r="BP558" t="str">
            <v/>
          </cell>
          <cell r="BQ558" t="str">
            <v/>
          </cell>
          <cell r="BR558" t="str">
            <v/>
          </cell>
          <cell r="BS558" t="str">
            <v/>
          </cell>
          <cell r="BT558" t="str">
            <v/>
          </cell>
          <cell r="BU558" t="str">
            <v/>
          </cell>
          <cell r="BV558" t="str">
            <v/>
          </cell>
        </row>
        <row r="559">
          <cell r="A559">
            <v>556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  <cell r="AF559" t="str">
            <v/>
          </cell>
          <cell r="AG559" t="str">
            <v/>
          </cell>
          <cell r="AH559" t="str">
            <v/>
          </cell>
          <cell r="AI559" t="str">
            <v/>
          </cell>
          <cell r="AJ559" t="str">
            <v/>
          </cell>
          <cell r="AK559" t="str">
            <v/>
          </cell>
          <cell r="AL559" t="str">
            <v/>
          </cell>
          <cell r="AM559" t="str">
            <v/>
          </cell>
          <cell r="AN559" t="str">
            <v/>
          </cell>
          <cell r="AO559" t="str">
            <v/>
          </cell>
          <cell r="AP559" t="str">
            <v/>
          </cell>
          <cell r="AQ559" t="str">
            <v/>
          </cell>
          <cell r="AR559" t="str">
            <v/>
          </cell>
          <cell r="AS559" t="str">
            <v/>
          </cell>
          <cell r="AT559" t="str">
            <v/>
          </cell>
          <cell r="AU559" t="str">
            <v/>
          </cell>
          <cell r="AV559" t="str">
            <v/>
          </cell>
          <cell r="AW559" t="str">
            <v/>
          </cell>
          <cell r="AX559" t="str">
            <v/>
          </cell>
          <cell r="AY559" t="str">
            <v/>
          </cell>
          <cell r="AZ559" t="str">
            <v/>
          </cell>
          <cell r="BA559" t="str">
            <v/>
          </cell>
          <cell r="BB559" t="str">
            <v/>
          </cell>
          <cell r="BC559" t="str">
            <v/>
          </cell>
          <cell r="BD559" t="str">
            <v/>
          </cell>
          <cell r="BE559" t="str">
            <v/>
          </cell>
          <cell r="BF559" t="str">
            <v/>
          </cell>
          <cell r="BG559" t="str">
            <v/>
          </cell>
          <cell r="BH559" t="str">
            <v/>
          </cell>
          <cell r="BI559" t="str">
            <v/>
          </cell>
          <cell r="BJ559" t="str">
            <v/>
          </cell>
          <cell r="BK559" t="str">
            <v/>
          </cell>
          <cell r="BL559" t="str">
            <v/>
          </cell>
          <cell r="BM559" t="str">
            <v/>
          </cell>
          <cell r="BN559" t="str">
            <v/>
          </cell>
          <cell r="BO559" t="str">
            <v/>
          </cell>
          <cell r="BP559" t="str">
            <v/>
          </cell>
          <cell r="BQ559" t="str">
            <v/>
          </cell>
          <cell r="BR559" t="str">
            <v/>
          </cell>
          <cell r="BS559" t="str">
            <v/>
          </cell>
          <cell r="BT559" t="str">
            <v/>
          </cell>
          <cell r="BU559" t="str">
            <v/>
          </cell>
          <cell r="BV559" t="str">
            <v/>
          </cell>
        </row>
        <row r="560">
          <cell r="A560">
            <v>557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  <cell r="AF560" t="str">
            <v/>
          </cell>
          <cell r="AG560" t="str">
            <v/>
          </cell>
          <cell r="AH560" t="str">
            <v/>
          </cell>
          <cell r="AI560" t="str">
            <v/>
          </cell>
          <cell r="AJ560" t="str">
            <v/>
          </cell>
          <cell r="AK560" t="str">
            <v/>
          </cell>
          <cell r="AL560" t="str">
            <v/>
          </cell>
          <cell r="AM560" t="str">
            <v/>
          </cell>
          <cell r="AN560" t="str">
            <v/>
          </cell>
          <cell r="AO560" t="str">
            <v/>
          </cell>
          <cell r="AP560" t="str">
            <v/>
          </cell>
          <cell r="AQ560" t="str">
            <v/>
          </cell>
          <cell r="AR560" t="str">
            <v/>
          </cell>
          <cell r="AS560" t="str">
            <v/>
          </cell>
          <cell r="AT560" t="str">
            <v/>
          </cell>
          <cell r="AU560" t="str">
            <v/>
          </cell>
          <cell r="AV560" t="str">
            <v/>
          </cell>
          <cell r="AW560" t="str">
            <v/>
          </cell>
          <cell r="AX560" t="str">
            <v/>
          </cell>
          <cell r="AY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 t="str">
            <v/>
          </cell>
          <cell r="BD560" t="str">
            <v/>
          </cell>
          <cell r="BE560" t="str">
            <v/>
          </cell>
          <cell r="BF560" t="str">
            <v/>
          </cell>
          <cell r="BG560" t="str">
            <v/>
          </cell>
          <cell r="BH560" t="str">
            <v/>
          </cell>
          <cell r="BI560" t="str">
            <v/>
          </cell>
          <cell r="BJ560" t="str">
            <v/>
          </cell>
          <cell r="BK560" t="str">
            <v/>
          </cell>
          <cell r="BL560" t="str">
            <v/>
          </cell>
          <cell r="BM560" t="str">
            <v/>
          </cell>
          <cell r="BN560" t="str">
            <v/>
          </cell>
          <cell r="BO560" t="str">
            <v/>
          </cell>
          <cell r="BP560" t="str">
            <v/>
          </cell>
          <cell r="BQ560" t="str">
            <v/>
          </cell>
          <cell r="BR560" t="str">
            <v/>
          </cell>
          <cell r="BS560" t="str">
            <v/>
          </cell>
          <cell r="BT560" t="str">
            <v/>
          </cell>
          <cell r="BU560" t="str">
            <v/>
          </cell>
          <cell r="BV560" t="str">
            <v/>
          </cell>
        </row>
        <row r="561">
          <cell r="A561">
            <v>558</v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  <cell r="AF561" t="str">
            <v/>
          </cell>
          <cell r="AG561" t="str">
            <v/>
          </cell>
          <cell r="AH561" t="str">
            <v/>
          </cell>
          <cell r="AI561" t="str">
            <v/>
          </cell>
          <cell r="AJ561" t="str">
            <v/>
          </cell>
          <cell r="AK561" t="str">
            <v/>
          </cell>
          <cell r="AL561" t="str">
            <v/>
          </cell>
          <cell r="AM561" t="str">
            <v/>
          </cell>
          <cell r="AN561" t="str">
            <v/>
          </cell>
          <cell r="AO561" t="str">
            <v/>
          </cell>
          <cell r="AP561" t="str">
            <v/>
          </cell>
          <cell r="AQ561" t="str">
            <v/>
          </cell>
          <cell r="AR561" t="str">
            <v/>
          </cell>
          <cell r="AS561" t="str">
            <v/>
          </cell>
          <cell r="AT561" t="str">
            <v/>
          </cell>
          <cell r="AU561" t="str">
            <v/>
          </cell>
          <cell r="AV561" t="str">
            <v/>
          </cell>
          <cell r="AW561" t="str">
            <v/>
          </cell>
          <cell r="AX561" t="str">
            <v/>
          </cell>
          <cell r="AY561" t="str">
            <v/>
          </cell>
          <cell r="AZ561" t="str">
            <v/>
          </cell>
          <cell r="BA561" t="str">
            <v/>
          </cell>
          <cell r="BB561" t="str">
            <v/>
          </cell>
          <cell r="BC561" t="str">
            <v/>
          </cell>
          <cell r="BD561" t="str">
            <v/>
          </cell>
          <cell r="BE561" t="str">
            <v/>
          </cell>
          <cell r="BF561" t="str">
            <v/>
          </cell>
          <cell r="BG561" t="str">
            <v/>
          </cell>
          <cell r="BH561" t="str">
            <v/>
          </cell>
          <cell r="BI561" t="str">
            <v/>
          </cell>
          <cell r="BJ561" t="str">
            <v/>
          </cell>
          <cell r="BK561" t="str">
            <v/>
          </cell>
          <cell r="BL561" t="str">
            <v/>
          </cell>
          <cell r="BM561" t="str">
            <v/>
          </cell>
          <cell r="BN561" t="str">
            <v/>
          </cell>
          <cell r="BO561" t="str">
            <v/>
          </cell>
          <cell r="BP561" t="str">
            <v/>
          </cell>
          <cell r="BQ561" t="str">
            <v/>
          </cell>
          <cell r="BR561" t="str">
            <v/>
          </cell>
          <cell r="BS561" t="str">
            <v/>
          </cell>
          <cell r="BT561" t="str">
            <v/>
          </cell>
          <cell r="BU561" t="str">
            <v/>
          </cell>
          <cell r="BV561" t="str">
            <v/>
          </cell>
        </row>
        <row r="562">
          <cell r="A562">
            <v>559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  <cell r="AF562" t="str">
            <v/>
          </cell>
          <cell r="AG562" t="str">
            <v/>
          </cell>
          <cell r="AH562" t="str">
            <v/>
          </cell>
          <cell r="AI562" t="str">
            <v/>
          </cell>
          <cell r="AJ562" t="str">
            <v/>
          </cell>
          <cell r="AK562" t="str">
            <v/>
          </cell>
          <cell r="AL562" t="str">
            <v/>
          </cell>
          <cell r="AM562" t="str">
            <v/>
          </cell>
          <cell r="AN562" t="str">
            <v/>
          </cell>
          <cell r="AO562" t="str">
            <v/>
          </cell>
          <cell r="AP562" t="str">
            <v/>
          </cell>
          <cell r="AQ562" t="str">
            <v/>
          </cell>
          <cell r="AR562" t="str">
            <v/>
          </cell>
          <cell r="AS562" t="str">
            <v/>
          </cell>
          <cell r="AT562" t="str">
            <v/>
          </cell>
          <cell r="AU562" t="str">
            <v/>
          </cell>
          <cell r="AV562" t="str">
            <v/>
          </cell>
          <cell r="AW562" t="str">
            <v/>
          </cell>
          <cell r="AX562" t="str">
            <v/>
          </cell>
          <cell r="AY562" t="str">
            <v/>
          </cell>
          <cell r="AZ562" t="str">
            <v/>
          </cell>
          <cell r="BA562" t="str">
            <v/>
          </cell>
          <cell r="BB562" t="str">
            <v/>
          </cell>
          <cell r="BC562" t="str">
            <v/>
          </cell>
          <cell r="BD562" t="str">
            <v/>
          </cell>
          <cell r="BE562" t="str">
            <v/>
          </cell>
          <cell r="BF562" t="str">
            <v/>
          </cell>
          <cell r="BG562" t="str">
            <v/>
          </cell>
          <cell r="BH562" t="str">
            <v/>
          </cell>
          <cell r="BI562" t="str">
            <v/>
          </cell>
          <cell r="BJ562" t="str">
            <v/>
          </cell>
          <cell r="BK562" t="str">
            <v/>
          </cell>
          <cell r="BL562" t="str">
            <v/>
          </cell>
          <cell r="BM562" t="str">
            <v/>
          </cell>
          <cell r="BN562" t="str">
            <v/>
          </cell>
          <cell r="BO562" t="str">
            <v/>
          </cell>
          <cell r="BP562" t="str">
            <v/>
          </cell>
          <cell r="BQ562" t="str">
            <v/>
          </cell>
          <cell r="BR562" t="str">
            <v/>
          </cell>
          <cell r="BS562" t="str">
            <v/>
          </cell>
          <cell r="BT562" t="str">
            <v/>
          </cell>
          <cell r="BU562" t="str">
            <v/>
          </cell>
          <cell r="BV562" t="str">
            <v/>
          </cell>
        </row>
        <row r="563">
          <cell r="A563">
            <v>560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  <cell r="AF563" t="str">
            <v/>
          </cell>
          <cell r="AG563" t="str">
            <v/>
          </cell>
          <cell r="AH563" t="str">
            <v/>
          </cell>
          <cell r="AI563" t="str">
            <v/>
          </cell>
          <cell r="AJ563" t="str">
            <v/>
          </cell>
          <cell r="AK563" t="str">
            <v/>
          </cell>
          <cell r="AL563" t="str">
            <v/>
          </cell>
          <cell r="AM563" t="str">
            <v/>
          </cell>
          <cell r="AN563" t="str">
            <v/>
          </cell>
          <cell r="AO563" t="str">
            <v/>
          </cell>
          <cell r="AP563" t="str">
            <v/>
          </cell>
          <cell r="AQ563" t="str">
            <v/>
          </cell>
          <cell r="AR563" t="str">
            <v/>
          </cell>
          <cell r="AS563" t="str">
            <v/>
          </cell>
          <cell r="AT563" t="str">
            <v/>
          </cell>
          <cell r="AU563" t="str">
            <v/>
          </cell>
          <cell r="AV563" t="str">
            <v/>
          </cell>
          <cell r="AW563" t="str">
            <v/>
          </cell>
          <cell r="AX563" t="str">
            <v/>
          </cell>
          <cell r="AY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  <cell r="BD563" t="str">
            <v/>
          </cell>
          <cell r="BE563" t="str">
            <v/>
          </cell>
          <cell r="BF563" t="str">
            <v/>
          </cell>
          <cell r="BG563" t="str">
            <v/>
          </cell>
          <cell r="BH563" t="str">
            <v/>
          </cell>
          <cell r="BI563" t="str">
            <v/>
          </cell>
          <cell r="BJ563" t="str">
            <v/>
          </cell>
          <cell r="BK563" t="str">
            <v/>
          </cell>
          <cell r="BL563" t="str">
            <v/>
          </cell>
          <cell r="BM563" t="str">
            <v/>
          </cell>
          <cell r="BN563" t="str">
            <v/>
          </cell>
          <cell r="BO563" t="str">
            <v/>
          </cell>
          <cell r="BP563" t="str">
            <v/>
          </cell>
          <cell r="BQ563" t="str">
            <v/>
          </cell>
          <cell r="BR563" t="str">
            <v/>
          </cell>
          <cell r="BS563" t="str">
            <v/>
          </cell>
          <cell r="BT563" t="str">
            <v/>
          </cell>
          <cell r="BU563" t="str">
            <v/>
          </cell>
          <cell r="BV563" t="str">
            <v/>
          </cell>
        </row>
        <row r="564">
          <cell r="A564">
            <v>561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  <cell r="AF564" t="str">
            <v/>
          </cell>
          <cell r="AG564" t="str">
            <v/>
          </cell>
          <cell r="AH564" t="str">
            <v/>
          </cell>
          <cell r="AI564" t="str">
            <v/>
          </cell>
          <cell r="AJ564" t="str">
            <v/>
          </cell>
          <cell r="AK564" t="str">
            <v/>
          </cell>
          <cell r="AL564" t="str">
            <v/>
          </cell>
          <cell r="AM564" t="str">
            <v/>
          </cell>
          <cell r="AN564" t="str">
            <v/>
          </cell>
          <cell r="AO564" t="str">
            <v/>
          </cell>
          <cell r="AP564" t="str">
            <v/>
          </cell>
          <cell r="AQ564" t="str">
            <v/>
          </cell>
          <cell r="AR564" t="str">
            <v/>
          </cell>
          <cell r="AS564" t="str">
            <v/>
          </cell>
          <cell r="AT564" t="str">
            <v/>
          </cell>
          <cell r="AU564" t="str">
            <v/>
          </cell>
          <cell r="AV564" t="str">
            <v/>
          </cell>
          <cell r="AW564" t="str">
            <v/>
          </cell>
          <cell r="AX564" t="str">
            <v/>
          </cell>
          <cell r="AY564" t="str">
            <v/>
          </cell>
          <cell r="AZ564" t="str">
            <v/>
          </cell>
          <cell r="BA564" t="str">
            <v/>
          </cell>
          <cell r="BB564" t="str">
            <v/>
          </cell>
          <cell r="BC564" t="str">
            <v/>
          </cell>
          <cell r="BD564" t="str">
            <v/>
          </cell>
          <cell r="BE564" t="str">
            <v/>
          </cell>
          <cell r="BF564" t="str">
            <v/>
          </cell>
          <cell r="BG564" t="str">
            <v/>
          </cell>
          <cell r="BH564" t="str">
            <v/>
          </cell>
          <cell r="BI564" t="str">
            <v/>
          </cell>
          <cell r="BJ564" t="str">
            <v/>
          </cell>
          <cell r="BK564" t="str">
            <v/>
          </cell>
          <cell r="BL564" t="str">
            <v/>
          </cell>
          <cell r="BM564" t="str">
            <v/>
          </cell>
          <cell r="BN564" t="str">
            <v/>
          </cell>
          <cell r="BO564" t="str">
            <v/>
          </cell>
          <cell r="BP564" t="str">
            <v/>
          </cell>
          <cell r="BQ564" t="str">
            <v/>
          </cell>
          <cell r="BR564" t="str">
            <v/>
          </cell>
          <cell r="BS564" t="str">
            <v/>
          </cell>
          <cell r="BT564" t="str">
            <v/>
          </cell>
          <cell r="BU564" t="str">
            <v/>
          </cell>
          <cell r="BV564" t="str">
            <v/>
          </cell>
        </row>
        <row r="565">
          <cell r="A565">
            <v>562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  <cell r="AF565" t="str">
            <v/>
          </cell>
          <cell r="AG565" t="str">
            <v/>
          </cell>
          <cell r="AH565" t="str">
            <v/>
          </cell>
          <cell r="AI565" t="str">
            <v/>
          </cell>
          <cell r="AJ565" t="str">
            <v/>
          </cell>
          <cell r="AK565" t="str">
            <v/>
          </cell>
          <cell r="AL565" t="str">
            <v/>
          </cell>
          <cell r="AM565" t="str">
            <v/>
          </cell>
          <cell r="AN565" t="str">
            <v/>
          </cell>
          <cell r="AO565" t="str">
            <v/>
          </cell>
          <cell r="AP565" t="str">
            <v/>
          </cell>
          <cell r="AQ565" t="str">
            <v/>
          </cell>
          <cell r="AR565" t="str">
            <v/>
          </cell>
          <cell r="AS565" t="str">
            <v/>
          </cell>
          <cell r="AT565" t="str">
            <v/>
          </cell>
          <cell r="AU565" t="str">
            <v/>
          </cell>
          <cell r="AV565" t="str">
            <v/>
          </cell>
          <cell r="AW565" t="str">
            <v/>
          </cell>
          <cell r="AX565" t="str">
            <v/>
          </cell>
          <cell r="AY565" t="str">
            <v/>
          </cell>
          <cell r="AZ565" t="str">
            <v/>
          </cell>
          <cell r="BA565" t="str">
            <v/>
          </cell>
          <cell r="BB565" t="str">
            <v/>
          </cell>
          <cell r="BC565" t="str">
            <v/>
          </cell>
          <cell r="BD565" t="str">
            <v/>
          </cell>
          <cell r="BE565" t="str">
            <v/>
          </cell>
          <cell r="BF565" t="str">
            <v/>
          </cell>
          <cell r="BG565" t="str">
            <v/>
          </cell>
          <cell r="BH565" t="str">
            <v/>
          </cell>
          <cell r="BI565" t="str">
            <v/>
          </cell>
          <cell r="BJ565" t="str">
            <v/>
          </cell>
          <cell r="BK565" t="str">
            <v/>
          </cell>
          <cell r="BL565" t="str">
            <v/>
          </cell>
          <cell r="BM565" t="str">
            <v/>
          </cell>
          <cell r="BN565" t="str">
            <v/>
          </cell>
          <cell r="BO565" t="str">
            <v/>
          </cell>
          <cell r="BP565" t="str">
            <v/>
          </cell>
          <cell r="BQ565" t="str">
            <v/>
          </cell>
          <cell r="BR565" t="str">
            <v/>
          </cell>
          <cell r="BS565" t="str">
            <v/>
          </cell>
          <cell r="BT565" t="str">
            <v/>
          </cell>
          <cell r="BU565" t="str">
            <v/>
          </cell>
          <cell r="BV565" t="str">
            <v/>
          </cell>
        </row>
        <row r="566">
          <cell r="A566">
            <v>563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  <cell r="AF566" t="str">
            <v/>
          </cell>
          <cell r="AG566" t="str">
            <v/>
          </cell>
          <cell r="AH566" t="str">
            <v/>
          </cell>
          <cell r="AI566" t="str">
            <v/>
          </cell>
          <cell r="AJ566" t="str">
            <v/>
          </cell>
          <cell r="AK566" t="str">
            <v/>
          </cell>
          <cell r="AL566" t="str">
            <v/>
          </cell>
          <cell r="AM566" t="str">
            <v/>
          </cell>
          <cell r="AN566" t="str">
            <v/>
          </cell>
          <cell r="AO566" t="str">
            <v/>
          </cell>
          <cell r="AP566" t="str">
            <v/>
          </cell>
          <cell r="AQ566" t="str">
            <v/>
          </cell>
          <cell r="AR566" t="str">
            <v/>
          </cell>
          <cell r="AS566" t="str">
            <v/>
          </cell>
          <cell r="AT566" t="str">
            <v/>
          </cell>
          <cell r="AU566" t="str">
            <v/>
          </cell>
          <cell r="AV566" t="str">
            <v/>
          </cell>
          <cell r="AW566" t="str">
            <v/>
          </cell>
          <cell r="AX566" t="str">
            <v/>
          </cell>
          <cell r="AY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  <cell r="BD566" t="str">
            <v/>
          </cell>
          <cell r="BE566" t="str">
            <v/>
          </cell>
          <cell r="BF566" t="str">
            <v/>
          </cell>
          <cell r="BG566" t="str">
            <v/>
          </cell>
          <cell r="BH566" t="str">
            <v/>
          </cell>
          <cell r="BI566" t="str">
            <v/>
          </cell>
          <cell r="BJ566" t="str">
            <v/>
          </cell>
          <cell r="BK566" t="str">
            <v/>
          </cell>
          <cell r="BL566" t="str">
            <v/>
          </cell>
          <cell r="BM566" t="str">
            <v/>
          </cell>
          <cell r="BN566" t="str">
            <v/>
          </cell>
          <cell r="BO566" t="str">
            <v/>
          </cell>
          <cell r="BP566" t="str">
            <v/>
          </cell>
          <cell r="BQ566" t="str">
            <v/>
          </cell>
          <cell r="BR566" t="str">
            <v/>
          </cell>
          <cell r="BS566" t="str">
            <v/>
          </cell>
          <cell r="BT566" t="str">
            <v/>
          </cell>
          <cell r="BU566" t="str">
            <v/>
          </cell>
          <cell r="BV566" t="str">
            <v/>
          </cell>
        </row>
        <row r="567">
          <cell r="A567">
            <v>564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</row>
        <row r="568">
          <cell r="A568">
            <v>565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</row>
        <row r="569">
          <cell r="A569">
            <v>566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str">
            <v/>
          </cell>
          <cell r="AG569" t="str">
            <v/>
          </cell>
          <cell r="AH569" t="str">
            <v/>
          </cell>
          <cell r="AI569" t="str">
            <v/>
          </cell>
          <cell r="AJ569" t="str">
            <v/>
          </cell>
          <cell r="AK569" t="str">
            <v/>
          </cell>
          <cell r="AL569" t="str">
            <v/>
          </cell>
          <cell r="AM569" t="str">
            <v/>
          </cell>
          <cell r="AN569" t="str">
            <v/>
          </cell>
          <cell r="AO569" t="str">
            <v/>
          </cell>
          <cell r="AP569" t="str">
            <v/>
          </cell>
          <cell r="AQ569" t="str">
            <v/>
          </cell>
          <cell r="AR569" t="str">
            <v/>
          </cell>
          <cell r="AS569" t="str">
            <v/>
          </cell>
          <cell r="AT569" t="str">
            <v/>
          </cell>
          <cell r="AU569" t="str">
            <v/>
          </cell>
          <cell r="AV569" t="str">
            <v/>
          </cell>
          <cell r="AW569" t="str">
            <v/>
          </cell>
          <cell r="AX569" t="str">
            <v/>
          </cell>
          <cell r="AY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  <cell r="BD569" t="str">
            <v/>
          </cell>
          <cell r="BE569" t="str">
            <v/>
          </cell>
          <cell r="BF569" t="str">
            <v/>
          </cell>
          <cell r="BG569" t="str">
            <v/>
          </cell>
          <cell r="BH569" t="str">
            <v/>
          </cell>
          <cell r="BI569" t="str">
            <v/>
          </cell>
          <cell r="BJ569" t="str">
            <v/>
          </cell>
          <cell r="BK569" t="str">
            <v/>
          </cell>
          <cell r="BL569" t="str">
            <v/>
          </cell>
          <cell r="BM569" t="str">
            <v/>
          </cell>
          <cell r="BN569" t="str">
            <v/>
          </cell>
          <cell r="BO569" t="str">
            <v/>
          </cell>
          <cell r="BP569" t="str">
            <v/>
          </cell>
          <cell r="BQ569" t="str">
            <v/>
          </cell>
          <cell r="BR569" t="str">
            <v/>
          </cell>
          <cell r="BS569" t="str">
            <v/>
          </cell>
          <cell r="BT569" t="str">
            <v/>
          </cell>
          <cell r="BU569" t="str">
            <v/>
          </cell>
          <cell r="BV569" t="str">
            <v/>
          </cell>
        </row>
        <row r="570">
          <cell r="A570">
            <v>567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str">
            <v/>
          </cell>
          <cell r="AG570" t="str">
            <v/>
          </cell>
          <cell r="AH570" t="str">
            <v/>
          </cell>
          <cell r="AI570" t="str">
            <v/>
          </cell>
          <cell r="AJ570" t="str">
            <v/>
          </cell>
          <cell r="AK570" t="str">
            <v/>
          </cell>
          <cell r="AL570" t="str">
            <v/>
          </cell>
          <cell r="AM570" t="str">
            <v/>
          </cell>
          <cell r="AN570" t="str">
            <v/>
          </cell>
          <cell r="AO570" t="str">
            <v/>
          </cell>
          <cell r="AP570" t="str">
            <v/>
          </cell>
          <cell r="AQ570" t="str">
            <v/>
          </cell>
          <cell r="AR570" t="str">
            <v/>
          </cell>
          <cell r="AS570" t="str">
            <v/>
          </cell>
          <cell r="AT570" t="str">
            <v/>
          </cell>
          <cell r="AU570" t="str">
            <v/>
          </cell>
          <cell r="AV570" t="str">
            <v/>
          </cell>
          <cell r="AW570" t="str">
            <v/>
          </cell>
          <cell r="AX570" t="str">
            <v/>
          </cell>
          <cell r="AY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  <cell r="BD570" t="str">
            <v/>
          </cell>
          <cell r="BE570" t="str">
            <v/>
          </cell>
          <cell r="BF570" t="str">
            <v/>
          </cell>
          <cell r="BG570" t="str">
            <v/>
          </cell>
          <cell r="BH570" t="str">
            <v/>
          </cell>
          <cell r="BI570" t="str">
            <v/>
          </cell>
          <cell r="BJ570" t="str">
            <v/>
          </cell>
          <cell r="BK570" t="str">
            <v/>
          </cell>
          <cell r="BL570" t="str">
            <v/>
          </cell>
          <cell r="BM570" t="str">
            <v/>
          </cell>
          <cell r="BN570" t="str">
            <v/>
          </cell>
          <cell r="BO570" t="str">
            <v/>
          </cell>
          <cell r="BP570" t="str">
            <v/>
          </cell>
          <cell r="BQ570" t="str">
            <v/>
          </cell>
          <cell r="BR570" t="str">
            <v/>
          </cell>
          <cell r="BS570" t="str">
            <v/>
          </cell>
          <cell r="BT570" t="str">
            <v/>
          </cell>
          <cell r="BU570" t="str">
            <v/>
          </cell>
          <cell r="BV570" t="str">
            <v/>
          </cell>
        </row>
        <row r="571">
          <cell r="A571">
            <v>568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</row>
        <row r="572">
          <cell r="A572">
            <v>569</v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</row>
        <row r="573">
          <cell r="A573">
            <v>570</v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  <cell r="AF573" t="str">
            <v/>
          </cell>
          <cell r="AG573" t="str">
            <v/>
          </cell>
          <cell r="AH573" t="str">
            <v/>
          </cell>
          <cell r="AI573" t="str">
            <v/>
          </cell>
          <cell r="AJ573" t="str">
            <v/>
          </cell>
          <cell r="AK573" t="str">
            <v/>
          </cell>
          <cell r="AL573" t="str">
            <v/>
          </cell>
          <cell r="AM573" t="str">
            <v/>
          </cell>
          <cell r="AN573" t="str">
            <v/>
          </cell>
          <cell r="AO573" t="str">
            <v/>
          </cell>
          <cell r="AP573" t="str">
            <v/>
          </cell>
          <cell r="AQ573" t="str">
            <v/>
          </cell>
          <cell r="AR573" t="str">
            <v/>
          </cell>
          <cell r="AS573" t="str">
            <v/>
          </cell>
          <cell r="AT573" t="str">
            <v/>
          </cell>
          <cell r="AU573" t="str">
            <v/>
          </cell>
          <cell r="AV573" t="str">
            <v/>
          </cell>
          <cell r="AW573" t="str">
            <v/>
          </cell>
          <cell r="AX573" t="str">
            <v/>
          </cell>
          <cell r="AY573" t="str">
            <v/>
          </cell>
          <cell r="AZ573" t="str">
            <v/>
          </cell>
          <cell r="BA573" t="str">
            <v/>
          </cell>
          <cell r="BB573" t="str">
            <v/>
          </cell>
          <cell r="BC573" t="str">
            <v/>
          </cell>
          <cell r="BD573" t="str">
            <v/>
          </cell>
          <cell r="BE573" t="str">
            <v/>
          </cell>
          <cell r="BF573" t="str">
            <v/>
          </cell>
          <cell r="BG573" t="str">
            <v/>
          </cell>
          <cell r="BH573" t="str">
            <v/>
          </cell>
          <cell r="BI573" t="str">
            <v/>
          </cell>
          <cell r="BJ573" t="str">
            <v/>
          </cell>
          <cell r="BK573" t="str">
            <v/>
          </cell>
          <cell r="BL573" t="str">
            <v/>
          </cell>
          <cell r="BM573" t="str">
            <v/>
          </cell>
          <cell r="BN573" t="str">
            <v/>
          </cell>
          <cell r="BO573" t="str">
            <v/>
          </cell>
          <cell r="BP573" t="str">
            <v/>
          </cell>
          <cell r="BQ573" t="str">
            <v/>
          </cell>
          <cell r="BR573" t="str">
            <v/>
          </cell>
          <cell r="BS573" t="str">
            <v/>
          </cell>
          <cell r="BT573" t="str">
            <v/>
          </cell>
          <cell r="BU573" t="str">
            <v/>
          </cell>
          <cell r="BV573" t="str">
            <v/>
          </cell>
        </row>
        <row r="574">
          <cell r="A574">
            <v>571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  <cell r="AF574" t="str">
            <v/>
          </cell>
          <cell r="AG574" t="str">
            <v/>
          </cell>
          <cell r="AH574" t="str">
            <v/>
          </cell>
          <cell r="AI574" t="str">
            <v/>
          </cell>
          <cell r="AJ574" t="str">
            <v/>
          </cell>
          <cell r="AK574" t="str">
            <v/>
          </cell>
          <cell r="AL574" t="str">
            <v/>
          </cell>
          <cell r="AM574" t="str">
            <v/>
          </cell>
          <cell r="AN574" t="str">
            <v/>
          </cell>
          <cell r="AO574" t="str">
            <v/>
          </cell>
          <cell r="AP574" t="str">
            <v/>
          </cell>
          <cell r="AQ574" t="str">
            <v/>
          </cell>
          <cell r="AR574" t="str">
            <v/>
          </cell>
          <cell r="AS574" t="str">
            <v/>
          </cell>
          <cell r="AT574" t="str">
            <v/>
          </cell>
          <cell r="AU574" t="str">
            <v/>
          </cell>
          <cell r="AV574" t="str">
            <v/>
          </cell>
          <cell r="AW574" t="str">
            <v/>
          </cell>
          <cell r="AX574" t="str">
            <v/>
          </cell>
          <cell r="AY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  <cell r="BD574" t="str">
            <v/>
          </cell>
          <cell r="BE574" t="str">
            <v/>
          </cell>
          <cell r="BF574" t="str">
            <v/>
          </cell>
          <cell r="BG574" t="str">
            <v/>
          </cell>
          <cell r="BH574" t="str">
            <v/>
          </cell>
          <cell r="BI574" t="str">
            <v/>
          </cell>
          <cell r="BJ574" t="str">
            <v/>
          </cell>
          <cell r="BK574" t="str">
            <v/>
          </cell>
          <cell r="BL574" t="str">
            <v/>
          </cell>
          <cell r="BM574" t="str">
            <v/>
          </cell>
          <cell r="BN574" t="str">
            <v/>
          </cell>
          <cell r="BO574" t="str">
            <v/>
          </cell>
          <cell r="BP574" t="str">
            <v/>
          </cell>
          <cell r="BQ574" t="str">
            <v/>
          </cell>
          <cell r="BR574" t="str">
            <v/>
          </cell>
          <cell r="BS574" t="str">
            <v/>
          </cell>
          <cell r="BT574" t="str">
            <v/>
          </cell>
          <cell r="BU574" t="str">
            <v/>
          </cell>
          <cell r="BV574" t="str">
            <v/>
          </cell>
        </row>
        <row r="575">
          <cell r="A575">
            <v>572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  <cell r="AF575" t="str">
            <v/>
          </cell>
          <cell r="AG575" t="str">
            <v/>
          </cell>
          <cell r="AH575" t="str">
            <v/>
          </cell>
          <cell r="AI575" t="str">
            <v/>
          </cell>
          <cell r="AJ575" t="str">
            <v/>
          </cell>
          <cell r="AK575" t="str">
            <v/>
          </cell>
          <cell r="AL575" t="str">
            <v/>
          </cell>
          <cell r="AM575" t="str">
            <v/>
          </cell>
          <cell r="AN575" t="str">
            <v/>
          </cell>
          <cell r="AO575" t="str">
            <v/>
          </cell>
          <cell r="AP575" t="str">
            <v/>
          </cell>
          <cell r="AQ575" t="str">
            <v/>
          </cell>
          <cell r="AR575" t="str">
            <v/>
          </cell>
          <cell r="AS575" t="str">
            <v/>
          </cell>
          <cell r="AT575" t="str">
            <v/>
          </cell>
          <cell r="AU575" t="str">
            <v/>
          </cell>
          <cell r="AV575" t="str">
            <v/>
          </cell>
          <cell r="AW575" t="str">
            <v/>
          </cell>
          <cell r="AX575" t="str">
            <v/>
          </cell>
          <cell r="AY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  <cell r="BD575" t="str">
            <v/>
          </cell>
          <cell r="BE575" t="str">
            <v/>
          </cell>
          <cell r="BF575" t="str">
            <v/>
          </cell>
          <cell r="BG575" t="str">
            <v/>
          </cell>
          <cell r="BH575" t="str">
            <v/>
          </cell>
          <cell r="BI575" t="str">
            <v/>
          </cell>
          <cell r="BJ575" t="str">
            <v/>
          </cell>
          <cell r="BK575" t="str">
            <v/>
          </cell>
          <cell r="BL575" t="str">
            <v/>
          </cell>
          <cell r="BM575" t="str">
            <v/>
          </cell>
          <cell r="BN575" t="str">
            <v/>
          </cell>
          <cell r="BO575" t="str">
            <v/>
          </cell>
          <cell r="BP575" t="str">
            <v/>
          </cell>
          <cell r="BQ575" t="str">
            <v/>
          </cell>
          <cell r="BR575" t="str">
            <v/>
          </cell>
          <cell r="BS575" t="str">
            <v/>
          </cell>
          <cell r="BT575" t="str">
            <v/>
          </cell>
          <cell r="BU575" t="str">
            <v/>
          </cell>
          <cell r="BV575" t="str">
            <v/>
          </cell>
        </row>
        <row r="576">
          <cell r="A576">
            <v>573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  <cell r="AF576" t="str">
            <v/>
          </cell>
          <cell r="AG576" t="str">
            <v/>
          </cell>
          <cell r="AH576" t="str">
            <v/>
          </cell>
          <cell r="AI576" t="str">
            <v/>
          </cell>
          <cell r="AJ576" t="str">
            <v/>
          </cell>
          <cell r="AK576" t="str">
            <v/>
          </cell>
          <cell r="AL576" t="str">
            <v/>
          </cell>
          <cell r="AM576" t="str">
            <v/>
          </cell>
          <cell r="AN576" t="str">
            <v/>
          </cell>
          <cell r="AO576" t="str">
            <v/>
          </cell>
          <cell r="AP576" t="str">
            <v/>
          </cell>
          <cell r="AQ576" t="str">
            <v/>
          </cell>
          <cell r="AR576" t="str">
            <v/>
          </cell>
          <cell r="AS576" t="str">
            <v/>
          </cell>
          <cell r="AT576" t="str">
            <v/>
          </cell>
          <cell r="AU576" t="str">
            <v/>
          </cell>
          <cell r="AV576" t="str">
            <v/>
          </cell>
          <cell r="AW576" t="str">
            <v/>
          </cell>
          <cell r="AX576" t="str">
            <v/>
          </cell>
          <cell r="AY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  <cell r="BD576" t="str">
            <v/>
          </cell>
          <cell r="BE576" t="str">
            <v/>
          </cell>
          <cell r="BF576" t="str">
            <v/>
          </cell>
          <cell r="BG576" t="str">
            <v/>
          </cell>
          <cell r="BH576" t="str">
            <v/>
          </cell>
          <cell r="BI576" t="str">
            <v/>
          </cell>
          <cell r="BJ576" t="str">
            <v/>
          </cell>
          <cell r="BK576" t="str">
            <v/>
          </cell>
          <cell r="BL576" t="str">
            <v/>
          </cell>
          <cell r="BM576" t="str">
            <v/>
          </cell>
          <cell r="BN576" t="str">
            <v/>
          </cell>
          <cell r="BO576" t="str">
            <v/>
          </cell>
          <cell r="BP576" t="str">
            <v/>
          </cell>
          <cell r="BQ576" t="str">
            <v/>
          </cell>
          <cell r="BR576" t="str">
            <v/>
          </cell>
          <cell r="BS576" t="str">
            <v/>
          </cell>
          <cell r="BT576" t="str">
            <v/>
          </cell>
          <cell r="BU576" t="str">
            <v/>
          </cell>
          <cell r="BV576" t="str">
            <v/>
          </cell>
        </row>
        <row r="577">
          <cell r="A577">
            <v>574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  <cell r="AF577" t="str">
            <v/>
          </cell>
          <cell r="AG577" t="str">
            <v/>
          </cell>
          <cell r="AH577" t="str">
            <v/>
          </cell>
          <cell r="AI577" t="str">
            <v/>
          </cell>
          <cell r="AJ577" t="str">
            <v/>
          </cell>
          <cell r="AK577" t="str">
            <v/>
          </cell>
          <cell r="AL577" t="str">
            <v/>
          </cell>
          <cell r="AM577" t="str">
            <v/>
          </cell>
          <cell r="AN577" t="str">
            <v/>
          </cell>
          <cell r="AO577" t="str">
            <v/>
          </cell>
          <cell r="AP577" t="str">
            <v/>
          </cell>
          <cell r="AQ577" t="str">
            <v/>
          </cell>
          <cell r="AR577" t="str">
            <v/>
          </cell>
          <cell r="AS577" t="str">
            <v/>
          </cell>
          <cell r="AT577" t="str">
            <v/>
          </cell>
          <cell r="AU577" t="str">
            <v/>
          </cell>
          <cell r="AV577" t="str">
            <v/>
          </cell>
          <cell r="AW577" t="str">
            <v/>
          </cell>
          <cell r="AX577" t="str">
            <v/>
          </cell>
          <cell r="AY577" t="str">
            <v/>
          </cell>
          <cell r="AZ577" t="str">
            <v/>
          </cell>
          <cell r="BA577" t="str">
            <v/>
          </cell>
          <cell r="BB577" t="str">
            <v/>
          </cell>
          <cell r="BC577" t="str">
            <v/>
          </cell>
          <cell r="BD577" t="str">
            <v/>
          </cell>
          <cell r="BE577" t="str">
            <v/>
          </cell>
          <cell r="BF577" t="str">
            <v/>
          </cell>
          <cell r="BG577" t="str">
            <v/>
          </cell>
          <cell r="BH577" t="str">
            <v/>
          </cell>
          <cell r="BI577" t="str">
            <v/>
          </cell>
          <cell r="BJ577" t="str">
            <v/>
          </cell>
          <cell r="BK577" t="str">
            <v/>
          </cell>
          <cell r="BL577" t="str">
            <v/>
          </cell>
          <cell r="BM577" t="str">
            <v/>
          </cell>
          <cell r="BN577" t="str">
            <v/>
          </cell>
          <cell r="BO577" t="str">
            <v/>
          </cell>
          <cell r="BP577" t="str">
            <v/>
          </cell>
          <cell r="BQ577" t="str">
            <v/>
          </cell>
          <cell r="BR577" t="str">
            <v/>
          </cell>
          <cell r="BS577" t="str">
            <v/>
          </cell>
          <cell r="BT577" t="str">
            <v/>
          </cell>
          <cell r="BU577" t="str">
            <v/>
          </cell>
          <cell r="BV577" t="str">
            <v/>
          </cell>
        </row>
        <row r="578">
          <cell r="A578">
            <v>575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  <cell r="AF578" t="str">
            <v/>
          </cell>
          <cell r="AG578" t="str">
            <v/>
          </cell>
          <cell r="AH578" t="str">
            <v/>
          </cell>
          <cell r="AI578" t="str">
            <v/>
          </cell>
          <cell r="AJ578" t="str">
            <v/>
          </cell>
          <cell r="AK578" t="str">
            <v/>
          </cell>
          <cell r="AL578" t="str">
            <v/>
          </cell>
          <cell r="AM578" t="str">
            <v/>
          </cell>
          <cell r="AN578" t="str">
            <v/>
          </cell>
          <cell r="AO578" t="str">
            <v/>
          </cell>
          <cell r="AP578" t="str">
            <v/>
          </cell>
          <cell r="AQ578" t="str">
            <v/>
          </cell>
          <cell r="AR578" t="str">
            <v/>
          </cell>
          <cell r="AS578" t="str">
            <v/>
          </cell>
          <cell r="AT578" t="str">
            <v/>
          </cell>
          <cell r="AU578" t="str">
            <v/>
          </cell>
          <cell r="AV578" t="str">
            <v/>
          </cell>
          <cell r="AW578" t="str">
            <v/>
          </cell>
          <cell r="AX578" t="str">
            <v/>
          </cell>
          <cell r="AY578" t="str">
            <v/>
          </cell>
          <cell r="AZ578" t="str">
            <v/>
          </cell>
          <cell r="BA578" t="str">
            <v/>
          </cell>
          <cell r="BB578" t="str">
            <v/>
          </cell>
          <cell r="BC578" t="str">
            <v/>
          </cell>
          <cell r="BD578" t="str">
            <v/>
          </cell>
          <cell r="BE578" t="str">
            <v/>
          </cell>
          <cell r="BF578" t="str">
            <v/>
          </cell>
          <cell r="BG578" t="str">
            <v/>
          </cell>
          <cell r="BH578" t="str">
            <v/>
          </cell>
          <cell r="BI578" t="str">
            <v/>
          </cell>
          <cell r="BJ578" t="str">
            <v/>
          </cell>
          <cell r="BK578" t="str">
            <v/>
          </cell>
          <cell r="BL578" t="str">
            <v/>
          </cell>
          <cell r="BM578" t="str">
            <v/>
          </cell>
          <cell r="BN578" t="str">
            <v/>
          </cell>
          <cell r="BO578" t="str">
            <v/>
          </cell>
          <cell r="BP578" t="str">
            <v/>
          </cell>
          <cell r="BQ578" t="str">
            <v/>
          </cell>
          <cell r="BR578" t="str">
            <v/>
          </cell>
          <cell r="BS578" t="str">
            <v/>
          </cell>
          <cell r="BT578" t="str">
            <v/>
          </cell>
          <cell r="BU578" t="str">
            <v/>
          </cell>
          <cell r="BV578" t="str">
            <v/>
          </cell>
        </row>
        <row r="579">
          <cell r="A579">
            <v>576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  <cell r="AF579" t="str">
            <v/>
          </cell>
          <cell r="AG579" t="str">
            <v/>
          </cell>
          <cell r="AH579" t="str">
            <v/>
          </cell>
          <cell r="AI579" t="str">
            <v/>
          </cell>
          <cell r="AJ579" t="str">
            <v/>
          </cell>
          <cell r="AK579" t="str">
            <v/>
          </cell>
          <cell r="AL579" t="str">
            <v/>
          </cell>
          <cell r="AM579" t="str">
            <v/>
          </cell>
          <cell r="AN579" t="str">
            <v/>
          </cell>
          <cell r="AO579" t="str">
            <v/>
          </cell>
          <cell r="AP579" t="str">
            <v/>
          </cell>
          <cell r="AQ579" t="str">
            <v/>
          </cell>
          <cell r="AR579" t="str">
            <v/>
          </cell>
          <cell r="AS579" t="str">
            <v/>
          </cell>
          <cell r="AT579" t="str">
            <v/>
          </cell>
          <cell r="AU579" t="str">
            <v/>
          </cell>
          <cell r="AV579" t="str">
            <v/>
          </cell>
          <cell r="AW579" t="str">
            <v/>
          </cell>
          <cell r="AX579" t="str">
            <v/>
          </cell>
          <cell r="AY579" t="str">
            <v/>
          </cell>
          <cell r="AZ579" t="str">
            <v/>
          </cell>
          <cell r="BA579" t="str">
            <v/>
          </cell>
          <cell r="BB579" t="str">
            <v/>
          </cell>
          <cell r="BC579" t="str">
            <v/>
          </cell>
          <cell r="BD579" t="str">
            <v/>
          </cell>
          <cell r="BE579" t="str">
            <v/>
          </cell>
          <cell r="BF579" t="str">
            <v/>
          </cell>
          <cell r="BG579" t="str">
            <v/>
          </cell>
          <cell r="BH579" t="str">
            <v/>
          </cell>
          <cell r="BI579" t="str">
            <v/>
          </cell>
          <cell r="BJ579" t="str">
            <v/>
          </cell>
          <cell r="BK579" t="str">
            <v/>
          </cell>
          <cell r="BL579" t="str">
            <v/>
          </cell>
          <cell r="BM579" t="str">
            <v/>
          </cell>
          <cell r="BN579" t="str">
            <v/>
          </cell>
          <cell r="BO579" t="str">
            <v/>
          </cell>
          <cell r="BP579" t="str">
            <v/>
          </cell>
          <cell r="BQ579" t="str">
            <v/>
          </cell>
          <cell r="BR579" t="str">
            <v/>
          </cell>
          <cell r="BS579" t="str">
            <v/>
          </cell>
          <cell r="BT579" t="str">
            <v/>
          </cell>
          <cell r="BU579" t="str">
            <v/>
          </cell>
          <cell r="BV579" t="str">
            <v/>
          </cell>
        </row>
        <row r="580">
          <cell r="A580">
            <v>577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  <cell r="AF580" t="str">
            <v/>
          </cell>
          <cell r="AG580" t="str">
            <v/>
          </cell>
          <cell r="AH580" t="str">
            <v/>
          </cell>
          <cell r="AI580" t="str">
            <v/>
          </cell>
          <cell r="AJ580" t="str">
            <v/>
          </cell>
          <cell r="AK580" t="str">
            <v/>
          </cell>
          <cell r="AL580" t="str">
            <v/>
          </cell>
          <cell r="AM580" t="str">
            <v/>
          </cell>
          <cell r="AN580" t="str">
            <v/>
          </cell>
          <cell r="AO580" t="str">
            <v/>
          </cell>
          <cell r="AP580" t="str">
            <v/>
          </cell>
          <cell r="AQ580" t="str">
            <v/>
          </cell>
          <cell r="AR580" t="str">
            <v/>
          </cell>
          <cell r="AS580" t="str">
            <v/>
          </cell>
          <cell r="AT580" t="str">
            <v/>
          </cell>
          <cell r="AU580" t="str">
            <v/>
          </cell>
          <cell r="AV580" t="str">
            <v/>
          </cell>
          <cell r="AW580" t="str">
            <v/>
          </cell>
          <cell r="AX580" t="str">
            <v/>
          </cell>
          <cell r="AY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  <cell r="BD580" t="str">
            <v/>
          </cell>
          <cell r="BE580" t="str">
            <v/>
          </cell>
          <cell r="BF580" t="str">
            <v/>
          </cell>
          <cell r="BG580" t="str">
            <v/>
          </cell>
          <cell r="BH580" t="str">
            <v/>
          </cell>
          <cell r="BI580" t="str">
            <v/>
          </cell>
          <cell r="BJ580" t="str">
            <v/>
          </cell>
          <cell r="BK580" t="str">
            <v/>
          </cell>
          <cell r="BL580" t="str">
            <v/>
          </cell>
          <cell r="BM580" t="str">
            <v/>
          </cell>
          <cell r="BN580" t="str">
            <v/>
          </cell>
          <cell r="BO580" t="str">
            <v/>
          </cell>
          <cell r="BP580" t="str">
            <v/>
          </cell>
          <cell r="BQ580" t="str">
            <v/>
          </cell>
          <cell r="BR580" t="str">
            <v/>
          </cell>
          <cell r="BS580" t="str">
            <v/>
          </cell>
          <cell r="BT580" t="str">
            <v/>
          </cell>
          <cell r="BU580" t="str">
            <v/>
          </cell>
          <cell r="BV580" t="str">
            <v/>
          </cell>
        </row>
        <row r="581">
          <cell r="A581">
            <v>578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  <cell r="AF581" t="str">
            <v/>
          </cell>
          <cell r="AG581" t="str">
            <v/>
          </cell>
          <cell r="AH581" t="str">
            <v/>
          </cell>
          <cell r="AI581" t="str">
            <v/>
          </cell>
          <cell r="AJ581" t="str">
            <v/>
          </cell>
          <cell r="AK581" t="str">
            <v/>
          </cell>
          <cell r="AL581" t="str">
            <v/>
          </cell>
          <cell r="AM581" t="str">
            <v/>
          </cell>
          <cell r="AN581" t="str">
            <v/>
          </cell>
          <cell r="AO581" t="str">
            <v/>
          </cell>
          <cell r="AP581" t="str">
            <v/>
          </cell>
          <cell r="AQ581" t="str">
            <v/>
          </cell>
          <cell r="AR581" t="str">
            <v/>
          </cell>
          <cell r="AS581" t="str">
            <v/>
          </cell>
          <cell r="AT581" t="str">
            <v/>
          </cell>
          <cell r="AU581" t="str">
            <v/>
          </cell>
          <cell r="AV581" t="str">
            <v/>
          </cell>
          <cell r="AW581" t="str">
            <v/>
          </cell>
          <cell r="AX581" t="str">
            <v/>
          </cell>
          <cell r="AY581" t="str">
            <v/>
          </cell>
          <cell r="AZ581" t="str">
            <v/>
          </cell>
          <cell r="BA581" t="str">
            <v/>
          </cell>
          <cell r="BB581" t="str">
            <v/>
          </cell>
          <cell r="BC581" t="str">
            <v/>
          </cell>
          <cell r="BD581" t="str">
            <v/>
          </cell>
          <cell r="BE581" t="str">
            <v/>
          </cell>
          <cell r="BF581" t="str">
            <v/>
          </cell>
          <cell r="BG581" t="str">
            <v/>
          </cell>
          <cell r="BH581" t="str">
            <v/>
          </cell>
          <cell r="BI581" t="str">
            <v/>
          </cell>
          <cell r="BJ581" t="str">
            <v/>
          </cell>
          <cell r="BK581" t="str">
            <v/>
          </cell>
          <cell r="BL581" t="str">
            <v/>
          </cell>
          <cell r="BM581" t="str">
            <v/>
          </cell>
          <cell r="BN581" t="str">
            <v/>
          </cell>
          <cell r="BO581" t="str">
            <v/>
          </cell>
          <cell r="BP581" t="str">
            <v/>
          </cell>
          <cell r="BQ581" t="str">
            <v/>
          </cell>
          <cell r="BR581" t="str">
            <v/>
          </cell>
          <cell r="BS581" t="str">
            <v/>
          </cell>
          <cell r="BT581" t="str">
            <v/>
          </cell>
          <cell r="BU581" t="str">
            <v/>
          </cell>
          <cell r="BV581" t="str">
            <v/>
          </cell>
        </row>
        <row r="582">
          <cell r="A582">
            <v>579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  <cell r="AF582" t="str">
            <v/>
          </cell>
          <cell r="AG582" t="str">
            <v/>
          </cell>
          <cell r="AH582" t="str">
            <v/>
          </cell>
          <cell r="AI582" t="str">
            <v/>
          </cell>
          <cell r="AJ582" t="str">
            <v/>
          </cell>
          <cell r="AK582" t="str">
            <v/>
          </cell>
          <cell r="AL582" t="str">
            <v/>
          </cell>
          <cell r="AM582" t="str">
            <v/>
          </cell>
          <cell r="AN582" t="str">
            <v/>
          </cell>
          <cell r="AO582" t="str">
            <v/>
          </cell>
          <cell r="AP582" t="str">
            <v/>
          </cell>
          <cell r="AQ582" t="str">
            <v/>
          </cell>
          <cell r="AR582" t="str">
            <v/>
          </cell>
          <cell r="AS582" t="str">
            <v/>
          </cell>
          <cell r="AT582" t="str">
            <v/>
          </cell>
          <cell r="AU582" t="str">
            <v/>
          </cell>
          <cell r="AV582" t="str">
            <v/>
          </cell>
          <cell r="AW582" t="str">
            <v/>
          </cell>
          <cell r="AX582" t="str">
            <v/>
          </cell>
          <cell r="AY582" t="str">
            <v/>
          </cell>
          <cell r="AZ582" t="str">
            <v/>
          </cell>
          <cell r="BA582" t="str">
            <v/>
          </cell>
          <cell r="BB582" t="str">
            <v/>
          </cell>
          <cell r="BC582" t="str">
            <v/>
          </cell>
          <cell r="BD582" t="str">
            <v/>
          </cell>
          <cell r="BE582" t="str">
            <v/>
          </cell>
          <cell r="BF582" t="str">
            <v/>
          </cell>
          <cell r="BG582" t="str">
            <v/>
          </cell>
          <cell r="BH582" t="str">
            <v/>
          </cell>
          <cell r="BI582" t="str">
            <v/>
          </cell>
          <cell r="BJ582" t="str">
            <v/>
          </cell>
          <cell r="BK582" t="str">
            <v/>
          </cell>
          <cell r="BL582" t="str">
            <v/>
          </cell>
          <cell r="BM582" t="str">
            <v/>
          </cell>
          <cell r="BN582" t="str">
            <v/>
          </cell>
          <cell r="BO582" t="str">
            <v/>
          </cell>
          <cell r="BP582" t="str">
            <v/>
          </cell>
          <cell r="BQ582" t="str">
            <v/>
          </cell>
          <cell r="BR582" t="str">
            <v/>
          </cell>
          <cell r="BS582" t="str">
            <v/>
          </cell>
          <cell r="BT582" t="str">
            <v/>
          </cell>
          <cell r="BU582" t="str">
            <v/>
          </cell>
          <cell r="BV582" t="str">
            <v/>
          </cell>
        </row>
        <row r="583">
          <cell r="A583">
            <v>580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  <cell r="AF583" t="str">
            <v/>
          </cell>
          <cell r="AG583" t="str">
            <v/>
          </cell>
          <cell r="AH583" t="str">
            <v/>
          </cell>
          <cell r="AI583" t="str">
            <v/>
          </cell>
          <cell r="AJ583" t="str">
            <v/>
          </cell>
          <cell r="AK583" t="str">
            <v/>
          </cell>
          <cell r="AL583" t="str">
            <v/>
          </cell>
          <cell r="AM583" t="str">
            <v/>
          </cell>
          <cell r="AN583" t="str">
            <v/>
          </cell>
          <cell r="AO583" t="str">
            <v/>
          </cell>
          <cell r="AP583" t="str">
            <v/>
          </cell>
          <cell r="AQ583" t="str">
            <v/>
          </cell>
          <cell r="AR583" t="str">
            <v/>
          </cell>
          <cell r="AS583" t="str">
            <v/>
          </cell>
          <cell r="AT583" t="str">
            <v/>
          </cell>
          <cell r="AU583" t="str">
            <v/>
          </cell>
          <cell r="AV583" t="str">
            <v/>
          </cell>
          <cell r="AW583" t="str">
            <v/>
          </cell>
          <cell r="AX583" t="str">
            <v/>
          </cell>
          <cell r="AY583" t="str">
            <v/>
          </cell>
          <cell r="AZ583" t="str">
            <v/>
          </cell>
          <cell r="BA583" t="str">
            <v/>
          </cell>
          <cell r="BB583" t="str">
            <v/>
          </cell>
          <cell r="BC583" t="str">
            <v/>
          </cell>
          <cell r="BD583" t="str">
            <v/>
          </cell>
          <cell r="BE583" t="str">
            <v/>
          </cell>
          <cell r="BF583" t="str">
            <v/>
          </cell>
          <cell r="BG583" t="str">
            <v/>
          </cell>
          <cell r="BH583" t="str">
            <v/>
          </cell>
          <cell r="BI583" t="str">
            <v/>
          </cell>
          <cell r="BJ583" t="str">
            <v/>
          </cell>
          <cell r="BK583" t="str">
            <v/>
          </cell>
          <cell r="BL583" t="str">
            <v/>
          </cell>
          <cell r="BM583" t="str">
            <v/>
          </cell>
          <cell r="BN583" t="str">
            <v/>
          </cell>
          <cell r="BO583" t="str">
            <v/>
          </cell>
          <cell r="BP583" t="str">
            <v/>
          </cell>
          <cell r="BQ583" t="str">
            <v/>
          </cell>
          <cell r="BR583" t="str">
            <v/>
          </cell>
          <cell r="BS583" t="str">
            <v/>
          </cell>
          <cell r="BT583" t="str">
            <v/>
          </cell>
          <cell r="BU583" t="str">
            <v/>
          </cell>
          <cell r="BV583" t="str">
            <v/>
          </cell>
        </row>
        <row r="584">
          <cell r="A584">
            <v>581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  <cell r="AF584" t="str">
            <v/>
          </cell>
          <cell r="AG584" t="str">
            <v/>
          </cell>
          <cell r="AH584" t="str">
            <v/>
          </cell>
          <cell r="AI584" t="str">
            <v/>
          </cell>
          <cell r="AJ584" t="str">
            <v/>
          </cell>
          <cell r="AK584" t="str">
            <v/>
          </cell>
          <cell r="AL584" t="str">
            <v/>
          </cell>
          <cell r="AM584" t="str">
            <v/>
          </cell>
          <cell r="AN584" t="str">
            <v/>
          </cell>
          <cell r="AO584" t="str">
            <v/>
          </cell>
          <cell r="AP584" t="str">
            <v/>
          </cell>
          <cell r="AQ584" t="str">
            <v/>
          </cell>
          <cell r="AR584" t="str">
            <v/>
          </cell>
          <cell r="AS584" t="str">
            <v/>
          </cell>
          <cell r="AT584" t="str">
            <v/>
          </cell>
          <cell r="AU584" t="str">
            <v/>
          </cell>
          <cell r="AV584" t="str">
            <v/>
          </cell>
          <cell r="AW584" t="str">
            <v/>
          </cell>
          <cell r="AX584" t="str">
            <v/>
          </cell>
          <cell r="AY584" t="str">
            <v/>
          </cell>
          <cell r="AZ584" t="str">
            <v/>
          </cell>
          <cell r="BA584" t="str">
            <v/>
          </cell>
          <cell r="BB584" t="str">
            <v/>
          </cell>
          <cell r="BC584" t="str">
            <v/>
          </cell>
          <cell r="BD584" t="str">
            <v/>
          </cell>
          <cell r="BE584" t="str">
            <v/>
          </cell>
          <cell r="BF584" t="str">
            <v/>
          </cell>
          <cell r="BG584" t="str">
            <v/>
          </cell>
          <cell r="BH584" t="str">
            <v/>
          </cell>
          <cell r="BI584" t="str">
            <v/>
          </cell>
          <cell r="BJ584" t="str">
            <v/>
          </cell>
          <cell r="BK584" t="str">
            <v/>
          </cell>
          <cell r="BL584" t="str">
            <v/>
          </cell>
          <cell r="BM584" t="str">
            <v/>
          </cell>
          <cell r="BN584" t="str">
            <v/>
          </cell>
          <cell r="BO584" t="str">
            <v/>
          </cell>
          <cell r="BP584" t="str">
            <v/>
          </cell>
          <cell r="BQ584" t="str">
            <v/>
          </cell>
          <cell r="BR584" t="str">
            <v/>
          </cell>
          <cell r="BS584" t="str">
            <v/>
          </cell>
          <cell r="BT584" t="str">
            <v/>
          </cell>
          <cell r="BU584" t="str">
            <v/>
          </cell>
          <cell r="BV584" t="str">
            <v/>
          </cell>
        </row>
        <row r="585">
          <cell r="A585">
            <v>582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  <cell r="AF585" t="str">
            <v/>
          </cell>
          <cell r="AG585" t="str">
            <v/>
          </cell>
          <cell r="AH585" t="str">
            <v/>
          </cell>
          <cell r="AI585" t="str">
            <v/>
          </cell>
          <cell r="AJ585" t="str">
            <v/>
          </cell>
          <cell r="AK585" t="str">
            <v/>
          </cell>
          <cell r="AL585" t="str">
            <v/>
          </cell>
          <cell r="AM585" t="str">
            <v/>
          </cell>
          <cell r="AN585" t="str">
            <v/>
          </cell>
          <cell r="AO585" t="str">
            <v/>
          </cell>
          <cell r="AP585" t="str">
            <v/>
          </cell>
          <cell r="AQ585" t="str">
            <v/>
          </cell>
          <cell r="AR585" t="str">
            <v/>
          </cell>
          <cell r="AS585" t="str">
            <v/>
          </cell>
          <cell r="AT585" t="str">
            <v/>
          </cell>
          <cell r="AU585" t="str">
            <v/>
          </cell>
          <cell r="AV585" t="str">
            <v/>
          </cell>
          <cell r="AW585" t="str">
            <v/>
          </cell>
          <cell r="AX585" t="str">
            <v/>
          </cell>
          <cell r="AY585" t="str">
            <v/>
          </cell>
          <cell r="AZ585" t="str">
            <v/>
          </cell>
          <cell r="BA585" t="str">
            <v/>
          </cell>
          <cell r="BB585" t="str">
            <v/>
          </cell>
          <cell r="BC585" t="str">
            <v/>
          </cell>
          <cell r="BD585" t="str">
            <v/>
          </cell>
          <cell r="BE585" t="str">
            <v/>
          </cell>
          <cell r="BF585" t="str">
            <v/>
          </cell>
          <cell r="BG585" t="str">
            <v/>
          </cell>
          <cell r="BH585" t="str">
            <v/>
          </cell>
          <cell r="BI585" t="str">
            <v/>
          </cell>
          <cell r="BJ585" t="str">
            <v/>
          </cell>
          <cell r="BK585" t="str">
            <v/>
          </cell>
          <cell r="BL585" t="str">
            <v/>
          </cell>
          <cell r="BM585" t="str">
            <v/>
          </cell>
          <cell r="BN585" t="str">
            <v/>
          </cell>
          <cell r="BO585" t="str">
            <v/>
          </cell>
          <cell r="BP585" t="str">
            <v/>
          </cell>
          <cell r="BQ585" t="str">
            <v/>
          </cell>
          <cell r="BR585" t="str">
            <v/>
          </cell>
          <cell r="BS585" t="str">
            <v/>
          </cell>
          <cell r="BT585" t="str">
            <v/>
          </cell>
          <cell r="BU585" t="str">
            <v/>
          </cell>
          <cell r="BV585" t="str">
            <v/>
          </cell>
        </row>
        <row r="586">
          <cell r="A586">
            <v>583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  <cell r="AF586" t="str">
            <v/>
          </cell>
          <cell r="AG586" t="str">
            <v/>
          </cell>
          <cell r="AH586" t="str">
            <v/>
          </cell>
          <cell r="AI586" t="str">
            <v/>
          </cell>
          <cell r="AJ586" t="str">
            <v/>
          </cell>
          <cell r="AK586" t="str">
            <v/>
          </cell>
          <cell r="AL586" t="str">
            <v/>
          </cell>
          <cell r="AM586" t="str">
            <v/>
          </cell>
          <cell r="AN586" t="str">
            <v/>
          </cell>
          <cell r="AO586" t="str">
            <v/>
          </cell>
          <cell r="AP586" t="str">
            <v/>
          </cell>
          <cell r="AQ586" t="str">
            <v/>
          </cell>
          <cell r="AR586" t="str">
            <v/>
          </cell>
          <cell r="AS586" t="str">
            <v/>
          </cell>
          <cell r="AT586" t="str">
            <v/>
          </cell>
          <cell r="AU586" t="str">
            <v/>
          </cell>
          <cell r="AV586" t="str">
            <v/>
          </cell>
          <cell r="AW586" t="str">
            <v/>
          </cell>
          <cell r="AX586" t="str">
            <v/>
          </cell>
          <cell r="AY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  <cell r="BD586" t="str">
            <v/>
          </cell>
          <cell r="BE586" t="str">
            <v/>
          </cell>
          <cell r="BF586" t="str">
            <v/>
          </cell>
          <cell r="BG586" t="str">
            <v/>
          </cell>
          <cell r="BH586" t="str">
            <v/>
          </cell>
          <cell r="BI586" t="str">
            <v/>
          </cell>
          <cell r="BJ586" t="str">
            <v/>
          </cell>
          <cell r="BK586" t="str">
            <v/>
          </cell>
          <cell r="BL586" t="str">
            <v/>
          </cell>
          <cell r="BM586" t="str">
            <v/>
          </cell>
          <cell r="BN586" t="str">
            <v/>
          </cell>
          <cell r="BO586" t="str">
            <v/>
          </cell>
          <cell r="BP586" t="str">
            <v/>
          </cell>
          <cell r="BQ586" t="str">
            <v/>
          </cell>
          <cell r="BR586" t="str">
            <v/>
          </cell>
          <cell r="BS586" t="str">
            <v/>
          </cell>
          <cell r="BT586" t="str">
            <v/>
          </cell>
          <cell r="BU586" t="str">
            <v/>
          </cell>
          <cell r="BV586" t="str">
            <v/>
          </cell>
        </row>
        <row r="587">
          <cell r="A587">
            <v>584</v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  <cell r="AF587" t="str">
            <v/>
          </cell>
          <cell r="AG587" t="str">
            <v/>
          </cell>
          <cell r="AH587" t="str">
            <v/>
          </cell>
          <cell r="AI587" t="str">
            <v/>
          </cell>
          <cell r="AJ587" t="str">
            <v/>
          </cell>
          <cell r="AK587" t="str">
            <v/>
          </cell>
          <cell r="AL587" t="str">
            <v/>
          </cell>
          <cell r="AM587" t="str">
            <v/>
          </cell>
          <cell r="AN587" t="str">
            <v/>
          </cell>
          <cell r="AO587" t="str">
            <v/>
          </cell>
          <cell r="AP587" t="str">
            <v/>
          </cell>
          <cell r="AQ587" t="str">
            <v/>
          </cell>
          <cell r="AR587" t="str">
            <v/>
          </cell>
          <cell r="AS587" t="str">
            <v/>
          </cell>
          <cell r="AT587" t="str">
            <v/>
          </cell>
          <cell r="AU587" t="str">
            <v/>
          </cell>
          <cell r="AV587" t="str">
            <v/>
          </cell>
          <cell r="AW587" t="str">
            <v/>
          </cell>
          <cell r="AX587" t="str">
            <v/>
          </cell>
          <cell r="AY587" t="str">
            <v/>
          </cell>
          <cell r="AZ587" t="str">
            <v/>
          </cell>
          <cell r="BA587" t="str">
            <v/>
          </cell>
          <cell r="BB587" t="str">
            <v/>
          </cell>
          <cell r="BC587" t="str">
            <v/>
          </cell>
          <cell r="BD587" t="str">
            <v/>
          </cell>
          <cell r="BE587" t="str">
            <v/>
          </cell>
          <cell r="BF587" t="str">
            <v/>
          </cell>
          <cell r="BG587" t="str">
            <v/>
          </cell>
          <cell r="BH587" t="str">
            <v/>
          </cell>
          <cell r="BI587" t="str">
            <v/>
          </cell>
          <cell r="BJ587" t="str">
            <v/>
          </cell>
          <cell r="BK587" t="str">
            <v/>
          </cell>
          <cell r="BL587" t="str">
            <v/>
          </cell>
          <cell r="BM587" t="str">
            <v/>
          </cell>
          <cell r="BN587" t="str">
            <v/>
          </cell>
          <cell r="BO587" t="str">
            <v/>
          </cell>
          <cell r="BP587" t="str">
            <v/>
          </cell>
          <cell r="BQ587" t="str">
            <v/>
          </cell>
          <cell r="BR587" t="str">
            <v/>
          </cell>
          <cell r="BS587" t="str">
            <v/>
          </cell>
          <cell r="BT587" t="str">
            <v/>
          </cell>
          <cell r="BU587" t="str">
            <v/>
          </cell>
          <cell r="BV587" t="str">
            <v/>
          </cell>
        </row>
        <row r="588">
          <cell r="A588">
            <v>585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</row>
        <row r="589">
          <cell r="A589">
            <v>586</v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</row>
        <row r="590">
          <cell r="A590">
            <v>587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str">
            <v/>
          </cell>
          <cell r="AG590" t="str">
            <v/>
          </cell>
          <cell r="AH590" t="str">
            <v/>
          </cell>
          <cell r="AI590" t="str">
            <v/>
          </cell>
          <cell r="AJ590" t="str">
            <v/>
          </cell>
          <cell r="AK590" t="str">
            <v/>
          </cell>
          <cell r="AL590" t="str">
            <v/>
          </cell>
          <cell r="AM590" t="str">
            <v/>
          </cell>
          <cell r="AN590" t="str">
            <v/>
          </cell>
          <cell r="AO590" t="str">
            <v/>
          </cell>
          <cell r="AP590" t="str">
            <v/>
          </cell>
          <cell r="AQ590" t="str">
            <v/>
          </cell>
          <cell r="AR590" t="str">
            <v/>
          </cell>
          <cell r="AS590" t="str">
            <v/>
          </cell>
          <cell r="AT590" t="str">
            <v/>
          </cell>
          <cell r="AU590" t="str">
            <v/>
          </cell>
          <cell r="AV590" t="str">
            <v/>
          </cell>
          <cell r="AW590" t="str">
            <v/>
          </cell>
          <cell r="AX590" t="str">
            <v/>
          </cell>
          <cell r="AY590" t="str">
            <v/>
          </cell>
          <cell r="AZ590" t="str">
            <v/>
          </cell>
          <cell r="BA590" t="str">
            <v/>
          </cell>
          <cell r="BB590" t="str">
            <v/>
          </cell>
          <cell r="BC590" t="str">
            <v/>
          </cell>
          <cell r="BD590" t="str">
            <v/>
          </cell>
          <cell r="BE590" t="str">
            <v/>
          </cell>
          <cell r="BF590" t="str">
            <v/>
          </cell>
          <cell r="BG590" t="str">
            <v/>
          </cell>
          <cell r="BH590" t="str">
            <v/>
          </cell>
          <cell r="BI590" t="str">
            <v/>
          </cell>
          <cell r="BJ590" t="str">
            <v/>
          </cell>
          <cell r="BK590" t="str">
            <v/>
          </cell>
          <cell r="BL590" t="str">
            <v/>
          </cell>
          <cell r="BM590" t="str">
            <v/>
          </cell>
          <cell r="BN590" t="str">
            <v/>
          </cell>
          <cell r="BO590" t="str">
            <v/>
          </cell>
          <cell r="BP590" t="str">
            <v/>
          </cell>
          <cell r="BQ590" t="str">
            <v/>
          </cell>
          <cell r="BR590" t="str">
            <v/>
          </cell>
          <cell r="BS590" t="str">
            <v/>
          </cell>
          <cell r="BT590" t="str">
            <v/>
          </cell>
          <cell r="BU590" t="str">
            <v/>
          </cell>
          <cell r="BV590" t="str">
            <v/>
          </cell>
        </row>
        <row r="591">
          <cell r="A591">
            <v>588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  <cell r="AF591" t="str">
            <v/>
          </cell>
          <cell r="AG591" t="str">
            <v/>
          </cell>
          <cell r="AH591" t="str">
            <v/>
          </cell>
          <cell r="AI591" t="str">
            <v/>
          </cell>
          <cell r="AJ591" t="str">
            <v/>
          </cell>
          <cell r="AK591" t="str">
            <v/>
          </cell>
          <cell r="AL591" t="str">
            <v/>
          </cell>
          <cell r="AM591" t="str">
            <v/>
          </cell>
          <cell r="AN591" t="str">
            <v/>
          </cell>
          <cell r="AO591" t="str">
            <v/>
          </cell>
          <cell r="AP591" t="str">
            <v/>
          </cell>
          <cell r="AQ591" t="str">
            <v/>
          </cell>
          <cell r="AR591" t="str">
            <v/>
          </cell>
          <cell r="AS591" t="str">
            <v/>
          </cell>
          <cell r="AT591" t="str">
            <v/>
          </cell>
          <cell r="AU591" t="str">
            <v/>
          </cell>
          <cell r="AV591" t="str">
            <v/>
          </cell>
          <cell r="AW591" t="str">
            <v/>
          </cell>
          <cell r="AX591" t="str">
            <v/>
          </cell>
          <cell r="AY591" t="str">
            <v/>
          </cell>
          <cell r="AZ591" t="str">
            <v/>
          </cell>
          <cell r="BA591" t="str">
            <v/>
          </cell>
          <cell r="BB591" t="str">
            <v/>
          </cell>
          <cell r="BC591" t="str">
            <v/>
          </cell>
          <cell r="BD591" t="str">
            <v/>
          </cell>
          <cell r="BE591" t="str">
            <v/>
          </cell>
          <cell r="BF591" t="str">
            <v/>
          </cell>
          <cell r="BG591" t="str">
            <v/>
          </cell>
          <cell r="BH591" t="str">
            <v/>
          </cell>
          <cell r="BI591" t="str">
            <v/>
          </cell>
          <cell r="BJ591" t="str">
            <v/>
          </cell>
          <cell r="BK591" t="str">
            <v/>
          </cell>
          <cell r="BL591" t="str">
            <v/>
          </cell>
          <cell r="BM591" t="str">
            <v/>
          </cell>
          <cell r="BN591" t="str">
            <v/>
          </cell>
          <cell r="BO591" t="str">
            <v/>
          </cell>
          <cell r="BP591" t="str">
            <v/>
          </cell>
          <cell r="BQ591" t="str">
            <v/>
          </cell>
          <cell r="BR591" t="str">
            <v/>
          </cell>
          <cell r="BS591" t="str">
            <v/>
          </cell>
          <cell r="BT591" t="str">
            <v/>
          </cell>
          <cell r="BU591" t="str">
            <v/>
          </cell>
          <cell r="BV591" t="str">
            <v/>
          </cell>
        </row>
        <row r="592">
          <cell r="A592">
            <v>589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  <cell r="AF592" t="str">
            <v/>
          </cell>
          <cell r="AG592" t="str">
            <v/>
          </cell>
          <cell r="AH592" t="str">
            <v/>
          </cell>
          <cell r="AI592" t="str">
            <v/>
          </cell>
          <cell r="AJ592" t="str">
            <v/>
          </cell>
          <cell r="AK592" t="str">
            <v/>
          </cell>
          <cell r="AL592" t="str">
            <v/>
          </cell>
          <cell r="AM592" t="str">
            <v/>
          </cell>
          <cell r="AN592" t="str">
            <v/>
          </cell>
          <cell r="AO592" t="str">
            <v/>
          </cell>
          <cell r="AP592" t="str">
            <v/>
          </cell>
          <cell r="AQ592" t="str">
            <v/>
          </cell>
          <cell r="AR592" t="str">
            <v/>
          </cell>
          <cell r="AS592" t="str">
            <v/>
          </cell>
          <cell r="AT592" t="str">
            <v/>
          </cell>
          <cell r="AU592" t="str">
            <v/>
          </cell>
          <cell r="AV592" t="str">
            <v/>
          </cell>
          <cell r="AW592" t="str">
            <v/>
          </cell>
          <cell r="AX592" t="str">
            <v/>
          </cell>
          <cell r="AY592" t="str">
            <v/>
          </cell>
          <cell r="AZ592" t="str">
            <v/>
          </cell>
          <cell r="BA592" t="str">
            <v/>
          </cell>
          <cell r="BB592" t="str">
            <v/>
          </cell>
          <cell r="BC592" t="str">
            <v/>
          </cell>
          <cell r="BD592" t="str">
            <v/>
          </cell>
          <cell r="BE592" t="str">
            <v/>
          </cell>
          <cell r="BF592" t="str">
            <v/>
          </cell>
          <cell r="BG592" t="str">
            <v/>
          </cell>
          <cell r="BH592" t="str">
            <v/>
          </cell>
          <cell r="BI592" t="str">
            <v/>
          </cell>
          <cell r="BJ592" t="str">
            <v/>
          </cell>
          <cell r="BK592" t="str">
            <v/>
          </cell>
          <cell r="BL592" t="str">
            <v/>
          </cell>
          <cell r="BM592" t="str">
            <v/>
          </cell>
          <cell r="BN592" t="str">
            <v/>
          </cell>
          <cell r="BO592" t="str">
            <v/>
          </cell>
          <cell r="BP592" t="str">
            <v/>
          </cell>
          <cell r="BQ592" t="str">
            <v/>
          </cell>
          <cell r="BR592" t="str">
            <v/>
          </cell>
          <cell r="BS592" t="str">
            <v/>
          </cell>
          <cell r="BT592" t="str">
            <v/>
          </cell>
          <cell r="BU592" t="str">
            <v/>
          </cell>
          <cell r="BV592" t="str">
            <v/>
          </cell>
        </row>
        <row r="593">
          <cell r="A593">
            <v>590</v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  <cell r="AF593" t="str">
            <v/>
          </cell>
          <cell r="AG593" t="str">
            <v/>
          </cell>
          <cell r="AH593" t="str">
            <v/>
          </cell>
          <cell r="AI593" t="str">
            <v/>
          </cell>
          <cell r="AJ593" t="str">
            <v/>
          </cell>
          <cell r="AK593" t="str">
            <v/>
          </cell>
          <cell r="AL593" t="str">
            <v/>
          </cell>
          <cell r="AM593" t="str">
            <v/>
          </cell>
          <cell r="AN593" t="str">
            <v/>
          </cell>
          <cell r="AO593" t="str">
            <v/>
          </cell>
          <cell r="AP593" t="str">
            <v/>
          </cell>
          <cell r="AQ593" t="str">
            <v/>
          </cell>
          <cell r="AR593" t="str">
            <v/>
          </cell>
          <cell r="AS593" t="str">
            <v/>
          </cell>
          <cell r="AT593" t="str">
            <v/>
          </cell>
          <cell r="AU593" t="str">
            <v/>
          </cell>
          <cell r="AV593" t="str">
            <v/>
          </cell>
          <cell r="AW593" t="str">
            <v/>
          </cell>
          <cell r="AX593" t="str">
            <v/>
          </cell>
          <cell r="AY593" t="str">
            <v/>
          </cell>
          <cell r="AZ593" t="str">
            <v/>
          </cell>
          <cell r="BA593" t="str">
            <v/>
          </cell>
          <cell r="BB593" t="str">
            <v/>
          </cell>
          <cell r="BC593" t="str">
            <v/>
          </cell>
          <cell r="BD593" t="str">
            <v/>
          </cell>
          <cell r="BE593" t="str">
            <v/>
          </cell>
          <cell r="BF593" t="str">
            <v/>
          </cell>
          <cell r="BG593" t="str">
            <v/>
          </cell>
          <cell r="BH593" t="str">
            <v/>
          </cell>
          <cell r="BI593" t="str">
            <v/>
          </cell>
          <cell r="BJ593" t="str">
            <v/>
          </cell>
          <cell r="BK593" t="str">
            <v/>
          </cell>
          <cell r="BL593" t="str">
            <v/>
          </cell>
          <cell r="BM593" t="str">
            <v/>
          </cell>
          <cell r="BN593" t="str">
            <v/>
          </cell>
          <cell r="BO593" t="str">
            <v/>
          </cell>
          <cell r="BP593" t="str">
            <v/>
          </cell>
          <cell r="BQ593" t="str">
            <v/>
          </cell>
          <cell r="BR593" t="str">
            <v/>
          </cell>
          <cell r="BS593" t="str">
            <v/>
          </cell>
          <cell r="BT593" t="str">
            <v/>
          </cell>
          <cell r="BU593" t="str">
            <v/>
          </cell>
          <cell r="BV593" t="str">
            <v/>
          </cell>
        </row>
        <row r="594">
          <cell r="A594">
            <v>591</v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  <cell r="AF594" t="str">
            <v/>
          </cell>
          <cell r="AG594" t="str">
            <v/>
          </cell>
          <cell r="AH594" t="str">
            <v/>
          </cell>
          <cell r="AI594" t="str">
            <v/>
          </cell>
          <cell r="AJ594" t="str">
            <v/>
          </cell>
          <cell r="AK594" t="str">
            <v/>
          </cell>
          <cell r="AL594" t="str">
            <v/>
          </cell>
          <cell r="AM594" t="str">
            <v/>
          </cell>
          <cell r="AN594" t="str">
            <v/>
          </cell>
          <cell r="AO594" t="str">
            <v/>
          </cell>
          <cell r="AP594" t="str">
            <v/>
          </cell>
          <cell r="AQ594" t="str">
            <v/>
          </cell>
          <cell r="AR594" t="str">
            <v/>
          </cell>
          <cell r="AS594" t="str">
            <v/>
          </cell>
          <cell r="AT594" t="str">
            <v/>
          </cell>
          <cell r="AU594" t="str">
            <v/>
          </cell>
          <cell r="AV594" t="str">
            <v/>
          </cell>
          <cell r="AW594" t="str">
            <v/>
          </cell>
          <cell r="AX594" t="str">
            <v/>
          </cell>
          <cell r="AY594" t="str">
            <v/>
          </cell>
          <cell r="AZ594" t="str">
            <v/>
          </cell>
          <cell r="BA594" t="str">
            <v/>
          </cell>
          <cell r="BB594" t="str">
            <v/>
          </cell>
          <cell r="BC594" t="str">
            <v/>
          </cell>
          <cell r="BD594" t="str">
            <v/>
          </cell>
          <cell r="BE594" t="str">
            <v/>
          </cell>
          <cell r="BF594" t="str">
            <v/>
          </cell>
          <cell r="BG594" t="str">
            <v/>
          </cell>
          <cell r="BH594" t="str">
            <v/>
          </cell>
          <cell r="BI594" t="str">
            <v/>
          </cell>
          <cell r="BJ594" t="str">
            <v/>
          </cell>
          <cell r="BK594" t="str">
            <v/>
          </cell>
          <cell r="BL594" t="str">
            <v/>
          </cell>
          <cell r="BM594" t="str">
            <v/>
          </cell>
          <cell r="BN594" t="str">
            <v/>
          </cell>
          <cell r="BO594" t="str">
            <v/>
          </cell>
          <cell r="BP594" t="str">
            <v/>
          </cell>
          <cell r="BQ594" t="str">
            <v/>
          </cell>
          <cell r="BR594" t="str">
            <v/>
          </cell>
          <cell r="BS594" t="str">
            <v/>
          </cell>
          <cell r="BT594" t="str">
            <v/>
          </cell>
          <cell r="BU594" t="str">
            <v/>
          </cell>
          <cell r="BV594" t="str">
            <v/>
          </cell>
        </row>
        <row r="595">
          <cell r="A595">
            <v>592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  <cell r="AF595" t="str">
            <v/>
          </cell>
          <cell r="AG595" t="str">
            <v/>
          </cell>
          <cell r="AH595" t="str">
            <v/>
          </cell>
          <cell r="AI595" t="str">
            <v/>
          </cell>
          <cell r="AJ595" t="str">
            <v/>
          </cell>
          <cell r="AK595" t="str">
            <v/>
          </cell>
          <cell r="AL595" t="str">
            <v/>
          </cell>
          <cell r="AM595" t="str">
            <v/>
          </cell>
          <cell r="AN595" t="str">
            <v/>
          </cell>
          <cell r="AO595" t="str">
            <v/>
          </cell>
          <cell r="AP595" t="str">
            <v/>
          </cell>
          <cell r="AQ595" t="str">
            <v/>
          </cell>
          <cell r="AR595" t="str">
            <v/>
          </cell>
          <cell r="AS595" t="str">
            <v/>
          </cell>
          <cell r="AT595" t="str">
            <v/>
          </cell>
          <cell r="AU595" t="str">
            <v/>
          </cell>
          <cell r="AV595" t="str">
            <v/>
          </cell>
          <cell r="AW595" t="str">
            <v/>
          </cell>
          <cell r="AX595" t="str">
            <v/>
          </cell>
          <cell r="AY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  <cell r="BD595" t="str">
            <v/>
          </cell>
          <cell r="BE595" t="str">
            <v/>
          </cell>
          <cell r="BF595" t="str">
            <v/>
          </cell>
          <cell r="BG595" t="str">
            <v/>
          </cell>
          <cell r="BH595" t="str">
            <v/>
          </cell>
          <cell r="BI595" t="str">
            <v/>
          </cell>
          <cell r="BJ595" t="str">
            <v/>
          </cell>
          <cell r="BK595" t="str">
            <v/>
          </cell>
          <cell r="BL595" t="str">
            <v/>
          </cell>
          <cell r="BM595" t="str">
            <v/>
          </cell>
          <cell r="BN595" t="str">
            <v/>
          </cell>
          <cell r="BO595" t="str">
            <v/>
          </cell>
          <cell r="BP595" t="str">
            <v/>
          </cell>
          <cell r="BQ595" t="str">
            <v/>
          </cell>
          <cell r="BR595" t="str">
            <v/>
          </cell>
          <cell r="BS595" t="str">
            <v/>
          </cell>
          <cell r="BT595" t="str">
            <v/>
          </cell>
          <cell r="BU595" t="str">
            <v/>
          </cell>
          <cell r="BV595" t="str">
            <v/>
          </cell>
        </row>
        <row r="596">
          <cell r="A596">
            <v>593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  <cell r="AF596" t="str">
            <v/>
          </cell>
          <cell r="AG596" t="str">
            <v/>
          </cell>
          <cell r="AH596" t="str">
            <v/>
          </cell>
          <cell r="AI596" t="str">
            <v/>
          </cell>
          <cell r="AJ596" t="str">
            <v/>
          </cell>
          <cell r="AK596" t="str">
            <v/>
          </cell>
          <cell r="AL596" t="str">
            <v/>
          </cell>
          <cell r="AM596" t="str">
            <v/>
          </cell>
          <cell r="AN596" t="str">
            <v/>
          </cell>
          <cell r="AO596" t="str">
            <v/>
          </cell>
          <cell r="AP596" t="str">
            <v/>
          </cell>
          <cell r="AQ596" t="str">
            <v/>
          </cell>
          <cell r="AR596" t="str">
            <v/>
          </cell>
          <cell r="AS596" t="str">
            <v/>
          </cell>
          <cell r="AT596" t="str">
            <v/>
          </cell>
          <cell r="AU596" t="str">
            <v/>
          </cell>
          <cell r="AV596" t="str">
            <v/>
          </cell>
          <cell r="AW596" t="str">
            <v/>
          </cell>
          <cell r="AX596" t="str">
            <v/>
          </cell>
          <cell r="AY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  <cell r="BD596" t="str">
            <v/>
          </cell>
          <cell r="BE596" t="str">
            <v/>
          </cell>
          <cell r="BF596" t="str">
            <v/>
          </cell>
          <cell r="BG596" t="str">
            <v/>
          </cell>
          <cell r="BH596" t="str">
            <v/>
          </cell>
          <cell r="BI596" t="str">
            <v/>
          </cell>
          <cell r="BJ596" t="str">
            <v/>
          </cell>
          <cell r="BK596" t="str">
            <v/>
          </cell>
          <cell r="BL596" t="str">
            <v/>
          </cell>
          <cell r="BM596" t="str">
            <v/>
          </cell>
          <cell r="BN596" t="str">
            <v/>
          </cell>
          <cell r="BO596" t="str">
            <v/>
          </cell>
          <cell r="BP596" t="str">
            <v/>
          </cell>
          <cell r="BQ596" t="str">
            <v/>
          </cell>
          <cell r="BR596" t="str">
            <v/>
          </cell>
          <cell r="BS596" t="str">
            <v/>
          </cell>
          <cell r="BT596" t="str">
            <v/>
          </cell>
          <cell r="BU596" t="str">
            <v/>
          </cell>
          <cell r="BV596" t="str">
            <v/>
          </cell>
        </row>
        <row r="597">
          <cell r="A597">
            <v>594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  <cell r="AF597" t="str">
            <v/>
          </cell>
          <cell r="AG597" t="str">
            <v/>
          </cell>
          <cell r="AH597" t="str">
            <v/>
          </cell>
          <cell r="AI597" t="str">
            <v/>
          </cell>
          <cell r="AJ597" t="str">
            <v/>
          </cell>
          <cell r="AK597" t="str">
            <v/>
          </cell>
          <cell r="AL597" t="str">
            <v/>
          </cell>
          <cell r="AM597" t="str">
            <v/>
          </cell>
          <cell r="AN597" t="str">
            <v/>
          </cell>
          <cell r="AO597" t="str">
            <v/>
          </cell>
          <cell r="AP597" t="str">
            <v/>
          </cell>
          <cell r="AQ597" t="str">
            <v/>
          </cell>
          <cell r="AR597" t="str">
            <v/>
          </cell>
          <cell r="AS597" t="str">
            <v/>
          </cell>
          <cell r="AT597" t="str">
            <v/>
          </cell>
          <cell r="AU597" t="str">
            <v/>
          </cell>
          <cell r="AV597" t="str">
            <v/>
          </cell>
          <cell r="AW597" t="str">
            <v/>
          </cell>
          <cell r="AX597" t="str">
            <v/>
          </cell>
          <cell r="AY597" t="str">
            <v/>
          </cell>
          <cell r="AZ597" t="str">
            <v/>
          </cell>
          <cell r="BA597" t="str">
            <v/>
          </cell>
          <cell r="BB597" t="str">
            <v/>
          </cell>
          <cell r="BC597" t="str">
            <v/>
          </cell>
          <cell r="BD597" t="str">
            <v/>
          </cell>
          <cell r="BE597" t="str">
            <v/>
          </cell>
          <cell r="BF597" t="str">
            <v/>
          </cell>
          <cell r="BG597" t="str">
            <v/>
          </cell>
          <cell r="BH597" t="str">
            <v/>
          </cell>
          <cell r="BI597" t="str">
            <v/>
          </cell>
          <cell r="BJ597" t="str">
            <v/>
          </cell>
          <cell r="BK597" t="str">
            <v/>
          </cell>
          <cell r="BL597" t="str">
            <v/>
          </cell>
          <cell r="BM597" t="str">
            <v/>
          </cell>
          <cell r="BN597" t="str">
            <v/>
          </cell>
          <cell r="BO597" t="str">
            <v/>
          </cell>
          <cell r="BP597" t="str">
            <v/>
          </cell>
          <cell r="BQ597" t="str">
            <v/>
          </cell>
          <cell r="BR597" t="str">
            <v/>
          </cell>
          <cell r="BS597" t="str">
            <v/>
          </cell>
          <cell r="BT597" t="str">
            <v/>
          </cell>
          <cell r="BU597" t="str">
            <v/>
          </cell>
          <cell r="BV597" t="str">
            <v/>
          </cell>
        </row>
        <row r="598">
          <cell r="A598">
            <v>595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  <cell r="AF598" t="str">
            <v/>
          </cell>
          <cell r="AG598" t="str">
            <v/>
          </cell>
          <cell r="AH598" t="str">
            <v/>
          </cell>
          <cell r="AI598" t="str">
            <v/>
          </cell>
          <cell r="AJ598" t="str">
            <v/>
          </cell>
          <cell r="AK598" t="str">
            <v/>
          </cell>
          <cell r="AL598" t="str">
            <v/>
          </cell>
          <cell r="AM598" t="str">
            <v/>
          </cell>
          <cell r="AN598" t="str">
            <v/>
          </cell>
          <cell r="AO598" t="str">
            <v/>
          </cell>
          <cell r="AP598" t="str">
            <v/>
          </cell>
          <cell r="AQ598" t="str">
            <v/>
          </cell>
          <cell r="AR598" t="str">
            <v/>
          </cell>
          <cell r="AS598" t="str">
            <v/>
          </cell>
          <cell r="AT598" t="str">
            <v/>
          </cell>
          <cell r="AU598" t="str">
            <v/>
          </cell>
          <cell r="AV598" t="str">
            <v/>
          </cell>
          <cell r="AW598" t="str">
            <v/>
          </cell>
          <cell r="AX598" t="str">
            <v/>
          </cell>
          <cell r="AY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  <cell r="BD598" t="str">
            <v/>
          </cell>
          <cell r="BE598" t="str">
            <v/>
          </cell>
          <cell r="BF598" t="str">
            <v/>
          </cell>
          <cell r="BG598" t="str">
            <v/>
          </cell>
          <cell r="BH598" t="str">
            <v/>
          </cell>
          <cell r="BI598" t="str">
            <v/>
          </cell>
          <cell r="BJ598" t="str">
            <v/>
          </cell>
          <cell r="BK598" t="str">
            <v/>
          </cell>
          <cell r="BL598" t="str">
            <v/>
          </cell>
          <cell r="BM598" t="str">
            <v/>
          </cell>
          <cell r="BN598" t="str">
            <v/>
          </cell>
          <cell r="BO598" t="str">
            <v/>
          </cell>
          <cell r="BP598" t="str">
            <v/>
          </cell>
          <cell r="BQ598" t="str">
            <v/>
          </cell>
          <cell r="BR598" t="str">
            <v/>
          </cell>
          <cell r="BS598" t="str">
            <v/>
          </cell>
          <cell r="BT598" t="str">
            <v/>
          </cell>
          <cell r="BU598" t="str">
            <v/>
          </cell>
          <cell r="BV598" t="str">
            <v/>
          </cell>
        </row>
        <row r="599">
          <cell r="A599">
            <v>596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  <cell r="AF599" t="str">
            <v/>
          </cell>
          <cell r="AG599" t="str">
            <v/>
          </cell>
          <cell r="AH599" t="str">
            <v/>
          </cell>
          <cell r="AI599" t="str">
            <v/>
          </cell>
          <cell r="AJ599" t="str">
            <v/>
          </cell>
          <cell r="AK599" t="str">
            <v/>
          </cell>
          <cell r="AL599" t="str">
            <v/>
          </cell>
          <cell r="AM599" t="str">
            <v/>
          </cell>
          <cell r="AN599" t="str">
            <v/>
          </cell>
          <cell r="AO599" t="str">
            <v/>
          </cell>
          <cell r="AP599" t="str">
            <v/>
          </cell>
          <cell r="AQ599" t="str">
            <v/>
          </cell>
          <cell r="AR599" t="str">
            <v/>
          </cell>
          <cell r="AS599" t="str">
            <v/>
          </cell>
          <cell r="AT599" t="str">
            <v/>
          </cell>
          <cell r="AU599" t="str">
            <v/>
          </cell>
          <cell r="AV599" t="str">
            <v/>
          </cell>
          <cell r="AW599" t="str">
            <v/>
          </cell>
          <cell r="AX599" t="str">
            <v/>
          </cell>
          <cell r="AY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  <cell r="BD599" t="str">
            <v/>
          </cell>
          <cell r="BE599" t="str">
            <v/>
          </cell>
          <cell r="BF599" t="str">
            <v/>
          </cell>
          <cell r="BG599" t="str">
            <v/>
          </cell>
          <cell r="BH599" t="str">
            <v/>
          </cell>
          <cell r="BI599" t="str">
            <v/>
          </cell>
          <cell r="BJ599" t="str">
            <v/>
          </cell>
          <cell r="BK599" t="str">
            <v/>
          </cell>
          <cell r="BL599" t="str">
            <v/>
          </cell>
          <cell r="BM599" t="str">
            <v/>
          </cell>
          <cell r="BN599" t="str">
            <v/>
          </cell>
          <cell r="BO599" t="str">
            <v/>
          </cell>
          <cell r="BP599" t="str">
            <v/>
          </cell>
          <cell r="BQ599" t="str">
            <v/>
          </cell>
          <cell r="BR599" t="str">
            <v/>
          </cell>
          <cell r="BS599" t="str">
            <v/>
          </cell>
          <cell r="BT599" t="str">
            <v/>
          </cell>
          <cell r="BU599" t="str">
            <v/>
          </cell>
          <cell r="BV599" t="str">
            <v/>
          </cell>
        </row>
        <row r="600">
          <cell r="A600">
            <v>597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  <cell r="AF600" t="str">
            <v/>
          </cell>
          <cell r="AG600" t="str">
            <v/>
          </cell>
          <cell r="AH600" t="str">
            <v/>
          </cell>
          <cell r="AI600" t="str">
            <v/>
          </cell>
          <cell r="AJ600" t="str">
            <v/>
          </cell>
          <cell r="AK600" t="str">
            <v/>
          </cell>
          <cell r="AL600" t="str">
            <v/>
          </cell>
          <cell r="AM600" t="str">
            <v/>
          </cell>
          <cell r="AN600" t="str">
            <v/>
          </cell>
          <cell r="AO600" t="str">
            <v/>
          </cell>
          <cell r="AP600" t="str">
            <v/>
          </cell>
          <cell r="AQ600" t="str">
            <v/>
          </cell>
          <cell r="AR600" t="str">
            <v/>
          </cell>
          <cell r="AS600" t="str">
            <v/>
          </cell>
          <cell r="AT600" t="str">
            <v/>
          </cell>
          <cell r="AU600" t="str">
            <v/>
          </cell>
          <cell r="AV600" t="str">
            <v/>
          </cell>
          <cell r="AW600" t="str">
            <v/>
          </cell>
          <cell r="AX600" t="str">
            <v/>
          </cell>
          <cell r="AY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  <cell r="BD600" t="str">
            <v/>
          </cell>
          <cell r="BE600" t="str">
            <v/>
          </cell>
          <cell r="BF600" t="str">
            <v/>
          </cell>
          <cell r="BG600" t="str">
            <v/>
          </cell>
          <cell r="BH600" t="str">
            <v/>
          </cell>
          <cell r="BI600" t="str">
            <v/>
          </cell>
          <cell r="BJ600" t="str">
            <v/>
          </cell>
          <cell r="BK600" t="str">
            <v/>
          </cell>
          <cell r="BL600" t="str">
            <v/>
          </cell>
          <cell r="BM600" t="str">
            <v/>
          </cell>
          <cell r="BN600" t="str">
            <v/>
          </cell>
          <cell r="BO600" t="str">
            <v/>
          </cell>
          <cell r="BP600" t="str">
            <v/>
          </cell>
          <cell r="BQ600" t="str">
            <v/>
          </cell>
          <cell r="BR600" t="str">
            <v/>
          </cell>
          <cell r="BS600" t="str">
            <v/>
          </cell>
          <cell r="BT600" t="str">
            <v/>
          </cell>
          <cell r="BU600" t="str">
            <v/>
          </cell>
          <cell r="BV600" t="str">
            <v/>
          </cell>
        </row>
        <row r="601">
          <cell r="A601">
            <v>598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  <cell r="AF601" t="str">
            <v/>
          </cell>
          <cell r="AG601" t="str">
            <v/>
          </cell>
          <cell r="AH601" t="str">
            <v/>
          </cell>
          <cell r="AI601" t="str">
            <v/>
          </cell>
          <cell r="AJ601" t="str">
            <v/>
          </cell>
          <cell r="AK601" t="str">
            <v/>
          </cell>
          <cell r="AL601" t="str">
            <v/>
          </cell>
          <cell r="AM601" t="str">
            <v/>
          </cell>
          <cell r="AN601" t="str">
            <v/>
          </cell>
          <cell r="AO601" t="str">
            <v/>
          </cell>
          <cell r="AP601" t="str">
            <v/>
          </cell>
          <cell r="AQ601" t="str">
            <v/>
          </cell>
          <cell r="AR601" t="str">
            <v/>
          </cell>
          <cell r="AS601" t="str">
            <v/>
          </cell>
          <cell r="AT601" t="str">
            <v/>
          </cell>
          <cell r="AU601" t="str">
            <v/>
          </cell>
          <cell r="AV601" t="str">
            <v/>
          </cell>
          <cell r="AW601" t="str">
            <v/>
          </cell>
          <cell r="AX601" t="str">
            <v/>
          </cell>
          <cell r="AY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  <cell r="BD601" t="str">
            <v/>
          </cell>
          <cell r="BE601" t="str">
            <v/>
          </cell>
          <cell r="BF601" t="str">
            <v/>
          </cell>
          <cell r="BG601" t="str">
            <v/>
          </cell>
          <cell r="BH601" t="str">
            <v/>
          </cell>
          <cell r="BI601" t="str">
            <v/>
          </cell>
          <cell r="BJ601" t="str">
            <v/>
          </cell>
          <cell r="BK601" t="str">
            <v/>
          </cell>
          <cell r="BL601" t="str">
            <v/>
          </cell>
          <cell r="BM601" t="str">
            <v/>
          </cell>
          <cell r="BN601" t="str">
            <v/>
          </cell>
          <cell r="BO601" t="str">
            <v/>
          </cell>
          <cell r="BP601" t="str">
            <v/>
          </cell>
          <cell r="BQ601" t="str">
            <v/>
          </cell>
          <cell r="BR601" t="str">
            <v/>
          </cell>
          <cell r="BS601" t="str">
            <v/>
          </cell>
          <cell r="BT601" t="str">
            <v/>
          </cell>
          <cell r="BU601" t="str">
            <v/>
          </cell>
          <cell r="BV601" t="str">
            <v/>
          </cell>
        </row>
        <row r="602">
          <cell r="A602">
            <v>599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  <cell r="AF602" t="str">
            <v/>
          </cell>
          <cell r="AG602" t="str">
            <v/>
          </cell>
          <cell r="AH602" t="str">
            <v/>
          </cell>
          <cell r="AI602" t="str">
            <v/>
          </cell>
          <cell r="AJ602" t="str">
            <v/>
          </cell>
          <cell r="AK602" t="str">
            <v/>
          </cell>
          <cell r="AL602" t="str">
            <v/>
          </cell>
          <cell r="AM602" t="str">
            <v/>
          </cell>
          <cell r="AN602" t="str">
            <v/>
          </cell>
          <cell r="AO602" t="str">
            <v/>
          </cell>
          <cell r="AP602" t="str">
            <v/>
          </cell>
          <cell r="AQ602" t="str">
            <v/>
          </cell>
          <cell r="AR602" t="str">
            <v/>
          </cell>
          <cell r="AS602" t="str">
            <v/>
          </cell>
          <cell r="AT602" t="str">
            <v/>
          </cell>
          <cell r="AU602" t="str">
            <v/>
          </cell>
          <cell r="AV602" t="str">
            <v/>
          </cell>
          <cell r="AW602" t="str">
            <v/>
          </cell>
          <cell r="AX602" t="str">
            <v/>
          </cell>
          <cell r="AY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  <cell r="BD602" t="str">
            <v/>
          </cell>
          <cell r="BE602" t="str">
            <v/>
          </cell>
          <cell r="BF602" t="str">
            <v/>
          </cell>
          <cell r="BG602" t="str">
            <v/>
          </cell>
          <cell r="BH602" t="str">
            <v/>
          </cell>
          <cell r="BI602" t="str">
            <v/>
          </cell>
          <cell r="BJ602" t="str">
            <v/>
          </cell>
          <cell r="BK602" t="str">
            <v/>
          </cell>
          <cell r="BL602" t="str">
            <v/>
          </cell>
          <cell r="BM602" t="str">
            <v/>
          </cell>
          <cell r="BN602" t="str">
            <v/>
          </cell>
          <cell r="BO602" t="str">
            <v/>
          </cell>
          <cell r="BP602" t="str">
            <v/>
          </cell>
          <cell r="BQ602" t="str">
            <v/>
          </cell>
          <cell r="BR602" t="str">
            <v/>
          </cell>
          <cell r="BS602" t="str">
            <v/>
          </cell>
          <cell r="BT602" t="str">
            <v/>
          </cell>
          <cell r="BU602" t="str">
            <v/>
          </cell>
          <cell r="BV602" t="str">
            <v/>
          </cell>
        </row>
        <row r="603">
          <cell r="A603">
            <v>600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  <cell r="AF603" t="str">
            <v/>
          </cell>
          <cell r="AG603" t="str">
            <v/>
          </cell>
          <cell r="AH603" t="str">
            <v/>
          </cell>
          <cell r="AI603" t="str">
            <v/>
          </cell>
          <cell r="AJ603" t="str">
            <v/>
          </cell>
          <cell r="AK603" t="str">
            <v/>
          </cell>
          <cell r="AL603" t="str">
            <v/>
          </cell>
          <cell r="AM603" t="str">
            <v/>
          </cell>
          <cell r="AN603" t="str">
            <v/>
          </cell>
          <cell r="AO603" t="str">
            <v/>
          </cell>
          <cell r="AP603" t="str">
            <v/>
          </cell>
          <cell r="AQ603" t="str">
            <v/>
          </cell>
          <cell r="AR603" t="str">
            <v/>
          </cell>
          <cell r="AS603" t="str">
            <v/>
          </cell>
          <cell r="AT603" t="str">
            <v/>
          </cell>
          <cell r="AU603" t="str">
            <v/>
          </cell>
          <cell r="AV603" t="str">
            <v/>
          </cell>
          <cell r="AW603" t="str">
            <v/>
          </cell>
          <cell r="AX603" t="str">
            <v/>
          </cell>
          <cell r="AY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  <cell r="BD603" t="str">
            <v/>
          </cell>
          <cell r="BE603" t="str">
            <v/>
          </cell>
          <cell r="BF603" t="str">
            <v/>
          </cell>
          <cell r="BG603" t="str">
            <v/>
          </cell>
          <cell r="BH603" t="str">
            <v/>
          </cell>
          <cell r="BI603" t="str">
            <v/>
          </cell>
          <cell r="BJ603" t="str">
            <v/>
          </cell>
          <cell r="BK603" t="str">
            <v/>
          </cell>
          <cell r="BL603" t="str">
            <v/>
          </cell>
          <cell r="BM603" t="str">
            <v/>
          </cell>
          <cell r="BN603" t="str">
            <v/>
          </cell>
          <cell r="BO603" t="str">
            <v/>
          </cell>
          <cell r="BP603" t="str">
            <v/>
          </cell>
          <cell r="BQ603" t="str">
            <v/>
          </cell>
          <cell r="BR603" t="str">
            <v/>
          </cell>
          <cell r="BS603" t="str">
            <v/>
          </cell>
          <cell r="BT603" t="str">
            <v/>
          </cell>
          <cell r="BU603" t="str">
            <v/>
          </cell>
          <cell r="BV603" t="str">
            <v/>
          </cell>
        </row>
        <row r="604">
          <cell r="A604">
            <v>601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  <cell r="AF604" t="str">
            <v/>
          </cell>
          <cell r="AG604" t="str">
            <v/>
          </cell>
          <cell r="AH604" t="str">
            <v/>
          </cell>
          <cell r="AI604" t="str">
            <v/>
          </cell>
          <cell r="AJ604" t="str">
            <v/>
          </cell>
          <cell r="AK604" t="str">
            <v/>
          </cell>
          <cell r="AL604" t="str">
            <v/>
          </cell>
          <cell r="AM604" t="str">
            <v/>
          </cell>
          <cell r="AN604" t="str">
            <v/>
          </cell>
          <cell r="AO604" t="str">
            <v/>
          </cell>
          <cell r="AP604" t="str">
            <v/>
          </cell>
          <cell r="AQ604" t="str">
            <v/>
          </cell>
          <cell r="AR604" t="str">
            <v/>
          </cell>
          <cell r="AS604" t="str">
            <v/>
          </cell>
          <cell r="AT604" t="str">
            <v/>
          </cell>
          <cell r="AU604" t="str">
            <v/>
          </cell>
          <cell r="AV604" t="str">
            <v/>
          </cell>
          <cell r="AW604" t="str">
            <v/>
          </cell>
          <cell r="AX604" t="str">
            <v/>
          </cell>
          <cell r="AY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  <cell r="BD604" t="str">
            <v/>
          </cell>
          <cell r="BE604" t="str">
            <v/>
          </cell>
          <cell r="BF604" t="str">
            <v/>
          </cell>
          <cell r="BG604" t="str">
            <v/>
          </cell>
          <cell r="BH604" t="str">
            <v/>
          </cell>
          <cell r="BI604" t="str">
            <v/>
          </cell>
          <cell r="BJ604" t="str">
            <v/>
          </cell>
          <cell r="BK604" t="str">
            <v/>
          </cell>
          <cell r="BL604" t="str">
            <v/>
          </cell>
          <cell r="BM604" t="str">
            <v/>
          </cell>
          <cell r="BN604" t="str">
            <v/>
          </cell>
          <cell r="BO604" t="str">
            <v/>
          </cell>
          <cell r="BP604" t="str">
            <v/>
          </cell>
          <cell r="BQ604" t="str">
            <v/>
          </cell>
          <cell r="BR604" t="str">
            <v/>
          </cell>
          <cell r="BS604" t="str">
            <v/>
          </cell>
          <cell r="BT604" t="str">
            <v/>
          </cell>
          <cell r="BU604" t="str">
            <v/>
          </cell>
          <cell r="BV604" t="str">
            <v/>
          </cell>
        </row>
        <row r="605">
          <cell r="A605">
            <v>602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  <cell r="AF605" t="str">
            <v/>
          </cell>
          <cell r="AG605" t="str">
            <v/>
          </cell>
          <cell r="AH605" t="str">
            <v/>
          </cell>
          <cell r="AI605" t="str">
            <v/>
          </cell>
          <cell r="AJ605" t="str">
            <v/>
          </cell>
          <cell r="AK605" t="str">
            <v/>
          </cell>
          <cell r="AL605" t="str">
            <v/>
          </cell>
          <cell r="AM605" t="str">
            <v/>
          </cell>
          <cell r="AN605" t="str">
            <v/>
          </cell>
          <cell r="AO605" t="str">
            <v/>
          </cell>
          <cell r="AP605" t="str">
            <v/>
          </cell>
          <cell r="AQ605" t="str">
            <v/>
          </cell>
          <cell r="AR605" t="str">
            <v/>
          </cell>
          <cell r="AS605" t="str">
            <v/>
          </cell>
          <cell r="AT605" t="str">
            <v/>
          </cell>
          <cell r="AU605" t="str">
            <v/>
          </cell>
          <cell r="AV605" t="str">
            <v/>
          </cell>
          <cell r="AW605" t="str">
            <v/>
          </cell>
          <cell r="AX605" t="str">
            <v/>
          </cell>
          <cell r="AY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  <cell r="BD605" t="str">
            <v/>
          </cell>
          <cell r="BE605" t="str">
            <v/>
          </cell>
          <cell r="BF605" t="str">
            <v/>
          </cell>
          <cell r="BG605" t="str">
            <v/>
          </cell>
          <cell r="BH605" t="str">
            <v/>
          </cell>
          <cell r="BI605" t="str">
            <v/>
          </cell>
          <cell r="BJ605" t="str">
            <v/>
          </cell>
          <cell r="BK605" t="str">
            <v/>
          </cell>
          <cell r="BL605" t="str">
            <v/>
          </cell>
          <cell r="BM605" t="str">
            <v/>
          </cell>
          <cell r="BN605" t="str">
            <v/>
          </cell>
          <cell r="BO605" t="str">
            <v/>
          </cell>
          <cell r="BP605" t="str">
            <v/>
          </cell>
          <cell r="BQ605" t="str">
            <v/>
          </cell>
          <cell r="BR605" t="str">
            <v/>
          </cell>
          <cell r="BS605" t="str">
            <v/>
          </cell>
          <cell r="BT605" t="str">
            <v/>
          </cell>
          <cell r="BU605" t="str">
            <v/>
          </cell>
          <cell r="BV605" t="str">
            <v/>
          </cell>
        </row>
        <row r="606">
          <cell r="A606">
            <v>603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  <cell r="AF606" t="str">
            <v/>
          </cell>
          <cell r="AG606" t="str">
            <v/>
          </cell>
          <cell r="AH606" t="str">
            <v/>
          </cell>
          <cell r="AI606" t="str">
            <v/>
          </cell>
          <cell r="AJ606" t="str">
            <v/>
          </cell>
          <cell r="AK606" t="str">
            <v/>
          </cell>
          <cell r="AL606" t="str">
            <v/>
          </cell>
          <cell r="AM606" t="str">
            <v/>
          </cell>
          <cell r="AN606" t="str">
            <v/>
          </cell>
          <cell r="AO606" t="str">
            <v/>
          </cell>
          <cell r="AP606" t="str">
            <v/>
          </cell>
          <cell r="AQ606" t="str">
            <v/>
          </cell>
          <cell r="AR606" t="str">
            <v/>
          </cell>
          <cell r="AS606" t="str">
            <v/>
          </cell>
          <cell r="AT606" t="str">
            <v/>
          </cell>
          <cell r="AU606" t="str">
            <v/>
          </cell>
          <cell r="AV606" t="str">
            <v/>
          </cell>
          <cell r="AW606" t="str">
            <v/>
          </cell>
          <cell r="AX606" t="str">
            <v/>
          </cell>
          <cell r="AY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  <cell r="BD606" t="str">
            <v/>
          </cell>
          <cell r="BE606" t="str">
            <v/>
          </cell>
          <cell r="BF606" t="str">
            <v/>
          </cell>
          <cell r="BG606" t="str">
            <v/>
          </cell>
          <cell r="BH606" t="str">
            <v/>
          </cell>
          <cell r="BI606" t="str">
            <v/>
          </cell>
          <cell r="BJ606" t="str">
            <v/>
          </cell>
          <cell r="BK606" t="str">
            <v/>
          </cell>
          <cell r="BL606" t="str">
            <v/>
          </cell>
          <cell r="BM606" t="str">
            <v/>
          </cell>
          <cell r="BN606" t="str">
            <v/>
          </cell>
          <cell r="BO606" t="str">
            <v/>
          </cell>
          <cell r="BP606" t="str">
            <v/>
          </cell>
          <cell r="BQ606" t="str">
            <v/>
          </cell>
          <cell r="BR606" t="str">
            <v/>
          </cell>
          <cell r="BS606" t="str">
            <v/>
          </cell>
          <cell r="BT606" t="str">
            <v/>
          </cell>
          <cell r="BU606" t="str">
            <v/>
          </cell>
          <cell r="BV606" t="str">
            <v/>
          </cell>
        </row>
        <row r="607">
          <cell r="A607">
            <v>604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  <cell r="AF607" t="str">
            <v/>
          </cell>
          <cell r="AG607" t="str">
            <v/>
          </cell>
          <cell r="AH607" t="str">
            <v/>
          </cell>
          <cell r="AI607" t="str">
            <v/>
          </cell>
          <cell r="AJ607" t="str">
            <v/>
          </cell>
          <cell r="AK607" t="str">
            <v/>
          </cell>
          <cell r="AL607" t="str">
            <v/>
          </cell>
          <cell r="AM607" t="str">
            <v/>
          </cell>
          <cell r="AN607" t="str">
            <v/>
          </cell>
          <cell r="AO607" t="str">
            <v/>
          </cell>
          <cell r="AP607" t="str">
            <v/>
          </cell>
          <cell r="AQ607" t="str">
            <v/>
          </cell>
          <cell r="AR607" t="str">
            <v/>
          </cell>
          <cell r="AS607" t="str">
            <v/>
          </cell>
          <cell r="AT607" t="str">
            <v/>
          </cell>
          <cell r="AU607" t="str">
            <v/>
          </cell>
          <cell r="AV607" t="str">
            <v/>
          </cell>
          <cell r="AW607" t="str">
            <v/>
          </cell>
          <cell r="AX607" t="str">
            <v/>
          </cell>
          <cell r="AY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  <cell r="BD607" t="str">
            <v/>
          </cell>
          <cell r="BE607" t="str">
            <v/>
          </cell>
          <cell r="BF607" t="str">
            <v/>
          </cell>
          <cell r="BG607" t="str">
            <v/>
          </cell>
          <cell r="BH607" t="str">
            <v/>
          </cell>
          <cell r="BI607" t="str">
            <v/>
          </cell>
          <cell r="BJ607" t="str">
            <v/>
          </cell>
          <cell r="BK607" t="str">
            <v/>
          </cell>
          <cell r="BL607" t="str">
            <v/>
          </cell>
          <cell r="BM607" t="str">
            <v/>
          </cell>
          <cell r="BN607" t="str">
            <v/>
          </cell>
          <cell r="BO607" t="str">
            <v/>
          </cell>
          <cell r="BP607" t="str">
            <v/>
          </cell>
          <cell r="BQ607" t="str">
            <v/>
          </cell>
          <cell r="BR607" t="str">
            <v/>
          </cell>
          <cell r="BS607" t="str">
            <v/>
          </cell>
          <cell r="BT607" t="str">
            <v/>
          </cell>
          <cell r="BU607" t="str">
            <v/>
          </cell>
          <cell r="BV607" t="str">
            <v/>
          </cell>
        </row>
        <row r="608">
          <cell r="A608">
            <v>605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  <cell r="AF608" t="str">
            <v/>
          </cell>
          <cell r="AG608" t="str">
            <v/>
          </cell>
          <cell r="AH608" t="str">
            <v/>
          </cell>
          <cell r="AI608" t="str">
            <v/>
          </cell>
          <cell r="AJ608" t="str">
            <v/>
          </cell>
          <cell r="AK608" t="str">
            <v/>
          </cell>
          <cell r="AL608" t="str">
            <v/>
          </cell>
          <cell r="AM608" t="str">
            <v/>
          </cell>
          <cell r="AN608" t="str">
            <v/>
          </cell>
          <cell r="AO608" t="str">
            <v/>
          </cell>
          <cell r="AP608" t="str">
            <v/>
          </cell>
          <cell r="AQ608" t="str">
            <v/>
          </cell>
          <cell r="AR608" t="str">
            <v/>
          </cell>
          <cell r="AS608" t="str">
            <v/>
          </cell>
          <cell r="AT608" t="str">
            <v/>
          </cell>
          <cell r="AU608" t="str">
            <v/>
          </cell>
          <cell r="AV608" t="str">
            <v/>
          </cell>
          <cell r="AW608" t="str">
            <v/>
          </cell>
          <cell r="AX608" t="str">
            <v/>
          </cell>
          <cell r="AY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  <cell r="BD608" t="str">
            <v/>
          </cell>
          <cell r="BE608" t="str">
            <v/>
          </cell>
          <cell r="BF608" t="str">
            <v/>
          </cell>
          <cell r="BG608" t="str">
            <v/>
          </cell>
          <cell r="BH608" t="str">
            <v/>
          </cell>
          <cell r="BI608" t="str">
            <v/>
          </cell>
          <cell r="BJ608" t="str">
            <v/>
          </cell>
          <cell r="BK608" t="str">
            <v/>
          </cell>
          <cell r="BL608" t="str">
            <v/>
          </cell>
          <cell r="BM608" t="str">
            <v/>
          </cell>
          <cell r="BN608" t="str">
            <v/>
          </cell>
          <cell r="BO608" t="str">
            <v/>
          </cell>
          <cell r="BP608" t="str">
            <v/>
          </cell>
          <cell r="BQ608" t="str">
            <v/>
          </cell>
          <cell r="BR608" t="str">
            <v/>
          </cell>
          <cell r="BS608" t="str">
            <v/>
          </cell>
          <cell r="BT608" t="str">
            <v/>
          </cell>
          <cell r="BU608" t="str">
            <v/>
          </cell>
          <cell r="BV608" t="str">
            <v/>
          </cell>
        </row>
        <row r="609">
          <cell r="A609">
            <v>606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  <cell r="AF609" t="str">
            <v/>
          </cell>
          <cell r="AG609" t="str">
            <v/>
          </cell>
          <cell r="AH609" t="str">
            <v/>
          </cell>
          <cell r="AI609" t="str">
            <v/>
          </cell>
          <cell r="AJ609" t="str">
            <v/>
          </cell>
          <cell r="AK609" t="str">
            <v/>
          </cell>
          <cell r="AL609" t="str">
            <v/>
          </cell>
          <cell r="AM609" t="str">
            <v/>
          </cell>
          <cell r="AN609" t="str">
            <v/>
          </cell>
          <cell r="AO609" t="str">
            <v/>
          </cell>
          <cell r="AP609" t="str">
            <v/>
          </cell>
          <cell r="AQ609" t="str">
            <v/>
          </cell>
          <cell r="AR609" t="str">
            <v/>
          </cell>
          <cell r="AS609" t="str">
            <v/>
          </cell>
          <cell r="AT609" t="str">
            <v/>
          </cell>
          <cell r="AU609" t="str">
            <v/>
          </cell>
          <cell r="AV609" t="str">
            <v/>
          </cell>
          <cell r="AW609" t="str">
            <v/>
          </cell>
          <cell r="AX609" t="str">
            <v/>
          </cell>
          <cell r="AY609" t="str">
            <v/>
          </cell>
          <cell r="AZ609" t="str">
            <v/>
          </cell>
          <cell r="BA609" t="str">
            <v/>
          </cell>
          <cell r="BB609" t="str">
            <v/>
          </cell>
          <cell r="BC609" t="str">
            <v/>
          </cell>
          <cell r="BD609" t="str">
            <v/>
          </cell>
          <cell r="BE609" t="str">
            <v/>
          </cell>
          <cell r="BF609" t="str">
            <v/>
          </cell>
          <cell r="BG609" t="str">
            <v/>
          </cell>
          <cell r="BH609" t="str">
            <v/>
          </cell>
          <cell r="BI609" t="str">
            <v/>
          </cell>
          <cell r="BJ609" t="str">
            <v/>
          </cell>
          <cell r="BK609" t="str">
            <v/>
          </cell>
          <cell r="BL609" t="str">
            <v/>
          </cell>
          <cell r="BM609" t="str">
            <v/>
          </cell>
          <cell r="BN609" t="str">
            <v/>
          </cell>
          <cell r="BO609" t="str">
            <v/>
          </cell>
          <cell r="BP609" t="str">
            <v/>
          </cell>
          <cell r="BQ609" t="str">
            <v/>
          </cell>
          <cell r="BR609" t="str">
            <v/>
          </cell>
          <cell r="BS609" t="str">
            <v/>
          </cell>
          <cell r="BT609" t="str">
            <v/>
          </cell>
          <cell r="BU609" t="str">
            <v/>
          </cell>
          <cell r="BV609" t="str">
            <v/>
          </cell>
        </row>
        <row r="610">
          <cell r="A610">
            <v>607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  <cell r="AF610" t="str">
            <v/>
          </cell>
          <cell r="AG610" t="str">
            <v/>
          </cell>
          <cell r="AH610" t="str">
            <v/>
          </cell>
          <cell r="AI610" t="str">
            <v/>
          </cell>
          <cell r="AJ610" t="str">
            <v/>
          </cell>
          <cell r="AK610" t="str">
            <v/>
          </cell>
          <cell r="AL610" t="str">
            <v/>
          </cell>
          <cell r="AM610" t="str">
            <v/>
          </cell>
          <cell r="AN610" t="str">
            <v/>
          </cell>
          <cell r="AO610" t="str">
            <v/>
          </cell>
          <cell r="AP610" t="str">
            <v/>
          </cell>
          <cell r="AQ610" t="str">
            <v/>
          </cell>
          <cell r="AR610" t="str">
            <v/>
          </cell>
          <cell r="AS610" t="str">
            <v/>
          </cell>
          <cell r="AT610" t="str">
            <v/>
          </cell>
          <cell r="AU610" t="str">
            <v/>
          </cell>
          <cell r="AV610" t="str">
            <v/>
          </cell>
          <cell r="AW610" t="str">
            <v/>
          </cell>
          <cell r="AX610" t="str">
            <v/>
          </cell>
          <cell r="AY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  <cell r="BD610" t="str">
            <v/>
          </cell>
          <cell r="BE610" t="str">
            <v/>
          </cell>
          <cell r="BF610" t="str">
            <v/>
          </cell>
          <cell r="BG610" t="str">
            <v/>
          </cell>
          <cell r="BH610" t="str">
            <v/>
          </cell>
          <cell r="BI610" t="str">
            <v/>
          </cell>
          <cell r="BJ610" t="str">
            <v/>
          </cell>
          <cell r="BK610" t="str">
            <v/>
          </cell>
          <cell r="BL610" t="str">
            <v/>
          </cell>
          <cell r="BM610" t="str">
            <v/>
          </cell>
          <cell r="BN610" t="str">
            <v/>
          </cell>
          <cell r="BO610" t="str">
            <v/>
          </cell>
          <cell r="BP610" t="str">
            <v/>
          </cell>
          <cell r="BQ610" t="str">
            <v/>
          </cell>
          <cell r="BR610" t="str">
            <v/>
          </cell>
          <cell r="BS610" t="str">
            <v/>
          </cell>
          <cell r="BT610" t="str">
            <v/>
          </cell>
          <cell r="BU610" t="str">
            <v/>
          </cell>
          <cell r="BV610" t="str">
            <v/>
          </cell>
        </row>
        <row r="611">
          <cell r="A611">
            <v>608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  <cell r="AF611" t="str">
            <v/>
          </cell>
          <cell r="AG611" t="str">
            <v/>
          </cell>
          <cell r="AH611" t="str">
            <v/>
          </cell>
          <cell r="AI611" t="str">
            <v/>
          </cell>
          <cell r="AJ611" t="str">
            <v/>
          </cell>
          <cell r="AK611" t="str">
            <v/>
          </cell>
          <cell r="AL611" t="str">
            <v/>
          </cell>
          <cell r="AM611" t="str">
            <v/>
          </cell>
          <cell r="AN611" t="str">
            <v/>
          </cell>
          <cell r="AO611" t="str">
            <v/>
          </cell>
          <cell r="AP611" t="str">
            <v/>
          </cell>
          <cell r="AQ611" t="str">
            <v/>
          </cell>
          <cell r="AR611" t="str">
            <v/>
          </cell>
          <cell r="AS611" t="str">
            <v/>
          </cell>
          <cell r="AT611" t="str">
            <v/>
          </cell>
          <cell r="AU611" t="str">
            <v/>
          </cell>
          <cell r="AV611" t="str">
            <v/>
          </cell>
          <cell r="AW611" t="str">
            <v/>
          </cell>
          <cell r="AX611" t="str">
            <v/>
          </cell>
          <cell r="AY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  <cell r="BD611" t="str">
            <v/>
          </cell>
          <cell r="BE611" t="str">
            <v/>
          </cell>
          <cell r="BF611" t="str">
            <v/>
          </cell>
          <cell r="BG611" t="str">
            <v/>
          </cell>
          <cell r="BH611" t="str">
            <v/>
          </cell>
          <cell r="BI611" t="str">
            <v/>
          </cell>
          <cell r="BJ611" t="str">
            <v/>
          </cell>
          <cell r="BK611" t="str">
            <v/>
          </cell>
          <cell r="BL611" t="str">
            <v/>
          </cell>
          <cell r="BM611" t="str">
            <v/>
          </cell>
          <cell r="BN611" t="str">
            <v/>
          </cell>
          <cell r="BO611" t="str">
            <v/>
          </cell>
          <cell r="BP611" t="str">
            <v/>
          </cell>
          <cell r="BQ611" t="str">
            <v/>
          </cell>
          <cell r="BR611" t="str">
            <v/>
          </cell>
          <cell r="BS611" t="str">
            <v/>
          </cell>
          <cell r="BT611" t="str">
            <v/>
          </cell>
          <cell r="BU611" t="str">
            <v/>
          </cell>
          <cell r="BV611" t="str">
            <v/>
          </cell>
        </row>
        <row r="612">
          <cell r="A612">
            <v>609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  <cell r="AF612" t="str">
            <v/>
          </cell>
          <cell r="AG612" t="str">
            <v/>
          </cell>
          <cell r="AH612" t="str">
            <v/>
          </cell>
          <cell r="AI612" t="str">
            <v/>
          </cell>
          <cell r="AJ612" t="str">
            <v/>
          </cell>
          <cell r="AK612" t="str">
            <v/>
          </cell>
          <cell r="AL612" t="str">
            <v/>
          </cell>
          <cell r="AM612" t="str">
            <v/>
          </cell>
          <cell r="AN612" t="str">
            <v/>
          </cell>
          <cell r="AO612" t="str">
            <v/>
          </cell>
          <cell r="AP612" t="str">
            <v/>
          </cell>
          <cell r="AQ612" t="str">
            <v/>
          </cell>
          <cell r="AR612" t="str">
            <v/>
          </cell>
          <cell r="AS612" t="str">
            <v/>
          </cell>
          <cell r="AT612" t="str">
            <v/>
          </cell>
          <cell r="AU612" t="str">
            <v/>
          </cell>
          <cell r="AV612" t="str">
            <v/>
          </cell>
          <cell r="AW612" t="str">
            <v/>
          </cell>
          <cell r="AX612" t="str">
            <v/>
          </cell>
          <cell r="AY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  <cell r="BD612" t="str">
            <v/>
          </cell>
          <cell r="BE612" t="str">
            <v/>
          </cell>
          <cell r="BF612" t="str">
            <v/>
          </cell>
          <cell r="BG612" t="str">
            <v/>
          </cell>
          <cell r="BH612" t="str">
            <v/>
          </cell>
          <cell r="BI612" t="str">
            <v/>
          </cell>
          <cell r="BJ612" t="str">
            <v/>
          </cell>
          <cell r="BK612" t="str">
            <v/>
          </cell>
          <cell r="BL612" t="str">
            <v/>
          </cell>
          <cell r="BM612" t="str">
            <v/>
          </cell>
          <cell r="BN612" t="str">
            <v/>
          </cell>
          <cell r="BO612" t="str">
            <v/>
          </cell>
          <cell r="BP612" t="str">
            <v/>
          </cell>
          <cell r="BQ612" t="str">
            <v/>
          </cell>
          <cell r="BR612" t="str">
            <v/>
          </cell>
          <cell r="BS612" t="str">
            <v/>
          </cell>
          <cell r="BT612" t="str">
            <v/>
          </cell>
          <cell r="BU612" t="str">
            <v/>
          </cell>
          <cell r="BV612" t="str">
            <v/>
          </cell>
        </row>
        <row r="613">
          <cell r="A613">
            <v>610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  <cell r="AF613" t="str">
            <v/>
          </cell>
          <cell r="AG613" t="str">
            <v/>
          </cell>
          <cell r="AH613" t="str">
            <v/>
          </cell>
          <cell r="AI613" t="str">
            <v/>
          </cell>
          <cell r="AJ613" t="str">
            <v/>
          </cell>
          <cell r="AK613" t="str">
            <v/>
          </cell>
          <cell r="AL613" t="str">
            <v/>
          </cell>
          <cell r="AM613" t="str">
            <v/>
          </cell>
          <cell r="AN613" t="str">
            <v/>
          </cell>
          <cell r="AO613" t="str">
            <v/>
          </cell>
          <cell r="AP613" t="str">
            <v/>
          </cell>
          <cell r="AQ613" t="str">
            <v/>
          </cell>
          <cell r="AR613" t="str">
            <v/>
          </cell>
          <cell r="AS613" t="str">
            <v/>
          </cell>
          <cell r="AT613" t="str">
            <v/>
          </cell>
          <cell r="AU613" t="str">
            <v/>
          </cell>
          <cell r="AV613" t="str">
            <v/>
          </cell>
          <cell r="AW613" t="str">
            <v/>
          </cell>
          <cell r="AX613" t="str">
            <v/>
          </cell>
          <cell r="AY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  <cell r="BD613" t="str">
            <v/>
          </cell>
          <cell r="BE613" t="str">
            <v/>
          </cell>
          <cell r="BF613" t="str">
            <v/>
          </cell>
          <cell r="BG613" t="str">
            <v/>
          </cell>
          <cell r="BH613" t="str">
            <v/>
          </cell>
          <cell r="BI613" t="str">
            <v/>
          </cell>
          <cell r="BJ613" t="str">
            <v/>
          </cell>
          <cell r="BK613" t="str">
            <v/>
          </cell>
          <cell r="BL613" t="str">
            <v/>
          </cell>
          <cell r="BM613" t="str">
            <v/>
          </cell>
          <cell r="BN613" t="str">
            <v/>
          </cell>
          <cell r="BO613" t="str">
            <v/>
          </cell>
          <cell r="BP613" t="str">
            <v/>
          </cell>
          <cell r="BQ613" t="str">
            <v/>
          </cell>
          <cell r="BR613" t="str">
            <v/>
          </cell>
          <cell r="BS613" t="str">
            <v/>
          </cell>
          <cell r="BT613" t="str">
            <v/>
          </cell>
          <cell r="BU613" t="str">
            <v/>
          </cell>
          <cell r="BV613" t="str">
            <v/>
          </cell>
        </row>
        <row r="614">
          <cell r="A614">
            <v>611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  <cell r="AF614" t="str">
            <v/>
          </cell>
          <cell r="AG614" t="str">
            <v/>
          </cell>
          <cell r="AH614" t="str">
            <v/>
          </cell>
          <cell r="AI614" t="str">
            <v/>
          </cell>
          <cell r="AJ614" t="str">
            <v/>
          </cell>
          <cell r="AK614" t="str">
            <v/>
          </cell>
          <cell r="AL614" t="str">
            <v/>
          </cell>
          <cell r="AM614" t="str">
            <v/>
          </cell>
          <cell r="AN614" t="str">
            <v/>
          </cell>
          <cell r="AO614" t="str">
            <v/>
          </cell>
          <cell r="AP614" t="str">
            <v/>
          </cell>
          <cell r="AQ614" t="str">
            <v/>
          </cell>
          <cell r="AR614" t="str">
            <v/>
          </cell>
          <cell r="AS614" t="str">
            <v/>
          </cell>
          <cell r="AT614" t="str">
            <v/>
          </cell>
          <cell r="AU614" t="str">
            <v/>
          </cell>
          <cell r="AV614" t="str">
            <v/>
          </cell>
          <cell r="AW614" t="str">
            <v/>
          </cell>
          <cell r="AX614" t="str">
            <v/>
          </cell>
          <cell r="AY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  <cell r="BD614" t="str">
            <v/>
          </cell>
          <cell r="BE614" t="str">
            <v/>
          </cell>
          <cell r="BF614" t="str">
            <v/>
          </cell>
          <cell r="BG614" t="str">
            <v/>
          </cell>
          <cell r="BH614" t="str">
            <v/>
          </cell>
          <cell r="BI614" t="str">
            <v/>
          </cell>
          <cell r="BJ614" t="str">
            <v/>
          </cell>
          <cell r="BK614" t="str">
            <v/>
          </cell>
          <cell r="BL614" t="str">
            <v/>
          </cell>
          <cell r="BM614" t="str">
            <v/>
          </cell>
          <cell r="BN614" t="str">
            <v/>
          </cell>
          <cell r="BO614" t="str">
            <v/>
          </cell>
          <cell r="BP614" t="str">
            <v/>
          </cell>
          <cell r="BQ614" t="str">
            <v/>
          </cell>
          <cell r="BR614" t="str">
            <v/>
          </cell>
          <cell r="BS614" t="str">
            <v/>
          </cell>
          <cell r="BT614" t="str">
            <v/>
          </cell>
          <cell r="BU614" t="str">
            <v/>
          </cell>
          <cell r="BV614" t="str">
            <v/>
          </cell>
        </row>
        <row r="615">
          <cell r="A615">
            <v>612</v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  <cell r="AF615" t="str">
            <v/>
          </cell>
          <cell r="AG615" t="str">
            <v/>
          </cell>
          <cell r="AH615" t="str">
            <v/>
          </cell>
          <cell r="AI615" t="str">
            <v/>
          </cell>
          <cell r="AJ615" t="str">
            <v/>
          </cell>
          <cell r="AK615" t="str">
            <v/>
          </cell>
          <cell r="AL615" t="str">
            <v/>
          </cell>
          <cell r="AM615" t="str">
            <v/>
          </cell>
          <cell r="AN615" t="str">
            <v/>
          </cell>
          <cell r="AO615" t="str">
            <v/>
          </cell>
          <cell r="AP615" t="str">
            <v/>
          </cell>
          <cell r="AQ615" t="str">
            <v/>
          </cell>
          <cell r="AR615" t="str">
            <v/>
          </cell>
          <cell r="AS615" t="str">
            <v/>
          </cell>
          <cell r="AT615" t="str">
            <v/>
          </cell>
          <cell r="AU615" t="str">
            <v/>
          </cell>
          <cell r="AV615" t="str">
            <v/>
          </cell>
          <cell r="AW615" t="str">
            <v/>
          </cell>
          <cell r="AX615" t="str">
            <v/>
          </cell>
          <cell r="AY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  <cell r="BD615" t="str">
            <v/>
          </cell>
          <cell r="BE615" t="str">
            <v/>
          </cell>
          <cell r="BF615" t="str">
            <v/>
          </cell>
          <cell r="BG615" t="str">
            <v/>
          </cell>
          <cell r="BH615" t="str">
            <v/>
          </cell>
          <cell r="BI615" t="str">
            <v/>
          </cell>
          <cell r="BJ615" t="str">
            <v/>
          </cell>
          <cell r="BK615" t="str">
            <v/>
          </cell>
          <cell r="BL615" t="str">
            <v/>
          </cell>
          <cell r="BM615" t="str">
            <v/>
          </cell>
          <cell r="BN615" t="str">
            <v/>
          </cell>
          <cell r="BO615" t="str">
            <v/>
          </cell>
          <cell r="BP615" t="str">
            <v/>
          </cell>
          <cell r="BQ615" t="str">
            <v/>
          </cell>
          <cell r="BR615" t="str">
            <v/>
          </cell>
          <cell r="BS615" t="str">
            <v/>
          </cell>
          <cell r="BT615" t="str">
            <v/>
          </cell>
          <cell r="BU615" t="str">
            <v/>
          </cell>
          <cell r="BV615" t="str">
            <v/>
          </cell>
        </row>
        <row r="616">
          <cell r="A616">
            <v>613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  <cell r="AF616" t="str">
            <v/>
          </cell>
          <cell r="AG616" t="str">
            <v/>
          </cell>
          <cell r="AH616" t="str">
            <v/>
          </cell>
          <cell r="AI616" t="str">
            <v/>
          </cell>
          <cell r="AJ616" t="str">
            <v/>
          </cell>
          <cell r="AK616" t="str">
            <v/>
          </cell>
          <cell r="AL616" t="str">
            <v/>
          </cell>
          <cell r="AM616" t="str">
            <v/>
          </cell>
          <cell r="AN616" t="str">
            <v/>
          </cell>
          <cell r="AO616" t="str">
            <v/>
          </cell>
          <cell r="AP616" t="str">
            <v/>
          </cell>
          <cell r="AQ616" t="str">
            <v/>
          </cell>
          <cell r="AR616" t="str">
            <v/>
          </cell>
          <cell r="AS616" t="str">
            <v/>
          </cell>
          <cell r="AT616" t="str">
            <v/>
          </cell>
          <cell r="AU616" t="str">
            <v/>
          </cell>
          <cell r="AV616" t="str">
            <v/>
          </cell>
          <cell r="AW616" t="str">
            <v/>
          </cell>
          <cell r="AX616" t="str">
            <v/>
          </cell>
          <cell r="AY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  <cell r="BD616" t="str">
            <v/>
          </cell>
          <cell r="BE616" t="str">
            <v/>
          </cell>
          <cell r="BF616" t="str">
            <v/>
          </cell>
          <cell r="BG616" t="str">
            <v/>
          </cell>
          <cell r="BH616" t="str">
            <v/>
          </cell>
          <cell r="BI616" t="str">
            <v/>
          </cell>
          <cell r="BJ616" t="str">
            <v/>
          </cell>
          <cell r="BK616" t="str">
            <v/>
          </cell>
          <cell r="BL616" t="str">
            <v/>
          </cell>
          <cell r="BM616" t="str">
            <v/>
          </cell>
          <cell r="BN616" t="str">
            <v/>
          </cell>
          <cell r="BO616" t="str">
            <v/>
          </cell>
          <cell r="BP616" t="str">
            <v/>
          </cell>
          <cell r="BQ616" t="str">
            <v/>
          </cell>
          <cell r="BR616" t="str">
            <v/>
          </cell>
          <cell r="BS616" t="str">
            <v/>
          </cell>
          <cell r="BT616" t="str">
            <v/>
          </cell>
          <cell r="BU616" t="str">
            <v/>
          </cell>
          <cell r="BV616" t="str">
            <v/>
          </cell>
        </row>
        <row r="617">
          <cell r="A617">
            <v>614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  <cell r="AF617" t="str">
            <v/>
          </cell>
          <cell r="AG617" t="str">
            <v/>
          </cell>
          <cell r="AH617" t="str">
            <v/>
          </cell>
          <cell r="AI617" t="str">
            <v/>
          </cell>
          <cell r="AJ617" t="str">
            <v/>
          </cell>
          <cell r="AK617" t="str">
            <v/>
          </cell>
          <cell r="AL617" t="str">
            <v/>
          </cell>
          <cell r="AM617" t="str">
            <v/>
          </cell>
          <cell r="AN617" t="str">
            <v/>
          </cell>
          <cell r="AO617" t="str">
            <v/>
          </cell>
          <cell r="AP617" t="str">
            <v/>
          </cell>
          <cell r="AQ617" t="str">
            <v/>
          </cell>
          <cell r="AR617" t="str">
            <v/>
          </cell>
          <cell r="AS617" t="str">
            <v/>
          </cell>
          <cell r="AT617" t="str">
            <v/>
          </cell>
          <cell r="AU617" t="str">
            <v/>
          </cell>
          <cell r="AV617" t="str">
            <v/>
          </cell>
          <cell r="AW617" t="str">
            <v/>
          </cell>
          <cell r="AX617" t="str">
            <v/>
          </cell>
          <cell r="AY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  <cell r="BD617" t="str">
            <v/>
          </cell>
          <cell r="BE617" t="str">
            <v/>
          </cell>
          <cell r="BF617" t="str">
            <v/>
          </cell>
          <cell r="BG617" t="str">
            <v/>
          </cell>
          <cell r="BH617" t="str">
            <v/>
          </cell>
          <cell r="BI617" t="str">
            <v/>
          </cell>
          <cell r="BJ617" t="str">
            <v/>
          </cell>
          <cell r="BK617" t="str">
            <v/>
          </cell>
          <cell r="BL617" t="str">
            <v/>
          </cell>
          <cell r="BM617" t="str">
            <v/>
          </cell>
          <cell r="BN617" t="str">
            <v/>
          </cell>
          <cell r="BO617" t="str">
            <v/>
          </cell>
          <cell r="BP617" t="str">
            <v/>
          </cell>
          <cell r="BQ617" t="str">
            <v/>
          </cell>
          <cell r="BR617" t="str">
            <v/>
          </cell>
          <cell r="BS617" t="str">
            <v/>
          </cell>
          <cell r="BT617" t="str">
            <v/>
          </cell>
          <cell r="BU617" t="str">
            <v/>
          </cell>
          <cell r="BV617" t="str">
            <v/>
          </cell>
        </row>
        <row r="618">
          <cell r="A618">
            <v>615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  <cell r="AF618" t="str">
            <v/>
          </cell>
          <cell r="AG618" t="str">
            <v/>
          </cell>
          <cell r="AH618" t="str">
            <v/>
          </cell>
          <cell r="AI618" t="str">
            <v/>
          </cell>
          <cell r="AJ618" t="str">
            <v/>
          </cell>
          <cell r="AK618" t="str">
            <v/>
          </cell>
          <cell r="AL618" t="str">
            <v/>
          </cell>
          <cell r="AM618" t="str">
            <v/>
          </cell>
          <cell r="AN618" t="str">
            <v/>
          </cell>
          <cell r="AO618" t="str">
            <v/>
          </cell>
          <cell r="AP618" t="str">
            <v/>
          </cell>
          <cell r="AQ618" t="str">
            <v/>
          </cell>
          <cell r="AR618" t="str">
            <v/>
          </cell>
          <cell r="AS618" t="str">
            <v/>
          </cell>
          <cell r="AT618" t="str">
            <v/>
          </cell>
          <cell r="AU618" t="str">
            <v/>
          </cell>
          <cell r="AV618" t="str">
            <v/>
          </cell>
          <cell r="AW618" t="str">
            <v/>
          </cell>
          <cell r="AX618" t="str">
            <v/>
          </cell>
          <cell r="AY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  <cell r="BD618" t="str">
            <v/>
          </cell>
          <cell r="BE618" t="str">
            <v/>
          </cell>
          <cell r="BF618" t="str">
            <v/>
          </cell>
          <cell r="BG618" t="str">
            <v/>
          </cell>
          <cell r="BH618" t="str">
            <v/>
          </cell>
          <cell r="BI618" t="str">
            <v/>
          </cell>
          <cell r="BJ618" t="str">
            <v/>
          </cell>
          <cell r="BK618" t="str">
            <v/>
          </cell>
          <cell r="BL618" t="str">
            <v/>
          </cell>
          <cell r="BM618" t="str">
            <v/>
          </cell>
          <cell r="BN618" t="str">
            <v/>
          </cell>
          <cell r="BO618" t="str">
            <v/>
          </cell>
          <cell r="BP618" t="str">
            <v/>
          </cell>
          <cell r="BQ618" t="str">
            <v/>
          </cell>
          <cell r="BR618" t="str">
            <v/>
          </cell>
          <cell r="BS618" t="str">
            <v/>
          </cell>
          <cell r="BT618" t="str">
            <v/>
          </cell>
          <cell r="BU618" t="str">
            <v/>
          </cell>
          <cell r="BV618" t="str">
            <v/>
          </cell>
        </row>
        <row r="619">
          <cell r="A619">
            <v>616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  <cell r="AF619" t="str">
            <v/>
          </cell>
          <cell r="AG619" t="str">
            <v/>
          </cell>
          <cell r="AH619" t="str">
            <v/>
          </cell>
          <cell r="AI619" t="str">
            <v/>
          </cell>
          <cell r="AJ619" t="str">
            <v/>
          </cell>
          <cell r="AK619" t="str">
            <v/>
          </cell>
          <cell r="AL619" t="str">
            <v/>
          </cell>
          <cell r="AM619" t="str">
            <v/>
          </cell>
          <cell r="AN619" t="str">
            <v/>
          </cell>
          <cell r="AO619" t="str">
            <v/>
          </cell>
          <cell r="AP619" t="str">
            <v/>
          </cell>
          <cell r="AQ619" t="str">
            <v/>
          </cell>
          <cell r="AR619" t="str">
            <v/>
          </cell>
          <cell r="AS619" t="str">
            <v/>
          </cell>
          <cell r="AT619" t="str">
            <v/>
          </cell>
          <cell r="AU619" t="str">
            <v/>
          </cell>
          <cell r="AV619" t="str">
            <v/>
          </cell>
          <cell r="AW619" t="str">
            <v/>
          </cell>
          <cell r="AX619" t="str">
            <v/>
          </cell>
          <cell r="AY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  <cell r="BD619" t="str">
            <v/>
          </cell>
          <cell r="BE619" t="str">
            <v/>
          </cell>
          <cell r="BF619" t="str">
            <v/>
          </cell>
          <cell r="BG619" t="str">
            <v/>
          </cell>
          <cell r="BH619" t="str">
            <v/>
          </cell>
          <cell r="BI619" t="str">
            <v/>
          </cell>
          <cell r="BJ619" t="str">
            <v/>
          </cell>
          <cell r="BK619" t="str">
            <v/>
          </cell>
          <cell r="BL619" t="str">
            <v/>
          </cell>
          <cell r="BM619" t="str">
            <v/>
          </cell>
          <cell r="BN619" t="str">
            <v/>
          </cell>
          <cell r="BO619" t="str">
            <v/>
          </cell>
          <cell r="BP619" t="str">
            <v/>
          </cell>
          <cell r="BQ619" t="str">
            <v/>
          </cell>
          <cell r="BR619" t="str">
            <v/>
          </cell>
          <cell r="BS619" t="str">
            <v/>
          </cell>
          <cell r="BT619" t="str">
            <v/>
          </cell>
          <cell r="BU619" t="str">
            <v/>
          </cell>
          <cell r="BV619" t="str">
            <v/>
          </cell>
        </row>
        <row r="620">
          <cell r="A620">
            <v>617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  <cell r="AF620" t="str">
            <v/>
          </cell>
          <cell r="AG620" t="str">
            <v/>
          </cell>
          <cell r="AH620" t="str">
            <v/>
          </cell>
          <cell r="AI620" t="str">
            <v/>
          </cell>
          <cell r="AJ620" t="str">
            <v/>
          </cell>
          <cell r="AK620" t="str">
            <v/>
          </cell>
          <cell r="AL620" t="str">
            <v/>
          </cell>
          <cell r="AM620" t="str">
            <v/>
          </cell>
          <cell r="AN620" t="str">
            <v/>
          </cell>
          <cell r="AO620" t="str">
            <v/>
          </cell>
          <cell r="AP620" t="str">
            <v/>
          </cell>
          <cell r="AQ620" t="str">
            <v/>
          </cell>
          <cell r="AR620" t="str">
            <v/>
          </cell>
          <cell r="AS620" t="str">
            <v/>
          </cell>
          <cell r="AT620" t="str">
            <v/>
          </cell>
          <cell r="AU620" t="str">
            <v/>
          </cell>
          <cell r="AV620" t="str">
            <v/>
          </cell>
          <cell r="AW620" t="str">
            <v/>
          </cell>
          <cell r="AX620" t="str">
            <v/>
          </cell>
          <cell r="AY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  <cell r="BD620" t="str">
            <v/>
          </cell>
          <cell r="BE620" t="str">
            <v/>
          </cell>
          <cell r="BF620" t="str">
            <v/>
          </cell>
          <cell r="BG620" t="str">
            <v/>
          </cell>
          <cell r="BH620" t="str">
            <v/>
          </cell>
          <cell r="BI620" t="str">
            <v/>
          </cell>
          <cell r="BJ620" t="str">
            <v/>
          </cell>
          <cell r="BK620" t="str">
            <v/>
          </cell>
          <cell r="BL620" t="str">
            <v/>
          </cell>
          <cell r="BM620" t="str">
            <v/>
          </cell>
          <cell r="BN620" t="str">
            <v/>
          </cell>
          <cell r="BO620" t="str">
            <v/>
          </cell>
          <cell r="BP620" t="str">
            <v/>
          </cell>
          <cell r="BQ620" t="str">
            <v/>
          </cell>
          <cell r="BR620" t="str">
            <v/>
          </cell>
          <cell r="BS620" t="str">
            <v/>
          </cell>
          <cell r="BT620" t="str">
            <v/>
          </cell>
          <cell r="BU620" t="str">
            <v/>
          </cell>
          <cell r="BV620" t="str">
            <v/>
          </cell>
        </row>
        <row r="621">
          <cell r="A621">
            <v>618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  <cell r="AF621" t="str">
            <v/>
          </cell>
          <cell r="AG621" t="str">
            <v/>
          </cell>
          <cell r="AH621" t="str">
            <v/>
          </cell>
          <cell r="AI621" t="str">
            <v/>
          </cell>
          <cell r="AJ621" t="str">
            <v/>
          </cell>
          <cell r="AK621" t="str">
            <v/>
          </cell>
          <cell r="AL621" t="str">
            <v/>
          </cell>
          <cell r="AM621" t="str">
            <v/>
          </cell>
          <cell r="AN621" t="str">
            <v/>
          </cell>
          <cell r="AO621" t="str">
            <v/>
          </cell>
          <cell r="AP621" t="str">
            <v/>
          </cell>
          <cell r="AQ621" t="str">
            <v/>
          </cell>
          <cell r="AR621" t="str">
            <v/>
          </cell>
          <cell r="AS621" t="str">
            <v/>
          </cell>
          <cell r="AT621" t="str">
            <v/>
          </cell>
          <cell r="AU621" t="str">
            <v/>
          </cell>
          <cell r="AV621" t="str">
            <v/>
          </cell>
          <cell r="AW621" t="str">
            <v/>
          </cell>
          <cell r="AX621" t="str">
            <v/>
          </cell>
          <cell r="AY621" t="str">
            <v/>
          </cell>
          <cell r="AZ621" t="str">
            <v/>
          </cell>
          <cell r="BA621" t="str">
            <v/>
          </cell>
          <cell r="BB621" t="str">
            <v/>
          </cell>
          <cell r="BC621" t="str">
            <v/>
          </cell>
          <cell r="BD621" t="str">
            <v/>
          </cell>
          <cell r="BE621" t="str">
            <v/>
          </cell>
          <cell r="BF621" t="str">
            <v/>
          </cell>
          <cell r="BG621" t="str">
            <v/>
          </cell>
          <cell r="BH621" t="str">
            <v/>
          </cell>
          <cell r="BI621" t="str">
            <v/>
          </cell>
          <cell r="BJ621" t="str">
            <v/>
          </cell>
          <cell r="BK621" t="str">
            <v/>
          </cell>
          <cell r="BL621" t="str">
            <v/>
          </cell>
          <cell r="BM621" t="str">
            <v/>
          </cell>
          <cell r="BN621" t="str">
            <v/>
          </cell>
          <cell r="BO621" t="str">
            <v/>
          </cell>
          <cell r="BP621" t="str">
            <v/>
          </cell>
          <cell r="BQ621" t="str">
            <v/>
          </cell>
          <cell r="BR621" t="str">
            <v/>
          </cell>
          <cell r="BS621" t="str">
            <v/>
          </cell>
          <cell r="BT621" t="str">
            <v/>
          </cell>
          <cell r="BU621" t="str">
            <v/>
          </cell>
          <cell r="BV621" t="str">
            <v/>
          </cell>
        </row>
        <row r="622">
          <cell r="A622">
            <v>619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  <cell r="AF622" t="str">
            <v/>
          </cell>
          <cell r="AG622" t="str">
            <v/>
          </cell>
          <cell r="AH622" t="str">
            <v/>
          </cell>
          <cell r="AI622" t="str">
            <v/>
          </cell>
          <cell r="AJ622" t="str">
            <v/>
          </cell>
          <cell r="AK622" t="str">
            <v/>
          </cell>
          <cell r="AL622" t="str">
            <v/>
          </cell>
          <cell r="AM622" t="str">
            <v/>
          </cell>
          <cell r="AN622" t="str">
            <v/>
          </cell>
          <cell r="AO622" t="str">
            <v/>
          </cell>
          <cell r="AP622" t="str">
            <v/>
          </cell>
          <cell r="AQ622" t="str">
            <v/>
          </cell>
          <cell r="AR622" t="str">
            <v/>
          </cell>
          <cell r="AS622" t="str">
            <v/>
          </cell>
          <cell r="AT622" t="str">
            <v/>
          </cell>
          <cell r="AU622" t="str">
            <v/>
          </cell>
          <cell r="AV622" t="str">
            <v/>
          </cell>
          <cell r="AW622" t="str">
            <v/>
          </cell>
          <cell r="AX622" t="str">
            <v/>
          </cell>
          <cell r="AY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  <cell r="BD622" t="str">
            <v/>
          </cell>
          <cell r="BE622" t="str">
            <v/>
          </cell>
          <cell r="BF622" t="str">
            <v/>
          </cell>
          <cell r="BG622" t="str">
            <v/>
          </cell>
          <cell r="BH622" t="str">
            <v/>
          </cell>
          <cell r="BI622" t="str">
            <v/>
          </cell>
          <cell r="BJ622" t="str">
            <v/>
          </cell>
          <cell r="BK622" t="str">
            <v/>
          </cell>
          <cell r="BL622" t="str">
            <v/>
          </cell>
          <cell r="BM622" t="str">
            <v/>
          </cell>
          <cell r="BN622" t="str">
            <v/>
          </cell>
          <cell r="BO622" t="str">
            <v/>
          </cell>
          <cell r="BP622" t="str">
            <v/>
          </cell>
          <cell r="BQ622" t="str">
            <v/>
          </cell>
          <cell r="BR622" t="str">
            <v/>
          </cell>
          <cell r="BS622" t="str">
            <v/>
          </cell>
          <cell r="BT622" t="str">
            <v/>
          </cell>
          <cell r="BU622" t="str">
            <v/>
          </cell>
          <cell r="BV622" t="str">
            <v/>
          </cell>
        </row>
        <row r="623">
          <cell r="A623">
            <v>620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  <cell r="AF623" t="str">
            <v/>
          </cell>
          <cell r="AG623" t="str">
            <v/>
          </cell>
          <cell r="AH623" t="str">
            <v/>
          </cell>
          <cell r="AI623" t="str">
            <v/>
          </cell>
          <cell r="AJ623" t="str">
            <v/>
          </cell>
          <cell r="AK623" t="str">
            <v/>
          </cell>
          <cell r="AL623" t="str">
            <v/>
          </cell>
          <cell r="AM623" t="str">
            <v/>
          </cell>
          <cell r="AN623" t="str">
            <v/>
          </cell>
          <cell r="AO623" t="str">
            <v/>
          </cell>
          <cell r="AP623" t="str">
            <v/>
          </cell>
          <cell r="AQ623" t="str">
            <v/>
          </cell>
          <cell r="AR623" t="str">
            <v/>
          </cell>
          <cell r="AS623" t="str">
            <v/>
          </cell>
          <cell r="AT623" t="str">
            <v/>
          </cell>
          <cell r="AU623" t="str">
            <v/>
          </cell>
          <cell r="AV623" t="str">
            <v/>
          </cell>
          <cell r="AW623" t="str">
            <v/>
          </cell>
          <cell r="AX623" t="str">
            <v/>
          </cell>
          <cell r="AY623" t="str">
            <v/>
          </cell>
          <cell r="AZ623" t="str">
            <v/>
          </cell>
          <cell r="BA623" t="str">
            <v/>
          </cell>
          <cell r="BB623" t="str">
            <v/>
          </cell>
          <cell r="BC623" t="str">
            <v/>
          </cell>
          <cell r="BD623" t="str">
            <v/>
          </cell>
          <cell r="BE623" t="str">
            <v/>
          </cell>
          <cell r="BF623" t="str">
            <v/>
          </cell>
          <cell r="BG623" t="str">
            <v/>
          </cell>
          <cell r="BH623" t="str">
            <v/>
          </cell>
          <cell r="BI623" t="str">
            <v/>
          </cell>
          <cell r="BJ623" t="str">
            <v/>
          </cell>
          <cell r="BK623" t="str">
            <v/>
          </cell>
          <cell r="BL623" t="str">
            <v/>
          </cell>
          <cell r="BM623" t="str">
            <v/>
          </cell>
          <cell r="BN623" t="str">
            <v/>
          </cell>
          <cell r="BO623" t="str">
            <v/>
          </cell>
          <cell r="BP623" t="str">
            <v/>
          </cell>
          <cell r="BQ623" t="str">
            <v/>
          </cell>
          <cell r="BR623" t="str">
            <v/>
          </cell>
          <cell r="BS623" t="str">
            <v/>
          </cell>
          <cell r="BT623" t="str">
            <v/>
          </cell>
          <cell r="BU623" t="str">
            <v/>
          </cell>
          <cell r="BV623" t="str">
            <v/>
          </cell>
        </row>
        <row r="624">
          <cell r="A624">
            <v>621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  <cell r="AF624" t="str">
            <v/>
          </cell>
          <cell r="AG624" t="str">
            <v/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L624" t="str">
            <v/>
          </cell>
          <cell r="AM624" t="str">
            <v/>
          </cell>
          <cell r="AN624" t="str">
            <v/>
          </cell>
          <cell r="AO624" t="str">
            <v/>
          </cell>
          <cell r="AP624" t="str">
            <v/>
          </cell>
          <cell r="AQ624" t="str">
            <v/>
          </cell>
          <cell r="AR624" t="str">
            <v/>
          </cell>
          <cell r="AS624" t="str">
            <v/>
          </cell>
          <cell r="AT624" t="str">
            <v/>
          </cell>
          <cell r="AU624" t="str">
            <v/>
          </cell>
          <cell r="AV624" t="str">
            <v/>
          </cell>
          <cell r="AW624" t="str">
            <v/>
          </cell>
          <cell r="AX624" t="str">
            <v/>
          </cell>
          <cell r="AY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  <cell r="BD624" t="str">
            <v/>
          </cell>
          <cell r="BE624" t="str">
            <v/>
          </cell>
          <cell r="BF624" t="str">
            <v/>
          </cell>
          <cell r="BG624" t="str">
            <v/>
          </cell>
          <cell r="BH624" t="str">
            <v/>
          </cell>
          <cell r="BI624" t="str">
            <v/>
          </cell>
          <cell r="BJ624" t="str">
            <v/>
          </cell>
          <cell r="BK624" t="str">
            <v/>
          </cell>
          <cell r="BL624" t="str">
            <v/>
          </cell>
          <cell r="BM624" t="str">
            <v/>
          </cell>
          <cell r="BN624" t="str">
            <v/>
          </cell>
          <cell r="BO624" t="str">
            <v/>
          </cell>
          <cell r="BP624" t="str">
            <v/>
          </cell>
          <cell r="BQ624" t="str">
            <v/>
          </cell>
          <cell r="BR624" t="str">
            <v/>
          </cell>
          <cell r="BS624" t="str">
            <v/>
          </cell>
          <cell r="BT624" t="str">
            <v/>
          </cell>
          <cell r="BU624" t="str">
            <v/>
          </cell>
          <cell r="BV624" t="str">
            <v/>
          </cell>
        </row>
        <row r="625">
          <cell r="A625">
            <v>622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  <cell r="AF625" t="str">
            <v/>
          </cell>
          <cell r="AG625" t="str">
            <v/>
          </cell>
          <cell r="AH625" t="str">
            <v/>
          </cell>
          <cell r="AI625" t="str">
            <v/>
          </cell>
          <cell r="AJ625" t="str">
            <v/>
          </cell>
          <cell r="AK625" t="str">
            <v/>
          </cell>
          <cell r="AL625" t="str">
            <v/>
          </cell>
          <cell r="AM625" t="str">
            <v/>
          </cell>
          <cell r="AN625" t="str">
            <v/>
          </cell>
          <cell r="AO625" t="str">
            <v/>
          </cell>
          <cell r="AP625" t="str">
            <v/>
          </cell>
          <cell r="AQ625" t="str">
            <v/>
          </cell>
          <cell r="AR625" t="str">
            <v/>
          </cell>
          <cell r="AS625" t="str">
            <v/>
          </cell>
          <cell r="AT625" t="str">
            <v/>
          </cell>
          <cell r="AU625" t="str">
            <v/>
          </cell>
          <cell r="AV625" t="str">
            <v/>
          </cell>
          <cell r="AW625" t="str">
            <v/>
          </cell>
          <cell r="AX625" t="str">
            <v/>
          </cell>
          <cell r="AY625" t="str">
            <v/>
          </cell>
          <cell r="AZ625" t="str">
            <v/>
          </cell>
          <cell r="BA625" t="str">
            <v/>
          </cell>
          <cell r="BB625" t="str">
            <v/>
          </cell>
          <cell r="BC625" t="str">
            <v/>
          </cell>
          <cell r="BD625" t="str">
            <v/>
          </cell>
          <cell r="BE625" t="str">
            <v/>
          </cell>
          <cell r="BF625" t="str">
            <v/>
          </cell>
          <cell r="BG625" t="str">
            <v/>
          </cell>
          <cell r="BH625" t="str">
            <v/>
          </cell>
          <cell r="BI625" t="str">
            <v/>
          </cell>
          <cell r="BJ625" t="str">
            <v/>
          </cell>
          <cell r="BK625" t="str">
            <v/>
          </cell>
          <cell r="BL625" t="str">
            <v/>
          </cell>
          <cell r="BM625" t="str">
            <v/>
          </cell>
          <cell r="BN625" t="str">
            <v/>
          </cell>
          <cell r="BO625" t="str">
            <v/>
          </cell>
          <cell r="BP625" t="str">
            <v/>
          </cell>
          <cell r="BQ625" t="str">
            <v/>
          </cell>
          <cell r="BR625" t="str">
            <v/>
          </cell>
          <cell r="BS625" t="str">
            <v/>
          </cell>
          <cell r="BT625" t="str">
            <v/>
          </cell>
          <cell r="BU625" t="str">
            <v/>
          </cell>
          <cell r="BV625" t="str">
            <v/>
          </cell>
        </row>
        <row r="626">
          <cell r="A626">
            <v>623</v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  <cell r="AF626" t="str">
            <v/>
          </cell>
          <cell r="AG626" t="str">
            <v/>
          </cell>
          <cell r="AH626" t="str">
            <v/>
          </cell>
          <cell r="AI626" t="str">
            <v/>
          </cell>
          <cell r="AJ626" t="str">
            <v/>
          </cell>
          <cell r="AK626" t="str">
            <v/>
          </cell>
          <cell r="AL626" t="str">
            <v/>
          </cell>
          <cell r="AM626" t="str">
            <v/>
          </cell>
          <cell r="AN626" t="str">
            <v/>
          </cell>
          <cell r="AO626" t="str">
            <v/>
          </cell>
          <cell r="AP626" t="str">
            <v/>
          </cell>
          <cell r="AQ626" t="str">
            <v/>
          </cell>
          <cell r="AR626" t="str">
            <v/>
          </cell>
          <cell r="AS626" t="str">
            <v/>
          </cell>
          <cell r="AT626" t="str">
            <v/>
          </cell>
          <cell r="AU626" t="str">
            <v/>
          </cell>
          <cell r="AV626" t="str">
            <v/>
          </cell>
          <cell r="AW626" t="str">
            <v/>
          </cell>
          <cell r="AX626" t="str">
            <v/>
          </cell>
          <cell r="AY626" t="str">
            <v/>
          </cell>
          <cell r="AZ626" t="str">
            <v/>
          </cell>
          <cell r="BA626" t="str">
            <v/>
          </cell>
          <cell r="BB626" t="str">
            <v/>
          </cell>
          <cell r="BC626" t="str">
            <v/>
          </cell>
          <cell r="BD626" t="str">
            <v/>
          </cell>
          <cell r="BE626" t="str">
            <v/>
          </cell>
          <cell r="BF626" t="str">
            <v/>
          </cell>
          <cell r="BG626" t="str">
            <v/>
          </cell>
          <cell r="BH626" t="str">
            <v/>
          </cell>
          <cell r="BI626" t="str">
            <v/>
          </cell>
          <cell r="BJ626" t="str">
            <v/>
          </cell>
          <cell r="BK626" t="str">
            <v/>
          </cell>
          <cell r="BL626" t="str">
            <v/>
          </cell>
          <cell r="BM626" t="str">
            <v/>
          </cell>
          <cell r="BN626" t="str">
            <v/>
          </cell>
          <cell r="BO626" t="str">
            <v/>
          </cell>
          <cell r="BP626" t="str">
            <v/>
          </cell>
          <cell r="BQ626" t="str">
            <v/>
          </cell>
          <cell r="BR626" t="str">
            <v/>
          </cell>
          <cell r="BS626" t="str">
            <v/>
          </cell>
          <cell r="BT626" t="str">
            <v/>
          </cell>
          <cell r="BU626" t="str">
            <v/>
          </cell>
          <cell r="BV626" t="str">
            <v/>
          </cell>
        </row>
        <row r="627">
          <cell r="A627">
            <v>624</v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  <cell r="AF627" t="str">
            <v/>
          </cell>
          <cell r="AG627" t="str">
            <v/>
          </cell>
          <cell r="AH627" t="str">
            <v/>
          </cell>
          <cell r="AI627" t="str">
            <v/>
          </cell>
          <cell r="AJ627" t="str">
            <v/>
          </cell>
          <cell r="AK627" t="str">
            <v/>
          </cell>
          <cell r="AL627" t="str">
            <v/>
          </cell>
          <cell r="AM627" t="str">
            <v/>
          </cell>
          <cell r="AN627" t="str">
            <v/>
          </cell>
          <cell r="AO627" t="str">
            <v/>
          </cell>
          <cell r="AP627" t="str">
            <v/>
          </cell>
          <cell r="AQ627" t="str">
            <v/>
          </cell>
          <cell r="AR627" t="str">
            <v/>
          </cell>
          <cell r="AS627" t="str">
            <v/>
          </cell>
          <cell r="AT627" t="str">
            <v/>
          </cell>
          <cell r="AU627" t="str">
            <v/>
          </cell>
          <cell r="AV627" t="str">
            <v/>
          </cell>
          <cell r="AW627" t="str">
            <v/>
          </cell>
          <cell r="AX627" t="str">
            <v/>
          </cell>
          <cell r="AY627" t="str">
            <v/>
          </cell>
          <cell r="AZ627" t="str">
            <v/>
          </cell>
          <cell r="BA627" t="str">
            <v/>
          </cell>
          <cell r="BB627" t="str">
            <v/>
          </cell>
          <cell r="BC627" t="str">
            <v/>
          </cell>
          <cell r="BD627" t="str">
            <v/>
          </cell>
          <cell r="BE627" t="str">
            <v/>
          </cell>
          <cell r="BF627" t="str">
            <v/>
          </cell>
          <cell r="BG627" t="str">
            <v/>
          </cell>
          <cell r="BH627" t="str">
            <v/>
          </cell>
          <cell r="BI627" t="str">
            <v/>
          </cell>
          <cell r="BJ627" t="str">
            <v/>
          </cell>
          <cell r="BK627" t="str">
            <v/>
          </cell>
          <cell r="BL627" t="str">
            <v/>
          </cell>
          <cell r="BM627" t="str">
            <v/>
          </cell>
          <cell r="BN627" t="str">
            <v/>
          </cell>
          <cell r="BO627" t="str">
            <v/>
          </cell>
          <cell r="BP627" t="str">
            <v/>
          </cell>
          <cell r="BQ627" t="str">
            <v/>
          </cell>
          <cell r="BR627" t="str">
            <v/>
          </cell>
          <cell r="BS627" t="str">
            <v/>
          </cell>
          <cell r="BT627" t="str">
            <v/>
          </cell>
          <cell r="BU627" t="str">
            <v/>
          </cell>
          <cell r="BV627" t="str">
            <v/>
          </cell>
        </row>
        <row r="628">
          <cell r="A628">
            <v>625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  <cell r="AF628" t="str">
            <v/>
          </cell>
          <cell r="AG628" t="str">
            <v/>
          </cell>
          <cell r="AH628" t="str">
            <v/>
          </cell>
          <cell r="AI628" t="str">
            <v/>
          </cell>
          <cell r="AJ628" t="str">
            <v/>
          </cell>
          <cell r="AK628" t="str">
            <v/>
          </cell>
          <cell r="AL628" t="str">
            <v/>
          </cell>
          <cell r="AM628" t="str">
            <v/>
          </cell>
          <cell r="AN628" t="str">
            <v/>
          </cell>
          <cell r="AO628" t="str">
            <v/>
          </cell>
          <cell r="AP628" t="str">
            <v/>
          </cell>
          <cell r="AQ628" t="str">
            <v/>
          </cell>
          <cell r="AR628" t="str">
            <v/>
          </cell>
          <cell r="AS628" t="str">
            <v/>
          </cell>
          <cell r="AT628" t="str">
            <v/>
          </cell>
          <cell r="AU628" t="str">
            <v/>
          </cell>
          <cell r="AV628" t="str">
            <v/>
          </cell>
          <cell r="AW628" t="str">
            <v/>
          </cell>
          <cell r="AX628" t="str">
            <v/>
          </cell>
          <cell r="AY628" t="str">
            <v/>
          </cell>
          <cell r="AZ628" t="str">
            <v/>
          </cell>
          <cell r="BA628" t="str">
            <v/>
          </cell>
          <cell r="BB628" t="str">
            <v/>
          </cell>
          <cell r="BC628" t="str">
            <v/>
          </cell>
          <cell r="BD628" t="str">
            <v/>
          </cell>
          <cell r="BE628" t="str">
            <v/>
          </cell>
          <cell r="BF628" t="str">
            <v/>
          </cell>
          <cell r="BG628" t="str">
            <v/>
          </cell>
          <cell r="BH628" t="str">
            <v/>
          </cell>
          <cell r="BI628" t="str">
            <v/>
          </cell>
          <cell r="BJ628" t="str">
            <v/>
          </cell>
          <cell r="BK628" t="str">
            <v/>
          </cell>
          <cell r="BL628" t="str">
            <v/>
          </cell>
          <cell r="BM628" t="str">
            <v/>
          </cell>
          <cell r="BN628" t="str">
            <v/>
          </cell>
          <cell r="BO628" t="str">
            <v/>
          </cell>
          <cell r="BP628" t="str">
            <v/>
          </cell>
          <cell r="BQ628" t="str">
            <v/>
          </cell>
          <cell r="BR628" t="str">
            <v/>
          </cell>
          <cell r="BS628" t="str">
            <v/>
          </cell>
          <cell r="BT628" t="str">
            <v/>
          </cell>
          <cell r="BU628" t="str">
            <v/>
          </cell>
          <cell r="BV628" t="str">
            <v/>
          </cell>
        </row>
        <row r="629">
          <cell r="A629">
            <v>626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  <cell r="AF629" t="str">
            <v/>
          </cell>
          <cell r="AG629" t="str">
            <v/>
          </cell>
          <cell r="AH629" t="str">
            <v/>
          </cell>
          <cell r="AI629" t="str">
            <v/>
          </cell>
          <cell r="AJ629" t="str">
            <v/>
          </cell>
          <cell r="AK629" t="str">
            <v/>
          </cell>
          <cell r="AL629" t="str">
            <v/>
          </cell>
          <cell r="AM629" t="str">
            <v/>
          </cell>
          <cell r="AN629" t="str">
            <v/>
          </cell>
          <cell r="AO629" t="str">
            <v/>
          </cell>
          <cell r="AP629" t="str">
            <v/>
          </cell>
          <cell r="AQ629" t="str">
            <v/>
          </cell>
          <cell r="AR629" t="str">
            <v/>
          </cell>
          <cell r="AS629" t="str">
            <v/>
          </cell>
          <cell r="AT629" t="str">
            <v/>
          </cell>
          <cell r="AU629" t="str">
            <v/>
          </cell>
          <cell r="AV629" t="str">
            <v/>
          </cell>
          <cell r="AW629" t="str">
            <v/>
          </cell>
          <cell r="AX629" t="str">
            <v/>
          </cell>
          <cell r="AY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  <cell r="BD629" t="str">
            <v/>
          </cell>
          <cell r="BE629" t="str">
            <v/>
          </cell>
          <cell r="BF629" t="str">
            <v/>
          </cell>
          <cell r="BG629" t="str">
            <v/>
          </cell>
          <cell r="BH629" t="str">
            <v/>
          </cell>
          <cell r="BI629" t="str">
            <v/>
          </cell>
          <cell r="BJ629" t="str">
            <v/>
          </cell>
          <cell r="BK629" t="str">
            <v/>
          </cell>
          <cell r="BL629" t="str">
            <v/>
          </cell>
          <cell r="BM629" t="str">
            <v/>
          </cell>
          <cell r="BN629" t="str">
            <v/>
          </cell>
          <cell r="BO629" t="str">
            <v/>
          </cell>
          <cell r="BP629" t="str">
            <v/>
          </cell>
          <cell r="BQ629" t="str">
            <v/>
          </cell>
          <cell r="BR629" t="str">
            <v/>
          </cell>
          <cell r="BS629" t="str">
            <v/>
          </cell>
          <cell r="BT629" t="str">
            <v/>
          </cell>
          <cell r="BU629" t="str">
            <v/>
          </cell>
          <cell r="BV629" t="str">
            <v/>
          </cell>
        </row>
        <row r="630">
          <cell r="A630">
            <v>627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  <cell r="AF630" t="str">
            <v/>
          </cell>
          <cell r="AG630" t="str">
            <v/>
          </cell>
          <cell r="AH630" t="str">
            <v/>
          </cell>
          <cell r="AI630" t="str">
            <v/>
          </cell>
          <cell r="AJ630" t="str">
            <v/>
          </cell>
          <cell r="AK630" t="str">
            <v/>
          </cell>
          <cell r="AL630" t="str">
            <v/>
          </cell>
          <cell r="AM630" t="str">
            <v/>
          </cell>
          <cell r="AN630" t="str">
            <v/>
          </cell>
          <cell r="AO630" t="str">
            <v/>
          </cell>
          <cell r="AP630" t="str">
            <v/>
          </cell>
          <cell r="AQ630" t="str">
            <v/>
          </cell>
          <cell r="AR630" t="str">
            <v/>
          </cell>
          <cell r="AS630" t="str">
            <v/>
          </cell>
          <cell r="AT630" t="str">
            <v/>
          </cell>
          <cell r="AU630" t="str">
            <v/>
          </cell>
          <cell r="AV630" t="str">
            <v/>
          </cell>
          <cell r="AW630" t="str">
            <v/>
          </cell>
          <cell r="AX630" t="str">
            <v/>
          </cell>
          <cell r="AY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  <cell r="BD630" t="str">
            <v/>
          </cell>
          <cell r="BE630" t="str">
            <v/>
          </cell>
          <cell r="BF630" t="str">
            <v/>
          </cell>
          <cell r="BG630" t="str">
            <v/>
          </cell>
          <cell r="BH630" t="str">
            <v/>
          </cell>
          <cell r="BI630" t="str">
            <v/>
          </cell>
          <cell r="BJ630" t="str">
            <v/>
          </cell>
          <cell r="BK630" t="str">
            <v/>
          </cell>
          <cell r="BL630" t="str">
            <v/>
          </cell>
          <cell r="BM630" t="str">
            <v/>
          </cell>
          <cell r="BN630" t="str">
            <v/>
          </cell>
          <cell r="BO630" t="str">
            <v/>
          </cell>
          <cell r="BP630" t="str">
            <v/>
          </cell>
          <cell r="BQ630" t="str">
            <v/>
          </cell>
          <cell r="BR630" t="str">
            <v/>
          </cell>
          <cell r="BS630" t="str">
            <v/>
          </cell>
          <cell r="BT630" t="str">
            <v/>
          </cell>
          <cell r="BU630" t="str">
            <v/>
          </cell>
          <cell r="BV630" t="str">
            <v/>
          </cell>
        </row>
        <row r="631">
          <cell r="A631">
            <v>628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  <cell r="AF631" t="str">
            <v/>
          </cell>
          <cell r="AG631" t="str">
            <v/>
          </cell>
          <cell r="AH631" t="str">
            <v/>
          </cell>
          <cell r="AI631" t="str">
            <v/>
          </cell>
          <cell r="AJ631" t="str">
            <v/>
          </cell>
          <cell r="AK631" t="str">
            <v/>
          </cell>
          <cell r="AL631" t="str">
            <v/>
          </cell>
          <cell r="AM631" t="str">
            <v/>
          </cell>
          <cell r="AN631" t="str">
            <v/>
          </cell>
          <cell r="AO631" t="str">
            <v/>
          </cell>
          <cell r="AP631" t="str">
            <v/>
          </cell>
          <cell r="AQ631" t="str">
            <v/>
          </cell>
          <cell r="AR631" t="str">
            <v/>
          </cell>
          <cell r="AS631" t="str">
            <v/>
          </cell>
          <cell r="AT631" t="str">
            <v/>
          </cell>
          <cell r="AU631" t="str">
            <v/>
          </cell>
          <cell r="AV631" t="str">
            <v/>
          </cell>
          <cell r="AW631" t="str">
            <v/>
          </cell>
          <cell r="AX631" t="str">
            <v/>
          </cell>
          <cell r="AY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  <cell r="BD631" t="str">
            <v/>
          </cell>
          <cell r="BE631" t="str">
            <v/>
          </cell>
          <cell r="BF631" t="str">
            <v/>
          </cell>
          <cell r="BG631" t="str">
            <v/>
          </cell>
          <cell r="BH631" t="str">
            <v/>
          </cell>
          <cell r="BI631" t="str">
            <v/>
          </cell>
          <cell r="BJ631" t="str">
            <v/>
          </cell>
          <cell r="BK631" t="str">
            <v/>
          </cell>
          <cell r="BL631" t="str">
            <v/>
          </cell>
          <cell r="BM631" t="str">
            <v/>
          </cell>
          <cell r="BN631" t="str">
            <v/>
          </cell>
          <cell r="BO631" t="str">
            <v/>
          </cell>
          <cell r="BP631" t="str">
            <v/>
          </cell>
          <cell r="BQ631" t="str">
            <v/>
          </cell>
          <cell r="BR631" t="str">
            <v/>
          </cell>
          <cell r="BS631" t="str">
            <v/>
          </cell>
          <cell r="BT631" t="str">
            <v/>
          </cell>
          <cell r="BU631" t="str">
            <v/>
          </cell>
          <cell r="BV631" t="str">
            <v/>
          </cell>
        </row>
        <row r="632">
          <cell r="A632">
            <v>629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  <cell r="AF632" t="str">
            <v/>
          </cell>
          <cell r="AG632" t="str">
            <v/>
          </cell>
          <cell r="AH632" t="str">
            <v/>
          </cell>
          <cell r="AI632" t="str">
            <v/>
          </cell>
          <cell r="AJ632" t="str">
            <v/>
          </cell>
          <cell r="AK632" t="str">
            <v/>
          </cell>
          <cell r="AL632" t="str">
            <v/>
          </cell>
          <cell r="AM632" t="str">
            <v/>
          </cell>
          <cell r="AN632" t="str">
            <v/>
          </cell>
          <cell r="AO632" t="str">
            <v/>
          </cell>
          <cell r="AP632" t="str">
            <v/>
          </cell>
          <cell r="AQ632" t="str">
            <v/>
          </cell>
          <cell r="AR632" t="str">
            <v/>
          </cell>
          <cell r="AS632" t="str">
            <v/>
          </cell>
          <cell r="AT632" t="str">
            <v/>
          </cell>
          <cell r="AU632" t="str">
            <v/>
          </cell>
          <cell r="AV632" t="str">
            <v/>
          </cell>
          <cell r="AW632" t="str">
            <v/>
          </cell>
          <cell r="AX632" t="str">
            <v/>
          </cell>
          <cell r="AY632" t="str">
            <v/>
          </cell>
          <cell r="AZ632" t="str">
            <v/>
          </cell>
          <cell r="BA632" t="str">
            <v/>
          </cell>
          <cell r="BB632" t="str">
            <v/>
          </cell>
          <cell r="BC632" t="str">
            <v/>
          </cell>
          <cell r="BD632" t="str">
            <v/>
          </cell>
          <cell r="BE632" t="str">
            <v/>
          </cell>
          <cell r="BF632" t="str">
            <v/>
          </cell>
          <cell r="BG632" t="str">
            <v/>
          </cell>
          <cell r="BH632" t="str">
            <v/>
          </cell>
          <cell r="BI632" t="str">
            <v/>
          </cell>
          <cell r="BJ632" t="str">
            <v/>
          </cell>
          <cell r="BK632" t="str">
            <v/>
          </cell>
          <cell r="BL632" t="str">
            <v/>
          </cell>
          <cell r="BM632" t="str">
            <v/>
          </cell>
          <cell r="BN632" t="str">
            <v/>
          </cell>
          <cell r="BO632" t="str">
            <v/>
          </cell>
          <cell r="BP632" t="str">
            <v/>
          </cell>
          <cell r="BQ632" t="str">
            <v/>
          </cell>
          <cell r="BR632" t="str">
            <v/>
          </cell>
          <cell r="BS632" t="str">
            <v/>
          </cell>
          <cell r="BT632" t="str">
            <v/>
          </cell>
          <cell r="BU632" t="str">
            <v/>
          </cell>
          <cell r="BV632" t="str">
            <v/>
          </cell>
        </row>
        <row r="633">
          <cell r="A633">
            <v>630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  <cell r="AF633" t="str">
            <v/>
          </cell>
          <cell r="AG633" t="str">
            <v/>
          </cell>
          <cell r="AH633" t="str">
            <v/>
          </cell>
          <cell r="AI633" t="str">
            <v/>
          </cell>
          <cell r="AJ633" t="str">
            <v/>
          </cell>
          <cell r="AK633" t="str">
            <v/>
          </cell>
          <cell r="AL633" t="str">
            <v/>
          </cell>
          <cell r="AM633" t="str">
            <v/>
          </cell>
          <cell r="AN633" t="str">
            <v/>
          </cell>
          <cell r="AO633" t="str">
            <v/>
          </cell>
          <cell r="AP633" t="str">
            <v/>
          </cell>
          <cell r="AQ633" t="str">
            <v/>
          </cell>
          <cell r="AR633" t="str">
            <v/>
          </cell>
          <cell r="AS633" t="str">
            <v/>
          </cell>
          <cell r="AT633" t="str">
            <v/>
          </cell>
          <cell r="AU633" t="str">
            <v/>
          </cell>
          <cell r="AV633" t="str">
            <v/>
          </cell>
          <cell r="AW633" t="str">
            <v/>
          </cell>
          <cell r="AX633" t="str">
            <v/>
          </cell>
          <cell r="AY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  <cell r="BD633" t="str">
            <v/>
          </cell>
          <cell r="BE633" t="str">
            <v/>
          </cell>
          <cell r="BF633" t="str">
            <v/>
          </cell>
          <cell r="BG633" t="str">
            <v/>
          </cell>
          <cell r="BH633" t="str">
            <v/>
          </cell>
          <cell r="BI633" t="str">
            <v/>
          </cell>
          <cell r="BJ633" t="str">
            <v/>
          </cell>
          <cell r="BK633" t="str">
            <v/>
          </cell>
          <cell r="BL633" t="str">
            <v/>
          </cell>
          <cell r="BM633" t="str">
            <v/>
          </cell>
          <cell r="BN633" t="str">
            <v/>
          </cell>
          <cell r="BO633" t="str">
            <v/>
          </cell>
          <cell r="BP633" t="str">
            <v/>
          </cell>
          <cell r="BQ633" t="str">
            <v/>
          </cell>
          <cell r="BR633" t="str">
            <v/>
          </cell>
          <cell r="BS633" t="str">
            <v/>
          </cell>
          <cell r="BT633" t="str">
            <v/>
          </cell>
          <cell r="BU633" t="str">
            <v/>
          </cell>
          <cell r="BV633" t="str">
            <v/>
          </cell>
        </row>
        <row r="634">
          <cell r="A634">
            <v>631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  <cell r="AF634" t="str">
            <v/>
          </cell>
          <cell r="AG634" t="str">
            <v/>
          </cell>
          <cell r="AH634" t="str">
            <v/>
          </cell>
          <cell r="AI634" t="str">
            <v/>
          </cell>
          <cell r="AJ634" t="str">
            <v/>
          </cell>
          <cell r="AK634" t="str">
            <v/>
          </cell>
          <cell r="AL634" t="str">
            <v/>
          </cell>
          <cell r="AM634" t="str">
            <v/>
          </cell>
          <cell r="AN634" t="str">
            <v/>
          </cell>
          <cell r="AO634" t="str">
            <v/>
          </cell>
          <cell r="AP634" t="str">
            <v/>
          </cell>
          <cell r="AQ634" t="str">
            <v/>
          </cell>
          <cell r="AR634" t="str">
            <v/>
          </cell>
          <cell r="AS634" t="str">
            <v/>
          </cell>
          <cell r="AT634" t="str">
            <v/>
          </cell>
          <cell r="AU634" t="str">
            <v/>
          </cell>
          <cell r="AV634" t="str">
            <v/>
          </cell>
          <cell r="AW634" t="str">
            <v/>
          </cell>
          <cell r="AX634" t="str">
            <v/>
          </cell>
          <cell r="AY634" t="str">
            <v/>
          </cell>
          <cell r="AZ634" t="str">
            <v/>
          </cell>
          <cell r="BA634" t="str">
            <v/>
          </cell>
          <cell r="BB634" t="str">
            <v/>
          </cell>
          <cell r="BC634" t="str">
            <v/>
          </cell>
          <cell r="BD634" t="str">
            <v/>
          </cell>
          <cell r="BE634" t="str">
            <v/>
          </cell>
          <cell r="BF634" t="str">
            <v/>
          </cell>
          <cell r="BG634" t="str">
            <v/>
          </cell>
          <cell r="BH634" t="str">
            <v/>
          </cell>
          <cell r="BI634" t="str">
            <v/>
          </cell>
          <cell r="BJ634" t="str">
            <v/>
          </cell>
          <cell r="BK634" t="str">
            <v/>
          </cell>
          <cell r="BL634" t="str">
            <v/>
          </cell>
          <cell r="BM634" t="str">
            <v/>
          </cell>
          <cell r="BN634" t="str">
            <v/>
          </cell>
          <cell r="BO634" t="str">
            <v/>
          </cell>
          <cell r="BP634" t="str">
            <v/>
          </cell>
          <cell r="BQ634" t="str">
            <v/>
          </cell>
          <cell r="BR634" t="str">
            <v/>
          </cell>
          <cell r="BS634" t="str">
            <v/>
          </cell>
          <cell r="BT634" t="str">
            <v/>
          </cell>
          <cell r="BU634" t="str">
            <v/>
          </cell>
          <cell r="BV634" t="str">
            <v/>
          </cell>
        </row>
        <row r="635">
          <cell r="A635">
            <v>632</v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  <cell r="AF635" t="str">
            <v/>
          </cell>
          <cell r="AG635" t="str">
            <v/>
          </cell>
          <cell r="AH635" t="str">
            <v/>
          </cell>
          <cell r="AI635" t="str">
            <v/>
          </cell>
          <cell r="AJ635" t="str">
            <v/>
          </cell>
          <cell r="AK635" t="str">
            <v/>
          </cell>
          <cell r="AL635" t="str">
            <v/>
          </cell>
          <cell r="AM635" t="str">
            <v/>
          </cell>
          <cell r="AN635" t="str">
            <v/>
          </cell>
          <cell r="AO635" t="str">
            <v/>
          </cell>
          <cell r="AP635" t="str">
            <v/>
          </cell>
          <cell r="AQ635" t="str">
            <v/>
          </cell>
          <cell r="AR635" t="str">
            <v/>
          </cell>
          <cell r="AS635" t="str">
            <v/>
          </cell>
          <cell r="AT635" t="str">
            <v/>
          </cell>
          <cell r="AU635" t="str">
            <v/>
          </cell>
          <cell r="AV635" t="str">
            <v/>
          </cell>
          <cell r="AW635" t="str">
            <v/>
          </cell>
          <cell r="AX635" t="str">
            <v/>
          </cell>
          <cell r="AY635" t="str">
            <v/>
          </cell>
          <cell r="AZ635" t="str">
            <v/>
          </cell>
          <cell r="BA635" t="str">
            <v/>
          </cell>
          <cell r="BB635" t="str">
            <v/>
          </cell>
          <cell r="BC635" t="str">
            <v/>
          </cell>
          <cell r="BD635" t="str">
            <v/>
          </cell>
          <cell r="BE635" t="str">
            <v/>
          </cell>
          <cell r="BF635" t="str">
            <v/>
          </cell>
          <cell r="BG635" t="str">
            <v/>
          </cell>
          <cell r="BH635" t="str">
            <v/>
          </cell>
          <cell r="BI635" t="str">
            <v/>
          </cell>
          <cell r="BJ635" t="str">
            <v/>
          </cell>
          <cell r="BK635" t="str">
            <v/>
          </cell>
          <cell r="BL635" t="str">
            <v/>
          </cell>
          <cell r="BM635" t="str">
            <v/>
          </cell>
          <cell r="BN635" t="str">
            <v/>
          </cell>
          <cell r="BO635" t="str">
            <v/>
          </cell>
          <cell r="BP635" t="str">
            <v/>
          </cell>
          <cell r="BQ635" t="str">
            <v/>
          </cell>
          <cell r="BR635" t="str">
            <v/>
          </cell>
          <cell r="BS635" t="str">
            <v/>
          </cell>
          <cell r="BT635" t="str">
            <v/>
          </cell>
          <cell r="BU635" t="str">
            <v/>
          </cell>
          <cell r="BV635" t="str">
            <v/>
          </cell>
        </row>
        <row r="636">
          <cell r="A636">
            <v>633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  <cell r="AF636" t="str">
            <v/>
          </cell>
          <cell r="AG636" t="str">
            <v/>
          </cell>
          <cell r="AH636" t="str">
            <v/>
          </cell>
          <cell r="AI636" t="str">
            <v/>
          </cell>
          <cell r="AJ636" t="str">
            <v/>
          </cell>
          <cell r="AK636" t="str">
            <v/>
          </cell>
          <cell r="AL636" t="str">
            <v/>
          </cell>
          <cell r="AM636" t="str">
            <v/>
          </cell>
          <cell r="AN636" t="str">
            <v/>
          </cell>
          <cell r="AO636" t="str">
            <v/>
          </cell>
          <cell r="AP636" t="str">
            <v/>
          </cell>
          <cell r="AQ636" t="str">
            <v/>
          </cell>
          <cell r="AR636" t="str">
            <v/>
          </cell>
          <cell r="AS636" t="str">
            <v/>
          </cell>
          <cell r="AT636" t="str">
            <v/>
          </cell>
          <cell r="AU636" t="str">
            <v/>
          </cell>
          <cell r="AV636" t="str">
            <v/>
          </cell>
          <cell r="AW636" t="str">
            <v/>
          </cell>
          <cell r="AX636" t="str">
            <v/>
          </cell>
          <cell r="AY636" t="str">
            <v/>
          </cell>
          <cell r="AZ636" t="str">
            <v/>
          </cell>
          <cell r="BA636" t="str">
            <v/>
          </cell>
          <cell r="BB636" t="str">
            <v/>
          </cell>
          <cell r="BC636" t="str">
            <v/>
          </cell>
          <cell r="BD636" t="str">
            <v/>
          </cell>
          <cell r="BE636" t="str">
            <v/>
          </cell>
          <cell r="BF636" t="str">
            <v/>
          </cell>
          <cell r="BG636" t="str">
            <v/>
          </cell>
          <cell r="BH636" t="str">
            <v/>
          </cell>
          <cell r="BI636" t="str">
            <v/>
          </cell>
          <cell r="BJ636" t="str">
            <v/>
          </cell>
          <cell r="BK636" t="str">
            <v/>
          </cell>
          <cell r="BL636" t="str">
            <v/>
          </cell>
          <cell r="BM636" t="str">
            <v/>
          </cell>
          <cell r="BN636" t="str">
            <v/>
          </cell>
          <cell r="BO636" t="str">
            <v/>
          </cell>
          <cell r="BP636" t="str">
            <v/>
          </cell>
          <cell r="BQ636" t="str">
            <v/>
          </cell>
          <cell r="BR636" t="str">
            <v/>
          </cell>
          <cell r="BS636" t="str">
            <v/>
          </cell>
          <cell r="BT636" t="str">
            <v/>
          </cell>
          <cell r="BU636" t="str">
            <v/>
          </cell>
          <cell r="BV636" t="str">
            <v/>
          </cell>
        </row>
        <row r="637">
          <cell r="A637">
            <v>634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  <cell r="AF637" t="str">
            <v/>
          </cell>
          <cell r="AG637" t="str">
            <v/>
          </cell>
          <cell r="AH637" t="str">
            <v/>
          </cell>
          <cell r="AI637" t="str">
            <v/>
          </cell>
          <cell r="AJ637" t="str">
            <v/>
          </cell>
          <cell r="AK637" t="str">
            <v/>
          </cell>
          <cell r="AL637" t="str">
            <v/>
          </cell>
          <cell r="AM637" t="str">
            <v/>
          </cell>
          <cell r="AN637" t="str">
            <v/>
          </cell>
          <cell r="AO637" t="str">
            <v/>
          </cell>
          <cell r="AP637" t="str">
            <v/>
          </cell>
          <cell r="AQ637" t="str">
            <v/>
          </cell>
          <cell r="AR637" t="str">
            <v/>
          </cell>
          <cell r="AS637" t="str">
            <v/>
          </cell>
          <cell r="AT637" t="str">
            <v/>
          </cell>
          <cell r="AU637" t="str">
            <v/>
          </cell>
          <cell r="AV637" t="str">
            <v/>
          </cell>
          <cell r="AW637" t="str">
            <v/>
          </cell>
          <cell r="AX637" t="str">
            <v/>
          </cell>
          <cell r="AY637" t="str">
            <v/>
          </cell>
          <cell r="AZ637" t="str">
            <v/>
          </cell>
          <cell r="BA637" t="str">
            <v/>
          </cell>
          <cell r="BB637" t="str">
            <v/>
          </cell>
          <cell r="BC637" t="str">
            <v/>
          </cell>
          <cell r="BD637" t="str">
            <v/>
          </cell>
          <cell r="BE637" t="str">
            <v/>
          </cell>
          <cell r="BF637" t="str">
            <v/>
          </cell>
          <cell r="BG637" t="str">
            <v/>
          </cell>
          <cell r="BH637" t="str">
            <v/>
          </cell>
          <cell r="BI637" t="str">
            <v/>
          </cell>
          <cell r="BJ637" t="str">
            <v/>
          </cell>
          <cell r="BK637" t="str">
            <v/>
          </cell>
          <cell r="BL637" t="str">
            <v/>
          </cell>
          <cell r="BM637" t="str">
            <v/>
          </cell>
          <cell r="BN637" t="str">
            <v/>
          </cell>
          <cell r="BO637" t="str">
            <v/>
          </cell>
          <cell r="BP637" t="str">
            <v/>
          </cell>
          <cell r="BQ637" t="str">
            <v/>
          </cell>
          <cell r="BR637" t="str">
            <v/>
          </cell>
          <cell r="BS637" t="str">
            <v/>
          </cell>
          <cell r="BT637" t="str">
            <v/>
          </cell>
          <cell r="BU637" t="str">
            <v/>
          </cell>
          <cell r="BV637" t="str">
            <v/>
          </cell>
        </row>
        <row r="638">
          <cell r="A638">
            <v>635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  <cell r="AF638" t="str">
            <v/>
          </cell>
          <cell r="AG638" t="str">
            <v/>
          </cell>
          <cell r="AH638" t="str">
            <v/>
          </cell>
          <cell r="AI638" t="str">
            <v/>
          </cell>
          <cell r="AJ638" t="str">
            <v/>
          </cell>
          <cell r="AK638" t="str">
            <v/>
          </cell>
          <cell r="AL638" t="str">
            <v/>
          </cell>
          <cell r="AM638" t="str">
            <v/>
          </cell>
          <cell r="AN638" t="str">
            <v/>
          </cell>
          <cell r="AO638" t="str">
            <v/>
          </cell>
          <cell r="AP638" t="str">
            <v/>
          </cell>
          <cell r="AQ638" t="str">
            <v/>
          </cell>
          <cell r="AR638" t="str">
            <v/>
          </cell>
          <cell r="AS638" t="str">
            <v/>
          </cell>
          <cell r="AT638" t="str">
            <v/>
          </cell>
          <cell r="AU638" t="str">
            <v/>
          </cell>
          <cell r="AV638" t="str">
            <v/>
          </cell>
          <cell r="AW638" t="str">
            <v/>
          </cell>
          <cell r="AX638" t="str">
            <v/>
          </cell>
          <cell r="AY638" t="str">
            <v/>
          </cell>
          <cell r="AZ638" t="str">
            <v/>
          </cell>
          <cell r="BA638" t="str">
            <v/>
          </cell>
          <cell r="BB638" t="str">
            <v/>
          </cell>
          <cell r="BC638" t="str">
            <v/>
          </cell>
          <cell r="BD638" t="str">
            <v/>
          </cell>
          <cell r="BE638" t="str">
            <v/>
          </cell>
          <cell r="BF638" t="str">
            <v/>
          </cell>
          <cell r="BG638" t="str">
            <v/>
          </cell>
          <cell r="BH638" t="str">
            <v/>
          </cell>
          <cell r="BI638" t="str">
            <v/>
          </cell>
          <cell r="BJ638" t="str">
            <v/>
          </cell>
          <cell r="BK638" t="str">
            <v/>
          </cell>
          <cell r="BL638" t="str">
            <v/>
          </cell>
          <cell r="BM638" t="str">
            <v/>
          </cell>
          <cell r="BN638" t="str">
            <v/>
          </cell>
          <cell r="BO638" t="str">
            <v/>
          </cell>
          <cell r="BP638" t="str">
            <v/>
          </cell>
          <cell r="BQ638" t="str">
            <v/>
          </cell>
          <cell r="BR638" t="str">
            <v/>
          </cell>
          <cell r="BS638" t="str">
            <v/>
          </cell>
          <cell r="BT638" t="str">
            <v/>
          </cell>
          <cell r="BU638" t="str">
            <v/>
          </cell>
          <cell r="BV638" t="str">
            <v/>
          </cell>
        </row>
        <row r="639">
          <cell r="A639">
            <v>636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  <cell r="AF639" t="str">
            <v/>
          </cell>
          <cell r="AG639" t="str">
            <v/>
          </cell>
          <cell r="AH639" t="str">
            <v/>
          </cell>
          <cell r="AI639" t="str">
            <v/>
          </cell>
          <cell r="AJ639" t="str">
            <v/>
          </cell>
          <cell r="AK639" t="str">
            <v/>
          </cell>
          <cell r="AL639" t="str">
            <v/>
          </cell>
          <cell r="AM639" t="str">
            <v/>
          </cell>
          <cell r="AN639" t="str">
            <v/>
          </cell>
          <cell r="AO639" t="str">
            <v/>
          </cell>
          <cell r="AP639" t="str">
            <v/>
          </cell>
          <cell r="AQ639" t="str">
            <v/>
          </cell>
          <cell r="AR639" t="str">
            <v/>
          </cell>
          <cell r="AS639" t="str">
            <v/>
          </cell>
          <cell r="AT639" t="str">
            <v/>
          </cell>
          <cell r="AU639" t="str">
            <v/>
          </cell>
          <cell r="AV639" t="str">
            <v/>
          </cell>
          <cell r="AW639" t="str">
            <v/>
          </cell>
          <cell r="AX639" t="str">
            <v/>
          </cell>
          <cell r="AY639" t="str">
            <v/>
          </cell>
          <cell r="AZ639" t="str">
            <v/>
          </cell>
          <cell r="BA639" t="str">
            <v/>
          </cell>
          <cell r="BB639" t="str">
            <v/>
          </cell>
          <cell r="BC639" t="str">
            <v/>
          </cell>
          <cell r="BD639" t="str">
            <v/>
          </cell>
          <cell r="BE639" t="str">
            <v/>
          </cell>
          <cell r="BF639" t="str">
            <v/>
          </cell>
          <cell r="BG639" t="str">
            <v/>
          </cell>
          <cell r="BH639" t="str">
            <v/>
          </cell>
          <cell r="BI639" t="str">
            <v/>
          </cell>
          <cell r="BJ639" t="str">
            <v/>
          </cell>
          <cell r="BK639" t="str">
            <v/>
          </cell>
          <cell r="BL639" t="str">
            <v/>
          </cell>
          <cell r="BM639" t="str">
            <v/>
          </cell>
          <cell r="BN639" t="str">
            <v/>
          </cell>
          <cell r="BO639" t="str">
            <v/>
          </cell>
          <cell r="BP639" t="str">
            <v/>
          </cell>
          <cell r="BQ639" t="str">
            <v/>
          </cell>
          <cell r="BR639" t="str">
            <v/>
          </cell>
          <cell r="BS639" t="str">
            <v/>
          </cell>
          <cell r="BT639" t="str">
            <v/>
          </cell>
          <cell r="BU639" t="str">
            <v/>
          </cell>
          <cell r="BV639" t="str">
            <v/>
          </cell>
        </row>
        <row r="640">
          <cell r="A640">
            <v>637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  <cell r="AF640" t="str">
            <v/>
          </cell>
          <cell r="AG640" t="str">
            <v/>
          </cell>
          <cell r="AH640" t="str">
            <v/>
          </cell>
          <cell r="AI640" t="str">
            <v/>
          </cell>
          <cell r="AJ640" t="str">
            <v/>
          </cell>
          <cell r="AK640" t="str">
            <v/>
          </cell>
          <cell r="AL640" t="str">
            <v/>
          </cell>
          <cell r="AM640" t="str">
            <v/>
          </cell>
          <cell r="AN640" t="str">
            <v/>
          </cell>
          <cell r="AO640" t="str">
            <v/>
          </cell>
          <cell r="AP640" t="str">
            <v/>
          </cell>
          <cell r="AQ640" t="str">
            <v/>
          </cell>
          <cell r="AR640" t="str">
            <v/>
          </cell>
          <cell r="AS640" t="str">
            <v/>
          </cell>
          <cell r="AT640" t="str">
            <v/>
          </cell>
          <cell r="AU640" t="str">
            <v/>
          </cell>
          <cell r="AV640" t="str">
            <v/>
          </cell>
          <cell r="AW640" t="str">
            <v/>
          </cell>
          <cell r="AX640" t="str">
            <v/>
          </cell>
          <cell r="AY640" t="str">
            <v/>
          </cell>
          <cell r="AZ640" t="str">
            <v/>
          </cell>
          <cell r="BA640" t="str">
            <v/>
          </cell>
          <cell r="BB640" t="str">
            <v/>
          </cell>
          <cell r="BC640" t="str">
            <v/>
          </cell>
          <cell r="BD640" t="str">
            <v/>
          </cell>
          <cell r="BE640" t="str">
            <v/>
          </cell>
          <cell r="BF640" t="str">
            <v/>
          </cell>
          <cell r="BG640" t="str">
            <v/>
          </cell>
          <cell r="BH640" t="str">
            <v/>
          </cell>
          <cell r="BI640" t="str">
            <v/>
          </cell>
          <cell r="BJ640" t="str">
            <v/>
          </cell>
          <cell r="BK640" t="str">
            <v/>
          </cell>
          <cell r="BL640" t="str">
            <v/>
          </cell>
          <cell r="BM640" t="str">
            <v/>
          </cell>
          <cell r="BN640" t="str">
            <v/>
          </cell>
          <cell r="BO640" t="str">
            <v/>
          </cell>
          <cell r="BP640" t="str">
            <v/>
          </cell>
          <cell r="BQ640" t="str">
            <v/>
          </cell>
          <cell r="BR640" t="str">
            <v/>
          </cell>
          <cell r="BS640" t="str">
            <v/>
          </cell>
          <cell r="BT640" t="str">
            <v/>
          </cell>
          <cell r="BU640" t="str">
            <v/>
          </cell>
          <cell r="BV640" t="str">
            <v/>
          </cell>
        </row>
        <row r="641">
          <cell r="A641">
            <v>638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  <cell r="AF641" t="str">
            <v/>
          </cell>
          <cell r="AG641" t="str">
            <v/>
          </cell>
          <cell r="AH641" t="str">
            <v/>
          </cell>
          <cell r="AI641" t="str">
            <v/>
          </cell>
          <cell r="AJ641" t="str">
            <v/>
          </cell>
          <cell r="AK641" t="str">
            <v/>
          </cell>
          <cell r="AL641" t="str">
            <v/>
          </cell>
          <cell r="AM641" t="str">
            <v/>
          </cell>
          <cell r="AN641" t="str">
            <v/>
          </cell>
          <cell r="AO641" t="str">
            <v/>
          </cell>
          <cell r="AP641" t="str">
            <v/>
          </cell>
          <cell r="AQ641" t="str">
            <v/>
          </cell>
          <cell r="AR641" t="str">
            <v/>
          </cell>
          <cell r="AS641" t="str">
            <v/>
          </cell>
          <cell r="AT641" t="str">
            <v/>
          </cell>
          <cell r="AU641" t="str">
            <v/>
          </cell>
          <cell r="AV641" t="str">
            <v/>
          </cell>
          <cell r="AW641" t="str">
            <v/>
          </cell>
          <cell r="AX641" t="str">
            <v/>
          </cell>
          <cell r="AY641" t="str">
            <v/>
          </cell>
          <cell r="AZ641" t="str">
            <v/>
          </cell>
          <cell r="BA641" t="str">
            <v/>
          </cell>
          <cell r="BB641" t="str">
            <v/>
          </cell>
          <cell r="BC641" t="str">
            <v/>
          </cell>
          <cell r="BD641" t="str">
            <v/>
          </cell>
          <cell r="BE641" t="str">
            <v/>
          </cell>
          <cell r="BF641" t="str">
            <v/>
          </cell>
          <cell r="BG641" t="str">
            <v/>
          </cell>
          <cell r="BH641" t="str">
            <v/>
          </cell>
          <cell r="BI641" t="str">
            <v/>
          </cell>
          <cell r="BJ641" t="str">
            <v/>
          </cell>
          <cell r="BK641" t="str">
            <v/>
          </cell>
          <cell r="BL641" t="str">
            <v/>
          </cell>
          <cell r="BM641" t="str">
            <v/>
          </cell>
          <cell r="BN641" t="str">
            <v/>
          </cell>
          <cell r="BO641" t="str">
            <v/>
          </cell>
          <cell r="BP641" t="str">
            <v/>
          </cell>
          <cell r="BQ641" t="str">
            <v/>
          </cell>
          <cell r="BR641" t="str">
            <v/>
          </cell>
          <cell r="BS641" t="str">
            <v/>
          </cell>
          <cell r="BT641" t="str">
            <v/>
          </cell>
          <cell r="BU641" t="str">
            <v/>
          </cell>
          <cell r="BV641" t="str">
            <v/>
          </cell>
        </row>
        <row r="642">
          <cell r="A642">
            <v>639</v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  <cell r="AF642" t="str">
            <v/>
          </cell>
          <cell r="AG642" t="str">
            <v/>
          </cell>
          <cell r="AH642" t="str">
            <v/>
          </cell>
          <cell r="AI642" t="str">
            <v/>
          </cell>
          <cell r="AJ642" t="str">
            <v/>
          </cell>
          <cell r="AK642" t="str">
            <v/>
          </cell>
          <cell r="AL642" t="str">
            <v/>
          </cell>
          <cell r="AM642" t="str">
            <v/>
          </cell>
          <cell r="AN642" t="str">
            <v/>
          </cell>
          <cell r="AO642" t="str">
            <v/>
          </cell>
          <cell r="AP642" t="str">
            <v/>
          </cell>
          <cell r="AQ642" t="str">
            <v/>
          </cell>
          <cell r="AR642" t="str">
            <v/>
          </cell>
          <cell r="AS642" t="str">
            <v/>
          </cell>
          <cell r="AT642" t="str">
            <v/>
          </cell>
          <cell r="AU642" t="str">
            <v/>
          </cell>
          <cell r="AV642" t="str">
            <v/>
          </cell>
          <cell r="AW642" t="str">
            <v/>
          </cell>
          <cell r="AX642" t="str">
            <v/>
          </cell>
          <cell r="AY642" t="str">
            <v/>
          </cell>
          <cell r="AZ642" t="str">
            <v/>
          </cell>
          <cell r="BA642" t="str">
            <v/>
          </cell>
          <cell r="BB642" t="str">
            <v/>
          </cell>
          <cell r="BC642" t="str">
            <v/>
          </cell>
          <cell r="BD642" t="str">
            <v/>
          </cell>
          <cell r="BE642" t="str">
            <v/>
          </cell>
          <cell r="BF642" t="str">
            <v/>
          </cell>
          <cell r="BG642" t="str">
            <v/>
          </cell>
          <cell r="BH642" t="str">
            <v/>
          </cell>
          <cell r="BI642" t="str">
            <v/>
          </cell>
          <cell r="BJ642" t="str">
            <v/>
          </cell>
          <cell r="BK642" t="str">
            <v/>
          </cell>
          <cell r="BL642" t="str">
            <v/>
          </cell>
          <cell r="BM642" t="str">
            <v/>
          </cell>
          <cell r="BN642" t="str">
            <v/>
          </cell>
          <cell r="BO642" t="str">
            <v/>
          </cell>
          <cell r="BP642" t="str">
            <v/>
          </cell>
          <cell r="BQ642" t="str">
            <v/>
          </cell>
          <cell r="BR642" t="str">
            <v/>
          </cell>
          <cell r="BS642" t="str">
            <v/>
          </cell>
          <cell r="BT642" t="str">
            <v/>
          </cell>
          <cell r="BU642" t="str">
            <v/>
          </cell>
          <cell r="BV642" t="str">
            <v/>
          </cell>
        </row>
        <row r="643">
          <cell r="A643">
            <v>640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  <cell r="AF643" t="str">
            <v/>
          </cell>
          <cell r="AG643" t="str">
            <v/>
          </cell>
          <cell r="AH643" t="str">
            <v/>
          </cell>
          <cell r="AI643" t="str">
            <v/>
          </cell>
          <cell r="AJ643" t="str">
            <v/>
          </cell>
          <cell r="AK643" t="str">
            <v/>
          </cell>
          <cell r="AL643" t="str">
            <v/>
          </cell>
          <cell r="AM643" t="str">
            <v/>
          </cell>
          <cell r="AN643" t="str">
            <v/>
          </cell>
          <cell r="AO643" t="str">
            <v/>
          </cell>
          <cell r="AP643" t="str">
            <v/>
          </cell>
          <cell r="AQ643" t="str">
            <v/>
          </cell>
          <cell r="AR643" t="str">
            <v/>
          </cell>
          <cell r="AS643" t="str">
            <v/>
          </cell>
          <cell r="AT643" t="str">
            <v/>
          </cell>
          <cell r="AU643" t="str">
            <v/>
          </cell>
          <cell r="AV643" t="str">
            <v/>
          </cell>
          <cell r="AW643" t="str">
            <v/>
          </cell>
          <cell r="AX643" t="str">
            <v/>
          </cell>
          <cell r="AY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  <cell r="BD643" t="str">
            <v/>
          </cell>
          <cell r="BE643" t="str">
            <v/>
          </cell>
          <cell r="BF643" t="str">
            <v/>
          </cell>
          <cell r="BG643" t="str">
            <v/>
          </cell>
          <cell r="BH643" t="str">
            <v/>
          </cell>
          <cell r="BI643" t="str">
            <v/>
          </cell>
          <cell r="BJ643" t="str">
            <v/>
          </cell>
          <cell r="BK643" t="str">
            <v/>
          </cell>
          <cell r="BL643" t="str">
            <v/>
          </cell>
          <cell r="BM643" t="str">
            <v/>
          </cell>
          <cell r="BN643" t="str">
            <v/>
          </cell>
          <cell r="BO643" t="str">
            <v/>
          </cell>
          <cell r="BP643" t="str">
            <v/>
          </cell>
          <cell r="BQ643" t="str">
            <v/>
          </cell>
          <cell r="BR643" t="str">
            <v/>
          </cell>
          <cell r="BS643" t="str">
            <v/>
          </cell>
          <cell r="BT643" t="str">
            <v/>
          </cell>
          <cell r="BU643" t="str">
            <v/>
          </cell>
          <cell r="BV643" t="str">
            <v/>
          </cell>
        </row>
        <row r="644">
          <cell r="A644">
            <v>641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  <cell r="AF644" t="str">
            <v/>
          </cell>
          <cell r="AG644" t="str">
            <v/>
          </cell>
          <cell r="AH644" t="str">
            <v/>
          </cell>
          <cell r="AI644" t="str">
            <v/>
          </cell>
          <cell r="AJ644" t="str">
            <v/>
          </cell>
          <cell r="AK644" t="str">
            <v/>
          </cell>
          <cell r="AL644" t="str">
            <v/>
          </cell>
          <cell r="AM644" t="str">
            <v/>
          </cell>
          <cell r="AN644" t="str">
            <v/>
          </cell>
          <cell r="AO644" t="str">
            <v/>
          </cell>
          <cell r="AP644" t="str">
            <v/>
          </cell>
          <cell r="AQ644" t="str">
            <v/>
          </cell>
          <cell r="AR644" t="str">
            <v/>
          </cell>
          <cell r="AS644" t="str">
            <v/>
          </cell>
          <cell r="AT644" t="str">
            <v/>
          </cell>
          <cell r="AU644" t="str">
            <v/>
          </cell>
          <cell r="AV644" t="str">
            <v/>
          </cell>
          <cell r="AW644" t="str">
            <v/>
          </cell>
          <cell r="AX644" t="str">
            <v/>
          </cell>
          <cell r="AY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  <cell r="BD644" t="str">
            <v/>
          </cell>
          <cell r="BE644" t="str">
            <v/>
          </cell>
          <cell r="BF644" t="str">
            <v/>
          </cell>
          <cell r="BG644" t="str">
            <v/>
          </cell>
          <cell r="BH644" t="str">
            <v/>
          </cell>
          <cell r="BI644" t="str">
            <v/>
          </cell>
          <cell r="BJ644" t="str">
            <v/>
          </cell>
          <cell r="BK644" t="str">
            <v/>
          </cell>
          <cell r="BL644" t="str">
            <v/>
          </cell>
          <cell r="BM644" t="str">
            <v/>
          </cell>
          <cell r="BN644" t="str">
            <v/>
          </cell>
          <cell r="BO644" t="str">
            <v/>
          </cell>
          <cell r="BP644" t="str">
            <v/>
          </cell>
          <cell r="BQ644" t="str">
            <v/>
          </cell>
          <cell r="BR644" t="str">
            <v/>
          </cell>
          <cell r="BS644" t="str">
            <v/>
          </cell>
          <cell r="BT644" t="str">
            <v/>
          </cell>
          <cell r="BU644" t="str">
            <v/>
          </cell>
          <cell r="BV644" t="str">
            <v/>
          </cell>
        </row>
        <row r="645">
          <cell r="A645">
            <v>642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  <cell r="AF645" t="str">
            <v/>
          </cell>
          <cell r="AG645" t="str">
            <v/>
          </cell>
          <cell r="AH645" t="str">
            <v/>
          </cell>
          <cell r="AI645" t="str">
            <v/>
          </cell>
          <cell r="AJ645" t="str">
            <v/>
          </cell>
          <cell r="AK645" t="str">
            <v/>
          </cell>
          <cell r="AL645" t="str">
            <v/>
          </cell>
          <cell r="AM645" t="str">
            <v/>
          </cell>
          <cell r="AN645" t="str">
            <v/>
          </cell>
          <cell r="AO645" t="str">
            <v/>
          </cell>
          <cell r="AP645" t="str">
            <v/>
          </cell>
          <cell r="AQ645" t="str">
            <v/>
          </cell>
          <cell r="AR645" t="str">
            <v/>
          </cell>
          <cell r="AS645" t="str">
            <v/>
          </cell>
          <cell r="AT645" t="str">
            <v/>
          </cell>
          <cell r="AU645" t="str">
            <v/>
          </cell>
          <cell r="AV645" t="str">
            <v/>
          </cell>
          <cell r="AW645" t="str">
            <v/>
          </cell>
          <cell r="AX645" t="str">
            <v/>
          </cell>
          <cell r="AY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  <cell r="BD645" t="str">
            <v/>
          </cell>
          <cell r="BE645" t="str">
            <v/>
          </cell>
          <cell r="BF645" t="str">
            <v/>
          </cell>
          <cell r="BG645" t="str">
            <v/>
          </cell>
          <cell r="BH645" t="str">
            <v/>
          </cell>
          <cell r="BI645" t="str">
            <v/>
          </cell>
          <cell r="BJ645" t="str">
            <v/>
          </cell>
          <cell r="BK645" t="str">
            <v/>
          </cell>
          <cell r="BL645" t="str">
            <v/>
          </cell>
          <cell r="BM645" t="str">
            <v/>
          </cell>
          <cell r="BN645" t="str">
            <v/>
          </cell>
          <cell r="BO645" t="str">
            <v/>
          </cell>
          <cell r="BP645" t="str">
            <v/>
          </cell>
          <cell r="BQ645" t="str">
            <v/>
          </cell>
          <cell r="BR645" t="str">
            <v/>
          </cell>
          <cell r="BS645" t="str">
            <v/>
          </cell>
          <cell r="BT645" t="str">
            <v/>
          </cell>
          <cell r="BU645" t="str">
            <v/>
          </cell>
          <cell r="BV645" t="str">
            <v/>
          </cell>
        </row>
        <row r="646">
          <cell r="A646">
            <v>643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  <cell r="AF646" t="str">
            <v/>
          </cell>
          <cell r="AG646" t="str">
            <v/>
          </cell>
          <cell r="AH646" t="str">
            <v/>
          </cell>
          <cell r="AI646" t="str">
            <v/>
          </cell>
          <cell r="AJ646" t="str">
            <v/>
          </cell>
          <cell r="AK646" t="str">
            <v/>
          </cell>
          <cell r="AL646" t="str">
            <v/>
          </cell>
          <cell r="AM646" t="str">
            <v/>
          </cell>
          <cell r="AN646" t="str">
            <v/>
          </cell>
          <cell r="AO646" t="str">
            <v/>
          </cell>
          <cell r="AP646" t="str">
            <v/>
          </cell>
          <cell r="AQ646" t="str">
            <v/>
          </cell>
          <cell r="AR646" t="str">
            <v/>
          </cell>
          <cell r="AS646" t="str">
            <v/>
          </cell>
          <cell r="AT646" t="str">
            <v/>
          </cell>
          <cell r="AU646" t="str">
            <v/>
          </cell>
          <cell r="AV646" t="str">
            <v/>
          </cell>
          <cell r="AW646" t="str">
            <v/>
          </cell>
          <cell r="AX646" t="str">
            <v/>
          </cell>
          <cell r="AY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  <cell r="BD646" t="str">
            <v/>
          </cell>
          <cell r="BE646" t="str">
            <v/>
          </cell>
          <cell r="BF646" t="str">
            <v/>
          </cell>
          <cell r="BG646" t="str">
            <v/>
          </cell>
          <cell r="BH646" t="str">
            <v/>
          </cell>
          <cell r="BI646" t="str">
            <v/>
          </cell>
          <cell r="BJ646" t="str">
            <v/>
          </cell>
          <cell r="BK646" t="str">
            <v/>
          </cell>
          <cell r="BL646" t="str">
            <v/>
          </cell>
          <cell r="BM646" t="str">
            <v/>
          </cell>
          <cell r="BN646" t="str">
            <v/>
          </cell>
          <cell r="BO646" t="str">
            <v/>
          </cell>
          <cell r="BP646" t="str">
            <v/>
          </cell>
          <cell r="BQ646" t="str">
            <v/>
          </cell>
          <cell r="BR646" t="str">
            <v/>
          </cell>
          <cell r="BS646" t="str">
            <v/>
          </cell>
          <cell r="BT646" t="str">
            <v/>
          </cell>
          <cell r="BU646" t="str">
            <v/>
          </cell>
          <cell r="BV646" t="str">
            <v/>
          </cell>
        </row>
        <row r="647">
          <cell r="A647">
            <v>644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  <cell r="AF647" t="str">
            <v/>
          </cell>
          <cell r="AG647" t="str">
            <v/>
          </cell>
          <cell r="AH647" t="str">
            <v/>
          </cell>
          <cell r="AI647" t="str">
            <v/>
          </cell>
          <cell r="AJ647" t="str">
            <v/>
          </cell>
          <cell r="AK647" t="str">
            <v/>
          </cell>
          <cell r="AL647" t="str">
            <v/>
          </cell>
          <cell r="AM647" t="str">
            <v/>
          </cell>
          <cell r="AN647" t="str">
            <v/>
          </cell>
          <cell r="AO647" t="str">
            <v/>
          </cell>
          <cell r="AP647" t="str">
            <v/>
          </cell>
          <cell r="AQ647" t="str">
            <v/>
          </cell>
          <cell r="AR647" t="str">
            <v/>
          </cell>
          <cell r="AS647" t="str">
            <v/>
          </cell>
          <cell r="AT647" t="str">
            <v/>
          </cell>
          <cell r="AU647" t="str">
            <v/>
          </cell>
          <cell r="AV647" t="str">
            <v/>
          </cell>
          <cell r="AW647" t="str">
            <v/>
          </cell>
          <cell r="AX647" t="str">
            <v/>
          </cell>
          <cell r="AY647" t="str">
            <v/>
          </cell>
          <cell r="AZ647" t="str">
            <v/>
          </cell>
          <cell r="BA647" t="str">
            <v/>
          </cell>
          <cell r="BB647" t="str">
            <v/>
          </cell>
          <cell r="BC647" t="str">
            <v/>
          </cell>
          <cell r="BD647" t="str">
            <v/>
          </cell>
          <cell r="BE647" t="str">
            <v/>
          </cell>
          <cell r="BF647" t="str">
            <v/>
          </cell>
          <cell r="BG647" t="str">
            <v/>
          </cell>
          <cell r="BH647" t="str">
            <v/>
          </cell>
          <cell r="BI647" t="str">
            <v/>
          </cell>
          <cell r="BJ647" t="str">
            <v/>
          </cell>
          <cell r="BK647" t="str">
            <v/>
          </cell>
          <cell r="BL647" t="str">
            <v/>
          </cell>
          <cell r="BM647" t="str">
            <v/>
          </cell>
          <cell r="BN647" t="str">
            <v/>
          </cell>
          <cell r="BO647" t="str">
            <v/>
          </cell>
          <cell r="BP647" t="str">
            <v/>
          </cell>
          <cell r="BQ647" t="str">
            <v/>
          </cell>
          <cell r="BR647" t="str">
            <v/>
          </cell>
          <cell r="BS647" t="str">
            <v/>
          </cell>
          <cell r="BT647" t="str">
            <v/>
          </cell>
          <cell r="BU647" t="str">
            <v/>
          </cell>
          <cell r="BV647" t="str">
            <v/>
          </cell>
        </row>
        <row r="648">
          <cell r="A648">
            <v>645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  <cell r="AF648" t="str">
            <v/>
          </cell>
          <cell r="AG648" t="str">
            <v/>
          </cell>
          <cell r="AH648" t="str">
            <v/>
          </cell>
          <cell r="AI648" t="str">
            <v/>
          </cell>
          <cell r="AJ648" t="str">
            <v/>
          </cell>
          <cell r="AK648" t="str">
            <v/>
          </cell>
          <cell r="AL648" t="str">
            <v/>
          </cell>
          <cell r="AM648" t="str">
            <v/>
          </cell>
          <cell r="AN648" t="str">
            <v/>
          </cell>
          <cell r="AO648" t="str">
            <v/>
          </cell>
          <cell r="AP648" t="str">
            <v/>
          </cell>
          <cell r="AQ648" t="str">
            <v/>
          </cell>
          <cell r="AR648" t="str">
            <v/>
          </cell>
          <cell r="AS648" t="str">
            <v/>
          </cell>
          <cell r="AT648" t="str">
            <v/>
          </cell>
          <cell r="AU648" t="str">
            <v/>
          </cell>
          <cell r="AV648" t="str">
            <v/>
          </cell>
          <cell r="AW648" t="str">
            <v/>
          </cell>
          <cell r="AX648" t="str">
            <v/>
          </cell>
          <cell r="AY648" t="str">
            <v/>
          </cell>
          <cell r="AZ648" t="str">
            <v/>
          </cell>
          <cell r="BA648" t="str">
            <v/>
          </cell>
          <cell r="BB648" t="str">
            <v/>
          </cell>
          <cell r="BC648" t="str">
            <v/>
          </cell>
          <cell r="BD648" t="str">
            <v/>
          </cell>
          <cell r="BE648" t="str">
            <v/>
          </cell>
          <cell r="BF648" t="str">
            <v/>
          </cell>
          <cell r="BG648" t="str">
            <v/>
          </cell>
          <cell r="BH648" t="str">
            <v/>
          </cell>
          <cell r="BI648" t="str">
            <v/>
          </cell>
          <cell r="BJ648" t="str">
            <v/>
          </cell>
          <cell r="BK648" t="str">
            <v/>
          </cell>
          <cell r="BL648" t="str">
            <v/>
          </cell>
          <cell r="BM648" t="str">
            <v/>
          </cell>
          <cell r="BN648" t="str">
            <v/>
          </cell>
          <cell r="BO648" t="str">
            <v/>
          </cell>
          <cell r="BP648" t="str">
            <v/>
          </cell>
          <cell r="BQ648" t="str">
            <v/>
          </cell>
          <cell r="BR648" t="str">
            <v/>
          </cell>
          <cell r="BS648" t="str">
            <v/>
          </cell>
          <cell r="BT648" t="str">
            <v/>
          </cell>
          <cell r="BU648" t="str">
            <v/>
          </cell>
          <cell r="BV648" t="str">
            <v/>
          </cell>
        </row>
        <row r="649">
          <cell r="A649">
            <v>646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  <cell r="AF649" t="str">
            <v/>
          </cell>
          <cell r="AG649" t="str">
            <v/>
          </cell>
          <cell r="AH649" t="str">
            <v/>
          </cell>
          <cell r="AI649" t="str">
            <v/>
          </cell>
          <cell r="AJ649" t="str">
            <v/>
          </cell>
          <cell r="AK649" t="str">
            <v/>
          </cell>
          <cell r="AL649" t="str">
            <v/>
          </cell>
          <cell r="AM649" t="str">
            <v/>
          </cell>
          <cell r="AN649" t="str">
            <v/>
          </cell>
          <cell r="AO649" t="str">
            <v/>
          </cell>
          <cell r="AP649" t="str">
            <v/>
          </cell>
          <cell r="AQ649" t="str">
            <v/>
          </cell>
          <cell r="AR649" t="str">
            <v/>
          </cell>
          <cell r="AS649" t="str">
            <v/>
          </cell>
          <cell r="AT649" t="str">
            <v/>
          </cell>
          <cell r="AU649" t="str">
            <v/>
          </cell>
          <cell r="AV649" t="str">
            <v/>
          </cell>
          <cell r="AW649" t="str">
            <v/>
          </cell>
          <cell r="AX649" t="str">
            <v/>
          </cell>
          <cell r="AY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  <cell r="BD649" t="str">
            <v/>
          </cell>
          <cell r="BE649" t="str">
            <v/>
          </cell>
          <cell r="BF649" t="str">
            <v/>
          </cell>
          <cell r="BG649" t="str">
            <v/>
          </cell>
          <cell r="BH649" t="str">
            <v/>
          </cell>
          <cell r="BI649" t="str">
            <v/>
          </cell>
          <cell r="BJ649" t="str">
            <v/>
          </cell>
          <cell r="BK649" t="str">
            <v/>
          </cell>
          <cell r="BL649" t="str">
            <v/>
          </cell>
          <cell r="BM649" t="str">
            <v/>
          </cell>
          <cell r="BN649" t="str">
            <v/>
          </cell>
          <cell r="BO649" t="str">
            <v/>
          </cell>
          <cell r="BP649" t="str">
            <v/>
          </cell>
          <cell r="BQ649" t="str">
            <v/>
          </cell>
          <cell r="BR649" t="str">
            <v/>
          </cell>
          <cell r="BS649" t="str">
            <v/>
          </cell>
          <cell r="BT649" t="str">
            <v/>
          </cell>
          <cell r="BU649" t="str">
            <v/>
          </cell>
          <cell r="BV649" t="str">
            <v/>
          </cell>
        </row>
        <row r="650">
          <cell r="A650">
            <v>647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  <cell r="AF650" t="str">
            <v/>
          </cell>
          <cell r="AG650" t="str">
            <v/>
          </cell>
          <cell r="AH650" t="str">
            <v/>
          </cell>
          <cell r="AI650" t="str">
            <v/>
          </cell>
          <cell r="AJ650" t="str">
            <v/>
          </cell>
          <cell r="AK650" t="str">
            <v/>
          </cell>
          <cell r="AL650" t="str">
            <v/>
          </cell>
          <cell r="AM650" t="str">
            <v/>
          </cell>
          <cell r="AN650" t="str">
            <v/>
          </cell>
          <cell r="AO650" t="str">
            <v/>
          </cell>
          <cell r="AP650" t="str">
            <v/>
          </cell>
          <cell r="AQ650" t="str">
            <v/>
          </cell>
          <cell r="AR650" t="str">
            <v/>
          </cell>
          <cell r="AS650" t="str">
            <v/>
          </cell>
          <cell r="AT650" t="str">
            <v/>
          </cell>
          <cell r="AU650" t="str">
            <v/>
          </cell>
          <cell r="AV650" t="str">
            <v/>
          </cell>
          <cell r="AW650" t="str">
            <v/>
          </cell>
          <cell r="AX650" t="str">
            <v/>
          </cell>
          <cell r="AY650" t="str">
            <v/>
          </cell>
          <cell r="AZ650" t="str">
            <v/>
          </cell>
          <cell r="BA650" t="str">
            <v/>
          </cell>
          <cell r="BB650" t="str">
            <v/>
          </cell>
          <cell r="BC650" t="str">
            <v/>
          </cell>
          <cell r="BD650" t="str">
            <v/>
          </cell>
          <cell r="BE650" t="str">
            <v/>
          </cell>
          <cell r="BF650" t="str">
            <v/>
          </cell>
          <cell r="BG650" t="str">
            <v/>
          </cell>
          <cell r="BH650" t="str">
            <v/>
          </cell>
          <cell r="BI650" t="str">
            <v/>
          </cell>
          <cell r="BJ650" t="str">
            <v/>
          </cell>
          <cell r="BK650" t="str">
            <v/>
          </cell>
          <cell r="BL650" t="str">
            <v/>
          </cell>
          <cell r="BM650" t="str">
            <v/>
          </cell>
          <cell r="BN650" t="str">
            <v/>
          </cell>
          <cell r="BO650" t="str">
            <v/>
          </cell>
          <cell r="BP650" t="str">
            <v/>
          </cell>
          <cell r="BQ650" t="str">
            <v/>
          </cell>
          <cell r="BR650" t="str">
            <v/>
          </cell>
          <cell r="BS650" t="str">
            <v/>
          </cell>
          <cell r="BT650" t="str">
            <v/>
          </cell>
          <cell r="BU650" t="str">
            <v/>
          </cell>
          <cell r="BV650" t="str">
            <v/>
          </cell>
        </row>
        <row r="651">
          <cell r="A651">
            <v>648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  <cell r="AF651" t="str">
            <v/>
          </cell>
          <cell r="AG651" t="str">
            <v/>
          </cell>
          <cell r="AH651" t="str">
            <v/>
          </cell>
          <cell r="AI651" t="str">
            <v/>
          </cell>
          <cell r="AJ651" t="str">
            <v/>
          </cell>
          <cell r="AK651" t="str">
            <v/>
          </cell>
          <cell r="AL651" t="str">
            <v/>
          </cell>
          <cell r="AM651" t="str">
            <v/>
          </cell>
          <cell r="AN651" t="str">
            <v/>
          </cell>
          <cell r="AO651" t="str">
            <v/>
          </cell>
          <cell r="AP651" t="str">
            <v/>
          </cell>
          <cell r="AQ651" t="str">
            <v/>
          </cell>
          <cell r="AR651" t="str">
            <v/>
          </cell>
          <cell r="AS651" t="str">
            <v/>
          </cell>
          <cell r="AT651" t="str">
            <v/>
          </cell>
          <cell r="AU651" t="str">
            <v/>
          </cell>
          <cell r="AV651" t="str">
            <v/>
          </cell>
          <cell r="AW651" t="str">
            <v/>
          </cell>
          <cell r="AX651" t="str">
            <v/>
          </cell>
          <cell r="AY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  <cell r="BD651" t="str">
            <v/>
          </cell>
          <cell r="BE651" t="str">
            <v/>
          </cell>
          <cell r="BF651" t="str">
            <v/>
          </cell>
          <cell r="BG651" t="str">
            <v/>
          </cell>
          <cell r="BH651" t="str">
            <v/>
          </cell>
          <cell r="BI651" t="str">
            <v/>
          </cell>
          <cell r="BJ651" t="str">
            <v/>
          </cell>
          <cell r="BK651" t="str">
            <v/>
          </cell>
          <cell r="BL651" t="str">
            <v/>
          </cell>
          <cell r="BM651" t="str">
            <v/>
          </cell>
          <cell r="BN651" t="str">
            <v/>
          </cell>
          <cell r="BO651" t="str">
            <v/>
          </cell>
          <cell r="BP651" t="str">
            <v/>
          </cell>
          <cell r="BQ651" t="str">
            <v/>
          </cell>
          <cell r="BR651" t="str">
            <v/>
          </cell>
          <cell r="BS651" t="str">
            <v/>
          </cell>
          <cell r="BT651" t="str">
            <v/>
          </cell>
          <cell r="BU651" t="str">
            <v/>
          </cell>
          <cell r="BV651" t="str">
            <v/>
          </cell>
        </row>
        <row r="652">
          <cell r="A652">
            <v>649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  <cell r="AF652" t="str">
            <v/>
          </cell>
          <cell r="AG652" t="str">
            <v/>
          </cell>
          <cell r="AH652" t="str">
            <v/>
          </cell>
          <cell r="AI652" t="str">
            <v/>
          </cell>
          <cell r="AJ652" t="str">
            <v/>
          </cell>
          <cell r="AK652" t="str">
            <v/>
          </cell>
          <cell r="AL652" t="str">
            <v/>
          </cell>
          <cell r="AM652" t="str">
            <v/>
          </cell>
          <cell r="AN652" t="str">
            <v/>
          </cell>
          <cell r="AO652" t="str">
            <v/>
          </cell>
          <cell r="AP652" t="str">
            <v/>
          </cell>
          <cell r="AQ652" t="str">
            <v/>
          </cell>
          <cell r="AR652" t="str">
            <v/>
          </cell>
          <cell r="AS652" t="str">
            <v/>
          </cell>
          <cell r="AT652" t="str">
            <v/>
          </cell>
          <cell r="AU652" t="str">
            <v/>
          </cell>
          <cell r="AV652" t="str">
            <v/>
          </cell>
          <cell r="AW652" t="str">
            <v/>
          </cell>
          <cell r="AX652" t="str">
            <v/>
          </cell>
          <cell r="AY652" t="str">
            <v/>
          </cell>
          <cell r="AZ652" t="str">
            <v/>
          </cell>
          <cell r="BA652" t="str">
            <v/>
          </cell>
          <cell r="BB652" t="str">
            <v/>
          </cell>
          <cell r="BC652" t="str">
            <v/>
          </cell>
          <cell r="BD652" t="str">
            <v/>
          </cell>
          <cell r="BE652" t="str">
            <v/>
          </cell>
          <cell r="BF652" t="str">
            <v/>
          </cell>
          <cell r="BG652" t="str">
            <v/>
          </cell>
          <cell r="BH652" t="str">
            <v/>
          </cell>
          <cell r="BI652" t="str">
            <v/>
          </cell>
          <cell r="BJ652" t="str">
            <v/>
          </cell>
          <cell r="BK652" t="str">
            <v/>
          </cell>
          <cell r="BL652" t="str">
            <v/>
          </cell>
          <cell r="BM652" t="str">
            <v/>
          </cell>
          <cell r="BN652" t="str">
            <v/>
          </cell>
          <cell r="BO652" t="str">
            <v/>
          </cell>
          <cell r="BP652" t="str">
            <v/>
          </cell>
          <cell r="BQ652" t="str">
            <v/>
          </cell>
          <cell r="BR652" t="str">
            <v/>
          </cell>
          <cell r="BS652" t="str">
            <v/>
          </cell>
          <cell r="BT652" t="str">
            <v/>
          </cell>
          <cell r="BU652" t="str">
            <v/>
          </cell>
          <cell r="BV652" t="str">
            <v/>
          </cell>
        </row>
        <row r="653">
          <cell r="A653">
            <v>650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  <cell r="AF653" t="str">
            <v/>
          </cell>
          <cell r="AG653" t="str">
            <v/>
          </cell>
          <cell r="AH653" t="str">
            <v/>
          </cell>
          <cell r="AI653" t="str">
            <v/>
          </cell>
          <cell r="AJ653" t="str">
            <v/>
          </cell>
          <cell r="AK653" t="str">
            <v/>
          </cell>
          <cell r="AL653" t="str">
            <v/>
          </cell>
          <cell r="AM653" t="str">
            <v/>
          </cell>
          <cell r="AN653" t="str">
            <v/>
          </cell>
          <cell r="AO653" t="str">
            <v/>
          </cell>
          <cell r="AP653" t="str">
            <v/>
          </cell>
          <cell r="AQ653" t="str">
            <v/>
          </cell>
          <cell r="AR653" t="str">
            <v/>
          </cell>
          <cell r="AS653" t="str">
            <v/>
          </cell>
          <cell r="AT653" t="str">
            <v/>
          </cell>
          <cell r="AU653" t="str">
            <v/>
          </cell>
          <cell r="AV653" t="str">
            <v/>
          </cell>
          <cell r="AW653" t="str">
            <v/>
          </cell>
          <cell r="AX653" t="str">
            <v/>
          </cell>
          <cell r="AY653" t="str">
            <v/>
          </cell>
          <cell r="AZ653" t="str">
            <v/>
          </cell>
          <cell r="BA653" t="str">
            <v/>
          </cell>
          <cell r="BB653" t="str">
            <v/>
          </cell>
          <cell r="BC653" t="str">
            <v/>
          </cell>
          <cell r="BD653" t="str">
            <v/>
          </cell>
          <cell r="BE653" t="str">
            <v/>
          </cell>
          <cell r="BF653" t="str">
            <v/>
          </cell>
          <cell r="BG653" t="str">
            <v/>
          </cell>
          <cell r="BH653" t="str">
            <v/>
          </cell>
          <cell r="BI653" t="str">
            <v/>
          </cell>
          <cell r="BJ653" t="str">
            <v/>
          </cell>
          <cell r="BK653" t="str">
            <v/>
          </cell>
          <cell r="BL653" t="str">
            <v/>
          </cell>
          <cell r="BM653" t="str">
            <v/>
          </cell>
          <cell r="BN653" t="str">
            <v/>
          </cell>
          <cell r="BO653" t="str">
            <v/>
          </cell>
          <cell r="BP653" t="str">
            <v/>
          </cell>
          <cell r="BQ653" t="str">
            <v/>
          </cell>
          <cell r="BR653" t="str">
            <v/>
          </cell>
          <cell r="BS653" t="str">
            <v/>
          </cell>
          <cell r="BT653" t="str">
            <v/>
          </cell>
          <cell r="BU653" t="str">
            <v/>
          </cell>
          <cell r="BV653" t="str">
            <v/>
          </cell>
        </row>
        <row r="654">
          <cell r="A654">
            <v>651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  <cell r="AF654" t="str">
            <v/>
          </cell>
          <cell r="AG654" t="str">
            <v/>
          </cell>
          <cell r="AH654" t="str">
            <v/>
          </cell>
          <cell r="AI654" t="str">
            <v/>
          </cell>
          <cell r="AJ654" t="str">
            <v/>
          </cell>
          <cell r="AK654" t="str">
            <v/>
          </cell>
          <cell r="AL654" t="str">
            <v/>
          </cell>
          <cell r="AM654" t="str">
            <v/>
          </cell>
          <cell r="AN654" t="str">
            <v/>
          </cell>
          <cell r="AO654" t="str">
            <v/>
          </cell>
          <cell r="AP654" t="str">
            <v/>
          </cell>
          <cell r="AQ654" t="str">
            <v/>
          </cell>
          <cell r="AR654" t="str">
            <v/>
          </cell>
          <cell r="AS654" t="str">
            <v/>
          </cell>
          <cell r="AT654" t="str">
            <v/>
          </cell>
          <cell r="AU654" t="str">
            <v/>
          </cell>
          <cell r="AV654" t="str">
            <v/>
          </cell>
          <cell r="AW654" t="str">
            <v/>
          </cell>
          <cell r="AX654" t="str">
            <v/>
          </cell>
          <cell r="AY654" t="str">
            <v/>
          </cell>
          <cell r="AZ654" t="str">
            <v/>
          </cell>
          <cell r="BA654" t="str">
            <v/>
          </cell>
          <cell r="BB654" t="str">
            <v/>
          </cell>
          <cell r="BC654" t="str">
            <v/>
          </cell>
          <cell r="BD654" t="str">
            <v/>
          </cell>
          <cell r="BE654" t="str">
            <v/>
          </cell>
          <cell r="BF654" t="str">
            <v/>
          </cell>
          <cell r="BG654" t="str">
            <v/>
          </cell>
          <cell r="BH654" t="str">
            <v/>
          </cell>
          <cell r="BI654" t="str">
            <v/>
          </cell>
          <cell r="BJ654" t="str">
            <v/>
          </cell>
          <cell r="BK654" t="str">
            <v/>
          </cell>
          <cell r="BL654" t="str">
            <v/>
          </cell>
          <cell r="BM654" t="str">
            <v/>
          </cell>
          <cell r="BN654" t="str">
            <v/>
          </cell>
          <cell r="BO654" t="str">
            <v/>
          </cell>
          <cell r="BP654" t="str">
            <v/>
          </cell>
          <cell r="BQ654" t="str">
            <v/>
          </cell>
          <cell r="BR654" t="str">
            <v/>
          </cell>
          <cell r="BS654" t="str">
            <v/>
          </cell>
          <cell r="BT654" t="str">
            <v/>
          </cell>
          <cell r="BU654" t="str">
            <v/>
          </cell>
          <cell r="BV654" t="str">
            <v/>
          </cell>
        </row>
        <row r="655">
          <cell r="A655">
            <v>652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  <cell r="AF655" t="str">
            <v/>
          </cell>
          <cell r="AG655" t="str">
            <v/>
          </cell>
          <cell r="AH655" t="str">
            <v/>
          </cell>
          <cell r="AI655" t="str">
            <v/>
          </cell>
          <cell r="AJ655" t="str">
            <v/>
          </cell>
          <cell r="AK655" t="str">
            <v/>
          </cell>
          <cell r="AL655" t="str">
            <v/>
          </cell>
          <cell r="AM655" t="str">
            <v/>
          </cell>
          <cell r="AN655" t="str">
            <v/>
          </cell>
          <cell r="AO655" t="str">
            <v/>
          </cell>
          <cell r="AP655" t="str">
            <v/>
          </cell>
          <cell r="AQ655" t="str">
            <v/>
          </cell>
          <cell r="AR655" t="str">
            <v/>
          </cell>
          <cell r="AS655" t="str">
            <v/>
          </cell>
          <cell r="AT655" t="str">
            <v/>
          </cell>
          <cell r="AU655" t="str">
            <v/>
          </cell>
          <cell r="AV655" t="str">
            <v/>
          </cell>
          <cell r="AW655" t="str">
            <v/>
          </cell>
          <cell r="AX655" t="str">
            <v/>
          </cell>
          <cell r="AY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  <cell r="BD655" t="str">
            <v/>
          </cell>
          <cell r="BE655" t="str">
            <v/>
          </cell>
          <cell r="BF655" t="str">
            <v/>
          </cell>
          <cell r="BG655" t="str">
            <v/>
          </cell>
          <cell r="BH655" t="str">
            <v/>
          </cell>
          <cell r="BI655" t="str">
            <v/>
          </cell>
          <cell r="BJ655" t="str">
            <v/>
          </cell>
          <cell r="BK655" t="str">
            <v/>
          </cell>
          <cell r="BL655" t="str">
            <v/>
          </cell>
          <cell r="BM655" t="str">
            <v/>
          </cell>
          <cell r="BN655" t="str">
            <v/>
          </cell>
          <cell r="BO655" t="str">
            <v/>
          </cell>
          <cell r="BP655" t="str">
            <v/>
          </cell>
          <cell r="BQ655" t="str">
            <v/>
          </cell>
          <cell r="BR655" t="str">
            <v/>
          </cell>
          <cell r="BS655" t="str">
            <v/>
          </cell>
          <cell r="BT655" t="str">
            <v/>
          </cell>
          <cell r="BU655" t="str">
            <v/>
          </cell>
          <cell r="BV655" t="str">
            <v/>
          </cell>
        </row>
        <row r="656">
          <cell r="A656">
            <v>653</v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  <cell r="AF656" t="str">
            <v/>
          </cell>
          <cell r="AG656" t="str">
            <v/>
          </cell>
          <cell r="AH656" t="str">
            <v/>
          </cell>
          <cell r="AI656" t="str">
            <v/>
          </cell>
          <cell r="AJ656" t="str">
            <v/>
          </cell>
          <cell r="AK656" t="str">
            <v/>
          </cell>
          <cell r="AL656" t="str">
            <v/>
          </cell>
          <cell r="AM656" t="str">
            <v/>
          </cell>
          <cell r="AN656" t="str">
            <v/>
          </cell>
          <cell r="AO656" t="str">
            <v/>
          </cell>
          <cell r="AP656" t="str">
            <v/>
          </cell>
          <cell r="AQ656" t="str">
            <v/>
          </cell>
          <cell r="AR656" t="str">
            <v/>
          </cell>
          <cell r="AS656" t="str">
            <v/>
          </cell>
          <cell r="AT656" t="str">
            <v/>
          </cell>
          <cell r="AU656" t="str">
            <v/>
          </cell>
          <cell r="AV656" t="str">
            <v/>
          </cell>
          <cell r="AW656" t="str">
            <v/>
          </cell>
          <cell r="AX656" t="str">
            <v/>
          </cell>
          <cell r="AY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  <cell r="BD656" t="str">
            <v/>
          </cell>
          <cell r="BE656" t="str">
            <v/>
          </cell>
          <cell r="BF656" t="str">
            <v/>
          </cell>
          <cell r="BG656" t="str">
            <v/>
          </cell>
          <cell r="BH656" t="str">
            <v/>
          </cell>
          <cell r="BI656" t="str">
            <v/>
          </cell>
          <cell r="BJ656" t="str">
            <v/>
          </cell>
          <cell r="BK656" t="str">
            <v/>
          </cell>
          <cell r="BL656" t="str">
            <v/>
          </cell>
          <cell r="BM656" t="str">
            <v/>
          </cell>
          <cell r="BN656" t="str">
            <v/>
          </cell>
          <cell r="BO656" t="str">
            <v/>
          </cell>
          <cell r="BP656" t="str">
            <v/>
          </cell>
          <cell r="BQ656" t="str">
            <v/>
          </cell>
          <cell r="BR656" t="str">
            <v/>
          </cell>
          <cell r="BS656" t="str">
            <v/>
          </cell>
          <cell r="BT656" t="str">
            <v/>
          </cell>
          <cell r="BU656" t="str">
            <v/>
          </cell>
          <cell r="BV656" t="str">
            <v/>
          </cell>
        </row>
        <row r="657">
          <cell r="A657">
            <v>654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  <cell r="AF657" t="str">
            <v/>
          </cell>
          <cell r="AG657" t="str">
            <v/>
          </cell>
          <cell r="AH657" t="str">
            <v/>
          </cell>
          <cell r="AI657" t="str">
            <v/>
          </cell>
          <cell r="AJ657" t="str">
            <v/>
          </cell>
          <cell r="AK657" t="str">
            <v/>
          </cell>
          <cell r="AL657" t="str">
            <v/>
          </cell>
          <cell r="AM657" t="str">
            <v/>
          </cell>
          <cell r="AN657" t="str">
            <v/>
          </cell>
          <cell r="AO657" t="str">
            <v/>
          </cell>
          <cell r="AP657" t="str">
            <v/>
          </cell>
          <cell r="AQ657" t="str">
            <v/>
          </cell>
          <cell r="AR657" t="str">
            <v/>
          </cell>
          <cell r="AS657" t="str">
            <v/>
          </cell>
          <cell r="AT657" t="str">
            <v/>
          </cell>
          <cell r="AU657" t="str">
            <v/>
          </cell>
          <cell r="AV657" t="str">
            <v/>
          </cell>
          <cell r="AW657" t="str">
            <v/>
          </cell>
          <cell r="AX657" t="str">
            <v/>
          </cell>
          <cell r="AY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  <cell r="BD657" t="str">
            <v/>
          </cell>
          <cell r="BE657" t="str">
            <v/>
          </cell>
          <cell r="BF657" t="str">
            <v/>
          </cell>
          <cell r="BG657" t="str">
            <v/>
          </cell>
          <cell r="BH657" t="str">
            <v/>
          </cell>
          <cell r="BI657" t="str">
            <v/>
          </cell>
          <cell r="BJ657" t="str">
            <v/>
          </cell>
          <cell r="BK657" t="str">
            <v/>
          </cell>
          <cell r="BL657" t="str">
            <v/>
          </cell>
          <cell r="BM657" t="str">
            <v/>
          </cell>
          <cell r="BN657" t="str">
            <v/>
          </cell>
          <cell r="BO657" t="str">
            <v/>
          </cell>
          <cell r="BP657" t="str">
            <v/>
          </cell>
          <cell r="BQ657" t="str">
            <v/>
          </cell>
          <cell r="BR657" t="str">
            <v/>
          </cell>
          <cell r="BS657" t="str">
            <v/>
          </cell>
          <cell r="BT657" t="str">
            <v/>
          </cell>
          <cell r="BU657" t="str">
            <v/>
          </cell>
          <cell r="BV657" t="str">
            <v/>
          </cell>
        </row>
        <row r="658">
          <cell r="A658">
            <v>655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  <cell r="AF658" t="str">
            <v/>
          </cell>
          <cell r="AG658" t="str">
            <v/>
          </cell>
          <cell r="AH658" t="str">
            <v/>
          </cell>
          <cell r="AI658" t="str">
            <v/>
          </cell>
          <cell r="AJ658" t="str">
            <v/>
          </cell>
          <cell r="AK658" t="str">
            <v/>
          </cell>
          <cell r="AL658" t="str">
            <v/>
          </cell>
          <cell r="AM658" t="str">
            <v/>
          </cell>
          <cell r="AN658" t="str">
            <v/>
          </cell>
          <cell r="AO658" t="str">
            <v/>
          </cell>
          <cell r="AP658" t="str">
            <v/>
          </cell>
          <cell r="AQ658" t="str">
            <v/>
          </cell>
          <cell r="AR658" t="str">
            <v/>
          </cell>
          <cell r="AS658" t="str">
            <v/>
          </cell>
          <cell r="AT658" t="str">
            <v/>
          </cell>
          <cell r="AU658" t="str">
            <v/>
          </cell>
          <cell r="AV658" t="str">
            <v/>
          </cell>
          <cell r="AW658" t="str">
            <v/>
          </cell>
          <cell r="AX658" t="str">
            <v/>
          </cell>
          <cell r="AY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  <cell r="BD658" t="str">
            <v/>
          </cell>
          <cell r="BE658" t="str">
            <v/>
          </cell>
          <cell r="BF658" t="str">
            <v/>
          </cell>
          <cell r="BG658" t="str">
            <v/>
          </cell>
          <cell r="BH658" t="str">
            <v/>
          </cell>
          <cell r="BI658" t="str">
            <v/>
          </cell>
          <cell r="BJ658" t="str">
            <v/>
          </cell>
          <cell r="BK658" t="str">
            <v/>
          </cell>
          <cell r="BL658" t="str">
            <v/>
          </cell>
          <cell r="BM658" t="str">
            <v/>
          </cell>
          <cell r="BN658" t="str">
            <v/>
          </cell>
          <cell r="BO658" t="str">
            <v/>
          </cell>
          <cell r="BP658" t="str">
            <v/>
          </cell>
          <cell r="BQ658" t="str">
            <v/>
          </cell>
          <cell r="BR658" t="str">
            <v/>
          </cell>
          <cell r="BS658" t="str">
            <v/>
          </cell>
          <cell r="BT658" t="str">
            <v/>
          </cell>
          <cell r="BU658" t="str">
            <v/>
          </cell>
          <cell r="BV658" t="str">
            <v/>
          </cell>
        </row>
        <row r="659">
          <cell r="A659">
            <v>656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  <cell r="AF659" t="str">
            <v/>
          </cell>
          <cell r="AG659" t="str">
            <v/>
          </cell>
          <cell r="AH659" t="str">
            <v/>
          </cell>
          <cell r="AI659" t="str">
            <v/>
          </cell>
          <cell r="AJ659" t="str">
            <v/>
          </cell>
          <cell r="AK659" t="str">
            <v/>
          </cell>
          <cell r="AL659" t="str">
            <v/>
          </cell>
          <cell r="AM659" t="str">
            <v/>
          </cell>
          <cell r="AN659" t="str">
            <v/>
          </cell>
          <cell r="AO659" t="str">
            <v/>
          </cell>
          <cell r="AP659" t="str">
            <v/>
          </cell>
          <cell r="AQ659" t="str">
            <v/>
          </cell>
          <cell r="AR659" t="str">
            <v/>
          </cell>
          <cell r="AS659" t="str">
            <v/>
          </cell>
          <cell r="AT659" t="str">
            <v/>
          </cell>
          <cell r="AU659" t="str">
            <v/>
          </cell>
          <cell r="AV659" t="str">
            <v/>
          </cell>
          <cell r="AW659" t="str">
            <v/>
          </cell>
          <cell r="AX659" t="str">
            <v/>
          </cell>
          <cell r="AY659" t="str">
            <v/>
          </cell>
          <cell r="AZ659" t="str">
            <v/>
          </cell>
          <cell r="BA659" t="str">
            <v/>
          </cell>
          <cell r="BB659" t="str">
            <v/>
          </cell>
          <cell r="BC659" t="str">
            <v/>
          </cell>
          <cell r="BD659" t="str">
            <v/>
          </cell>
          <cell r="BE659" t="str">
            <v/>
          </cell>
          <cell r="BF659" t="str">
            <v/>
          </cell>
          <cell r="BG659" t="str">
            <v/>
          </cell>
          <cell r="BH659" t="str">
            <v/>
          </cell>
          <cell r="BI659" t="str">
            <v/>
          </cell>
          <cell r="BJ659" t="str">
            <v/>
          </cell>
          <cell r="BK659" t="str">
            <v/>
          </cell>
          <cell r="BL659" t="str">
            <v/>
          </cell>
          <cell r="BM659" t="str">
            <v/>
          </cell>
          <cell r="BN659" t="str">
            <v/>
          </cell>
          <cell r="BO659" t="str">
            <v/>
          </cell>
          <cell r="BP659" t="str">
            <v/>
          </cell>
          <cell r="BQ659" t="str">
            <v/>
          </cell>
          <cell r="BR659" t="str">
            <v/>
          </cell>
          <cell r="BS659" t="str">
            <v/>
          </cell>
          <cell r="BT659" t="str">
            <v/>
          </cell>
          <cell r="BU659" t="str">
            <v/>
          </cell>
          <cell r="BV659" t="str">
            <v/>
          </cell>
        </row>
        <row r="660">
          <cell r="A660">
            <v>657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  <cell r="AF660" t="str">
            <v/>
          </cell>
          <cell r="AG660" t="str">
            <v/>
          </cell>
          <cell r="AH660" t="str">
            <v/>
          </cell>
          <cell r="AI660" t="str">
            <v/>
          </cell>
          <cell r="AJ660" t="str">
            <v/>
          </cell>
          <cell r="AK660" t="str">
            <v/>
          </cell>
          <cell r="AL660" t="str">
            <v/>
          </cell>
          <cell r="AM660" t="str">
            <v/>
          </cell>
          <cell r="AN660" t="str">
            <v/>
          </cell>
          <cell r="AO660" t="str">
            <v/>
          </cell>
          <cell r="AP660" t="str">
            <v/>
          </cell>
          <cell r="AQ660" t="str">
            <v/>
          </cell>
          <cell r="AR660" t="str">
            <v/>
          </cell>
          <cell r="AS660" t="str">
            <v/>
          </cell>
          <cell r="AT660" t="str">
            <v/>
          </cell>
          <cell r="AU660" t="str">
            <v/>
          </cell>
          <cell r="AV660" t="str">
            <v/>
          </cell>
          <cell r="AW660" t="str">
            <v/>
          </cell>
          <cell r="AX660" t="str">
            <v/>
          </cell>
          <cell r="AY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  <cell r="BD660" t="str">
            <v/>
          </cell>
          <cell r="BE660" t="str">
            <v/>
          </cell>
          <cell r="BF660" t="str">
            <v/>
          </cell>
          <cell r="BG660" t="str">
            <v/>
          </cell>
          <cell r="BH660" t="str">
            <v/>
          </cell>
          <cell r="BI660" t="str">
            <v/>
          </cell>
          <cell r="BJ660" t="str">
            <v/>
          </cell>
          <cell r="BK660" t="str">
            <v/>
          </cell>
          <cell r="BL660" t="str">
            <v/>
          </cell>
          <cell r="BM660" t="str">
            <v/>
          </cell>
          <cell r="BN660" t="str">
            <v/>
          </cell>
          <cell r="BO660" t="str">
            <v/>
          </cell>
          <cell r="BP660" t="str">
            <v/>
          </cell>
          <cell r="BQ660" t="str">
            <v/>
          </cell>
          <cell r="BR660" t="str">
            <v/>
          </cell>
          <cell r="BS660" t="str">
            <v/>
          </cell>
          <cell r="BT660" t="str">
            <v/>
          </cell>
          <cell r="BU660" t="str">
            <v/>
          </cell>
          <cell r="BV660" t="str">
            <v/>
          </cell>
        </row>
        <row r="661">
          <cell r="A661">
            <v>658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  <cell r="AF661" t="str">
            <v/>
          </cell>
          <cell r="AG661" t="str">
            <v/>
          </cell>
          <cell r="AH661" t="str">
            <v/>
          </cell>
          <cell r="AI661" t="str">
            <v/>
          </cell>
          <cell r="AJ661" t="str">
            <v/>
          </cell>
          <cell r="AK661" t="str">
            <v/>
          </cell>
          <cell r="AL661" t="str">
            <v/>
          </cell>
          <cell r="AM661" t="str">
            <v/>
          </cell>
          <cell r="AN661" t="str">
            <v/>
          </cell>
          <cell r="AO661" t="str">
            <v/>
          </cell>
          <cell r="AP661" t="str">
            <v/>
          </cell>
          <cell r="AQ661" t="str">
            <v/>
          </cell>
          <cell r="AR661" t="str">
            <v/>
          </cell>
          <cell r="AS661" t="str">
            <v/>
          </cell>
          <cell r="AT661" t="str">
            <v/>
          </cell>
          <cell r="AU661" t="str">
            <v/>
          </cell>
          <cell r="AV661" t="str">
            <v/>
          </cell>
          <cell r="AW661" t="str">
            <v/>
          </cell>
          <cell r="AX661" t="str">
            <v/>
          </cell>
          <cell r="AY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  <cell r="BD661" t="str">
            <v/>
          </cell>
          <cell r="BE661" t="str">
            <v/>
          </cell>
          <cell r="BF661" t="str">
            <v/>
          </cell>
          <cell r="BG661" t="str">
            <v/>
          </cell>
          <cell r="BH661" t="str">
            <v/>
          </cell>
          <cell r="BI661" t="str">
            <v/>
          </cell>
          <cell r="BJ661" t="str">
            <v/>
          </cell>
          <cell r="BK661" t="str">
            <v/>
          </cell>
          <cell r="BL661" t="str">
            <v/>
          </cell>
          <cell r="BM661" t="str">
            <v/>
          </cell>
          <cell r="BN661" t="str">
            <v/>
          </cell>
          <cell r="BO661" t="str">
            <v/>
          </cell>
          <cell r="BP661" t="str">
            <v/>
          </cell>
          <cell r="BQ661" t="str">
            <v/>
          </cell>
          <cell r="BR661" t="str">
            <v/>
          </cell>
          <cell r="BS661" t="str">
            <v/>
          </cell>
          <cell r="BT661" t="str">
            <v/>
          </cell>
          <cell r="BU661" t="str">
            <v/>
          </cell>
          <cell r="BV661" t="str">
            <v/>
          </cell>
        </row>
        <row r="662">
          <cell r="A662">
            <v>659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  <cell r="AF662" t="str">
            <v/>
          </cell>
          <cell r="AG662" t="str">
            <v/>
          </cell>
          <cell r="AH662" t="str">
            <v/>
          </cell>
          <cell r="AI662" t="str">
            <v/>
          </cell>
          <cell r="AJ662" t="str">
            <v/>
          </cell>
          <cell r="AK662" t="str">
            <v/>
          </cell>
          <cell r="AL662" t="str">
            <v/>
          </cell>
          <cell r="AM662" t="str">
            <v/>
          </cell>
          <cell r="AN662" t="str">
            <v/>
          </cell>
          <cell r="AO662" t="str">
            <v/>
          </cell>
          <cell r="AP662" t="str">
            <v/>
          </cell>
          <cell r="AQ662" t="str">
            <v/>
          </cell>
          <cell r="AR662" t="str">
            <v/>
          </cell>
          <cell r="AS662" t="str">
            <v/>
          </cell>
          <cell r="AT662" t="str">
            <v/>
          </cell>
          <cell r="AU662" t="str">
            <v/>
          </cell>
          <cell r="AV662" t="str">
            <v/>
          </cell>
          <cell r="AW662" t="str">
            <v/>
          </cell>
          <cell r="AX662" t="str">
            <v/>
          </cell>
          <cell r="AY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  <cell r="BD662" t="str">
            <v/>
          </cell>
          <cell r="BE662" t="str">
            <v/>
          </cell>
          <cell r="BF662" t="str">
            <v/>
          </cell>
          <cell r="BG662" t="str">
            <v/>
          </cell>
          <cell r="BH662" t="str">
            <v/>
          </cell>
          <cell r="BI662" t="str">
            <v/>
          </cell>
          <cell r="BJ662" t="str">
            <v/>
          </cell>
          <cell r="BK662" t="str">
            <v/>
          </cell>
          <cell r="BL662" t="str">
            <v/>
          </cell>
          <cell r="BM662" t="str">
            <v/>
          </cell>
          <cell r="BN662" t="str">
            <v/>
          </cell>
          <cell r="BO662" t="str">
            <v/>
          </cell>
          <cell r="BP662" t="str">
            <v/>
          </cell>
          <cell r="BQ662" t="str">
            <v/>
          </cell>
          <cell r="BR662" t="str">
            <v/>
          </cell>
          <cell r="BS662" t="str">
            <v/>
          </cell>
          <cell r="BT662" t="str">
            <v/>
          </cell>
          <cell r="BU662" t="str">
            <v/>
          </cell>
          <cell r="BV662" t="str">
            <v/>
          </cell>
        </row>
        <row r="663">
          <cell r="A663">
            <v>660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  <cell r="AF663" t="str">
            <v/>
          </cell>
          <cell r="AG663" t="str">
            <v/>
          </cell>
          <cell r="AH663" t="str">
            <v/>
          </cell>
          <cell r="AI663" t="str">
            <v/>
          </cell>
          <cell r="AJ663" t="str">
            <v/>
          </cell>
          <cell r="AK663" t="str">
            <v/>
          </cell>
          <cell r="AL663" t="str">
            <v/>
          </cell>
          <cell r="AM663" t="str">
            <v/>
          </cell>
          <cell r="AN663" t="str">
            <v/>
          </cell>
          <cell r="AO663" t="str">
            <v/>
          </cell>
          <cell r="AP663" t="str">
            <v/>
          </cell>
          <cell r="AQ663" t="str">
            <v/>
          </cell>
          <cell r="AR663" t="str">
            <v/>
          </cell>
          <cell r="AS663" t="str">
            <v/>
          </cell>
          <cell r="AT663" t="str">
            <v/>
          </cell>
          <cell r="AU663" t="str">
            <v/>
          </cell>
          <cell r="AV663" t="str">
            <v/>
          </cell>
          <cell r="AW663" t="str">
            <v/>
          </cell>
          <cell r="AX663" t="str">
            <v/>
          </cell>
          <cell r="AY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  <cell r="BD663" t="str">
            <v/>
          </cell>
          <cell r="BE663" t="str">
            <v/>
          </cell>
          <cell r="BF663" t="str">
            <v/>
          </cell>
          <cell r="BG663" t="str">
            <v/>
          </cell>
          <cell r="BH663" t="str">
            <v/>
          </cell>
          <cell r="BI663" t="str">
            <v/>
          </cell>
          <cell r="BJ663" t="str">
            <v/>
          </cell>
          <cell r="BK663" t="str">
            <v/>
          </cell>
          <cell r="BL663" t="str">
            <v/>
          </cell>
          <cell r="BM663" t="str">
            <v/>
          </cell>
          <cell r="BN663" t="str">
            <v/>
          </cell>
          <cell r="BO663" t="str">
            <v/>
          </cell>
          <cell r="BP663" t="str">
            <v/>
          </cell>
          <cell r="BQ663" t="str">
            <v/>
          </cell>
          <cell r="BR663" t="str">
            <v/>
          </cell>
          <cell r="BS663" t="str">
            <v/>
          </cell>
          <cell r="BT663" t="str">
            <v/>
          </cell>
          <cell r="BU663" t="str">
            <v/>
          </cell>
          <cell r="BV663" t="str">
            <v/>
          </cell>
        </row>
        <row r="664">
          <cell r="A664">
            <v>661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  <cell r="AF664" t="str">
            <v/>
          </cell>
          <cell r="AG664" t="str">
            <v/>
          </cell>
          <cell r="AH664" t="str">
            <v/>
          </cell>
          <cell r="AI664" t="str">
            <v/>
          </cell>
          <cell r="AJ664" t="str">
            <v/>
          </cell>
          <cell r="AK664" t="str">
            <v/>
          </cell>
          <cell r="AL664" t="str">
            <v/>
          </cell>
          <cell r="AM664" t="str">
            <v/>
          </cell>
          <cell r="AN664" t="str">
            <v/>
          </cell>
          <cell r="AO664" t="str">
            <v/>
          </cell>
          <cell r="AP664" t="str">
            <v/>
          </cell>
          <cell r="AQ664" t="str">
            <v/>
          </cell>
          <cell r="AR664" t="str">
            <v/>
          </cell>
          <cell r="AS664" t="str">
            <v/>
          </cell>
          <cell r="AT664" t="str">
            <v/>
          </cell>
          <cell r="AU664" t="str">
            <v/>
          </cell>
          <cell r="AV664" t="str">
            <v/>
          </cell>
          <cell r="AW664" t="str">
            <v/>
          </cell>
          <cell r="AX664" t="str">
            <v/>
          </cell>
          <cell r="AY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  <cell r="BD664" t="str">
            <v/>
          </cell>
          <cell r="BE664" t="str">
            <v/>
          </cell>
          <cell r="BF664" t="str">
            <v/>
          </cell>
          <cell r="BG664" t="str">
            <v/>
          </cell>
          <cell r="BH664" t="str">
            <v/>
          </cell>
          <cell r="BI664" t="str">
            <v/>
          </cell>
          <cell r="BJ664" t="str">
            <v/>
          </cell>
          <cell r="BK664" t="str">
            <v/>
          </cell>
          <cell r="BL664" t="str">
            <v/>
          </cell>
          <cell r="BM664" t="str">
            <v/>
          </cell>
          <cell r="BN664" t="str">
            <v/>
          </cell>
          <cell r="BO664" t="str">
            <v/>
          </cell>
          <cell r="BP664" t="str">
            <v/>
          </cell>
          <cell r="BQ664" t="str">
            <v/>
          </cell>
          <cell r="BR664" t="str">
            <v/>
          </cell>
          <cell r="BS664" t="str">
            <v/>
          </cell>
          <cell r="BT664" t="str">
            <v/>
          </cell>
          <cell r="BU664" t="str">
            <v/>
          </cell>
          <cell r="BV664" t="str">
            <v/>
          </cell>
        </row>
        <row r="665">
          <cell r="A665">
            <v>662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  <cell r="AF665" t="str">
            <v/>
          </cell>
          <cell r="AG665" t="str">
            <v/>
          </cell>
          <cell r="AH665" t="str">
            <v/>
          </cell>
          <cell r="AI665" t="str">
            <v/>
          </cell>
          <cell r="AJ665" t="str">
            <v/>
          </cell>
          <cell r="AK665" t="str">
            <v/>
          </cell>
          <cell r="AL665" t="str">
            <v/>
          </cell>
          <cell r="AM665" t="str">
            <v/>
          </cell>
          <cell r="AN665" t="str">
            <v/>
          </cell>
          <cell r="AO665" t="str">
            <v/>
          </cell>
          <cell r="AP665" t="str">
            <v/>
          </cell>
          <cell r="AQ665" t="str">
            <v/>
          </cell>
          <cell r="AR665" t="str">
            <v/>
          </cell>
          <cell r="AS665" t="str">
            <v/>
          </cell>
          <cell r="AT665" t="str">
            <v/>
          </cell>
          <cell r="AU665" t="str">
            <v/>
          </cell>
          <cell r="AV665" t="str">
            <v/>
          </cell>
          <cell r="AW665" t="str">
            <v/>
          </cell>
          <cell r="AX665" t="str">
            <v/>
          </cell>
          <cell r="AY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  <cell r="BD665" t="str">
            <v/>
          </cell>
          <cell r="BE665" t="str">
            <v/>
          </cell>
          <cell r="BF665" t="str">
            <v/>
          </cell>
          <cell r="BG665" t="str">
            <v/>
          </cell>
          <cell r="BH665" t="str">
            <v/>
          </cell>
          <cell r="BI665" t="str">
            <v/>
          </cell>
          <cell r="BJ665" t="str">
            <v/>
          </cell>
          <cell r="BK665" t="str">
            <v/>
          </cell>
          <cell r="BL665" t="str">
            <v/>
          </cell>
          <cell r="BM665" t="str">
            <v/>
          </cell>
          <cell r="BN665" t="str">
            <v/>
          </cell>
          <cell r="BO665" t="str">
            <v/>
          </cell>
          <cell r="BP665" t="str">
            <v/>
          </cell>
          <cell r="BQ665" t="str">
            <v/>
          </cell>
          <cell r="BR665" t="str">
            <v/>
          </cell>
          <cell r="BS665" t="str">
            <v/>
          </cell>
          <cell r="BT665" t="str">
            <v/>
          </cell>
          <cell r="BU665" t="str">
            <v/>
          </cell>
          <cell r="BV665" t="str">
            <v/>
          </cell>
        </row>
        <row r="666">
          <cell r="A666">
            <v>663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  <cell r="AF666" t="str">
            <v/>
          </cell>
          <cell r="AG666" t="str">
            <v/>
          </cell>
          <cell r="AH666" t="str">
            <v/>
          </cell>
          <cell r="AI666" t="str">
            <v/>
          </cell>
          <cell r="AJ666" t="str">
            <v/>
          </cell>
          <cell r="AK666" t="str">
            <v/>
          </cell>
          <cell r="AL666" t="str">
            <v/>
          </cell>
          <cell r="AM666" t="str">
            <v/>
          </cell>
          <cell r="AN666" t="str">
            <v/>
          </cell>
          <cell r="AO666" t="str">
            <v/>
          </cell>
          <cell r="AP666" t="str">
            <v/>
          </cell>
          <cell r="AQ666" t="str">
            <v/>
          </cell>
          <cell r="AR666" t="str">
            <v/>
          </cell>
          <cell r="AS666" t="str">
            <v/>
          </cell>
          <cell r="AT666" t="str">
            <v/>
          </cell>
          <cell r="AU666" t="str">
            <v/>
          </cell>
          <cell r="AV666" t="str">
            <v/>
          </cell>
          <cell r="AW666" t="str">
            <v/>
          </cell>
          <cell r="AX666" t="str">
            <v/>
          </cell>
          <cell r="AY666" t="str">
            <v/>
          </cell>
          <cell r="AZ666" t="str">
            <v/>
          </cell>
          <cell r="BA666" t="str">
            <v/>
          </cell>
          <cell r="BB666" t="str">
            <v/>
          </cell>
          <cell r="BC666" t="str">
            <v/>
          </cell>
          <cell r="BD666" t="str">
            <v/>
          </cell>
          <cell r="BE666" t="str">
            <v/>
          </cell>
          <cell r="BF666" t="str">
            <v/>
          </cell>
          <cell r="BG666" t="str">
            <v/>
          </cell>
          <cell r="BH666" t="str">
            <v/>
          </cell>
          <cell r="BI666" t="str">
            <v/>
          </cell>
          <cell r="BJ666" t="str">
            <v/>
          </cell>
          <cell r="BK666" t="str">
            <v/>
          </cell>
          <cell r="BL666" t="str">
            <v/>
          </cell>
          <cell r="BM666" t="str">
            <v/>
          </cell>
          <cell r="BN666" t="str">
            <v/>
          </cell>
          <cell r="BO666" t="str">
            <v/>
          </cell>
          <cell r="BP666" t="str">
            <v/>
          </cell>
          <cell r="BQ666" t="str">
            <v/>
          </cell>
          <cell r="BR666" t="str">
            <v/>
          </cell>
          <cell r="BS666" t="str">
            <v/>
          </cell>
          <cell r="BT666" t="str">
            <v/>
          </cell>
          <cell r="BU666" t="str">
            <v/>
          </cell>
          <cell r="BV666" t="str">
            <v/>
          </cell>
        </row>
        <row r="667">
          <cell r="A667">
            <v>664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  <cell r="AF667" t="str">
            <v/>
          </cell>
          <cell r="AG667" t="str">
            <v/>
          </cell>
          <cell r="AH667" t="str">
            <v/>
          </cell>
          <cell r="AI667" t="str">
            <v/>
          </cell>
          <cell r="AJ667" t="str">
            <v/>
          </cell>
          <cell r="AK667" t="str">
            <v/>
          </cell>
          <cell r="AL667" t="str">
            <v/>
          </cell>
          <cell r="AM667" t="str">
            <v/>
          </cell>
          <cell r="AN667" t="str">
            <v/>
          </cell>
          <cell r="AO667" t="str">
            <v/>
          </cell>
          <cell r="AP667" t="str">
            <v/>
          </cell>
          <cell r="AQ667" t="str">
            <v/>
          </cell>
          <cell r="AR667" t="str">
            <v/>
          </cell>
          <cell r="AS667" t="str">
            <v/>
          </cell>
          <cell r="AT667" t="str">
            <v/>
          </cell>
          <cell r="AU667" t="str">
            <v/>
          </cell>
          <cell r="AV667" t="str">
            <v/>
          </cell>
          <cell r="AW667" t="str">
            <v/>
          </cell>
          <cell r="AX667" t="str">
            <v/>
          </cell>
          <cell r="AY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  <cell r="BD667" t="str">
            <v/>
          </cell>
          <cell r="BE667" t="str">
            <v/>
          </cell>
          <cell r="BF667" t="str">
            <v/>
          </cell>
          <cell r="BG667" t="str">
            <v/>
          </cell>
          <cell r="BH667" t="str">
            <v/>
          </cell>
          <cell r="BI667" t="str">
            <v/>
          </cell>
          <cell r="BJ667" t="str">
            <v/>
          </cell>
          <cell r="BK667" t="str">
            <v/>
          </cell>
          <cell r="BL667" t="str">
            <v/>
          </cell>
          <cell r="BM667" t="str">
            <v/>
          </cell>
          <cell r="BN667" t="str">
            <v/>
          </cell>
          <cell r="BO667" t="str">
            <v/>
          </cell>
          <cell r="BP667" t="str">
            <v/>
          </cell>
          <cell r="BQ667" t="str">
            <v/>
          </cell>
          <cell r="BR667" t="str">
            <v/>
          </cell>
          <cell r="BS667" t="str">
            <v/>
          </cell>
          <cell r="BT667" t="str">
            <v/>
          </cell>
          <cell r="BU667" t="str">
            <v/>
          </cell>
          <cell r="BV667" t="str">
            <v/>
          </cell>
        </row>
        <row r="668">
          <cell r="A668">
            <v>665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  <cell r="AF668" t="str">
            <v/>
          </cell>
          <cell r="AG668" t="str">
            <v/>
          </cell>
          <cell r="AH668" t="str">
            <v/>
          </cell>
          <cell r="AI668" t="str">
            <v/>
          </cell>
          <cell r="AJ668" t="str">
            <v/>
          </cell>
          <cell r="AK668" t="str">
            <v/>
          </cell>
          <cell r="AL668" t="str">
            <v/>
          </cell>
          <cell r="AM668" t="str">
            <v/>
          </cell>
          <cell r="AN668" t="str">
            <v/>
          </cell>
          <cell r="AO668" t="str">
            <v/>
          </cell>
          <cell r="AP668" t="str">
            <v/>
          </cell>
          <cell r="AQ668" t="str">
            <v/>
          </cell>
          <cell r="AR668" t="str">
            <v/>
          </cell>
          <cell r="AS668" t="str">
            <v/>
          </cell>
          <cell r="AT668" t="str">
            <v/>
          </cell>
          <cell r="AU668" t="str">
            <v/>
          </cell>
          <cell r="AV668" t="str">
            <v/>
          </cell>
          <cell r="AW668" t="str">
            <v/>
          </cell>
          <cell r="AX668" t="str">
            <v/>
          </cell>
          <cell r="AY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  <cell r="BD668" t="str">
            <v/>
          </cell>
          <cell r="BE668" t="str">
            <v/>
          </cell>
          <cell r="BF668" t="str">
            <v/>
          </cell>
          <cell r="BG668" t="str">
            <v/>
          </cell>
          <cell r="BH668" t="str">
            <v/>
          </cell>
          <cell r="BI668" t="str">
            <v/>
          </cell>
          <cell r="BJ668" t="str">
            <v/>
          </cell>
          <cell r="BK668" t="str">
            <v/>
          </cell>
          <cell r="BL668" t="str">
            <v/>
          </cell>
          <cell r="BM668" t="str">
            <v/>
          </cell>
          <cell r="BN668" t="str">
            <v/>
          </cell>
          <cell r="BO668" t="str">
            <v/>
          </cell>
          <cell r="BP668" t="str">
            <v/>
          </cell>
          <cell r="BQ668" t="str">
            <v/>
          </cell>
          <cell r="BR668" t="str">
            <v/>
          </cell>
          <cell r="BS668" t="str">
            <v/>
          </cell>
          <cell r="BT668" t="str">
            <v/>
          </cell>
          <cell r="BU668" t="str">
            <v/>
          </cell>
          <cell r="BV668" t="str">
            <v/>
          </cell>
        </row>
        <row r="669">
          <cell r="A669">
            <v>666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  <cell r="AF669" t="str">
            <v/>
          </cell>
          <cell r="AG669" t="str">
            <v/>
          </cell>
          <cell r="AH669" t="str">
            <v/>
          </cell>
          <cell r="AI669" t="str">
            <v/>
          </cell>
          <cell r="AJ669" t="str">
            <v/>
          </cell>
          <cell r="AK669" t="str">
            <v/>
          </cell>
          <cell r="AL669" t="str">
            <v/>
          </cell>
          <cell r="AM669" t="str">
            <v/>
          </cell>
          <cell r="AN669" t="str">
            <v/>
          </cell>
          <cell r="AO669" t="str">
            <v/>
          </cell>
          <cell r="AP669" t="str">
            <v/>
          </cell>
          <cell r="AQ669" t="str">
            <v/>
          </cell>
          <cell r="AR669" t="str">
            <v/>
          </cell>
          <cell r="AS669" t="str">
            <v/>
          </cell>
          <cell r="AT669" t="str">
            <v/>
          </cell>
          <cell r="AU669" t="str">
            <v/>
          </cell>
          <cell r="AV669" t="str">
            <v/>
          </cell>
          <cell r="AW669" t="str">
            <v/>
          </cell>
          <cell r="AX669" t="str">
            <v/>
          </cell>
          <cell r="AY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  <cell r="BD669" t="str">
            <v/>
          </cell>
          <cell r="BE669" t="str">
            <v/>
          </cell>
          <cell r="BF669" t="str">
            <v/>
          </cell>
          <cell r="BG669" t="str">
            <v/>
          </cell>
          <cell r="BH669" t="str">
            <v/>
          </cell>
          <cell r="BI669" t="str">
            <v/>
          </cell>
          <cell r="BJ669" t="str">
            <v/>
          </cell>
          <cell r="BK669" t="str">
            <v/>
          </cell>
          <cell r="BL669" t="str">
            <v/>
          </cell>
          <cell r="BM669" t="str">
            <v/>
          </cell>
          <cell r="BN669" t="str">
            <v/>
          </cell>
          <cell r="BO669" t="str">
            <v/>
          </cell>
          <cell r="BP669" t="str">
            <v/>
          </cell>
          <cell r="BQ669" t="str">
            <v/>
          </cell>
          <cell r="BR669" t="str">
            <v/>
          </cell>
          <cell r="BS669" t="str">
            <v/>
          </cell>
          <cell r="BT669" t="str">
            <v/>
          </cell>
          <cell r="BU669" t="str">
            <v/>
          </cell>
          <cell r="BV669" t="str">
            <v/>
          </cell>
        </row>
        <row r="670">
          <cell r="A670">
            <v>667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  <cell r="AF670" t="str">
            <v/>
          </cell>
          <cell r="AG670" t="str">
            <v/>
          </cell>
          <cell r="AH670" t="str">
            <v/>
          </cell>
          <cell r="AI670" t="str">
            <v/>
          </cell>
          <cell r="AJ670" t="str">
            <v/>
          </cell>
          <cell r="AK670" t="str">
            <v/>
          </cell>
          <cell r="AL670" t="str">
            <v/>
          </cell>
          <cell r="AM670" t="str">
            <v/>
          </cell>
          <cell r="AN670" t="str">
            <v/>
          </cell>
          <cell r="AO670" t="str">
            <v/>
          </cell>
          <cell r="AP670" t="str">
            <v/>
          </cell>
          <cell r="AQ670" t="str">
            <v/>
          </cell>
          <cell r="AR670" t="str">
            <v/>
          </cell>
          <cell r="AS670" t="str">
            <v/>
          </cell>
          <cell r="AT670" t="str">
            <v/>
          </cell>
          <cell r="AU670" t="str">
            <v/>
          </cell>
          <cell r="AV670" t="str">
            <v/>
          </cell>
          <cell r="AW670" t="str">
            <v/>
          </cell>
          <cell r="AX670" t="str">
            <v/>
          </cell>
          <cell r="AY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  <cell r="BD670" t="str">
            <v/>
          </cell>
          <cell r="BE670" t="str">
            <v/>
          </cell>
          <cell r="BF670" t="str">
            <v/>
          </cell>
          <cell r="BG670" t="str">
            <v/>
          </cell>
          <cell r="BH670" t="str">
            <v/>
          </cell>
          <cell r="BI670" t="str">
            <v/>
          </cell>
          <cell r="BJ670" t="str">
            <v/>
          </cell>
          <cell r="BK670" t="str">
            <v/>
          </cell>
          <cell r="BL670" t="str">
            <v/>
          </cell>
          <cell r="BM670" t="str">
            <v/>
          </cell>
          <cell r="BN670" t="str">
            <v/>
          </cell>
          <cell r="BO670" t="str">
            <v/>
          </cell>
          <cell r="BP670" t="str">
            <v/>
          </cell>
          <cell r="BQ670" t="str">
            <v/>
          </cell>
          <cell r="BR670" t="str">
            <v/>
          </cell>
          <cell r="BS670" t="str">
            <v/>
          </cell>
          <cell r="BT670" t="str">
            <v/>
          </cell>
          <cell r="BU670" t="str">
            <v/>
          </cell>
          <cell r="BV670" t="str">
            <v/>
          </cell>
        </row>
        <row r="671">
          <cell r="A671">
            <v>668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  <cell r="AF671" t="str">
            <v/>
          </cell>
          <cell r="AG671" t="str">
            <v/>
          </cell>
          <cell r="AH671" t="str">
            <v/>
          </cell>
          <cell r="AI671" t="str">
            <v/>
          </cell>
          <cell r="AJ671" t="str">
            <v/>
          </cell>
          <cell r="AK671" t="str">
            <v/>
          </cell>
          <cell r="AL671" t="str">
            <v/>
          </cell>
          <cell r="AM671" t="str">
            <v/>
          </cell>
          <cell r="AN671" t="str">
            <v/>
          </cell>
          <cell r="AO671" t="str">
            <v/>
          </cell>
          <cell r="AP671" t="str">
            <v/>
          </cell>
          <cell r="AQ671" t="str">
            <v/>
          </cell>
          <cell r="AR671" t="str">
            <v/>
          </cell>
          <cell r="AS671" t="str">
            <v/>
          </cell>
          <cell r="AT671" t="str">
            <v/>
          </cell>
          <cell r="AU671" t="str">
            <v/>
          </cell>
          <cell r="AV671" t="str">
            <v/>
          </cell>
          <cell r="AW671" t="str">
            <v/>
          </cell>
          <cell r="AX671" t="str">
            <v/>
          </cell>
          <cell r="AY671" t="str">
            <v/>
          </cell>
          <cell r="AZ671" t="str">
            <v/>
          </cell>
          <cell r="BA671" t="str">
            <v/>
          </cell>
          <cell r="BB671" t="str">
            <v/>
          </cell>
          <cell r="BC671" t="str">
            <v/>
          </cell>
          <cell r="BD671" t="str">
            <v/>
          </cell>
          <cell r="BE671" t="str">
            <v/>
          </cell>
          <cell r="BF671" t="str">
            <v/>
          </cell>
          <cell r="BG671" t="str">
            <v/>
          </cell>
          <cell r="BH671" t="str">
            <v/>
          </cell>
          <cell r="BI671" t="str">
            <v/>
          </cell>
          <cell r="BJ671" t="str">
            <v/>
          </cell>
          <cell r="BK671" t="str">
            <v/>
          </cell>
          <cell r="BL671" t="str">
            <v/>
          </cell>
          <cell r="BM671" t="str">
            <v/>
          </cell>
          <cell r="BN671" t="str">
            <v/>
          </cell>
          <cell r="BO671" t="str">
            <v/>
          </cell>
          <cell r="BP671" t="str">
            <v/>
          </cell>
          <cell r="BQ671" t="str">
            <v/>
          </cell>
          <cell r="BR671" t="str">
            <v/>
          </cell>
          <cell r="BS671" t="str">
            <v/>
          </cell>
          <cell r="BT671" t="str">
            <v/>
          </cell>
          <cell r="BU671" t="str">
            <v/>
          </cell>
          <cell r="BV671" t="str">
            <v/>
          </cell>
        </row>
        <row r="672">
          <cell r="A672">
            <v>669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  <cell r="AF672" t="str">
            <v/>
          </cell>
          <cell r="AG672" t="str">
            <v/>
          </cell>
          <cell r="AH672" t="str">
            <v/>
          </cell>
          <cell r="AI672" t="str">
            <v/>
          </cell>
          <cell r="AJ672" t="str">
            <v/>
          </cell>
          <cell r="AK672" t="str">
            <v/>
          </cell>
          <cell r="AL672" t="str">
            <v/>
          </cell>
          <cell r="AM672" t="str">
            <v/>
          </cell>
          <cell r="AN672" t="str">
            <v/>
          </cell>
          <cell r="AO672" t="str">
            <v/>
          </cell>
          <cell r="AP672" t="str">
            <v/>
          </cell>
          <cell r="AQ672" t="str">
            <v/>
          </cell>
          <cell r="AR672" t="str">
            <v/>
          </cell>
          <cell r="AS672" t="str">
            <v/>
          </cell>
          <cell r="AT672" t="str">
            <v/>
          </cell>
          <cell r="AU672" t="str">
            <v/>
          </cell>
          <cell r="AV672" t="str">
            <v/>
          </cell>
          <cell r="AW672" t="str">
            <v/>
          </cell>
          <cell r="AX672" t="str">
            <v/>
          </cell>
          <cell r="AY672" t="str">
            <v/>
          </cell>
          <cell r="AZ672" t="str">
            <v/>
          </cell>
          <cell r="BA672" t="str">
            <v/>
          </cell>
          <cell r="BB672" t="str">
            <v/>
          </cell>
          <cell r="BC672" t="str">
            <v/>
          </cell>
          <cell r="BD672" t="str">
            <v/>
          </cell>
          <cell r="BE672" t="str">
            <v/>
          </cell>
          <cell r="BF672" t="str">
            <v/>
          </cell>
          <cell r="BG672" t="str">
            <v/>
          </cell>
          <cell r="BH672" t="str">
            <v/>
          </cell>
          <cell r="BI672" t="str">
            <v/>
          </cell>
          <cell r="BJ672" t="str">
            <v/>
          </cell>
          <cell r="BK672" t="str">
            <v/>
          </cell>
          <cell r="BL672" t="str">
            <v/>
          </cell>
          <cell r="BM672" t="str">
            <v/>
          </cell>
          <cell r="BN672" t="str">
            <v/>
          </cell>
          <cell r="BO672" t="str">
            <v/>
          </cell>
          <cell r="BP672" t="str">
            <v/>
          </cell>
          <cell r="BQ672" t="str">
            <v/>
          </cell>
          <cell r="BR672" t="str">
            <v/>
          </cell>
          <cell r="BS672" t="str">
            <v/>
          </cell>
          <cell r="BT672" t="str">
            <v/>
          </cell>
          <cell r="BU672" t="str">
            <v/>
          </cell>
          <cell r="BV672" t="str">
            <v/>
          </cell>
        </row>
        <row r="673">
          <cell r="A673">
            <v>670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  <cell r="AF673" t="str">
            <v/>
          </cell>
          <cell r="AG673" t="str">
            <v/>
          </cell>
          <cell r="AH673" t="str">
            <v/>
          </cell>
          <cell r="AI673" t="str">
            <v/>
          </cell>
          <cell r="AJ673" t="str">
            <v/>
          </cell>
          <cell r="AK673" t="str">
            <v/>
          </cell>
          <cell r="AL673" t="str">
            <v/>
          </cell>
          <cell r="AM673" t="str">
            <v/>
          </cell>
          <cell r="AN673" t="str">
            <v/>
          </cell>
          <cell r="AO673" t="str">
            <v/>
          </cell>
          <cell r="AP673" t="str">
            <v/>
          </cell>
          <cell r="AQ673" t="str">
            <v/>
          </cell>
          <cell r="AR673" t="str">
            <v/>
          </cell>
          <cell r="AS673" t="str">
            <v/>
          </cell>
          <cell r="AT673" t="str">
            <v/>
          </cell>
          <cell r="AU673" t="str">
            <v/>
          </cell>
          <cell r="AV673" t="str">
            <v/>
          </cell>
          <cell r="AW673" t="str">
            <v/>
          </cell>
          <cell r="AX673" t="str">
            <v/>
          </cell>
          <cell r="AY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  <cell r="BD673" t="str">
            <v/>
          </cell>
          <cell r="BE673" t="str">
            <v/>
          </cell>
          <cell r="BF673" t="str">
            <v/>
          </cell>
          <cell r="BG673" t="str">
            <v/>
          </cell>
          <cell r="BH673" t="str">
            <v/>
          </cell>
          <cell r="BI673" t="str">
            <v/>
          </cell>
          <cell r="BJ673" t="str">
            <v/>
          </cell>
          <cell r="BK673" t="str">
            <v/>
          </cell>
          <cell r="BL673" t="str">
            <v/>
          </cell>
          <cell r="BM673" t="str">
            <v/>
          </cell>
          <cell r="BN673" t="str">
            <v/>
          </cell>
          <cell r="BO673" t="str">
            <v/>
          </cell>
          <cell r="BP673" t="str">
            <v/>
          </cell>
          <cell r="BQ673" t="str">
            <v/>
          </cell>
          <cell r="BR673" t="str">
            <v/>
          </cell>
          <cell r="BS673" t="str">
            <v/>
          </cell>
          <cell r="BT673" t="str">
            <v/>
          </cell>
          <cell r="BU673" t="str">
            <v/>
          </cell>
          <cell r="BV673" t="str">
            <v/>
          </cell>
        </row>
        <row r="674">
          <cell r="A674">
            <v>671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  <cell r="AF674" t="str">
            <v/>
          </cell>
          <cell r="AG674" t="str">
            <v/>
          </cell>
          <cell r="AH674" t="str">
            <v/>
          </cell>
          <cell r="AI674" t="str">
            <v/>
          </cell>
          <cell r="AJ674" t="str">
            <v/>
          </cell>
          <cell r="AK674" t="str">
            <v/>
          </cell>
          <cell r="AL674" t="str">
            <v/>
          </cell>
          <cell r="AM674" t="str">
            <v/>
          </cell>
          <cell r="AN674" t="str">
            <v/>
          </cell>
          <cell r="AO674" t="str">
            <v/>
          </cell>
          <cell r="AP674" t="str">
            <v/>
          </cell>
          <cell r="AQ674" t="str">
            <v/>
          </cell>
          <cell r="AR674" t="str">
            <v/>
          </cell>
          <cell r="AS674" t="str">
            <v/>
          </cell>
          <cell r="AT674" t="str">
            <v/>
          </cell>
          <cell r="AU674" t="str">
            <v/>
          </cell>
          <cell r="AV674" t="str">
            <v/>
          </cell>
          <cell r="AW674" t="str">
            <v/>
          </cell>
          <cell r="AX674" t="str">
            <v/>
          </cell>
          <cell r="AY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  <cell r="BD674" t="str">
            <v/>
          </cell>
          <cell r="BE674" t="str">
            <v/>
          </cell>
          <cell r="BF674" t="str">
            <v/>
          </cell>
          <cell r="BG674" t="str">
            <v/>
          </cell>
          <cell r="BH674" t="str">
            <v/>
          </cell>
          <cell r="BI674" t="str">
            <v/>
          </cell>
          <cell r="BJ674" t="str">
            <v/>
          </cell>
          <cell r="BK674" t="str">
            <v/>
          </cell>
          <cell r="BL674" t="str">
            <v/>
          </cell>
          <cell r="BM674" t="str">
            <v/>
          </cell>
          <cell r="BN674" t="str">
            <v/>
          </cell>
          <cell r="BO674" t="str">
            <v/>
          </cell>
          <cell r="BP674" t="str">
            <v/>
          </cell>
          <cell r="BQ674" t="str">
            <v/>
          </cell>
          <cell r="BR674" t="str">
            <v/>
          </cell>
          <cell r="BS674" t="str">
            <v/>
          </cell>
          <cell r="BT674" t="str">
            <v/>
          </cell>
          <cell r="BU674" t="str">
            <v/>
          </cell>
          <cell r="BV674" t="str">
            <v/>
          </cell>
        </row>
        <row r="675">
          <cell r="A675">
            <v>672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  <cell r="AF675" t="str">
            <v/>
          </cell>
          <cell r="AG675" t="str">
            <v/>
          </cell>
          <cell r="AH675" t="str">
            <v/>
          </cell>
          <cell r="AI675" t="str">
            <v/>
          </cell>
          <cell r="AJ675" t="str">
            <v/>
          </cell>
          <cell r="AK675" t="str">
            <v/>
          </cell>
          <cell r="AL675" t="str">
            <v/>
          </cell>
          <cell r="AM675" t="str">
            <v/>
          </cell>
          <cell r="AN675" t="str">
            <v/>
          </cell>
          <cell r="AO675" t="str">
            <v/>
          </cell>
          <cell r="AP675" t="str">
            <v/>
          </cell>
          <cell r="AQ675" t="str">
            <v/>
          </cell>
          <cell r="AR675" t="str">
            <v/>
          </cell>
          <cell r="AS675" t="str">
            <v/>
          </cell>
          <cell r="AT675" t="str">
            <v/>
          </cell>
          <cell r="AU675" t="str">
            <v/>
          </cell>
          <cell r="AV675" t="str">
            <v/>
          </cell>
          <cell r="AW675" t="str">
            <v/>
          </cell>
          <cell r="AX675" t="str">
            <v/>
          </cell>
          <cell r="AY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  <cell r="BD675" t="str">
            <v/>
          </cell>
          <cell r="BE675" t="str">
            <v/>
          </cell>
          <cell r="BF675" t="str">
            <v/>
          </cell>
          <cell r="BG675" t="str">
            <v/>
          </cell>
          <cell r="BH675" t="str">
            <v/>
          </cell>
          <cell r="BI675" t="str">
            <v/>
          </cell>
          <cell r="BJ675" t="str">
            <v/>
          </cell>
          <cell r="BK675" t="str">
            <v/>
          </cell>
          <cell r="BL675" t="str">
            <v/>
          </cell>
          <cell r="BM675" t="str">
            <v/>
          </cell>
          <cell r="BN675" t="str">
            <v/>
          </cell>
          <cell r="BO675" t="str">
            <v/>
          </cell>
          <cell r="BP675" t="str">
            <v/>
          </cell>
          <cell r="BQ675" t="str">
            <v/>
          </cell>
          <cell r="BR675" t="str">
            <v/>
          </cell>
          <cell r="BS675" t="str">
            <v/>
          </cell>
          <cell r="BT675" t="str">
            <v/>
          </cell>
          <cell r="BU675" t="str">
            <v/>
          </cell>
          <cell r="BV675" t="str">
            <v/>
          </cell>
        </row>
        <row r="676">
          <cell r="A676">
            <v>673</v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  <cell r="AF676" t="str">
            <v/>
          </cell>
          <cell r="AG676" t="str">
            <v/>
          </cell>
          <cell r="AH676" t="str">
            <v/>
          </cell>
          <cell r="AI676" t="str">
            <v/>
          </cell>
          <cell r="AJ676" t="str">
            <v/>
          </cell>
          <cell r="AK676" t="str">
            <v/>
          </cell>
          <cell r="AL676" t="str">
            <v/>
          </cell>
          <cell r="AM676" t="str">
            <v/>
          </cell>
          <cell r="AN676" t="str">
            <v/>
          </cell>
          <cell r="AO676" t="str">
            <v/>
          </cell>
          <cell r="AP676" t="str">
            <v/>
          </cell>
          <cell r="AQ676" t="str">
            <v/>
          </cell>
          <cell r="AR676" t="str">
            <v/>
          </cell>
          <cell r="AS676" t="str">
            <v/>
          </cell>
          <cell r="AT676" t="str">
            <v/>
          </cell>
          <cell r="AU676" t="str">
            <v/>
          </cell>
          <cell r="AV676" t="str">
            <v/>
          </cell>
          <cell r="AW676" t="str">
            <v/>
          </cell>
          <cell r="AX676" t="str">
            <v/>
          </cell>
          <cell r="AY676" t="str">
            <v/>
          </cell>
          <cell r="AZ676" t="str">
            <v/>
          </cell>
          <cell r="BA676" t="str">
            <v/>
          </cell>
          <cell r="BB676" t="str">
            <v/>
          </cell>
          <cell r="BC676" t="str">
            <v/>
          </cell>
          <cell r="BD676" t="str">
            <v/>
          </cell>
          <cell r="BE676" t="str">
            <v/>
          </cell>
          <cell r="BF676" t="str">
            <v/>
          </cell>
          <cell r="BG676" t="str">
            <v/>
          </cell>
          <cell r="BH676" t="str">
            <v/>
          </cell>
          <cell r="BI676" t="str">
            <v/>
          </cell>
          <cell r="BJ676" t="str">
            <v/>
          </cell>
          <cell r="BK676" t="str">
            <v/>
          </cell>
          <cell r="BL676" t="str">
            <v/>
          </cell>
          <cell r="BM676" t="str">
            <v/>
          </cell>
          <cell r="BN676" t="str">
            <v/>
          </cell>
          <cell r="BO676" t="str">
            <v/>
          </cell>
          <cell r="BP676" t="str">
            <v/>
          </cell>
          <cell r="BQ676" t="str">
            <v/>
          </cell>
          <cell r="BR676" t="str">
            <v/>
          </cell>
          <cell r="BS676" t="str">
            <v/>
          </cell>
          <cell r="BT676" t="str">
            <v/>
          </cell>
          <cell r="BU676" t="str">
            <v/>
          </cell>
          <cell r="BV676" t="str">
            <v/>
          </cell>
        </row>
        <row r="677">
          <cell r="A677">
            <v>674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  <cell r="AF677" t="str">
            <v/>
          </cell>
          <cell r="AG677" t="str">
            <v/>
          </cell>
          <cell r="AH677" t="str">
            <v/>
          </cell>
          <cell r="AI677" t="str">
            <v/>
          </cell>
          <cell r="AJ677" t="str">
            <v/>
          </cell>
          <cell r="AK677" t="str">
            <v/>
          </cell>
          <cell r="AL677" t="str">
            <v/>
          </cell>
          <cell r="AM677" t="str">
            <v/>
          </cell>
          <cell r="AN677" t="str">
            <v/>
          </cell>
          <cell r="AO677" t="str">
            <v/>
          </cell>
          <cell r="AP677" t="str">
            <v/>
          </cell>
          <cell r="AQ677" t="str">
            <v/>
          </cell>
          <cell r="AR677" t="str">
            <v/>
          </cell>
          <cell r="AS677" t="str">
            <v/>
          </cell>
          <cell r="AT677" t="str">
            <v/>
          </cell>
          <cell r="AU677" t="str">
            <v/>
          </cell>
          <cell r="AV677" t="str">
            <v/>
          </cell>
          <cell r="AW677" t="str">
            <v/>
          </cell>
          <cell r="AX677" t="str">
            <v/>
          </cell>
          <cell r="AY677" t="str">
            <v/>
          </cell>
          <cell r="AZ677" t="str">
            <v/>
          </cell>
          <cell r="BA677" t="str">
            <v/>
          </cell>
          <cell r="BB677" t="str">
            <v/>
          </cell>
          <cell r="BC677" t="str">
            <v/>
          </cell>
          <cell r="BD677" t="str">
            <v/>
          </cell>
          <cell r="BE677" t="str">
            <v/>
          </cell>
          <cell r="BF677" t="str">
            <v/>
          </cell>
          <cell r="BG677" t="str">
            <v/>
          </cell>
          <cell r="BH677" t="str">
            <v/>
          </cell>
          <cell r="BI677" t="str">
            <v/>
          </cell>
          <cell r="BJ677" t="str">
            <v/>
          </cell>
          <cell r="BK677" t="str">
            <v/>
          </cell>
          <cell r="BL677" t="str">
            <v/>
          </cell>
          <cell r="BM677" t="str">
            <v/>
          </cell>
          <cell r="BN677" t="str">
            <v/>
          </cell>
          <cell r="BO677" t="str">
            <v/>
          </cell>
          <cell r="BP677" t="str">
            <v/>
          </cell>
          <cell r="BQ677" t="str">
            <v/>
          </cell>
          <cell r="BR677" t="str">
            <v/>
          </cell>
          <cell r="BS677" t="str">
            <v/>
          </cell>
          <cell r="BT677" t="str">
            <v/>
          </cell>
          <cell r="BU677" t="str">
            <v/>
          </cell>
          <cell r="BV677" t="str">
            <v/>
          </cell>
        </row>
        <row r="678">
          <cell r="A678">
            <v>675</v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  <cell r="AF678" t="str">
            <v/>
          </cell>
          <cell r="AG678" t="str">
            <v/>
          </cell>
          <cell r="AH678" t="str">
            <v/>
          </cell>
          <cell r="AI678" t="str">
            <v/>
          </cell>
          <cell r="AJ678" t="str">
            <v/>
          </cell>
          <cell r="AK678" t="str">
            <v/>
          </cell>
          <cell r="AL678" t="str">
            <v/>
          </cell>
          <cell r="AM678" t="str">
            <v/>
          </cell>
          <cell r="AN678" t="str">
            <v/>
          </cell>
          <cell r="AO678" t="str">
            <v/>
          </cell>
          <cell r="AP678" t="str">
            <v/>
          </cell>
          <cell r="AQ678" t="str">
            <v/>
          </cell>
          <cell r="AR678" t="str">
            <v/>
          </cell>
          <cell r="AS678" t="str">
            <v/>
          </cell>
          <cell r="AT678" t="str">
            <v/>
          </cell>
          <cell r="AU678" t="str">
            <v/>
          </cell>
          <cell r="AV678" t="str">
            <v/>
          </cell>
          <cell r="AW678" t="str">
            <v/>
          </cell>
          <cell r="AX678" t="str">
            <v/>
          </cell>
          <cell r="AY678" t="str">
            <v/>
          </cell>
          <cell r="AZ678" t="str">
            <v/>
          </cell>
          <cell r="BA678" t="str">
            <v/>
          </cell>
          <cell r="BB678" t="str">
            <v/>
          </cell>
          <cell r="BC678" t="str">
            <v/>
          </cell>
          <cell r="BD678" t="str">
            <v/>
          </cell>
          <cell r="BE678" t="str">
            <v/>
          </cell>
          <cell r="BF678" t="str">
            <v/>
          </cell>
          <cell r="BG678" t="str">
            <v/>
          </cell>
          <cell r="BH678" t="str">
            <v/>
          </cell>
          <cell r="BI678" t="str">
            <v/>
          </cell>
          <cell r="BJ678" t="str">
            <v/>
          </cell>
          <cell r="BK678" t="str">
            <v/>
          </cell>
          <cell r="BL678" t="str">
            <v/>
          </cell>
          <cell r="BM678" t="str">
            <v/>
          </cell>
          <cell r="BN678" t="str">
            <v/>
          </cell>
          <cell r="BO678" t="str">
            <v/>
          </cell>
          <cell r="BP678" t="str">
            <v/>
          </cell>
          <cell r="BQ678" t="str">
            <v/>
          </cell>
          <cell r="BR678" t="str">
            <v/>
          </cell>
          <cell r="BS678" t="str">
            <v/>
          </cell>
          <cell r="BT678" t="str">
            <v/>
          </cell>
          <cell r="BU678" t="str">
            <v/>
          </cell>
          <cell r="BV678" t="str">
            <v/>
          </cell>
        </row>
        <row r="679">
          <cell r="A679">
            <v>676</v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  <cell r="AF679" t="str">
            <v/>
          </cell>
          <cell r="AG679" t="str">
            <v/>
          </cell>
          <cell r="AH679" t="str">
            <v/>
          </cell>
          <cell r="AI679" t="str">
            <v/>
          </cell>
          <cell r="AJ679" t="str">
            <v/>
          </cell>
          <cell r="AK679" t="str">
            <v/>
          </cell>
          <cell r="AL679" t="str">
            <v/>
          </cell>
          <cell r="AM679" t="str">
            <v/>
          </cell>
          <cell r="AN679" t="str">
            <v/>
          </cell>
          <cell r="AO679" t="str">
            <v/>
          </cell>
          <cell r="AP679" t="str">
            <v/>
          </cell>
          <cell r="AQ679" t="str">
            <v/>
          </cell>
          <cell r="AR679" t="str">
            <v/>
          </cell>
          <cell r="AS679" t="str">
            <v/>
          </cell>
          <cell r="AT679" t="str">
            <v/>
          </cell>
          <cell r="AU679" t="str">
            <v/>
          </cell>
          <cell r="AV679" t="str">
            <v/>
          </cell>
          <cell r="AW679" t="str">
            <v/>
          </cell>
          <cell r="AX679" t="str">
            <v/>
          </cell>
          <cell r="AY679" t="str">
            <v/>
          </cell>
          <cell r="AZ679" t="str">
            <v/>
          </cell>
          <cell r="BA679" t="str">
            <v/>
          </cell>
          <cell r="BB679" t="str">
            <v/>
          </cell>
          <cell r="BC679" t="str">
            <v/>
          </cell>
          <cell r="BD679" t="str">
            <v/>
          </cell>
          <cell r="BE679" t="str">
            <v/>
          </cell>
          <cell r="BF679" t="str">
            <v/>
          </cell>
          <cell r="BG679" t="str">
            <v/>
          </cell>
          <cell r="BH679" t="str">
            <v/>
          </cell>
          <cell r="BI679" t="str">
            <v/>
          </cell>
          <cell r="BJ679" t="str">
            <v/>
          </cell>
          <cell r="BK679" t="str">
            <v/>
          </cell>
          <cell r="BL679" t="str">
            <v/>
          </cell>
          <cell r="BM679" t="str">
            <v/>
          </cell>
          <cell r="BN679" t="str">
            <v/>
          </cell>
          <cell r="BO679" t="str">
            <v/>
          </cell>
          <cell r="BP679" t="str">
            <v/>
          </cell>
          <cell r="BQ679" t="str">
            <v/>
          </cell>
          <cell r="BR679" t="str">
            <v/>
          </cell>
          <cell r="BS679" t="str">
            <v/>
          </cell>
          <cell r="BT679" t="str">
            <v/>
          </cell>
          <cell r="BU679" t="str">
            <v/>
          </cell>
          <cell r="BV679" t="str">
            <v/>
          </cell>
        </row>
        <row r="680">
          <cell r="A680">
            <v>677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  <cell r="AF680" t="str">
            <v/>
          </cell>
          <cell r="AG680" t="str">
            <v/>
          </cell>
          <cell r="AH680" t="str">
            <v/>
          </cell>
          <cell r="AI680" t="str">
            <v/>
          </cell>
          <cell r="AJ680" t="str">
            <v/>
          </cell>
          <cell r="AK680" t="str">
            <v/>
          </cell>
          <cell r="AL680" t="str">
            <v/>
          </cell>
          <cell r="AM680" t="str">
            <v/>
          </cell>
          <cell r="AN680" t="str">
            <v/>
          </cell>
          <cell r="AO680" t="str">
            <v/>
          </cell>
          <cell r="AP680" t="str">
            <v/>
          </cell>
          <cell r="AQ680" t="str">
            <v/>
          </cell>
          <cell r="AR680" t="str">
            <v/>
          </cell>
          <cell r="AS680" t="str">
            <v/>
          </cell>
          <cell r="AT680" t="str">
            <v/>
          </cell>
          <cell r="AU680" t="str">
            <v/>
          </cell>
          <cell r="AV680" t="str">
            <v/>
          </cell>
          <cell r="AW680" t="str">
            <v/>
          </cell>
          <cell r="AX680" t="str">
            <v/>
          </cell>
          <cell r="AY680" t="str">
            <v/>
          </cell>
          <cell r="AZ680" t="str">
            <v/>
          </cell>
          <cell r="BA680" t="str">
            <v/>
          </cell>
          <cell r="BB680" t="str">
            <v/>
          </cell>
          <cell r="BC680" t="str">
            <v/>
          </cell>
          <cell r="BD680" t="str">
            <v/>
          </cell>
          <cell r="BE680" t="str">
            <v/>
          </cell>
          <cell r="BF680" t="str">
            <v/>
          </cell>
          <cell r="BG680" t="str">
            <v/>
          </cell>
          <cell r="BH680" t="str">
            <v/>
          </cell>
          <cell r="BI680" t="str">
            <v/>
          </cell>
          <cell r="BJ680" t="str">
            <v/>
          </cell>
          <cell r="BK680" t="str">
            <v/>
          </cell>
          <cell r="BL680" t="str">
            <v/>
          </cell>
          <cell r="BM680" t="str">
            <v/>
          </cell>
          <cell r="BN680" t="str">
            <v/>
          </cell>
          <cell r="BO680" t="str">
            <v/>
          </cell>
          <cell r="BP680" t="str">
            <v/>
          </cell>
          <cell r="BQ680" t="str">
            <v/>
          </cell>
          <cell r="BR680" t="str">
            <v/>
          </cell>
          <cell r="BS680" t="str">
            <v/>
          </cell>
          <cell r="BT680" t="str">
            <v/>
          </cell>
          <cell r="BU680" t="str">
            <v/>
          </cell>
          <cell r="BV680" t="str">
            <v/>
          </cell>
        </row>
        <row r="681">
          <cell r="A681">
            <v>678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  <cell r="AF681" t="str">
            <v/>
          </cell>
          <cell r="AG681" t="str">
            <v/>
          </cell>
          <cell r="AH681" t="str">
            <v/>
          </cell>
          <cell r="AI681" t="str">
            <v/>
          </cell>
          <cell r="AJ681" t="str">
            <v/>
          </cell>
          <cell r="AK681" t="str">
            <v/>
          </cell>
          <cell r="AL681" t="str">
            <v/>
          </cell>
          <cell r="AM681" t="str">
            <v/>
          </cell>
          <cell r="AN681" t="str">
            <v/>
          </cell>
          <cell r="AO681" t="str">
            <v/>
          </cell>
          <cell r="AP681" t="str">
            <v/>
          </cell>
          <cell r="AQ681" t="str">
            <v/>
          </cell>
          <cell r="AR681" t="str">
            <v/>
          </cell>
          <cell r="AS681" t="str">
            <v/>
          </cell>
          <cell r="AT681" t="str">
            <v/>
          </cell>
          <cell r="AU681" t="str">
            <v/>
          </cell>
          <cell r="AV681" t="str">
            <v/>
          </cell>
          <cell r="AW681" t="str">
            <v/>
          </cell>
          <cell r="AX681" t="str">
            <v/>
          </cell>
          <cell r="AY681" t="str">
            <v/>
          </cell>
          <cell r="AZ681" t="str">
            <v/>
          </cell>
          <cell r="BA681" t="str">
            <v/>
          </cell>
          <cell r="BB681" t="str">
            <v/>
          </cell>
          <cell r="BC681" t="str">
            <v/>
          </cell>
          <cell r="BD681" t="str">
            <v/>
          </cell>
          <cell r="BE681" t="str">
            <v/>
          </cell>
          <cell r="BF681" t="str">
            <v/>
          </cell>
          <cell r="BG681" t="str">
            <v/>
          </cell>
          <cell r="BH681" t="str">
            <v/>
          </cell>
          <cell r="BI681" t="str">
            <v/>
          </cell>
          <cell r="BJ681" t="str">
            <v/>
          </cell>
          <cell r="BK681" t="str">
            <v/>
          </cell>
          <cell r="BL681" t="str">
            <v/>
          </cell>
          <cell r="BM681" t="str">
            <v/>
          </cell>
          <cell r="BN681" t="str">
            <v/>
          </cell>
          <cell r="BO681" t="str">
            <v/>
          </cell>
          <cell r="BP681" t="str">
            <v/>
          </cell>
          <cell r="BQ681" t="str">
            <v/>
          </cell>
          <cell r="BR681" t="str">
            <v/>
          </cell>
          <cell r="BS681" t="str">
            <v/>
          </cell>
          <cell r="BT681" t="str">
            <v/>
          </cell>
          <cell r="BU681" t="str">
            <v/>
          </cell>
          <cell r="BV681" t="str">
            <v/>
          </cell>
        </row>
        <row r="682">
          <cell r="A682">
            <v>679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  <cell r="AF682" t="str">
            <v/>
          </cell>
          <cell r="AG682" t="str">
            <v/>
          </cell>
          <cell r="AH682" t="str">
            <v/>
          </cell>
          <cell r="AI682" t="str">
            <v/>
          </cell>
          <cell r="AJ682" t="str">
            <v/>
          </cell>
          <cell r="AK682" t="str">
            <v/>
          </cell>
          <cell r="AL682" t="str">
            <v/>
          </cell>
          <cell r="AM682" t="str">
            <v/>
          </cell>
          <cell r="AN682" t="str">
            <v/>
          </cell>
          <cell r="AO682" t="str">
            <v/>
          </cell>
          <cell r="AP682" t="str">
            <v/>
          </cell>
          <cell r="AQ682" t="str">
            <v/>
          </cell>
          <cell r="AR682" t="str">
            <v/>
          </cell>
          <cell r="AS682" t="str">
            <v/>
          </cell>
          <cell r="AT682" t="str">
            <v/>
          </cell>
          <cell r="AU682" t="str">
            <v/>
          </cell>
          <cell r="AV682" t="str">
            <v/>
          </cell>
          <cell r="AW682" t="str">
            <v/>
          </cell>
          <cell r="AX682" t="str">
            <v/>
          </cell>
          <cell r="AY682" t="str">
            <v/>
          </cell>
          <cell r="AZ682" t="str">
            <v/>
          </cell>
          <cell r="BA682" t="str">
            <v/>
          </cell>
          <cell r="BB682" t="str">
            <v/>
          </cell>
          <cell r="BC682" t="str">
            <v/>
          </cell>
          <cell r="BD682" t="str">
            <v/>
          </cell>
          <cell r="BE682" t="str">
            <v/>
          </cell>
          <cell r="BF682" t="str">
            <v/>
          </cell>
          <cell r="BG682" t="str">
            <v/>
          </cell>
          <cell r="BH682" t="str">
            <v/>
          </cell>
          <cell r="BI682" t="str">
            <v/>
          </cell>
          <cell r="BJ682" t="str">
            <v/>
          </cell>
          <cell r="BK682" t="str">
            <v/>
          </cell>
          <cell r="BL682" t="str">
            <v/>
          </cell>
          <cell r="BM682" t="str">
            <v/>
          </cell>
          <cell r="BN682" t="str">
            <v/>
          </cell>
          <cell r="BO682" t="str">
            <v/>
          </cell>
          <cell r="BP682" t="str">
            <v/>
          </cell>
          <cell r="BQ682" t="str">
            <v/>
          </cell>
          <cell r="BR682" t="str">
            <v/>
          </cell>
          <cell r="BS682" t="str">
            <v/>
          </cell>
          <cell r="BT682" t="str">
            <v/>
          </cell>
          <cell r="BU682" t="str">
            <v/>
          </cell>
          <cell r="BV682" t="str">
            <v/>
          </cell>
        </row>
        <row r="683">
          <cell r="A683">
            <v>680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  <cell r="AF683" t="str">
            <v/>
          </cell>
          <cell r="AG683" t="str">
            <v/>
          </cell>
          <cell r="AH683" t="str">
            <v/>
          </cell>
          <cell r="AI683" t="str">
            <v/>
          </cell>
          <cell r="AJ683" t="str">
            <v/>
          </cell>
          <cell r="AK683" t="str">
            <v/>
          </cell>
          <cell r="AL683" t="str">
            <v/>
          </cell>
          <cell r="AM683" t="str">
            <v/>
          </cell>
          <cell r="AN683" t="str">
            <v/>
          </cell>
          <cell r="AO683" t="str">
            <v/>
          </cell>
          <cell r="AP683" t="str">
            <v/>
          </cell>
          <cell r="AQ683" t="str">
            <v/>
          </cell>
          <cell r="AR683" t="str">
            <v/>
          </cell>
          <cell r="AS683" t="str">
            <v/>
          </cell>
          <cell r="AT683" t="str">
            <v/>
          </cell>
          <cell r="AU683" t="str">
            <v/>
          </cell>
          <cell r="AV683" t="str">
            <v/>
          </cell>
          <cell r="AW683" t="str">
            <v/>
          </cell>
          <cell r="AX683" t="str">
            <v/>
          </cell>
          <cell r="AY683" t="str">
            <v/>
          </cell>
          <cell r="AZ683" t="str">
            <v/>
          </cell>
          <cell r="BA683" t="str">
            <v/>
          </cell>
          <cell r="BB683" t="str">
            <v/>
          </cell>
          <cell r="BC683" t="str">
            <v/>
          </cell>
          <cell r="BD683" t="str">
            <v/>
          </cell>
          <cell r="BE683" t="str">
            <v/>
          </cell>
          <cell r="BF683" t="str">
            <v/>
          </cell>
          <cell r="BG683" t="str">
            <v/>
          </cell>
          <cell r="BH683" t="str">
            <v/>
          </cell>
          <cell r="BI683" t="str">
            <v/>
          </cell>
          <cell r="BJ683" t="str">
            <v/>
          </cell>
          <cell r="BK683" t="str">
            <v/>
          </cell>
          <cell r="BL683" t="str">
            <v/>
          </cell>
          <cell r="BM683" t="str">
            <v/>
          </cell>
          <cell r="BN683" t="str">
            <v/>
          </cell>
          <cell r="BO683" t="str">
            <v/>
          </cell>
          <cell r="BP683" t="str">
            <v/>
          </cell>
          <cell r="BQ683" t="str">
            <v/>
          </cell>
          <cell r="BR683" t="str">
            <v/>
          </cell>
          <cell r="BS683" t="str">
            <v/>
          </cell>
          <cell r="BT683" t="str">
            <v/>
          </cell>
          <cell r="BU683" t="str">
            <v/>
          </cell>
          <cell r="BV683" t="str">
            <v/>
          </cell>
        </row>
        <row r="684">
          <cell r="A684">
            <v>681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  <cell r="AF684" t="str">
            <v/>
          </cell>
          <cell r="AG684" t="str">
            <v/>
          </cell>
          <cell r="AH684" t="str">
            <v/>
          </cell>
          <cell r="AI684" t="str">
            <v/>
          </cell>
          <cell r="AJ684" t="str">
            <v/>
          </cell>
          <cell r="AK684" t="str">
            <v/>
          </cell>
          <cell r="AL684" t="str">
            <v/>
          </cell>
          <cell r="AM684" t="str">
            <v/>
          </cell>
          <cell r="AN684" t="str">
            <v/>
          </cell>
          <cell r="AO684" t="str">
            <v/>
          </cell>
          <cell r="AP684" t="str">
            <v/>
          </cell>
          <cell r="AQ684" t="str">
            <v/>
          </cell>
          <cell r="AR684" t="str">
            <v/>
          </cell>
          <cell r="AS684" t="str">
            <v/>
          </cell>
          <cell r="AT684" t="str">
            <v/>
          </cell>
          <cell r="AU684" t="str">
            <v/>
          </cell>
          <cell r="AV684" t="str">
            <v/>
          </cell>
          <cell r="AW684" t="str">
            <v/>
          </cell>
          <cell r="AX684" t="str">
            <v/>
          </cell>
          <cell r="AY684" t="str">
            <v/>
          </cell>
          <cell r="AZ684" t="str">
            <v/>
          </cell>
          <cell r="BA684" t="str">
            <v/>
          </cell>
          <cell r="BB684" t="str">
            <v/>
          </cell>
          <cell r="BC684" t="str">
            <v/>
          </cell>
          <cell r="BD684" t="str">
            <v/>
          </cell>
          <cell r="BE684" t="str">
            <v/>
          </cell>
          <cell r="BF684" t="str">
            <v/>
          </cell>
          <cell r="BG684" t="str">
            <v/>
          </cell>
          <cell r="BH684" t="str">
            <v/>
          </cell>
          <cell r="BI684" t="str">
            <v/>
          </cell>
          <cell r="BJ684" t="str">
            <v/>
          </cell>
          <cell r="BK684" t="str">
            <v/>
          </cell>
          <cell r="BL684" t="str">
            <v/>
          </cell>
          <cell r="BM684" t="str">
            <v/>
          </cell>
          <cell r="BN684" t="str">
            <v/>
          </cell>
          <cell r="BO684" t="str">
            <v/>
          </cell>
          <cell r="BP684" t="str">
            <v/>
          </cell>
          <cell r="BQ684" t="str">
            <v/>
          </cell>
          <cell r="BR684" t="str">
            <v/>
          </cell>
          <cell r="BS684" t="str">
            <v/>
          </cell>
          <cell r="BT684" t="str">
            <v/>
          </cell>
          <cell r="BU684" t="str">
            <v/>
          </cell>
          <cell r="BV684" t="str">
            <v/>
          </cell>
        </row>
        <row r="685">
          <cell r="A685">
            <v>682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  <cell r="AF685" t="str">
            <v/>
          </cell>
          <cell r="AG685" t="str">
            <v/>
          </cell>
          <cell r="AH685" t="str">
            <v/>
          </cell>
          <cell r="AI685" t="str">
            <v/>
          </cell>
          <cell r="AJ685" t="str">
            <v/>
          </cell>
          <cell r="AK685" t="str">
            <v/>
          </cell>
          <cell r="AL685" t="str">
            <v/>
          </cell>
          <cell r="AM685" t="str">
            <v/>
          </cell>
          <cell r="AN685" t="str">
            <v/>
          </cell>
          <cell r="AO685" t="str">
            <v/>
          </cell>
          <cell r="AP685" t="str">
            <v/>
          </cell>
          <cell r="AQ685" t="str">
            <v/>
          </cell>
          <cell r="AR685" t="str">
            <v/>
          </cell>
          <cell r="AS685" t="str">
            <v/>
          </cell>
          <cell r="AT685" t="str">
            <v/>
          </cell>
          <cell r="AU685" t="str">
            <v/>
          </cell>
          <cell r="AV685" t="str">
            <v/>
          </cell>
          <cell r="AW685" t="str">
            <v/>
          </cell>
          <cell r="AX685" t="str">
            <v/>
          </cell>
          <cell r="AY685" t="str">
            <v/>
          </cell>
          <cell r="AZ685" t="str">
            <v/>
          </cell>
          <cell r="BA685" t="str">
            <v/>
          </cell>
          <cell r="BB685" t="str">
            <v/>
          </cell>
          <cell r="BC685" t="str">
            <v/>
          </cell>
          <cell r="BD685" t="str">
            <v/>
          </cell>
          <cell r="BE685" t="str">
            <v/>
          </cell>
          <cell r="BF685" t="str">
            <v/>
          </cell>
          <cell r="BG685" t="str">
            <v/>
          </cell>
          <cell r="BH685" t="str">
            <v/>
          </cell>
          <cell r="BI685" t="str">
            <v/>
          </cell>
          <cell r="BJ685" t="str">
            <v/>
          </cell>
          <cell r="BK685" t="str">
            <v/>
          </cell>
          <cell r="BL685" t="str">
            <v/>
          </cell>
          <cell r="BM685" t="str">
            <v/>
          </cell>
          <cell r="BN685" t="str">
            <v/>
          </cell>
          <cell r="BO685" t="str">
            <v/>
          </cell>
          <cell r="BP685" t="str">
            <v/>
          </cell>
          <cell r="BQ685" t="str">
            <v/>
          </cell>
          <cell r="BR685" t="str">
            <v/>
          </cell>
          <cell r="BS685" t="str">
            <v/>
          </cell>
          <cell r="BT685" t="str">
            <v/>
          </cell>
          <cell r="BU685" t="str">
            <v/>
          </cell>
          <cell r="BV685" t="str">
            <v/>
          </cell>
        </row>
        <row r="686">
          <cell r="A686">
            <v>683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  <cell r="AF686" t="str">
            <v/>
          </cell>
          <cell r="AG686" t="str">
            <v/>
          </cell>
          <cell r="AH686" t="str">
            <v/>
          </cell>
          <cell r="AI686" t="str">
            <v/>
          </cell>
          <cell r="AJ686" t="str">
            <v/>
          </cell>
          <cell r="AK686" t="str">
            <v/>
          </cell>
          <cell r="AL686" t="str">
            <v/>
          </cell>
          <cell r="AM686" t="str">
            <v/>
          </cell>
          <cell r="AN686" t="str">
            <v/>
          </cell>
          <cell r="AO686" t="str">
            <v/>
          </cell>
          <cell r="AP686" t="str">
            <v/>
          </cell>
          <cell r="AQ686" t="str">
            <v/>
          </cell>
          <cell r="AR686" t="str">
            <v/>
          </cell>
          <cell r="AS686" t="str">
            <v/>
          </cell>
          <cell r="AT686" t="str">
            <v/>
          </cell>
          <cell r="AU686" t="str">
            <v/>
          </cell>
          <cell r="AV686" t="str">
            <v/>
          </cell>
          <cell r="AW686" t="str">
            <v/>
          </cell>
          <cell r="AX686" t="str">
            <v/>
          </cell>
          <cell r="AY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  <cell r="BD686" t="str">
            <v/>
          </cell>
          <cell r="BE686" t="str">
            <v/>
          </cell>
          <cell r="BF686" t="str">
            <v/>
          </cell>
          <cell r="BG686" t="str">
            <v/>
          </cell>
          <cell r="BH686" t="str">
            <v/>
          </cell>
          <cell r="BI686" t="str">
            <v/>
          </cell>
          <cell r="BJ686" t="str">
            <v/>
          </cell>
          <cell r="BK686" t="str">
            <v/>
          </cell>
          <cell r="BL686" t="str">
            <v/>
          </cell>
          <cell r="BM686" t="str">
            <v/>
          </cell>
          <cell r="BN686" t="str">
            <v/>
          </cell>
          <cell r="BO686" t="str">
            <v/>
          </cell>
          <cell r="BP686" t="str">
            <v/>
          </cell>
          <cell r="BQ686" t="str">
            <v/>
          </cell>
          <cell r="BR686" t="str">
            <v/>
          </cell>
          <cell r="BS686" t="str">
            <v/>
          </cell>
          <cell r="BT686" t="str">
            <v/>
          </cell>
          <cell r="BU686" t="str">
            <v/>
          </cell>
          <cell r="BV686" t="str">
            <v/>
          </cell>
        </row>
        <row r="687">
          <cell r="A687">
            <v>684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  <cell r="AF687" t="str">
            <v/>
          </cell>
          <cell r="AG687" t="str">
            <v/>
          </cell>
          <cell r="AH687" t="str">
            <v/>
          </cell>
          <cell r="AI687" t="str">
            <v/>
          </cell>
          <cell r="AJ687" t="str">
            <v/>
          </cell>
          <cell r="AK687" t="str">
            <v/>
          </cell>
          <cell r="AL687" t="str">
            <v/>
          </cell>
          <cell r="AM687" t="str">
            <v/>
          </cell>
          <cell r="AN687" t="str">
            <v/>
          </cell>
          <cell r="AO687" t="str">
            <v/>
          </cell>
          <cell r="AP687" t="str">
            <v/>
          </cell>
          <cell r="AQ687" t="str">
            <v/>
          </cell>
          <cell r="AR687" t="str">
            <v/>
          </cell>
          <cell r="AS687" t="str">
            <v/>
          </cell>
          <cell r="AT687" t="str">
            <v/>
          </cell>
          <cell r="AU687" t="str">
            <v/>
          </cell>
          <cell r="AV687" t="str">
            <v/>
          </cell>
          <cell r="AW687" t="str">
            <v/>
          </cell>
          <cell r="AX687" t="str">
            <v/>
          </cell>
          <cell r="AY687" t="str">
            <v/>
          </cell>
          <cell r="AZ687" t="str">
            <v/>
          </cell>
          <cell r="BA687" t="str">
            <v/>
          </cell>
          <cell r="BB687" t="str">
            <v/>
          </cell>
          <cell r="BC687" t="str">
            <v/>
          </cell>
          <cell r="BD687" t="str">
            <v/>
          </cell>
          <cell r="BE687" t="str">
            <v/>
          </cell>
          <cell r="BF687" t="str">
            <v/>
          </cell>
          <cell r="BG687" t="str">
            <v/>
          </cell>
          <cell r="BH687" t="str">
            <v/>
          </cell>
          <cell r="BI687" t="str">
            <v/>
          </cell>
          <cell r="BJ687" t="str">
            <v/>
          </cell>
          <cell r="BK687" t="str">
            <v/>
          </cell>
          <cell r="BL687" t="str">
            <v/>
          </cell>
          <cell r="BM687" t="str">
            <v/>
          </cell>
          <cell r="BN687" t="str">
            <v/>
          </cell>
          <cell r="BO687" t="str">
            <v/>
          </cell>
          <cell r="BP687" t="str">
            <v/>
          </cell>
          <cell r="BQ687" t="str">
            <v/>
          </cell>
          <cell r="BR687" t="str">
            <v/>
          </cell>
          <cell r="BS687" t="str">
            <v/>
          </cell>
          <cell r="BT687" t="str">
            <v/>
          </cell>
          <cell r="BU687" t="str">
            <v/>
          </cell>
          <cell r="BV687" t="str">
            <v/>
          </cell>
        </row>
        <row r="688">
          <cell r="A688">
            <v>685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  <cell r="AF688" t="str">
            <v/>
          </cell>
          <cell r="AG688" t="str">
            <v/>
          </cell>
          <cell r="AH688" t="str">
            <v/>
          </cell>
          <cell r="AI688" t="str">
            <v/>
          </cell>
          <cell r="AJ688" t="str">
            <v/>
          </cell>
          <cell r="AK688" t="str">
            <v/>
          </cell>
          <cell r="AL688" t="str">
            <v/>
          </cell>
          <cell r="AM688" t="str">
            <v/>
          </cell>
          <cell r="AN688" t="str">
            <v/>
          </cell>
          <cell r="AO688" t="str">
            <v/>
          </cell>
          <cell r="AP688" t="str">
            <v/>
          </cell>
          <cell r="AQ688" t="str">
            <v/>
          </cell>
          <cell r="AR688" t="str">
            <v/>
          </cell>
          <cell r="AS688" t="str">
            <v/>
          </cell>
          <cell r="AT688" t="str">
            <v/>
          </cell>
          <cell r="AU688" t="str">
            <v/>
          </cell>
          <cell r="AV688" t="str">
            <v/>
          </cell>
          <cell r="AW688" t="str">
            <v/>
          </cell>
          <cell r="AX688" t="str">
            <v/>
          </cell>
          <cell r="AY688" t="str">
            <v/>
          </cell>
          <cell r="AZ688" t="str">
            <v/>
          </cell>
          <cell r="BA688" t="str">
            <v/>
          </cell>
          <cell r="BB688" t="str">
            <v/>
          </cell>
          <cell r="BC688" t="str">
            <v/>
          </cell>
          <cell r="BD688" t="str">
            <v/>
          </cell>
          <cell r="BE688" t="str">
            <v/>
          </cell>
          <cell r="BF688" t="str">
            <v/>
          </cell>
          <cell r="BG688" t="str">
            <v/>
          </cell>
          <cell r="BH688" t="str">
            <v/>
          </cell>
          <cell r="BI688" t="str">
            <v/>
          </cell>
          <cell r="BJ688" t="str">
            <v/>
          </cell>
          <cell r="BK688" t="str">
            <v/>
          </cell>
          <cell r="BL688" t="str">
            <v/>
          </cell>
          <cell r="BM688" t="str">
            <v/>
          </cell>
          <cell r="BN688" t="str">
            <v/>
          </cell>
          <cell r="BO688" t="str">
            <v/>
          </cell>
          <cell r="BP688" t="str">
            <v/>
          </cell>
          <cell r="BQ688" t="str">
            <v/>
          </cell>
          <cell r="BR688" t="str">
            <v/>
          </cell>
          <cell r="BS688" t="str">
            <v/>
          </cell>
          <cell r="BT688" t="str">
            <v/>
          </cell>
          <cell r="BU688" t="str">
            <v/>
          </cell>
          <cell r="BV688" t="str">
            <v/>
          </cell>
        </row>
        <row r="689">
          <cell r="A689">
            <v>686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  <cell r="AF689" t="str">
            <v/>
          </cell>
          <cell r="AG689" t="str">
            <v/>
          </cell>
          <cell r="AH689" t="str">
            <v/>
          </cell>
          <cell r="AI689" t="str">
            <v/>
          </cell>
          <cell r="AJ689" t="str">
            <v/>
          </cell>
          <cell r="AK689" t="str">
            <v/>
          </cell>
          <cell r="AL689" t="str">
            <v/>
          </cell>
          <cell r="AM689" t="str">
            <v/>
          </cell>
          <cell r="AN689" t="str">
            <v/>
          </cell>
          <cell r="AO689" t="str">
            <v/>
          </cell>
          <cell r="AP689" t="str">
            <v/>
          </cell>
          <cell r="AQ689" t="str">
            <v/>
          </cell>
          <cell r="AR689" t="str">
            <v/>
          </cell>
          <cell r="AS689" t="str">
            <v/>
          </cell>
          <cell r="AT689" t="str">
            <v/>
          </cell>
          <cell r="AU689" t="str">
            <v/>
          </cell>
          <cell r="AV689" t="str">
            <v/>
          </cell>
          <cell r="AW689" t="str">
            <v/>
          </cell>
          <cell r="AX689" t="str">
            <v/>
          </cell>
          <cell r="AY689" t="str">
            <v/>
          </cell>
          <cell r="AZ689" t="str">
            <v/>
          </cell>
          <cell r="BA689" t="str">
            <v/>
          </cell>
          <cell r="BB689" t="str">
            <v/>
          </cell>
          <cell r="BC689" t="str">
            <v/>
          </cell>
          <cell r="BD689" t="str">
            <v/>
          </cell>
          <cell r="BE689" t="str">
            <v/>
          </cell>
          <cell r="BF689" t="str">
            <v/>
          </cell>
          <cell r="BG689" t="str">
            <v/>
          </cell>
          <cell r="BH689" t="str">
            <v/>
          </cell>
          <cell r="BI689" t="str">
            <v/>
          </cell>
          <cell r="BJ689" t="str">
            <v/>
          </cell>
          <cell r="BK689" t="str">
            <v/>
          </cell>
          <cell r="BL689" t="str">
            <v/>
          </cell>
          <cell r="BM689" t="str">
            <v/>
          </cell>
          <cell r="BN689" t="str">
            <v/>
          </cell>
          <cell r="BO689" t="str">
            <v/>
          </cell>
          <cell r="BP689" t="str">
            <v/>
          </cell>
          <cell r="BQ689" t="str">
            <v/>
          </cell>
          <cell r="BR689" t="str">
            <v/>
          </cell>
          <cell r="BS689" t="str">
            <v/>
          </cell>
          <cell r="BT689" t="str">
            <v/>
          </cell>
          <cell r="BU689" t="str">
            <v/>
          </cell>
          <cell r="BV689" t="str">
            <v/>
          </cell>
        </row>
        <row r="690">
          <cell r="A690">
            <v>687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  <cell r="AF690" t="str">
            <v/>
          </cell>
          <cell r="AG690" t="str">
            <v/>
          </cell>
          <cell r="AH690" t="str">
            <v/>
          </cell>
          <cell r="AI690" t="str">
            <v/>
          </cell>
          <cell r="AJ690" t="str">
            <v/>
          </cell>
          <cell r="AK690" t="str">
            <v/>
          </cell>
          <cell r="AL690" t="str">
            <v/>
          </cell>
          <cell r="AM690" t="str">
            <v/>
          </cell>
          <cell r="AN690" t="str">
            <v/>
          </cell>
          <cell r="AO690" t="str">
            <v/>
          </cell>
          <cell r="AP690" t="str">
            <v/>
          </cell>
          <cell r="AQ690" t="str">
            <v/>
          </cell>
          <cell r="AR690" t="str">
            <v/>
          </cell>
          <cell r="AS690" t="str">
            <v/>
          </cell>
          <cell r="AT690" t="str">
            <v/>
          </cell>
          <cell r="AU690" t="str">
            <v/>
          </cell>
          <cell r="AV690" t="str">
            <v/>
          </cell>
          <cell r="AW690" t="str">
            <v/>
          </cell>
          <cell r="AX690" t="str">
            <v/>
          </cell>
          <cell r="AY690" t="str">
            <v/>
          </cell>
          <cell r="AZ690" t="str">
            <v/>
          </cell>
          <cell r="BA690" t="str">
            <v/>
          </cell>
          <cell r="BB690" t="str">
            <v/>
          </cell>
          <cell r="BC690" t="str">
            <v/>
          </cell>
          <cell r="BD690" t="str">
            <v/>
          </cell>
          <cell r="BE690" t="str">
            <v/>
          </cell>
          <cell r="BF690" t="str">
            <v/>
          </cell>
          <cell r="BG690" t="str">
            <v/>
          </cell>
          <cell r="BH690" t="str">
            <v/>
          </cell>
          <cell r="BI690" t="str">
            <v/>
          </cell>
          <cell r="BJ690" t="str">
            <v/>
          </cell>
          <cell r="BK690" t="str">
            <v/>
          </cell>
          <cell r="BL690" t="str">
            <v/>
          </cell>
          <cell r="BM690" t="str">
            <v/>
          </cell>
          <cell r="BN690" t="str">
            <v/>
          </cell>
          <cell r="BO690" t="str">
            <v/>
          </cell>
          <cell r="BP690" t="str">
            <v/>
          </cell>
          <cell r="BQ690" t="str">
            <v/>
          </cell>
          <cell r="BR690" t="str">
            <v/>
          </cell>
          <cell r="BS690" t="str">
            <v/>
          </cell>
          <cell r="BT690" t="str">
            <v/>
          </cell>
          <cell r="BU690" t="str">
            <v/>
          </cell>
          <cell r="BV690" t="str">
            <v/>
          </cell>
        </row>
        <row r="691">
          <cell r="A691">
            <v>688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  <cell r="AF691" t="str">
            <v/>
          </cell>
          <cell r="AG691" t="str">
            <v/>
          </cell>
          <cell r="AH691" t="str">
            <v/>
          </cell>
          <cell r="AI691" t="str">
            <v/>
          </cell>
          <cell r="AJ691" t="str">
            <v/>
          </cell>
          <cell r="AK691" t="str">
            <v/>
          </cell>
          <cell r="AL691" t="str">
            <v/>
          </cell>
          <cell r="AM691" t="str">
            <v/>
          </cell>
          <cell r="AN691" t="str">
            <v/>
          </cell>
          <cell r="AO691" t="str">
            <v/>
          </cell>
          <cell r="AP691" t="str">
            <v/>
          </cell>
          <cell r="AQ691" t="str">
            <v/>
          </cell>
          <cell r="AR691" t="str">
            <v/>
          </cell>
          <cell r="AS691" t="str">
            <v/>
          </cell>
          <cell r="AT691" t="str">
            <v/>
          </cell>
          <cell r="AU691" t="str">
            <v/>
          </cell>
          <cell r="AV691" t="str">
            <v/>
          </cell>
          <cell r="AW691" t="str">
            <v/>
          </cell>
          <cell r="AX691" t="str">
            <v/>
          </cell>
          <cell r="AY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  <cell r="BD691" t="str">
            <v/>
          </cell>
          <cell r="BE691" t="str">
            <v/>
          </cell>
          <cell r="BF691" t="str">
            <v/>
          </cell>
          <cell r="BG691" t="str">
            <v/>
          </cell>
          <cell r="BH691" t="str">
            <v/>
          </cell>
          <cell r="BI691" t="str">
            <v/>
          </cell>
          <cell r="BJ691" t="str">
            <v/>
          </cell>
          <cell r="BK691" t="str">
            <v/>
          </cell>
          <cell r="BL691" t="str">
            <v/>
          </cell>
          <cell r="BM691" t="str">
            <v/>
          </cell>
          <cell r="BN691" t="str">
            <v/>
          </cell>
          <cell r="BO691" t="str">
            <v/>
          </cell>
          <cell r="BP691" t="str">
            <v/>
          </cell>
          <cell r="BQ691" t="str">
            <v/>
          </cell>
          <cell r="BR691" t="str">
            <v/>
          </cell>
          <cell r="BS691" t="str">
            <v/>
          </cell>
          <cell r="BT691" t="str">
            <v/>
          </cell>
          <cell r="BU691" t="str">
            <v/>
          </cell>
          <cell r="BV691" t="str">
            <v/>
          </cell>
        </row>
        <row r="692">
          <cell r="A692">
            <v>689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  <cell r="AF692" t="str">
            <v/>
          </cell>
          <cell r="AG692" t="str">
            <v/>
          </cell>
          <cell r="AH692" t="str">
            <v/>
          </cell>
          <cell r="AI692" t="str">
            <v/>
          </cell>
          <cell r="AJ692" t="str">
            <v/>
          </cell>
          <cell r="AK692" t="str">
            <v/>
          </cell>
          <cell r="AL692" t="str">
            <v/>
          </cell>
          <cell r="AM692" t="str">
            <v/>
          </cell>
          <cell r="AN692" t="str">
            <v/>
          </cell>
          <cell r="AO692" t="str">
            <v/>
          </cell>
          <cell r="AP692" t="str">
            <v/>
          </cell>
          <cell r="AQ692" t="str">
            <v/>
          </cell>
          <cell r="AR692" t="str">
            <v/>
          </cell>
          <cell r="AS692" t="str">
            <v/>
          </cell>
          <cell r="AT692" t="str">
            <v/>
          </cell>
          <cell r="AU692" t="str">
            <v/>
          </cell>
          <cell r="AV692" t="str">
            <v/>
          </cell>
          <cell r="AW692" t="str">
            <v/>
          </cell>
          <cell r="AX692" t="str">
            <v/>
          </cell>
          <cell r="AY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  <cell r="BD692" t="str">
            <v/>
          </cell>
          <cell r="BE692" t="str">
            <v/>
          </cell>
          <cell r="BF692" t="str">
            <v/>
          </cell>
          <cell r="BG692" t="str">
            <v/>
          </cell>
          <cell r="BH692" t="str">
            <v/>
          </cell>
          <cell r="BI692" t="str">
            <v/>
          </cell>
          <cell r="BJ692" t="str">
            <v/>
          </cell>
          <cell r="BK692" t="str">
            <v/>
          </cell>
          <cell r="BL692" t="str">
            <v/>
          </cell>
          <cell r="BM692" t="str">
            <v/>
          </cell>
          <cell r="BN692" t="str">
            <v/>
          </cell>
          <cell r="BO692" t="str">
            <v/>
          </cell>
          <cell r="BP692" t="str">
            <v/>
          </cell>
          <cell r="BQ692" t="str">
            <v/>
          </cell>
          <cell r="BR692" t="str">
            <v/>
          </cell>
          <cell r="BS692" t="str">
            <v/>
          </cell>
          <cell r="BT692" t="str">
            <v/>
          </cell>
          <cell r="BU692" t="str">
            <v/>
          </cell>
          <cell r="BV692" t="str">
            <v/>
          </cell>
        </row>
        <row r="693">
          <cell r="A693">
            <v>690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  <cell r="AF693" t="str">
            <v/>
          </cell>
          <cell r="AG693" t="str">
            <v/>
          </cell>
          <cell r="AH693" t="str">
            <v/>
          </cell>
          <cell r="AI693" t="str">
            <v/>
          </cell>
          <cell r="AJ693" t="str">
            <v/>
          </cell>
          <cell r="AK693" t="str">
            <v/>
          </cell>
          <cell r="AL693" t="str">
            <v/>
          </cell>
          <cell r="AM693" t="str">
            <v/>
          </cell>
          <cell r="AN693" t="str">
            <v/>
          </cell>
          <cell r="AO693" t="str">
            <v/>
          </cell>
          <cell r="AP693" t="str">
            <v/>
          </cell>
          <cell r="AQ693" t="str">
            <v/>
          </cell>
          <cell r="AR693" t="str">
            <v/>
          </cell>
          <cell r="AS693" t="str">
            <v/>
          </cell>
          <cell r="AT693" t="str">
            <v/>
          </cell>
          <cell r="AU693" t="str">
            <v/>
          </cell>
          <cell r="AV693" t="str">
            <v/>
          </cell>
          <cell r="AW693" t="str">
            <v/>
          </cell>
          <cell r="AX693" t="str">
            <v/>
          </cell>
          <cell r="AY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  <cell r="BD693" t="str">
            <v/>
          </cell>
          <cell r="BE693" t="str">
            <v/>
          </cell>
          <cell r="BF693" t="str">
            <v/>
          </cell>
          <cell r="BG693" t="str">
            <v/>
          </cell>
          <cell r="BH693" t="str">
            <v/>
          </cell>
          <cell r="BI693" t="str">
            <v/>
          </cell>
          <cell r="BJ693" t="str">
            <v/>
          </cell>
          <cell r="BK693" t="str">
            <v/>
          </cell>
          <cell r="BL693" t="str">
            <v/>
          </cell>
          <cell r="BM693" t="str">
            <v/>
          </cell>
          <cell r="BN693" t="str">
            <v/>
          </cell>
          <cell r="BO693" t="str">
            <v/>
          </cell>
          <cell r="BP693" t="str">
            <v/>
          </cell>
          <cell r="BQ693" t="str">
            <v/>
          </cell>
          <cell r="BR693" t="str">
            <v/>
          </cell>
          <cell r="BS693" t="str">
            <v/>
          </cell>
          <cell r="BT693" t="str">
            <v/>
          </cell>
          <cell r="BU693" t="str">
            <v/>
          </cell>
          <cell r="BV693" t="str">
            <v/>
          </cell>
        </row>
        <row r="694">
          <cell r="A694">
            <v>691</v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  <cell r="AF694" t="str">
            <v/>
          </cell>
          <cell r="AG694" t="str">
            <v/>
          </cell>
          <cell r="AH694" t="str">
            <v/>
          </cell>
          <cell r="AI694" t="str">
            <v/>
          </cell>
          <cell r="AJ694" t="str">
            <v/>
          </cell>
          <cell r="AK694" t="str">
            <v/>
          </cell>
          <cell r="AL694" t="str">
            <v/>
          </cell>
          <cell r="AM694" t="str">
            <v/>
          </cell>
          <cell r="AN694" t="str">
            <v/>
          </cell>
          <cell r="AO694" t="str">
            <v/>
          </cell>
          <cell r="AP694" t="str">
            <v/>
          </cell>
          <cell r="AQ694" t="str">
            <v/>
          </cell>
          <cell r="AR694" t="str">
            <v/>
          </cell>
          <cell r="AS694" t="str">
            <v/>
          </cell>
          <cell r="AT694" t="str">
            <v/>
          </cell>
          <cell r="AU694" t="str">
            <v/>
          </cell>
          <cell r="AV694" t="str">
            <v/>
          </cell>
          <cell r="AW694" t="str">
            <v/>
          </cell>
          <cell r="AX694" t="str">
            <v/>
          </cell>
          <cell r="AY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  <cell r="BD694" t="str">
            <v/>
          </cell>
          <cell r="BE694" t="str">
            <v/>
          </cell>
          <cell r="BF694" t="str">
            <v/>
          </cell>
          <cell r="BG694" t="str">
            <v/>
          </cell>
          <cell r="BH694" t="str">
            <v/>
          </cell>
          <cell r="BI694" t="str">
            <v/>
          </cell>
          <cell r="BJ694" t="str">
            <v/>
          </cell>
          <cell r="BK694" t="str">
            <v/>
          </cell>
          <cell r="BL694" t="str">
            <v/>
          </cell>
          <cell r="BM694" t="str">
            <v/>
          </cell>
          <cell r="BN694" t="str">
            <v/>
          </cell>
          <cell r="BO694" t="str">
            <v/>
          </cell>
          <cell r="BP694" t="str">
            <v/>
          </cell>
          <cell r="BQ694" t="str">
            <v/>
          </cell>
          <cell r="BR694" t="str">
            <v/>
          </cell>
          <cell r="BS694" t="str">
            <v/>
          </cell>
          <cell r="BT694" t="str">
            <v/>
          </cell>
          <cell r="BU694" t="str">
            <v/>
          </cell>
          <cell r="BV694" t="str">
            <v/>
          </cell>
        </row>
        <row r="695">
          <cell r="A695">
            <v>692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  <cell r="AF695" t="str">
            <v/>
          </cell>
          <cell r="AG695" t="str">
            <v/>
          </cell>
          <cell r="AH695" t="str">
            <v/>
          </cell>
          <cell r="AI695" t="str">
            <v/>
          </cell>
          <cell r="AJ695" t="str">
            <v/>
          </cell>
          <cell r="AK695" t="str">
            <v/>
          </cell>
          <cell r="AL695" t="str">
            <v/>
          </cell>
          <cell r="AM695" t="str">
            <v/>
          </cell>
          <cell r="AN695" t="str">
            <v/>
          </cell>
          <cell r="AO695" t="str">
            <v/>
          </cell>
          <cell r="AP695" t="str">
            <v/>
          </cell>
          <cell r="AQ695" t="str">
            <v/>
          </cell>
          <cell r="AR695" t="str">
            <v/>
          </cell>
          <cell r="AS695" t="str">
            <v/>
          </cell>
          <cell r="AT695" t="str">
            <v/>
          </cell>
          <cell r="AU695" t="str">
            <v/>
          </cell>
          <cell r="AV695" t="str">
            <v/>
          </cell>
          <cell r="AW695" t="str">
            <v/>
          </cell>
          <cell r="AX695" t="str">
            <v/>
          </cell>
          <cell r="AY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  <cell r="BD695" t="str">
            <v/>
          </cell>
          <cell r="BE695" t="str">
            <v/>
          </cell>
          <cell r="BF695" t="str">
            <v/>
          </cell>
          <cell r="BG695" t="str">
            <v/>
          </cell>
          <cell r="BH695" t="str">
            <v/>
          </cell>
          <cell r="BI695" t="str">
            <v/>
          </cell>
          <cell r="BJ695" t="str">
            <v/>
          </cell>
          <cell r="BK695" t="str">
            <v/>
          </cell>
          <cell r="BL695" t="str">
            <v/>
          </cell>
          <cell r="BM695" t="str">
            <v/>
          </cell>
          <cell r="BN695" t="str">
            <v/>
          </cell>
          <cell r="BO695" t="str">
            <v/>
          </cell>
          <cell r="BP695" t="str">
            <v/>
          </cell>
          <cell r="BQ695" t="str">
            <v/>
          </cell>
          <cell r="BR695" t="str">
            <v/>
          </cell>
          <cell r="BS695" t="str">
            <v/>
          </cell>
          <cell r="BT695" t="str">
            <v/>
          </cell>
          <cell r="BU695" t="str">
            <v/>
          </cell>
          <cell r="BV695" t="str">
            <v/>
          </cell>
        </row>
        <row r="696">
          <cell r="A696">
            <v>693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  <cell r="AF696" t="str">
            <v/>
          </cell>
          <cell r="AG696" t="str">
            <v/>
          </cell>
          <cell r="AH696" t="str">
            <v/>
          </cell>
          <cell r="AI696" t="str">
            <v/>
          </cell>
          <cell r="AJ696" t="str">
            <v/>
          </cell>
          <cell r="AK696" t="str">
            <v/>
          </cell>
          <cell r="AL696" t="str">
            <v/>
          </cell>
          <cell r="AM696" t="str">
            <v/>
          </cell>
          <cell r="AN696" t="str">
            <v/>
          </cell>
          <cell r="AO696" t="str">
            <v/>
          </cell>
          <cell r="AP696" t="str">
            <v/>
          </cell>
          <cell r="AQ696" t="str">
            <v/>
          </cell>
          <cell r="AR696" t="str">
            <v/>
          </cell>
          <cell r="AS696" t="str">
            <v/>
          </cell>
          <cell r="AT696" t="str">
            <v/>
          </cell>
          <cell r="AU696" t="str">
            <v/>
          </cell>
          <cell r="AV696" t="str">
            <v/>
          </cell>
          <cell r="AW696" t="str">
            <v/>
          </cell>
          <cell r="AX696" t="str">
            <v/>
          </cell>
          <cell r="AY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  <cell r="BD696" t="str">
            <v/>
          </cell>
          <cell r="BE696" t="str">
            <v/>
          </cell>
          <cell r="BF696" t="str">
            <v/>
          </cell>
          <cell r="BG696" t="str">
            <v/>
          </cell>
          <cell r="BH696" t="str">
            <v/>
          </cell>
          <cell r="BI696" t="str">
            <v/>
          </cell>
          <cell r="BJ696" t="str">
            <v/>
          </cell>
          <cell r="BK696" t="str">
            <v/>
          </cell>
          <cell r="BL696" t="str">
            <v/>
          </cell>
          <cell r="BM696" t="str">
            <v/>
          </cell>
          <cell r="BN696" t="str">
            <v/>
          </cell>
          <cell r="BO696" t="str">
            <v/>
          </cell>
          <cell r="BP696" t="str">
            <v/>
          </cell>
          <cell r="BQ696" t="str">
            <v/>
          </cell>
          <cell r="BR696" t="str">
            <v/>
          </cell>
          <cell r="BS696" t="str">
            <v/>
          </cell>
          <cell r="BT696" t="str">
            <v/>
          </cell>
          <cell r="BU696" t="str">
            <v/>
          </cell>
          <cell r="BV696" t="str">
            <v/>
          </cell>
        </row>
        <row r="697">
          <cell r="A697">
            <v>694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  <cell r="AF697" t="str">
            <v/>
          </cell>
          <cell r="AG697" t="str">
            <v/>
          </cell>
          <cell r="AH697" t="str">
            <v/>
          </cell>
          <cell r="AI697" t="str">
            <v/>
          </cell>
          <cell r="AJ697" t="str">
            <v/>
          </cell>
          <cell r="AK697" t="str">
            <v/>
          </cell>
          <cell r="AL697" t="str">
            <v/>
          </cell>
          <cell r="AM697" t="str">
            <v/>
          </cell>
          <cell r="AN697" t="str">
            <v/>
          </cell>
          <cell r="AO697" t="str">
            <v/>
          </cell>
          <cell r="AP697" t="str">
            <v/>
          </cell>
          <cell r="AQ697" t="str">
            <v/>
          </cell>
          <cell r="AR697" t="str">
            <v/>
          </cell>
          <cell r="AS697" t="str">
            <v/>
          </cell>
          <cell r="AT697" t="str">
            <v/>
          </cell>
          <cell r="AU697" t="str">
            <v/>
          </cell>
          <cell r="AV697" t="str">
            <v/>
          </cell>
          <cell r="AW697" t="str">
            <v/>
          </cell>
          <cell r="AX697" t="str">
            <v/>
          </cell>
          <cell r="AY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  <cell r="BD697" t="str">
            <v/>
          </cell>
          <cell r="BE697" t="str">
            <v/>
          </cell>
          <cell r="BF697" t="str">
            <v/>
          </cell>
          <cell r="BG697" t="str">
            <v/>
          </cell>
          <cell r="BH697" t="str">
            <v/>
          </cell>
          <cell r="BI697" t="str">
            <v/>
          </cell>
          <cell r="BJ697" t="str">
            <v/>
          </cell>
          <cell r="BK697" t="str">
            <v/>
          </cell>
          <cell r="BL697" t="str">
            <v/>
          </cell>
          <cell r="BM697" t="str">
            <v/>
          </cell>
          <cell r="BN697" t="str">
            <v/>
          </cell>
          <cell r="BO697" t="str">
            <v/>
          </cell>
          <cell r="BP697" t="str">
            <v/>
          </cell>
          <cell r="BQ697" t="str">
            <v/>
          </cell>
          <cell r="BR697" t="str">
            <v/>
          </cell>
          <cell r="BS697" t="str">
            <v/>
          </cell>
          <cell r="BT697" t="str">
            <v/>
          </cell>
          <cell r="BU697" t="str">
            <v/>
          </cell>
          <cell r="BV697" t="str">
            <v/>
          </cell>
        </row>
        <row r="698">
          <cell r="A698">
            <v>695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  <cell r="AF698" t="str">
            <v/>
          </cell>
          <cell r="AG698" t="str">
            <v/>
          </cell>
          <cell r="AH698" t="str">
            <v/>
          </cell>
          <cell r="AI698" t="str">
            <v/>
          </cell>
          <cell r="AJ698" t="str">
            <v/>
          </cell>
          <cell r="AK698" t="str">
            <v/>
          </cell>
          <cell r="AL698" t="str">
            <v/>
          </cell>
          <cell r="AM698" t="str">
            <v/>
          </cell>
          <cell r="AN698" t="str">
            <v/>
          </cell>
          <cell r="AO698" t="str">
            <v/>
          </cell>
          <cell r="AP698" t="str">
            <v/>
          </cell>
          <cell r="AQ698" t="str">
            <v/>
          </cell>
          <cell r="AR698" t="str">
            <v/>
          </cell>
          <cell r="AS698" t="str">
            <v/>
          </cell>
          <cell r="AT698" t="str">
            <v/>
          </cell>
          <cell r="AU698" t="str">
            <v/>
          </cell>
          <cell r="AV698" t="str">
            <v/>
          </cell>
          <cell r="AW698" t="str">
            <v/>
          </cell>
          <cell r="AX698" t="str">
            <v/>
          </cell>
          <cell r="AY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  <cell r="BD698" t="str">
            <v/>
          </cell>
          <cell r="BE698" t="str">
            <v/>
          </cell>
          <cell r="BF698" t="str">
            <v/>
          </cell>
          <cell r="BG698" t="str">
            <v/>
          </cell>
          <cell r="BH698" t="str">
            <v/>
          </cell>
          <cell r="BI698" t="str">
            <v/>
          </cell>
          <cell r="BJ698" t="str">
            <v/>
          </cell>
          <cell r="BK698" t="str">
            <v/>
          </cell>
          <cell r="BL698" t="str">
            <v/>
          </cell>
          <cell r="BM698" t="str">
            <v/>
          </cell>
          <cell r="BN698" t="str">
            <v/>
          </cell>
          <cell r="BO698" t="str">
            <v/>
          </cell>
          <cell r="BP698" t="str">
            <v/>
          </cell>
          <cell r="BQ698" t="str">
            <v/>
          </cell>
          <cell r="BR698" t="str">
            <v/>
          </cell>
          <cell r="BS698" t="str">
            <v/>
          </cell>
          <cell r="BT698" t="str">
            <v/>
          </cell>
          <cell r="BU698" t="str">
            <v/>
          </cell>
          <cell r="BV698" t="str">
            <v/>
          </cell>
        </row>
        <row r="699">
          <cell r="A699">
            <v>696</v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  <cell r="AF699" t="str">
            <v/>
          </cell>
          <cell r="AG699" t="str">
            <v/>
          </cell>
          <cell r="AH699" t="str">
            <v/>
          </cell>
          <cell r="AI699" t="str">
            <v/>
          </cell>
          <cell r="AJ699" t="str">
            <v/>
          </cell>
          <cell r="AK699" t="str">
            <v/>
          </cell>
          <cell r="AL699" t="str">
            <v/>
          </cell>
          <cell r="AM699" t="str">
            <v/>
          </cell>
          <cell r="AN699" t="str">
            <v/>
          </cell>
          <cell r="AO699" t="str">
            <v/>
          </cell>
          <cell r="AP699" t="str">
            <v/>
          </cell>
          <cell r="AQ699" t="str">
            <v/>
          </cell>
          <cell r="AR699" t="str">
            <v/>
          </cell>
          <cell r="AS699" t="str">
            <v/>
          </cell>
          <cell r="AT699" t="str">
            <v/>
          </cell>
          <cell r="AU699" t="str">
            <v/>
          </cell>
          <cell r="AV699" t="str">
            <v/>
          </cell>
          <cell r="AW699" t="str">
            <v/>
          </cell>
          <cell r="AX699" t="str">
            <v/>
          </cell>
          <cell r="AY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  <cell r="BD699" t="str">
            <v/>
          </cell>
          <cell r="BE699" t="str">
            <v/>
          </cell>
          <cell r="BF699" t="str">
            <v/>
          </cell>
          <cell r="BG699" t="str">
            <v/>
          </cell>
          <cell r="BH699" t="str">
            <v/>
          </cell>
          <cell r="BI699" t="str">
            <v/>
          </cell>
          <cell r="BJ699" t="str">
            <v/>
          </cell>
          <cell r="BK699" t="str">
            <v/>
          </cell>
          <cell r="BL699" t="str">
            <v/>
          </cell>
          <cell r="BM699" t="str">
            <v/>
          </cell>
          <cell r="BN699" t="str">
            <v/>
          </cell>
          <cell r="BO699" t="str">
            <v/>
          </cell>
          <cell r="BP699" t="str">
            <v/>
          </cell>
          <cell r="BQ699" t="str">
            <v/>
          </cell>
          <cell r="BR699" t="str">
            <v/>
          </cell>
          <cell r="BS699" t="str">
            <v/>
          </cell>
          <cell r="BT699" t="str">
            <v/>
          </cell>
          <cell r="BU699" t="str">
            <v/>
          </cell>
          <cell r="BV699" t="str">
            <v/>
          </cell>
        </row>
        <row r="700">
          <cell r="A700">
            <v>697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  <cell r="AF700" t="str">
            <v/>
          </cell>
          <cell r="AG700" t="str">
            <v/>
          </cell>
          <cell r="AH700" t="str">
            <v/>
          </cell>
          <cell r="AI700" t="str">
            <v/>
          </cell>
          <cell r="AJ700" t="str">
            <v/>
          </cell>
          <cell r="AK700" t="str">
            <v/>
          </cell>
          <cell r="AL700" t="str">
            <v/>
          </cell>
          <cell r="AM700" t="str">
            <v/>
          </cell>
          <cell r="AN700" t="str">
            <v/>
          </cell>
          <cell r="AO700" t="str">
            <v/>
          </cell>
          <cell r="AP700" t="str">
            <v/>
          </cell>
          <cell r="AQ700" t="str">
            <v/>
          </cell>
          <cell r="AR700" t="str">
            <v/>
          </cell>
          <cell r="AS700" t="str">
            <v/>
          </cell>
          <cell r="AT700" t="str">
            <v/>
          </cell>
          <cell r="AU700" t="str">
            <v/>
          </cell>
          <cell r="AV700" t="str">
            <v/>
          </cell>
          <cell r="AW700" t="str">
            <v/>
          </cell>
          <cell r="AX700" t="str">
            <v/>
          </cell>
          <cell r="AY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  <cell r="BD700" t="str">
            <v/>
          </cell>
          <cell r="BE700" t="str">
            <v/>
          </cell>
          <cell r="BF700" t="str">
            <v/>
          </cell>
          <cell r="BG700" t="str">
            <v/>
          </cell>
          <cell r="BH700" t="str">
            <v/>
          </cell>
          <cell r="BI700" t="str">
            <v/>
          </cell>
          <cell r="BJ700" t="str">
            <v/>
          </cell>
          <cell r="BK700" t="str">
            <v/>
          </cell>
          <cell r="BL700" t="str">
            <v/>
          </cell>
          <cell r="BM700" t="str">
            <v/>
          </cell>
          <cell r="BN700" t="str">
            <v/>
          </cell>
          <cell r="BO700" t="str">
            <v/>
          </cell>
          <cell r="BP700" t="str">
            <v/>
          </cell>
          <cell r="BQ700" t="str">
            <v/>
          </cell>
          <cell r="BR700" t="str">
            <v/>
          </cell>
          <cell r="BS700" t="str">
            <v/>
          </cell>
          <cell r="BT700" t="str">
            <v/>
          </cell>
          <cell r="BU700" t="str">
            <v/>
          </cell>
          <cell r="BV700" t="str">
            <v/>
          </cell>
        </row>
        <row r="701">
          <cell r="A701">
            <v>698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  <cell r="AF701" t="str">
            <v/>
          </cell>
          <cell r="AG701" t="str">
            <v/>
          </cell>
          <cell r="AH701" t="str">
            <v/>
          </cell>
          <cell r="AI701" t="str">
            <v/>
          </cell>
          <cell r="AJ701" t="str">
            <v/>
          </cell>
          <cell r="AK701" t="str">
            <v/>
          </cell>
          <cell r="AL701" t="str">
            <v/>
          </cell>
          <cell r="AM701" t="str">
            <v/>
          </cell>
          <cell r="AN701" t="str">
            <v/>
          </cell>
          <cell r="AO701" t="str">
            <v/>
          </cell>
          <cell r="AP701" t="str">
            <v/>
          </cell>
          <cell r="AQ701" t="str">
            <v/>
          </cell>
          <cell r="AR701" t="str">
            <v/>
          </cell>
          <cell r="AS701" t="str">
            <v/>
          </cell>
          <cell r="AT701" t="str">
            <v/>
          </cell>
          <cell r="AU701" t="str">
            <v/>
          </cell>
          <cell r="AV701" t="str">
            <v/>
          </cell>
          <cell r="AW701" t="str">
            <v/>
          </cell>
          <cell r="AX701" t="str">
            <v/>
          </cell>
          <cell r="AY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  <cell r="BD701" t="str">
            <v/>
          </cell>
          <cell r="BE701" t="str">
            <v/>
          </cell>
          <cell r="BF701" t="str">
            <v/>
          </cell>
          <cell r="BG701" t="str">
            <v/>
          </cell>
          <cell r="BH701" t="str">
            <v/>
          </cell>
          <cell r="BI701" t="str">
            <v/>
          </cell>
          <cell r="BJ701" t="str">
            <v/>
          </cell>
          <cell r="BK701" t="str">
            <v/>
          </cell>
          <cell r="BL701" t="str">
            <v/>
          </cell>
          <cell r="BM701" t="str">
            <v/>
          </cell>
          <cell r="BN701" t="str">
            <v/>
          </cell>
          <cell r="BO701" t="str">
            <v/>
          </cell>
          <cell r="BP701" t="str">
            <v/>
          </cell>
          <cell r="BQ701" t="str">
            <v/>
          </cell>
          <cell r="BR701" t="str">
            <v/>
          </cell>
          <cell r="BS701" t="str">
            <v/>
          </cell>
          <cell r="BT701" t="str">
            <v/>
          </cell>
          <cell r="BU701" t="str">
            <v/>
          </cell>
          <cell r="BV701" t="str">
            <v/>
          </cell>
        </row>
        <row r="702">
          <cell r="A702">
            <v>699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  <cell r="AF702" t="str">
            <v/>
          </cell>
          <cell r="AG702" t="str">
            <v/>
          </cell>
          <cell r="AH702" t="str">
            <v/>
          </cell>
          <cell r="AI702" t="str">
            <v/>
          </cell>
          <cell r="AJ702" t="str">
            <v/>
          </cell>
          <cell r="AK702" t="str">
            <v/>
          </cell>
          <cell r="AL702" t="str">
            <v/>
          </cell>
          <cell r="AM702" t="str">
            <v/>
          </cell>
          <cell r="AN702" t="str">
            <v/>
          </cell>
          <cell r="AO702" t="str">
            <v/>
          </cell>
          <cell r="AP702" t="str">
            <v/>
          </cell>
          <cell r="AQ702" t="str">
            <v/>
          </cell>
          <cell r="AR702" t="str">
            <v/>
          </cell>
          <cell r="AS702" t="str">
            <v/>
          </cell>
          <cell r="AT702" t="str">
            <v/>
          </cell>
          <cell r="AU702" t="str">
            <v/>
          </cell>
          <cell r="AV702" t="str">
            <v/>
          </cell>
          <cell r="AW702" t="str">
            <v/>
          </cell>
          <cell r="AX702" t="str">
            <v/>
          </cell>
          <cell r="AY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  <cell r="BD702" t="str">
            <v/>
          </cell>
          <cell r="BE702" t="str">
            <v/>
          </cell>
          <cell r="BF702" t="str">
            <v/>
          </cell>
          <cell r="BG702" t="str">
            <v/>
          </cell>
          <cell r="BH702" t="str">
            <v/>
          </cell>
          <cell r="BI702" t="str">
            <v/>
          </cell>
          <cell r="BJ702" t="str">
            <v/>
          </cell>
          <cell r="BK702" t="str">
            <v/>
          </cell>
          <cell r="BL702" t="str">
            <v/>
          </cell>
          <cell r="BM702" t="str">
            <v/>
          </cell>
          <cell r="BN702" t="str">
            <v/>
          </cell>
          <cell r="BO702" t="str">
            <v/>
          </cell>
          <cell r="BP702" t="str">
            <v/>
          </cell>
          <cell r="BQ702" t="str">
            <v/>
          </cell>
          <cell r="BR702" t="str">
            <v/>
          </cell>
          <cell r="BS702" t="str">
            <v/>
          </cell>
          <cell r="BT702" t="str">
            <v/>
          </cell>
          <cell r="BU702" t="str">
            <v/>
          </cell>
          <cell r="BV702" t="str">
            <v/>
          </cell>
        </row>
        <row r="703">
          <cell r="A703">
            <v>700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  <cell r="AF703" t="str">
            <v/>
          </cell>
          <cell r="AG703" t="str">
            <v/>
          </cell>
          <cell r="AH703" t="str">
            <v/>
          </cell>
          <cell r="AI703" t="str">
            <v/>
          </cell>
          <cell r="AJ703" t="str">
            <v/>
          </cell>
          <cell r="AK703" t="str">
            <v/>
          </cell>
          <cell r="AL703" t="str">
            <v/>
          </cell>
          <cell r="AM703" t="str">
            <v/>
          </cell>
          <cell r="AN703" t="str">
            <v/>
          </cell>
          <cell r="AO703" t="str">
            <v/>
          </cell>
          <cell r="AP703" t="str">
            <v/>
          </cell>
          <cell r="AQ703" t="str">
            <v/>
          </cell>
          <cell r="AR703" t="str">
            <v/>
          </cell>
          <cell r="AS703" t="str">
            <v/>
          </cell>
          <cell r="AT703" t="str">
            <v/>
          </cell>
          <cell r="AU703" t="str">
            <v/>
          </cell>
          <cell r="AV703" t="str">
            <v/>
          </cell>
          <cell r="AW703" t="str">
            <v/>
          </cell>
          <cell r="AX703" t="str">
            <v/>
          </cell>
          <cell r="AY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  <cell r="BD703" t="str">
            <v/>
          </cell>
          <cell r="BE703" t="str">
            <v/>
          </cell>
          <cell r="BF703" t="str">
            <v/>
          </cell>
          <cell r="BG703" t="str">
            <v/>
          </cell>
          <cell r="BH703" t="str">
            <v/>
          </cell>
          <cell r="BI703" t="str">
            <v/>
          </cell>
          <cell r="BJ703" t="str">
            <v/>
          </cell>
          <cell r="BK703" t="str">
            <v/>
          </cell>
          <cell r="BL703" t="str">
            <v/>
          </cell>
          <cell r="BM703" t="str">
            <v/>
          </cell>
          <cell r="BN703" t="str">
            <v/>
          </cell>
          <cell r="BO703" t="str">
            <v/>
          </cell>
          <cell r="BP703" t="str">
            <v/>
          </cell>
          <cell r="BQ703" t="str">
            <v/>
          </cell>
          <cell r="BR703" t="str">
            <v/>
          </cell>
          <cell r="BS703" t="str">
            <v/>
          </cell>
          <cell r="BT703" t="str">
            <v/>
          </cell>
          <cell r="BU703" t="str">
            <v/>
          </cell>
          <cell r="BV703" t="str">
            <v/>
          </cell>
        </row>
        <row r="704">
          <cell r="A704">
            <v>701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  <cell r="AF704" t="str">
            <v/>
          </cell>
          <cell r="AG704" t="str">
            <v/>
          </cell>
          <cell r="AH704" t="str">
            <v/>
          </cell>
          <cell r="AI704" t="str">
            <v/>
          </cell>
          <cell r="AJ704" t="str">
            <v/>
          </cell>
          <cell r="AK704" t="str">
            <v/>
          </cell>
          <cell r="AL704" t="str">
            <v/>
          </cell>
          <cell r="AM704" t="str">
            <v/>
          </cell>
          <cell r="AN704" t="str">
            <v/>
          </cell>
          <cell r="AO704" t="str">
            <v/>
          </cell>
          <cell r="AP704" t="str">
            <v/>
          </cell>
          <cell r="AQ704" t="str">
            <v/>
          </cell>
          <cell r="AR704" t="str">
            <v/>
          </cell>
          <cell r="AS704" t="str">
            <v/>
          </cell>
          <cell r="AT704" t="str">
            <v/>
          </cell>
          <cell r="AU704" t="str">
            <v/>
          </cell>
          <cell r="AV704" t="str">
            <v/>
          </cell>
          <cell r="AW704" t="str">
            <v/>
          </cell>
          <cell r="AX704" t="str">
            <v/>
          </cell>
          <cell r="AY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  <cell r="BD704" t="str">
            <v/>
          </cell>
          <cell r="BE704" t="str">
            <v/>
          </cell>
          <cell r="BF704" t="str">
            <v/>
          </cell>
          <cell r="BG704" t="str">
            <v/>
          </cell>
          <cell r="BH704" t="str">
            <v/>
          </cell>
          <cell r="BI704" t="str">
            <v/>
          </cell>
          <cell r="BJ704" t="str">
            <v/>
          </cell>
          <cell r="BK704" t="str">
            <v/>
          </cell>
          <cell r="BL704" t="str">
            <v/>
          </cell>
          <cell r="BM704" t="str">
            <v/>
          </cell>
          <cell r="BN704" t="str">
            <v/>
          </cell>
          <cell r="BO704" t="str">
            <v/>
          </cell>
          <cell r="BP704" t="str">
            <v/>
          </cell>
          <cell r="BQ704" t="str">
            <v/>
          </cell>
          <cell r="BR704" t="str">
            <v/>
          </cell>
          <cell r="BS704" t="str">
            <v/>
          </cell>
          <cell r="BT704" t="str">
            <v/>
          </cell>
          <cell r="BU704" t="str">
            <v/>
          </cell>
          <cell r="BV704" t="str">
            <v/>
          </cell>
        </row>
        <row r="705">
          <cell r="A705">
            <v>702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  <cell r="AF705" t="str">
            <v/>
          </cell>
          <cell r="AG705" t="str">
            <v/>
          </cell>
          <cell r="AH705" t="str">
            <v/>
          </cell>
          <cell r="AI705" t="str">
            <v/>
          </cell>
          <cell r="AJ705" t="str">
            <v/>
          </cell>
          <cell r="AK705" t="str">
            <v/>
          </cell>
          <cell r="AL705" t="str">
            <v/>
          </cell>
          <cell r="AM705" t="str">
            <v/>
          </cell>
          <cell r="AN705" t="str">
            <v/>
          </cell>
          <cell r="AO705" t="str">
            <v/>
          </cell>
          <cell r="AP705" t="str">
            <v/>
          </cell>
          <cell r="AQ705" t="str">
            <v/>
          </cell>
          <cell r="AR705" t="str">
            <v/>
          </cell>
          <cell r="AS705" t="str">
            <v/>
          </cell>
          <cell r="AT705" t="str">
            <v/>
          </cell>
          <cell r="AU705" t="str">
            <v/>
          </cell>
          <cell r="AV705" t="str">
            <v/>
          </cell>
          <cell r="AW705" t="str">
            <v/>
          </cell>
          <cell r="AX705" t="str">
            <v/>
          </cell>
          <cell r="AY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  <cell r="BD705" t="str">
            <v/>
          </cell>
          <cell r="BE705" t="str">
            <v/>
          </cell>
          <cell r="BF705" t="str">
            <v/>
          </cell>
          <cell r="BG705" t="str">
            <v/>
          </cell>
          <cell r="BH705" t="str">
            <v/>
          </cell>
          <cell r="BI705" t="str">
            <v/>
          </cell>
          <cell r="BJ705" t="str">
            <v/>
          </cell>
          <cell r="BK705" t="str">
            <v/>
          </cell>
          <cell r="BL705" t="str">
            <v/>
          </cell>
          <cell r="BM705" t="str">
            <v/>
          </cell>
          <cell r="BN705" t="str">
            <v/>
          </cell>
          <cell r="BO705" t="str">
            <v/>
          </cell>
          <cell r="BP705" t="str">
            <v/>
          </cell>
          <cell r="BQ705" t="str">
            <v/>
          </cell>
          <cell r="BR705" t="str">
            <v/>
          </cell>
          <cell r="BS705" t="str">
            <v/>
          </cell>
          <cell r="BT705" t="str">
            <v/>
          </cell>
          <cell r="BU705" t="str">
            <v/>
          </cell>
          <cell r="BV705" t="str">
            <v/>
          </cell>
        </row>
        <row r="706">
          <cell r="A706">
            <v>703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  <cell r="AF706" t="str">
            <v/>
          </cell>
          <cell r="AG706" t="str">
            <v/>
          </cell>
          <cell r="AH706" t="str">
            <v/>
          </cell>
          <cell r="AI706" t="str">
            <v/>
          </cell>
          <cell r="AJ706" t="str">
            <v/>
          </cell>
          <cell r="AK706" t="str">
            <v/>
          </cell>
          <cell r="AL706" t="str">
            <v/>
          </cell>
          <cell r="AM706" t="str">
            <v/>
          </cell>
          <cell r="AN706" t="str">
            <v/>
          </cell>
          <cell r="AO706" t="str">
            <v/>
          </cell>
          <cell r="AP706" t="str">
            <v/>
          </cell>
          <cell r="AQ706" t="str">
            <v/>
          </cell>
          <cell r="AR706" t="str">
            <v/>
          </cell>
          <cell r="AS706" t="str">
            <v/>
          </cell>
          <cell r="AT706" t="str">
            <v/>
          </cell>
          <cell r="AU706" t="str">
            <v/>
          </cell>
          <cell r="AV706" t="str">
            <v/>
          </cell>
          <cell r="AW706" t="str">
            <v/>
          </cell>
          <cell r="AX706" t="str">
            <v/>
          </cell>
          <cell r="AY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  <cell r="BD706" t="str">
            <v/>
          </cell>
          <cell r="BE706" t="str">
            <v/>
          </cell>
          <cell r="BF706" t="str">
            <v/>
          </cell>
          <cell r="BG706" t="str">
            <v/>
          </cell>
          <cell r="BH706" t="str">
            <v/>
          </cell>
          <cell r="BI706" t="str">
            <v/>
          </cell>
          <cell r="BJ706" t="str">
            <v/>
          </cell>
          <cell r="BK706" t="str">
            <v/>
          </cell>
          <cell r="BL706" t="str">
            <v/>
          </cell>
          <cell r="BM706" t="str">
            <v/>
          </cell>
          <cell r="BN706" t="str">
            <v/>
          </cell>
          <cell r="BO706" t="str">
            <v/>
          </cell>
          <cell r="BP706" t="str">
            <v/>
          </cell>
          <cell r="BQ706" t="str">
            <v/>
          </cell>
          <cell r="BR706" t="str">
            <v/>
          </cell>
          <cell r="BS706" t="str">
            <v/>
          </cell>
          <cell r="BT706" t="str">
            <v/>
          </cell>
          <cell r="BU706" t="str">
            <v/>
          </cell>
          <cell r="BV706" t="str">
            <v/>
          </cell>
        </row>
        <row r="707">
          <cell r="A707">
            <v>704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  <cell r="AF707" t="str">
            <v/>
          </cell>
          <cell r="AG707" t="str">
            <v/>
          </cell>
          <cell r="AH707" t="str">
            <v/>
          </cell>
          <cell r="AI707" t="str">
            <v/>
          </cell>
          <cell r="AJ707" t="str">
            <v/>
          </cell>
          <cell r="AK707" t="str">
            <v/>
          </cell>
          <cell r="AL707" t="str">
            <v/>
          </cell>
          <cell r="AM707" t="str">
            <v/>
          </cell>
          <cell r="AN707" t="str">
            <v/>
          </cell>
          <cell r="AO707" t="str">
            <v/>
          </cell>
          <cell r="AP707" t="str">
            <v/>
          </cell>
          <cell r="AQ707" t="str">
            <v/>
          </cell>
          <cell r="AR707" t="str">
            <v/>
          </cell>
          <cell r="AS707" t="str">
            <v/>
          </cell>
          <cell r="AT707" t="str">
            <v/>
          </cell>
          <cell r="AU707" t="str">
            <v/>
          </cell>
          <cell r="AV707" t="str">
            <v/>
          </cell>
          <cell r="AW707" t="str">
            <v/>
          </cell>
          <cell r="AX707" t="str">
            <v/>
          </cell>
          <cell r="AY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  <cell r="BD707" t="str">
            <v/>
          </cell>
          <cell r="BE707" t="str">
            <v/>
          </cell>
          <cell r="BF707" t="str">
            <v/>
          </cell>
          <cell r="BG707" t="str">
            <v/>
          </cell>
          <cell r="BH707" t="str">
            <v/>
          </cell>
          <cell r="BI707" t="str">
            <v/>
          </cell>
          <cell r="BJ707" t="str">
            <v/>
          </cell>
          <cell r="BK707" t="str">
            <v/>
          </cell>
          <cell r="BL707" t="str">
            <v/>
          </cell>
          <cell r="BM707" t="str">
            <v/>
          </cell>
          <cell r="BN707" t="str">
            <v/>
          </cell>
          <cell r="BO707" t="str">
            <v/>
          </cell>
          <cell r="BP707" t="str">
            <v/>
          </cell>
          <cell r="BQ707" t="str">
            <v/>
          </cell>
          <cell r="BR707" t="str">
            <v/>
          </cell>
          <cell r="BS707" t="str">
            <v/>
          </cell>
          <cell r="BT707" t="str">
            <v/>
          </cell>
          <cell r="BU707" t="str">
            <v/>
          </cell>
          <cell r="BV707" t="str">
            <v/>
          </cell>
        </row>
        <row r="708">
          <cell r="A708">
            <v>705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  <cell r="AF708" t="str">
            <v/>
          </cell>
          <cell r="AG708" t="str">
            <v/>
          </cell>
          <cell r="AH708" t="str">
            <v/>
          </cell>
          <cell r="AI708" t="str">
            <v/>
          </cell>
          <cell r="AJ708" t="str">
            <v/>
          </cell>
          <cell r="AK708" t="str">
            <v/>
          </cell>
          <cell r="AL708" t="str">
            <v/>
          </cell>
          <cell r="AM708" t="str">
            <v/>
          </cell>
          <cell r="AN708" t="str">
            <v/>
          </cell>
          <cell r="AO708" t="str">
            <v/>
          </cell>
          <cell r="AP708" t="str">
            <v/>
          </cell>
          <cell r="AQ708" t="str">
            <v/>
          </cell>
          <cell r="AR708" t="str">
            <v/>
          </cell>
          <cell r="AS708" t="str">
            <v/>
          </cell>
          <cell r="AT708" t="str">
            <v/>
          </cell>
          <cell r="AU708" t="str">
            <v/>
          </cell>
          <cell r="AV708" t="str">
            <v/>
          </cell>
          <cell r="AW708" t="str">
            <v/>
          </cell>
          <cell r="AX708" t="str">
            <v/>
          </cell>
          <cell r="AY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  <cell r="BD708" t="str">
            <v/>
          </cell>
          <cell r="BE708" t="str">
            <v/>
          </cell>
          <cell r="BF708" t="str">
            <v/>
          </cell>
          <cell r="BG708" t="str">
            <v/>
          </cell>
          <cell r="BH708" t="str">
            <v/>
          </cell>
          <cell r="BI708" t="str">
            <v/>
          </cell>
          <cell r="BJ708" t="str">
            <v/>
          </cell>
          <cell r="BK708" t="str">
            <v/>
          </cell>
          <cell r="BL708" t="str">
            <v/>
          </cell>
          <cell r="BM708" t="str">
            <v/>
          </cell>
          <cell r="BN708" t="str">
            <v/>
          </cell>
          <cell r="BO708" t="str">
            <v/>
          </cell>
          <cell r="BP708" t="str">
            <v/>
          </cell>
          <cell r="BQ708" t="str">
            <v/>
          </cell>
          <cell r="BR708" t="str">
            <v/>
          </cell>
          <cell r="BS708" t="str">
            <v/>
          </cell>
          <cell r="BT708" t="str">
            <v/>
          </cell>
          <cell r="BU708" t="str">
            <v/>
          </cell>
          <cell r="BV708" t="str">
            <v/>
          </cell>
        </row>
        <row r="709">
          <cell r="A709">
            <v>706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  <cell r="AF709" t="str">
            <v/>
          </cell>
          <cell r="AG709" t="str">
            <v/>
          </cell>
          <cell r="AH709" t="str">
            <v/>
          </cell>
          <cell r="AI709" t="str">
            <v/>
          </cell>
          <cell r="AJ709" t="str">
            <v/>
          </cell>
          <cell r="AK709" t="str">
            <v/>
          </cell>
          <cell r="AL709" t="str">
            <v/>
          </cell>
          <cell r="AM709" t="str">
            <v/>
          </cell>
          <cell r="AN709" t="str">
            <v/>
          </cell>
          <cell r="AO709" t="str">
            <v/>
          </cell>
          <cell r="AP709" t="str">
            <v/>
          </cell>
          <cell r="AQ709" t="str">
            <v/>
          </cell>
          <cell r="AR709" t="str">
            <v/>
          </cell>
          <cell r="AS709" t="str">
            <v/>
          </cell>
          <cell r="AT709" t="str">
            <v/>
          </cell>
          <cell r="AU709" t="str">
            <v/>
          </cell>
          <cell r="AV709" t="str">
            <v/>
          </cell>
          <cell r="AW709" t="str">
            <v/>
          </cell>
          <cell r="AX709" t="str">
            <v/>
          </cell>
          <cell r="AY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  <cell r="BD709" t="str">
            <v/>
          </cell>
          <cell r="BE709" t="str">
            <v/>
          </cell>
          <cell r="BF709" t="str">
            <v/>
          </cell>
          <cell r="BG709" t="str">
            <v/>
          </cell>
          <cell r="BH709" t="str">
            <v/>
          </cell>
          <cell r="BI709" t="str">
            <v/>
          </cell>
          <cell r="BJ709" t="str">
            <v/>
          </cell>
          <cell r="BK709" t="str">
            <v/>
          </cell>
          <cell r="BL709" t="str">
            <v/>
          </cell>
          <cell r="BM709" t="str">
            <v/>
          </cell>
          <cell r="BN709" t="str">
            <v/>
          </cell>
          <cell r="BO709" t="str">
            <v/>
          </cell>
          <cell r="BP709" t="str">
            <v/>
          </cell>
          <cell r="BQ709" t="str">
            <v/>
          </cell>
          <cell r="BR709" t="str">
            <v/>
          </cell>
          <cell r="BS709" t="str">
            <v/>
          </cell>
          <cell r="BT709" t="str">
            <v/>
          </cell>
          <cell r="BU709" t="str">
            <v/>
          </cell>
          <cell r="BV709" t="str">
            <v/>
          </cell>
        </row>
        <row r="710">
          <cell r="A710">
            <v>707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  <cell r="AF710" t="str">
            <v/>
          </cell>
          <cell r="AG710" t="str">
            <v/>
          </cell>
          <cell r="AH710" t="str">
            <v/>
          </cell>
          <cell r="AI710" t="str">
            <v/>
          </cell>
          <cell r="AJ710" t="str">
            <v/>
          </cell>
          <cell r="AK710" t="str">
            <v/>
          </cell>
          <cell r="AL710" t="str">
            <v/>
          </cell>
          <cell r="AM710" t="str">
            <v/>
          </cell>
          <cell r="AN710" t="str">
            <v/>
          </cell>
          <cell r="AO710" t="str">
            <v/>
          </cell>
          <cell r="AP710" t="str">
            <v/>
          </cell>
          <cell r="AQ710" t="str">
            <v/>
          </cell>
          <cell r="AR710" t="str">
            <v/>
          </cell>
          <cell r="AS710" t="str">
            <v/>
          </cell>
          <cell r="AT710" t="str">
            <v/>
          </cell>
          <cell r="AU710" t="str">
            <v/>
          </cell>
          <cell r="AV710" t="str">
            <v/>
          </cell>
          <cell r="AW710" t="str">
            <v/>
          </cell>
          <cell r="AX710" t="str">
            <v/>
          </cell>
          <cell r="AY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  <cell r="BD710" t="str">
            <v/>
          </cell>
          <cell r="BE710" t="str">
            <v/>
          </cell>
          <cell r="BF710" t="str">
            <v/>
          </cell>
          <cell r="BG710" t="str">
            <v/>
          </cell>
          <cell r="BH710" t="str">
            <v/>
          </cell>
          <cell r="BI710" t="str">
            <v/>
          </cell>
          <cell r="BJ710" t="str">
            <v/>
          </cell>
          <cell r="BK710" t="str">
            <v/>
          </cell>
          <cell r="BL710" t="str">
            <v/>
          </cell>
          <cell r="BM710" t="str">
            <v/>
          </cell>
          <cell r="BN710" t="str">
            <v/>
          </cell>
          <cell r="BO710" t="str">
            <v/>
          </cell>
          <cell r="BP710" t="str">
            <v/>
          </cell>
          <cell r="BQ710" t="str">
            <v/>
          </cell>
          <cell r="BR710" t="str">
            <v/>
          </cell>
          <cell r="BS710" t="str">
            <v/>
          </cell>
          <cell r="BT710" t="str">
            <v/>
          </cell>
          <cell r="BU710" t="str">
            <v/>
          </cell>
          <cell r="BV710" t="str">
            <v/>
          </cell>
        </row>
        <row r="711">
          <cell r="A711">
            <v>708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  <cell r="AF711" t="str">
            <v/>
          </cell>
          <cell r="AG711" t="str">
            <v/>
          </cell>
          <cell r="AH711" t="str">
            <v/>
          </cell>
          <cell r="AI711" t="str">
            <v/>
          </cell>
          <cell r="AJ711" t="str">
            <v/>
          </cell>
          <cell r="AK711" t="str">
            <v/>
          </cell>
          <cell r="AL711" t="str">
            <v/>
          </cell>
          <cell r="AM711" t="str">
            <v/>
          </cell>
          <cell r="AN711" t="str">
            <v/>
          </cell>
          <cell r="AO711" t="str">
            <v/>
          </cell>
          <cell r="AP711" t="str">
            <v/>
          </cell>
          <cell r="AQ711" t="str">
            <v/>
          </cell>
          <cell r="AR711" t="str">
            <v/>
          </cell>
          <cell r="AS711" t="str">
            <v/>
          </cell>
          <cell r="AT711" t="str">
            <v/>
          </cell>
          <cell r="AU711" t="str">
            <v/>
          </cell>
          <cell r="AV711" t="str">
            <v/>
          </cell>
          <cell r="AW711" t="str">
            <v/>
          </cell>
          <cell r="AX711" t="str">
            <v/>
          </cell>
          <cell r="AY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  <cell r="BD711" t="str">
            <v/>
          </cell>
          <cell r="BE711" t="str">
            <v/>
          </cell>
          <cell r="BF711" t="str">
            <v/>
          </cell>
          <cell r="BG711" t="str">
            <v/>
          </cell>
          <cell r="BH711" t="str">
            <v/>
          </cell>
          <cell r="BI711" t="str">
            <v/>
          </cell>
          <cell r="BJ711" t="str">
            <v/>
          </cell>
          <cell r="BK711" t="str">
            <v/>
          </cell>
          <cell r="BL711" t="str">
            <v/>
          </cell>
          <cell r="BM711" t="str">
            <v/>
          </cell>
          <cell r="BN711" t="str">
            <v/>
          </cell>
          <cell r="BO711" t="str">
            <v/>
          </cell>
          <cell r="BP711" t="str">
            <v/>
          </cell>
          <cell r="BQ711" t="str">
            <v/>
          </cell>
          <cell r="BR711" t="str">
            <v/>
          </cell>
          <cell r="BS711" t="str">
            <v/>
          </cell>
          <cell r="BT711" t="str">
            <v/>
          </cell>
          <cell r="BU711" t="str">
            <v/>
          </cell>
          <cell r="BV711" t="str">
            <v/>
          </cell>
        </row>
        <row r="712">
          <cell r="A712">
            <v>709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  <cell r="AF712" t="str">
            <v/>
          </cell>
          <cell r="AG712" t="str">
            <v/>
          </cell>
          <cell r="AH712" t="str">
            <v/>
          </cell>
          <cell r="AI712" t="str">
            <v/>
          </cell>
          <cell r="AJ712" t="str">
            <v/>
          </cell>
          <cell r="AK712" t="str">
            <v/>
          </cell>
          <cell r="AL712" t="str">
            <v/>
          </cell>
          <cell r="AM712" t="str">
            <v/>
          </cell>
          <cell r="AN712" t="str">
            <v/>
          </cell>
          <cell r="AO712" t="str">
            <v/>
          </cell>
          <cell r="AP712" t="str">
            <v/>
          </cell>
          <cell r="AQ712" t="str">
            <v/>
          </cell>
          <cell r="AR712" t="str">
            <v/>
          </cell>
          <cell r="AS712" t="str">
            <v/>
          </cell>
          <cell r="AT712" t="str">
            <v/>
          </cell>
          <cell r="AU712" t="str">
            <v/>
          </cell>
          <cell r="AV712" t="str">
            <v/>
          </cell>
          <cell r="AW712" t="str">
            <v/>
          </cell>
          <cell r="AX712" t="str">
            <v/>
          </cell>
          <cell r="AY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  <cell r="BD712" t="str">
            <v/>
          </cell>
          <cell r="BE712" t="str">
            <v/>
          </cell>
          <cell r="BF712" t="str">
            <v/>
          </cell>
          <cell r="BG712" t="str">
            <v/>
          </cell>
          <cell r="BH712" t="str">
            <v/>
          </cell>
          <cell r="BI712" t="str">
            <v/>
          </cell>
          <cell r="BJ712" t="str">
            <v/>
          </cell>
          <cell r="BK712" t="str">
            <v/>
          </cell>
          <cell r="BL712" t="str">
            <v/>
          </cell>
          <cell r="BM712" t="str">
            <v/>
          </cell>
          <cell r="BN712" t="str">
            <v/>
          </cell>
          <cell r="BO712" t="str">
            <v/>
          </cell>
          <cell r="BP712" t="str">
            <v/>
          </cell>
          <cell r="BQ712" t="str">
            <v/>
          </cell>
          <cell r="BR712" t="str">
            <v/>
          </cell>
          <cell r="BS712" t="str">
            <v/>
          </cell>
          <cell r="BT712" t="str">
            <v/>
          </cell>
          <cell r="BU712" t="str">
            <v/>
          </cell>
          <cell r="BV712" t="str">
            <v/>
          </cell>
        </row>
        <row r="713">
          <cell r="A713">
            <v>710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  <cell r="AF713" t="str">
            <v/>
          </cell>
          <cell r="AG713" t="str">
            <v/>
          </cell>
          <cell r="AH713" t="str">
            <v/>
          </cell>
          <cell r="AI713" t="str">
            <v/>
          </cell>
          <cell r="AJ713" t="str">
            <v/>
          </cell>
          <cell r="AK713" t="str">
            <v/>
          </cell>
          <cell r="AL713" t="str">
            <v/>
          </cell>
          <cell r="AM713" t="str">
            <v/>
          </cell>
          <cell r="AN713" t="str">
            <v/>
          </cell>
          <cell r="AO713" t="str">
            <v/>
          </cell>
          <cell r="AP713" t="str">
            <v/>
          </cell>
          <cell r="AQ713" t="str">
            <v/>
          </cell>
          <cell r="AR713" t="str">
            <v/>
          </cell>
          <cell r="AS713" t="str">
            <v/>
          </cell>
          <cell r="AT713" t="str">
            <v/>
          </cell>
          <cell r="AU713" t="str">
            <v/>
          </cell>
          <cell r="AV713" t="str">
            <v/>
          </cell>
          <cell r="AW713" t="str">
            <v/>
          </cell>
          <cell r="AX713" t="str">
            <v/>
          </cell>
          <cell r="AY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  <cell r="BD713" t="str">
            <v/>
          </cell>
          <cell r="BE713" t="str">
            <v/>
          </cell>
          <cell r="BF713" t="str">
            <v/>
          </cell>
          <cell r="BG713" t="str">
            <v/>
          </cell>
          <cell r="BH713" t="str">
            <v/>
          </cell>
          <cell r="BI713" t="str">
            <v/>
          </cell>
          <cell r="BJ713" t="str">
            <v/>
          </cell>
          <cell r="BK713" t="str">
            <v/>
          </cell>
          <cell r="BL713" t="str">
            <v/>
          </cell>
          <cell r="BM713" t="str">
            <v/>
          </cell>
          <cell r="BN713" t="str">
            <v/>
          </cell>
          <cell r="BO713" t="str">
            <v/>
          </cell>
          <cell r="BP713" t="str">
            <v/>
          </cell>
          <cell r="BQ713" t="str">
            <v/>
          </cell>
          <cell r="BR713" t="str">
            <v/>
          </cell>
          <cell r="BS713" t="str">
            <v/>
          </cell>
          <cell r="BT713" t="str">
            <v/>
          </cell>
          <cell r="BU713" t="str">
            <v/>
          </cell>
          <cell r="BV713" t="str">
            <v/>
          </cell>
        </row>
        <row r="714">
          <cell r="A714">
            <v>711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  <cell r="AF714" t="str">
            <v/>
          </cell>
          <cell r="AG714" t="str">
            <v/>
          </cell>
          <cell r="AH714" t="str">
            <v/>
          </cell>
          <cell r="AI714" t="str">
            <v/>
          </cell>
          <cell r="AJ714" t="str">
            <v/>
          </cell>
          <cell r="AK714" t="str">
            <v/>
          </cell>
          <cell r="AL714" t="str">
            <v/>
          </cell>
          <cell r="AM714" t="str">
            <v/>
          </cell>
          <cell r="AN714" t="str">
            <v/>
          </cell>
          <cell r="AO714" t="str">
            <v/>
          </cell>
          <cell r="AP714" t="str">
            <v/>
          </cell>
          <cell r="AQ714" t="str">
            <v/>
          </cell>
          <cell r="AR714" t="str">
            <v/>
          </cell>
          <cell r="AS714" t="str">
            <v/>
          </cell>
          <cell r="AT714" t="str">
            <v/>
          </cell>
          <cell r="AU714" t="str">
            <v/>
          </cell>
          <cell r="AV714" t="str">
            <v/>
          </cell>
          <cell r="AW714" t="str">
            <v/>
          </cell>
          <cell r="AX714" t="str">
            <v/>
          </cell>
          <cell r="AY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  <cell r="BD714" t="str">
            <v/>
          </cell>
          <cell r="BE714" t="str">
            <v/>
          </cell>
          <cell r="BF714" t="str">
            <v/>
          </cell>
          <cell r="BG714" t="str">
            <v/>
          </cell>
          <cell r="BH714" t="str">
            <v/>
          </cell>
          <cell r="BI714" t="str">
            <v/>
          </cell>
          <cell r="BJ714" t="str">
            <v/>
          </cell>
          <cell r="BK714" t="str">
            <v/>
          </cell>
          <cell r="BL714" t="str">
            <v/>
          </cell>
          <cell r="BM714" t="str">
            <v/>
          </cell>
          <cell r="BN714" t="str">
            <v/>
          </cell>
          <cell r="BO714" t="str">
            <v/>
          </cell>
          <cell r="BP714" t="str">
            <v/>
          </cell>
          <cell r="BQ714" t="str">
            <v/>
          </cell>
          <cell r="BR714" t="str">
            <v/>
          </cell>
          <cell r="BS714" t="str">
            <v/>
          </cell>
          <cell r="BT714" t="str">
            <v/>
          </cell>
          <cell r="BU714" t="str">
            <v/>
          </cell>
          <cell r="BV714" t="str">
            <v/>
          </cell>
        </row>
        <row r="715">
          <cell r="A715">
            <v>712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  <cell r="AF715" t="str">
            <v/>
          </cell>
          <cell r="AG715" t="str">
            <v/>
          </cell>
          <cell r="AH715" t="str">
            <v/>
          </cell>
          <cell r="AI715" t="str">
            <v/>
          </cell>
          <cell r="AJ715" t="str">
            <v/>
          </cell>
          <cell r="AK715" t="str">
            <v/>
          </cell>
          <cell r="AL715" t="str">
            <v/>
          </cell>
          <cell r="AM715" t="str">
            <v/>
          </cell>
          <cell r="AN715" t="str">
            <v/>
          </cell>
          <cell r="AO715" t="str">
            <v/>
          </cell>
          <cell r="AP715" t="str">
            <v/>
          </cell>
          <cell r="AQ715" t="str">
            <v/>
          </cell>
          <cell r="AR715" t="str">
            <v/>
          </cell>
          <cell r="AS715" t="str">
            <v/>
          </cell>
          <cell r="AT715" t="str">
            <v/>
          </cell>
          <cell r="AU715" t="str">
            <v/>
          </cell>
          <cell r="AV715" t="str">
            <v/>
          </cell>
          <cell r="AW715" t="str">
            <v/>
          </cell>
          <cell r="AX715" t="str">
            <v/>
          </cell>
          <cell r="AY715" t="str">
            <v/>
          </cell>
          <cell r="AZ715" t="str">
            <v/>
          </cell>
          <cell r="BA715" t="str">
            <v/>
          </cell>
          <cell r="BB715" t="str">
            <v/>
          </cell>
          <cell r="BC715" t="str">
            <v/>
          </cell>
          <cell r="BD715" t="str">
            <v/>
          </cell>
          <cell r="BE715" t="str">
            <v/>
          </cell>
          <cell r="BF715" t="str">
            <v/>
          </cell>
          <cell r="BG715" t="str">
            <v/>
          </cell>
          <cell r="BH715" t="str">
            <v/>
          </cell>
          <cell r="BI715" t="str">
            <v/>
          </cell>
          <cell r="BJ715" t="str">
            <v/>
          </cell>
          <cell r="BK715" t="str">
            <v/>
          </cell>
          <cell r="BL715" t="str">
            <v/>
          </cell>
          <cell r="BM715" t="str">
            <v/>
          </cell>
          <cell r="BN715" t="str">
            <v/>
          </cell>
          <cell r="BO715" t="str">
            <v/>
          </cell>
          <cell r="BP715" t="str">
            <v/>
          </cell>
          <cell r="BQ715" t="str">
            <v/>
          </cell>
          <cell r="BR715" t="str">
            <v/>
          </cell>
          <cell r="BS715" t="str">
            <v/>
          </cell>
          <cell r="BT715" t="str">
            <v/>
          </cell>
          <cell r="BU715" t="str">
            <v/>
          </cell>
          <cell r="BV715" t="str">
            <v/>
          </cell>
        </row>
        <row r="716">
          <cell r="A716">
            <v>713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  <cell r="AF716" t="str">
            <v/>
          </cell>
          <cell r="AG716" t="str">
            <v/>
          </cell>
          <cell r="AH716" t="str">
            <v/>
          </cell>
          <cell r="AI716" t="str">
            <v/>
          </cell>
          <cell r="AJ716" t="str">
            <v/>
          </cell>
          <cell r="AK716" t="str">
            <v/>
          </cell>
          <cell r="AL716" t="str">
            <v/>
          </cell>
          <cell r="AM716" t="str">
            <v/>
          </cell>
          <cell r="AN716" t="str">
            <v/>
          </cell>
          <cell r="AO716" t="str">
            <v/>
          </cell>
          <cell r="AP716" t="str">
            <v/>
          </cell>
          <cell r="AQ716" t="str">
            <v/>
          </cell>
          <cell r="AR716" t="str">
            <v/>
          </cell>
          <cell r="AS716" t="str">
            <v/>
          </cell>
          <cell r="AT716" t="str">
            <v/>
          </cell>
          <cell r="AU716" t="str">
            <v/>
          </cell>
          <cell r="AV716" t="str">
            <v/>
          </cell>
          <cell r="AW716" t="str">
            <v/>
          </cell>
          <cell r="AX716" t="str">
            <v/>
          </cell>
          <cell r="AY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  <cell r="BD716" t="str">
            <v/>
          </cell>
          <cell r="BE716" t="str">
            <v/>
          </cell>
          <cell r="BF716" t="str">
            <v/>
          </cell>
          <cell r="BG716" t="str">
            <v/>
          </cell>
          <cell r="BH716" t="str">
            <v/>
          </cell>
          <cell r="BI716" t="str">
            <v/>
          </cell>
          <cell r="BJ716" t="str">
            <v/>
          </cell>
          <cell r="BK716" t="str">
            <v/>
          </cell>
          <cell r="BL716" t="str">
            <v/>
          </cell>
          <cell r="BM716" t="str">
            <v/>
          </cell>
          <cell r="BN716" t="str">
            <v/>
          </cell>
          <cell r="BO716" t="str">
            <v/>
          </cell>
          <cell r="BP716" t="str">
            <v/>
          </cell>
          <cell r="BQ716" t="str">
            <v/>
          </cell>
          <cell r="BR716" t="str">
            <v/>
          </cell>
          <cell r="BS716" t="str">
            <v/>
          </cell>
          <cell r="BT716" t="str">
            <v/>
          </cell>
          <cell r="BU716" t="str">
            <v/>
          </cell>
          <cell r="BV716" t="str">
            <v/>
          </cell>
        </row>
        <row r="717">
          <cell r="A717">
            <v>714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  <cell r="AF717" t="str">
            <v/>
          </cell>
          <cell r="AG717" t="str">
            <v/>
          </cell>
          <cell r="AH717" t="str">
            <v/>
          </cell>
          <cell r="AI717" t="str">
            <v/>
          </cell>
          <cell r="AJ717" t="str">
            <v/>
          </cell>
          <cell r="AK717" t="str">
            <v/>
          </cell>
          <cell r="AL717" t="str">
            <v/>
          </cell>
          <cell r="AM717" t="str">
            <v/>
          </cell>
          <cell r="AN717" t="str">
            <v/>
          </cell>
          <cell r="AO717" t="str">
            <v/>
          </cell>
          <cell r="AP717" t="str">
            <v/>
          </cell>
          <cell r="AQ717" t="str">
            <v/>
          </cell>
          <cell r="AR717" t="str">
            <v/>
          </cell>
          <cell r="AS717" t="str">
            <v/>
          </cell>
          <cell r="AT717" t="str">
            <v/>
          </cell>
          <cell r="AU717" t="str">
            <v/>
          </cell>
          <cell r="AV717" t="str">
            <v/>
          </cell>
          <cell r="AW717" t="str">
            <v/>
          </cell>
          <cell r="AX717" t="str">
            <v/>
          </cell>
          <cell r="AY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  <cell r="BD717" t="str">
            <v/>
          </cell>
          <cell r="BE717" t="str">
            <v/>
          </cell>
          <cell r="BF717" t="str">
            <v/>
          </cell>
          <cell r="BG717" t="str">
            <v/>
          </cell>
          <cell r="BH717" t="str">
            <v/>
          </cell>
          <cell r="BI717" t="str">
            <v/>
          </cell>
          <cell r="BJ717" t="str">
            <v/>
          </cell>
          <cell r="BK717" t="str">
            <v/>
          </cell>
          <cell r="BL717" t="str">
            <v/>
          </cell>
          <cell r="BM717" t="str">
            <v/>
          </cell>
          <cell r="BN717" t="str">
            <v/>
          </cell>
          <cell r="BO717" t="str">
            <v/>
          </cell>
          <cell r="BP717" t="str">
            <v/>
          </cell>
          <cell r="BQ717" t="str">
            <v/>
          </cell>
          <cell r="BR717" t="str">
            <v/>
          </cell>
          <cell r="BS717" t="str">
            <v/>
          </cell>
          <cell r="BT717" t="str">
            <v/>
          </cell>
          <cell r="BU717" t="str">
            <v/>
          </cell>
          <cell r="BV717" t="str">
            <v/>
          </cell>
        </row>
        <row r="718">
          <cell r="A718">
            <v>715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F718" t="str">
            <v/>
          </cell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</row>
        <row r="719">
          <cell r="A719">
            <v>716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F719" t="str">
            <v/>
          </cell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</row>
        <row r="720">
          <cell r="A720">
            <v>717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  <cell r="AF720" t="str">
            <v/>
          </cell>
          <cell r="AG720" t="str">
            <v/>
          </cell>
          <cell r="AH720" t="str">
            <v/>
          </cell>
          <cell r="AI720" t="str">
            <v/>
          </cell>
          <cell r="AJ720" t="str">
            <v/>
          </cell>
          <cell r="AK720" t="str">
            <v/>
          </cell>
          <cell r="AL720" t="str">
            <v/>
          </cell>
          <cell r="AM720" t="str">
            <v/>
          </cell>
          <cell r="AN720" t="str">
            <v/>
          </cell>
          <cell r="AO720" t="str">
            <v/>
          </cell>
          <cell r="AP720" t="str">
            <v/>
          </cell>
          <cell r="AQ720" t="str">
            <v/>
          </cell>
          <cell r="AR720" t="str">
            <v/>
          </cell>
          <cell r="AS720" t="str">
            <v/>
          </cell>
          <cell r="AT720" t="str">
            <v/>
          </cell>
          <cell r="AU720" t="str">
            <v/>
          </cell>
          <cell r="AV720" t="str">
            <v/>
          </cell>
          <cell r="AW720" t="str">
            <v/>
          </cell>
          <cell r="AX720" t="str">
            <v/>
          </cell>
          <cell r="AY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  <cell r="BD720" t="str">
            <v/>
          </cell>
          <cell r="BE720" t="str">
            <v/>
          </cell>
          <cell r="BF720" t="str">
            <v/>
          </cell>
          <cell r="BG720" t="str">
            <v/>
          </cell>
          <cell r="BH720" t="str">
            <v/>
          </cell>
          <cell r="BI720" t="str">
            <v/>
          </cell>
          <cell r="BJ720" t="str">
            <v/>
          </cell>
          <cell r="BK720" t="str">
            <v/>
          </cell>
          <cell r="BL720" t="str">
            <v/>
          </cell>
          <cell r="BM720" t="str">
            <v/>
          </cell>
          <cell r="BN720" t="str">
            <v/>
          </cell>
          <cell r="BO720" t="str">
            <v/>
          </cell>
          <cell r="BP720" t="str">
            <v/>
          </cell>
          <cell r="BQ720" t="str">
            <v/>
          </cell>
          <cell r="BR720" t="str">
            <v/>
          </cell>
          <cell r="BS720" t="str">
            <v/>
          </cell>
          <cell r="BT720" t="str">
            <v/>
          </cell>
          <cell r="BU720" t="str">
            <v/>
          </cell>
          <cell r="BV720" t="str">
            <v/>
          </cell>
        </row>
        <row r="721">
          <cell r="A721">
            <v>718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  <cell r="AF721" t="str">
            <v/>
          </cell>
          <cell r="AG721" t="str">
            <v/>
          </cell>
          <cell r="AH721" t="str">
            <v/>
          </cell>
          <cell r="AI721" t="str">
            <v/>
          </cell>
          <cell r="AJ721" t="str">
            <v/>
          </cell>
          <cell r="AK721" t="str">
            <v/>
          </cell>
          <cell r="AL721" t="str">
            <v/>
          </cell>
          <cell r="AM721" t="str">
            <v/>
          </cell>
          <cell r="AN721" t="str">
            <v/>
          </cell>
          <cell r="AO721" t="str">
            <v/>
          </cell>
          <cell r="AP721" t="str">
            <v/>
          </cell>
          <cell r="AQ721" t="str">
            <v/>
          </cell>
          <cell r="AR721" t="str">
            <v/>
          </cell>
          <cell r="AS721" t="str">
            <v/>
          </cell>
          <cell r="AT721" t="str">
            <v/>
          </cell>
          <cell r="AU721" t="str">
            <v/>
          </cell>
          <cell r="AV721" t="str">
            <v/>
          </cell>
          <cell r="AW721" t="str">
            <v/>
          </cell>
          <cell r="AX721" t="str">
            <v/>
          </cell>
          <cell r="AY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  <cell r="BD721" t="str">
            <v/>
          </cell>
          <cell r="BE721" t="str">
            <v/>
          </cell>
          <cell r="BF721" t="str">
            <v/>
          </cell>
          <cell r="BG721" t="str">
            <v/>
          </cell>
          <cell r="BH721" t="str">
            <v/>
          </cell>
          <cell r="BI721" t="str">
            <v/>
          </cell>
          <cell r="BJ721" t="str">
            <v/>
          </cell>
          <cell r="BK721" t="str">
            <v/>
          </cell>
          <cell r="BL721" t="str">
            <v/>
          </cell>
          <cell r="BM721" t="str">
            <v/>
          </cell>
          <cell r="BN721" t="str">
            <v/>
          </cell>
          <cell r="BO721" t="str">
            <v/>
          </cell>
          <cell r="BP721" t="str">
            <v/>
          </cell>
          <cell r="BQ721" t="str">
            <v/>
          </cell>
          <cell r="BR721" t="str">
            <v/>
          </cell>
          <cell r="BS721" t="str">
            <v/>
          </cell>
          <cell r="BT721" t="str">
            <v/>
          </cell>
          <cell r="BU721" t="str">
            <v/>
          </cell>
          <cell r="BV721" t="str">
            <v/>
          </cell>
        </row>
        <row r="722">
          <cell r="A722">
            <v>719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F722" t="str">
            <v/>
          </cell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</row>
        <row r="723">
          <cell r="A723">
            <v>720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F723" t="str">
            <v/>
          </cell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</row>
        <row r="724">
          <cell r="A724">
            <v>721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  <cell r="AF724" t="str">
            <v/>
          </cell>
          <cell r="AG724" t="str">
            <v/>
          </cell>
          <cell r="AH724" t="str">
            <v/>
          </cell>
          <cell r="AI724" t="str">
            <v/>
          </cell>
          <cell r="AJ724" t="str">
            <v/>
          </cell>
          <cell r="AK724" t="str">
            <v/>
          </cell>
          <cell r="AL724" t="str">
            <v/>
          </cell>
          <cell r="AM724" t="str">
            <v/>
          </cell>
          <cell r="AN724" t="str">
            <v/>
          </cell>
          <cell r="AO724" t="str">
            <v/>
          </cell>
          <cell r="AP724" t="str">
            <v/>
          </cell>
          <cell r="AQ724" t="str">
            <v/>
          </cell>
          <cell r="AR724" t="str">
            <v/>
          </cell>
          <cell r="AS724" t="str">
            <v/>
          </cell>
          <cell r="AT724" t="str">
            <v/>
          </cell>
          <cell r="AU724" t="str">
            <v/>
          </cell>
          <cell r="AV724" t="str">
            <v/>
          </cell>
          <cell r="AW724" t="str">
            <v/>
          </cell>
          <cell r="AX724" t="str">
            <v/>
          </cell>
          <cell r="AY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  <cell r="BD724" t="str">
            <v/>
          </cell>
          <cell r="BE724" t="str">
            <v/>
          </cell>
          <cell r="BF724" t="str">
            <v/>
          </cell>
          <cell r="BG724" t="str">
            <v/>
          </cell>
          <cell r="BH724" t="str">
            <v/>
          </cell>
          <cell r="BI724" t="str">
            <v/>
          </cell>
          <cell r="BJ724" t="str">
            <v/>
          </cell>
          <cell r="BK724" t="str">
            <v/>
          </cell>
          <cell r="BL724" t="str">
            <v/>
          </cell>
          <cell r="BM724" t="str">
            <v/>
          </cell>
          <cell r="BN724" t="str">
            <v/>
          </cell>
          <cell r="BO724" t="str">
            <v/>
          </cell>
          <cell r="BP724" t="str">
            <v/>
          </cell>
          <cell r="BQ724" t="str">
            <v/>
          </cell>
          <cell r="BR724" t="str">
            <v/>
          </cell>
          <cell r="BS724" t="str">
            <v/>
          </cell>
          <cell r="BT724" t="str">
            <v/>
          </cell>
          <cell r="BU724" t="str">
            <v/>
          </cell>
          <cell r="BV724" t="str">
            <v/>
          </cell>
        </row>
        <row r="725">
          <cell r="A725">
            <v>722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  <cell r="AF725" t="str">
            <v/>
          </cell>
          <cell r="AG725" t="str">
            <v/>
          </cell>
          <cell r="AH725" t="str">
            <v/>
          </cell>
          <cell r="AI725" t="str">
            <v/>
          </cell>
          <cell r="AJ725" t="str">
            <v/>
          </cell>
          <cell r="AK725" t="str">
            <v/>
          </cell>
          <cell r="AL725" t="str">
            <v/>
          </cell>
          <cell r="AM725" t="str">
            <v/>
          </cell>
          <cell r="AN725" t="str">
            <v/>
          </cell>
          <cell r="AO725" t="str">
            <v/>
          </cell>
          <cell r="AP725" t="str">
            <v/>
          </cell>
          <cell r="AQ725" t="str">
            <v/>
          </cell>
          <cell r="AR725" t="str">
            <v/>
          </cell>
          <cell r="AS725" t="str">
            <v/>
          </cell>
          <cell r="AT725" t="str">
            <v/>
          </cell>
          <cell r="AU725" t="str">
            <v/>
          </cell>
          <cell r="AV725" t="str">
            <v/>
          </cell>
          <cell r="AW725" t="str">
            <v/>
          </cell>
          <cell r="AX725" t="str">
            <v/>
          </cell>
          <cell r="AY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  <cell r="BD725" t="str">
            <v/>
          </cell>
          <cell r="BE725" t="str">
            <v/>
          </cell>
          <cell r="BF725" t="str">
            <v/>
          </cell>
          <cell r="BG725" t="str">
            <v/>
          </cell>
          <cell r="BH725" t="str">
            <v/>
          </cell>
          <cell r="BI725" t="str">
            <v/>
          </cell>
          <cell r="BJ725" t="str">
            <v/>
          </cell>
          <cell r="BK725" t="str">
            <v/>
          </cell>
          <cell r="BL725" t="str">
            <v/>
          </cell>
          <cell r="BM725" t="str">
            <v/>
          </cell>
          <cell r="BN725" t="str">
            <v/>
          </cell>
          <cell r="BO725" t="str">
            <v/>
          </cell>
          <cell r="BP725" t="str">
            <v/>
          </cell>
          <cell r="BQ725" t="str">
            <v/>
          </cell>
          <cell r="BR725" t="str">
            <v/>
          </cell>
          <cell r="BS725" t="str">
            <v/>
          </cell>
          <cell r="BT725" t="str">
            <v/>
          </cell>
          <cell r="BU725" t="str">
            <v/>
          </cell>
          <cell r="BV725" t="str">
            <v/>
          </cell>
        </row>
        <row r="726">
          <cell r="A726">
            <v>723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  <cell r="AF726" t="str">
            <v/>
          </cell>
          <cell r="AG726" t="str">
            <v/>
          </cell>
          <cell r="AH726" t="str">
            <v/>
          </cell>
          <cell r="AI726" t="str">
            <v/>
          </cell>
          <cell r="AJ726" t="str">
            <v/>
          </cell>
          <cell r="AK726" t="str">
            <v/>
          </cell>
          <cell r="AL726" t="str">
            <v/>
          </cell>
          <cell r="AM726" t="str">
            <v/>
          </cell>
          <cell r="AN726" t="str">
            <v/>
          </cell>
          <cell r="AO726" t="str">
            <v/>
          </cell>
          <cell r="AP726" t="str">
            <v/>
          </cell>
          <cell r="AQ726" t="str">
            <v/>
          </cell>
          <cell r="AR726" t="str">
            <v/>
          </cell>
          <cell r="AS726" t="str">
            <v/>
          </cell>
          <cell r="AT726" t="str">
            <v/>
          </cell>
          <cell r="AU726" t="str">
            <v/>
          </cell>
          <cell r="AV726" t="str">
            <v/>
          </cell>
          <cell r="AW726" t="str">
            <v/>
          </cell>
          <cell r="AX726" t="str">
            <v/>
          </cell>
          <cell r="AY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  <cell r="BD726" t="str">
            <v/>
          </cell>
          <cell r="BE726" t="str">
            <v/>
          </cell>
          <cell r="BF726" t="str">
            <v/>
          </cell>
          <cell r="BG726" t="str">
            <v/>
          </cell>
          <cell r="BH726" t="str">
            <v/>
          </cell>
          <cell r="BI726" t="str">
            <v/>
          </cell>
          <cell r="BJ726" t="str">
            <v/>
          </cell>
          <cell r="BK726" t="str">
            <v/>
          </cell>
          <cell r="BL726" t="str">
            <v/>
          </cell>
          <cell r="BM726" t="str">
            <v/>
          </cell>
          <cell r="BN726" t="str">
            <v/>
          </cell>
          <cell r="BO726" t="str">
            <v/>
          </cell>
          <cell r="BP726" t="str">
            <v/>
          </cell>
          <cell r="BQ726" t="str">
            <v/>
          </cell>
          <cell r="BR726" t="str">
            <v/>
          </cell>
          <cell r="BS726" t="str">
            <v/>
          </cell>
          <cell r="BT726" t="str">
            <v/>
          </cell>
          <cell r="BU726" t="str">
            <v/>
          </cell>
          <cell r="BV726" t="str">
            <v/>
          </cell>
        </row>
        <row r="727">
          <cell r="A727">
            <v>724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  <cell r="AF727" t="str">
            <v/>
          </cell>
          <cell r="AG727" t="str">
            <v/>
          </cell>
          <cell r="AH727" t="str">
            <v/>
          </cell>
          <cell r="AI727" t="str">
            <v/>
          </cell>
          <cell r="AJ727" t="str">
            <v/>
          </cell>
          <cell r="AK727" t="str">
            <v/>
          </cell>
          <cell r="AL727" t="str">
            <v/>
          </cell>
          <cell r="AM727" t="str">
            <v/>
          </cell>
          <cell r="AN727" t="str">
            <v/>
          </cell>
          <cell r="AO727" t="str">
            <v/>
          </cell>
          <cell r="AP727" t="str">
            <v/>
          </cell>
          <cell r="AQ727" t="str">
            <v/>
          </cell>
          <cell r="AR727" t="str">
            <v/>
          </cell>
          <cell r="AS727" t="str">
            <v/>
          </cell>
          <cell r="AT727" t="str">
            <v/>
          </cell>
          <cell r="AU727" t="str">
            <v/>
          </cell>
          <cell r="AV727" t="str">
            <v/>
          </cell>
          <cell r="AW727" t="str">
            <v/>
          </cell>
          <cell r="AX727" t="str">
            <v/>
          </cell>
          <cell r="AY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  <cell r="BD727" t="str">
            <v/>
          </cell>
          <cell r="BE727" t="str">
            <v/>
          </cell>
          <cell r="BF727" t="str">
            <v/>
          </cell>
          <cell r="BG727" t="str">
            <v/>
          </cell>
          <cell r="BH727" t="str">
            <v/>
          </cell>
          <cell r="BI727" t="str">
            <v/>
          </cell>
          <cell r="BJ727" t="str">
            <v/>
          </cell>
          <cell r="BK727" t="str">
            <v/>
          </cell>
          <cell r="BL727" t="str">
            <v/>
          </cell>
          <cell r="BM727" t="str">
            <v/>
          </cell>
          <cell r="BN727" t="str">
            <v/>
          </cell>
          <cell r="BO727" t="str">
            <v/>
          </cell>
          <cell r="BP727" t="str">
            <v/>
          </cell>
          <cell r="BQ727" t="str">
            <v/>
          </cell>
          <cell r="BR727" t="str">
            <v/>
          </cell>
          <cell r="BS727" t="str">
            <v/>
          </cell>
          <cell r="BT727" t="str">
            <v/>
          </cell>
          <cell r="BU727" t="str">
            <v/>
          </cell>
          <cell r="BV727" t="str">
            <v/>
          </cell>
        </row>
        <row r="728">
          <cell r="A728">
            <v>725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str">
            <v/>
          </cell>
          <cell r="AG728" t="str">
            <v/>
          </cell>
          <cell r="AH728" t="str">
            <v/>
          </cell>
          <cell r="AI728" t="str">
            <v/>
          </cell>
          <cell r="AJ728" t="str">
            <v/>
          </cell>
          <cell r="AK728" t="str">
            <v/>
          </cell>
          <cell r="AL728" t="str">
            <v/>
          </cell>
          <cell r="AM728" t="str">
            <v/>
          </cell>
          <cell r="AN728" t="str">
            <v/>
          </cell>
          <cell r="AO728" t="str">
            <v/>
          </cell>
          <cell r="AP728" t="str">
            <v/>
          </cell>
          <cell r="AQ728" t="str">
            <v/>
          </cell>
          <cell r="AR728" t="str">
            <v/>
          </cell>
          <cell r="AS728" t="str">
            <v/>
          </cell>
          <cell r="AT728" t="str">
            <v/>
          </cell>
          <cell r="AU728" t="str">
            <v/>
          </cell>
          <cell r="AV728" t="str">
            <v/>
          </cell>
          <cell r="AW728" t="str">
            <v/>
          </cell>
          <cell r="AX728" t="str">
            <v/>
          </cell>
          <cell r="AY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  <cell r="BD728" t="str">
            <v/>
          </cell>
          <cell r="BE728" t="str">
            <v/>
          </cell>
          <cell r="BF728" t="str">
            <v/>
          </cell>
          <cell r="BG728" t="str">
            <v/>
          </cell>
          <cell r="BH728" t="str">
            <v/>
          </cell>
          <cell r="BI728" t="str">
            <v/>
          </cell>
          <cell r="BJ728" t="str">
            <v/>
          </cell>
          <cell r="BK728" t="str">
            <v/>
          </cell>
          <cell r="BL728" t="str">
            <v/>
          </cell>
          <cell r="BM728" t="str">
            <v/>
          </cell>
          <cell r="BN728" t="str">
            <v/>
          </cell>
          <cell r="BO728" t="str">
            <v/>
          </cell>
          <cell r="BP728" t="str">
            <v/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</row>
        <row r="729">
          <cell r="A729">
            <v>726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str">
            <v/>
          </cell>
          <cell r="AG729" t="str">
            <v/>
          </cell>
          <cell r="AH729" t="str">
            <v/>
          </cell>
          <cell r="AI729" t="str">
            <v/>
          </cell>
          <cell r="AJ729" t="str">
            <v/>
          </cell>
          <cell r="AK729" t="str">
            <v/>
          </cell>
          <cell r="AL729" t="str">
            <v/>
          </cell>
          <cell r="AM729" t="str">
            <v/>
          </cell>
          <cell r="AN729" t="str">
            <v/>
          </cell>
          <cell r="AO729" t="str">
            <v/>
          </cell>
          <cell r="AP729" t="str">
            <v/>
          </cell>
          <cell r="AQ729" t="str">
            <v/>
          </cell>
          <cell r="AR729" t="str">
            <v/>
          </cell>
          <cell r="AS729" t="str">
            <v/>
          </cell>
          <cell r="AT729" t="str">
            <v/>
          </cell>
          <cell r="AU729" t="str">
            <v/>
          </cell>
          <cell r="AV729" t="str">
            <v/>
          </cell>
          <cell r="AW729" t="str">
            <v/>
          </cell>
          <cell r="AX729" t="str">
            <v/>
          </cell>
          <cell r="AY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  <cell r="BD729" t="str">
            <v/>
          </cell>
          <cell r="BE729" t="str">
            <v/>
          </cell>
          <cell r="BF729" t="str">
            <v/>
          </cell>
          <cell r="BG729" t="str">
            <v/>
          </cell>
          <cell r="BH729" t="str">
            <v/>
          </cell>
          <cell r="BI729" t="str">
            <v/>
          </cell>
          <cell r="BJ729" t="str">
            <v/>
          </cell>
          <cell r="BK729" t="str">
            <v/>
          </cell>
          <cell r="BL729" t="str">
            <v/>
          </cell>
          <cell r="BM729" t="str">
            <v/>
          </cell>
          <cell r="BN729" t="str">
            <v/>
          </cell>
          <cell r="BO729" t="str">
            <v/>
          </cell>
          <cell r="BP729" t="str">
            <v/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</row>
        <row r="730">
          <cell r="A730">
            <v>727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  <cell r="AF730" t="str">
            <v/>
          </cell>
          <cell r="AG730" t="str">
            <v/>
          </cell>
          <cell r="AH730" t="str">
            <v/>
          </cell>
          <cell r="AI730" t="str">
            <v/>
          </cell>
          <cell r="AJ730" t="str">
            <v/>
          </cell>
          <cell r="AK730" t="str">
            <v/>
          </cell>
          <cell r="AL730" t="str">
            <v/>
          </cell>
          <cell r="AM730" t="str">
            <v/>
          </cell>
          <cell r="AN730" t="str">
            <v/>
          </cell>
          <cell r="AO730" t="str">
            <v/>
          </cell>
          <cell r="AP730" t="str">
            <v/>
          </cell>
          <cell r="AQ730" t="str">
            <v/>
          </cell>
          <cell r="AR730" t="str">
            <v/>
          </cell>
          <cell r="AS730" t="str">
            <v/>
          </cell>
          <cell r="AT730" t="str">
            <v/>
          </cell>
          <cell r="AU730" t="str">
            <v/>
          </cell>
          <cell r="AV730" t="str">
            <v/>
          </cell>
          <cell r="AW730" t="str">
            <v/>
          </cell>
          <cell r="AX730" t="str">
            <v/>
          </cell>
          <cell r="AY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  <cell r="BD730" t="str">
            <v/>
          </cell>
          <cell r="BE730" t="str">
            <v/>
          </cell>
          <cell r="BF730" t="str">
            <v/>
          </cell>
          <cell r="BG730" t="str">
            <v/>
          </cell>
          <cell r="BH730" t="str">
            <v/>
          </cell>
          <cell r="BI730" t="str">
            <v/>
          </cell>
          <cell r="BJ730" t="str">
            <v/>
          </cell>
          <cell r="BK730" t="str">
            <v/>
          </cell>
          <cell r="BL730" t="str">
            <v/>
          </cell>
          <cell r="BM730" t="str">
            <v/>
          </cell>
          <cell r="BN730" t="str">
            <v/>
          </cell>
          <cell r="BO730" t="str">
            <v/>
          </cell>
          <cell r="BP730" t="str">
            <v/>
          </cell>
          <cell r="BQ730" t="str">
            <v/>
          </cell>
          <cell r="BR730" t="str">
            <v/>
          </cell>
          <cell r="BS730" t="str">
            <v/>
          </cell>
          <cell r="BT730" t="str">
            <v/>
          </cell>
          <cell r="BU730" t="str">
            <v/>
          </cell>
          <cell r="BV730" t="str">
            <v/>
          </cell>
        </row>
        <row r="731">
          <cell r="A731">
            <v>728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  <cell r="AF731" t="str">
            <v/>
          </cell>
          <cell r="AG731" t="str">
            <v/>
          </cell>
          <cell r="AH731" t="str">
            <v/>
          </cell>
          <cell r="AI731" t="str">
            <v/>
          </cell>
          <cell r="AJ731" t="str">
            <v/>
          </cell>
          <cell r="AK731" t="str">
            <v/>
          </cell>
          <cell r="AL731" t="str">
            <v/>
          </cell>
          <cell r="AM731" t="str">
            <v/>
          </cell>
          <cell r="AN731" t="str">
            <v/>
          </cell>
          <cell r="AO731" t="str">
            <v/>
          </cell>
          <cell r="AP731" t="str">
            <v/>
          </cell>
          <cell r="AQ731" t="str">
            <v/>
          </cell>
          <cell r="AR731" t="str">
            <v/>
          </cell>
          <cell r="AS731" t="str">
            <v/>
          </cell>
          <cell r="AT731" t="str">
            <v/>
          </cell>
          <cell r="AU731" t="str">
            <v/>
          </cell>
          <cell r="AV731" t="str">
            <v/>
          </cell>
          <cell r="AW731" t="str">
            <v/>
          </cell>
          <cell r="AX731" t="str">
            <v/>
          </cell>
          <cell r="AY731" t="str">
            <v/>
          </cell>
          <cell r="AZ731" t="str">
            <v/>
          </cell>
          <cell r="BA731" t="str">
            <v/>
          </cell>
          <cell r="BB731" t="str">
            <v/>
          </cell>
          <cell r="BC731" t="str">
            <v/>
          </cell>
          <cell r="BD731" t="str">
            <v/>
          </cell>
          <cell r="BE731" t="str">
            <v/>
          </cell>
          <cell r="BF731" t="str">
            <v/>
          </cell>
          <cell r="BG731" t="str">
            <v/>
          </cell>
          <cell r="BH731" t="str">
            <v/>
          </cell>
          <cell r="BI731" t="str">
            <v/>
          </cell>
          <cell r="BJ731" t="str">
            <v/>
          </cell>
          <cell r="BK731" t="str">
            <v/>
          </cell>
          <cell r="BL731" t="str">
            <v/>
          </cell>
          <cell r="BM731" t="str">
            <v/>
          </cell>
          <cell r="BN731" t="str">
            <v/>
          </cell>
          <cell r="BO731" t="str">
            <v/>
          </cell>
          <cell r="BP731" t="str">
            <v/>
          </cell>
          <cell r="BQ731" t="str">
            <v/>
          </cell>
          <cell r="BR731" t="str">
            <v/>
          </cell>
          <cell r="BS731" t="str">
            <v/>
          </cell>
          <cell r="BT731" t="str">
            <v/>
          </cell>
          <cell r="BU731" t="str">
            <v/>
          </cell>
          <cell r="BV731" t="str">
            <v/>
          </cell>
        </row>
        <row r="732">
          <cell r="A732">
            <v>729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  <cell r="AF732" t="str">
            <v/>
          </cell>
          <cell r="AG732" t="str">
            <v/>
          </cell>
          <cell r="AH732" t="str">
            <v/>
          </cell>
          <cell r="AI732" t="str">
            <v/>
          </cell>
          <cell r="AJ732" t="str">
            <v/>
          </cell>
          <cell r="AK732" t="str">
            <v/>
          </cell>
          <cell r="AL732" t="str">
            <v/>
          </cell>
          <cell r="AM732" t="str">
            <v/>
          </cell>
          <cell r="AN732" t="str">
            <v/>
          </cell>
          <cell r="AO732" t="str">
            <v/>
          </cell>
          <cell r="AP732" t="str">
            <v/>
          </cell>
          <cell r="AQ732" t="str">
            <v/>
          </cell>
          <cell r="AR732" t="str">
            <v/>
          </cell>
          <cell r="AS732" t="str">
            <v/>
          </cell>
          <cell r="AT732" t="str">
            <v/>
          </cell>
          <cell r="AU732" t="str">
            <v/>
          </cell>
          <cell r="AV732" t="str">
            <v/>
          </cell>
          <cell r="AW732" t="str">
            <v/>
          </cell>
          <cell r="AX732" t="str">
            <v/>
          </cell>
          <cell r="AY732" t="str">
            <v/>
          </cell>
          <cell r="AZ732" t="str">
            <v/>
          </cell>
          <cell r="BA732" t="str">
            <v/>
          </cell>
          <cell r="BB732" t="str">
            <v/>
          </cell>
          <cell r="BC732" t="str">
            <v/>
          </cell>
          <cell r="BD732" t="str">
            <v/>
          </cell>
          <cell r="BE732" t="str">
            <v/>
          </cell>
          <cell r="BF732" t="str">
            <v/>
          </cell>
          <cell r="BG732" t="str">
            <v/>
          </cell>
          <cell r="BH732" t="str">
            <v/>
          </cell>
          <cell r="BI732" t="str">
            <v/>
          </cell>
          <cell r="BJ732" t="str">
            <v/>
          </cell>
          <cell r="BK732" t="str">
            <v/>
          </cell>
          <cell r="BL732" t="str">
            <v/>
          </cell>
          <cell r="BM732" t="str">
            <v/>
          </cell>
          <cell r="BN732" t="str">
            <v/>
          </cell>
          <cell r="BO732" t="str">
            <v/>
          </cell>
          <cell r="BP732" t="str">
            <v/>
          </cell>
          <cell r="BQ732" t="str">
            <v/>
          </cell>
          <cell r="BR732" t="str">
            <v/>
          </cell>
          <cell r="BS732" t="str">
            <v/>
          </cell>
          <cell r="BT732" t="str">
            <v/>
          </cell>
          <cell r="BU732" t="str">
            <v/>
          </cell>
          <cell r="BV732" t="str">
            <v/>
          </cell>
        </row>
        <row r="733">
          <cell r="A733">
            <v>730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  <cell r="AF733" t="str">
            <v/>
          </cell>
          <cell r="AG733" t="str">
            <v/>
          </cell>
          <cell r="AH733" t="str">
            <v/>
          </cell>
          <cell r="AI733" t="str">
            <v/>
          </cell>
          <cell r="AJ733" t="str">
            <v/>
          </cell>
          <cell r="AK733" t="str">
            <v/>
          </cell>
          <cell r="AL733" t="str">
            <v/>
          </cell>
          <cell r="AM733" t="str">
            <v/>
          </cell>
          <cell r="AN733" t="str">
            <v/>
          </cell>
          <cell r="AO733" t="str">
            <v/>
          </cell>
          <cell r="AP733" t="str">
            <v/>
          </cell>
          <cell r="AQ733" t="str">
            <v/>
          </cell>
          <cell r="AR733" t="str">
            <v/>
          </cell>
          <cell r="AS733" t="str">
            <v/>
          </cell>
          <cell r="AT733" t="str">
            <v/>
          </cell>
          <cell r="AU733" t="str">
            <v/>
          </cell>
          <cell r="AV733" t="str">
            <v/>
          </cell>
          <cell r="AW733" t="str">
            <v/>
          </cell>
          <cell r="AX733" t="str">
            <v/>
          </cell>
          <cell r="AY733" t="str">
            <v/>
          </cell>
          <cell r="AZ733" t="str">
            <v/>
          </cell>
          <cell r="BA733" t="str">
            <v/>
          </cell>
          <cell r="BB733" t="str">
            <v/>
          </cell>
          <cell r="BC733" t="str">
            <v/>
          </cell>
          <cell r="BD733" t="str">
            <v/>
          </cell>
          <cell r="BE733" t="str">
            <v/>
          </cell>
          <cell r="BF733" t="str">
            <v/>
          </cell>
          <cell r="BG733" t="str">
            <v/>
          </cell>
          <cell r="BH733" t="str">
            <v/>
          </cell>
          <cell r="BI733" t="str">
            <v/>
          </cell>
          <cell r="BJ733" t="str">
            <v/>
          </cell>
          <cell r="BK733" t="str">
            <v/>
          </cell>
          <cell r="BL733" t="str">
            <v/>
          </cell>
          <cell r="BM733" t="str">
            <v/>
          </cell>
          <cell r="BN733" t="str">
            <v/>
          </cell>
          <cell r="BO733" t="str">
            <v/>
          </cell>
          <cell r="BP733" t="str">
            <v/>
          </cell>
          <cell r="BQ733" t="str">
            <v/>
          </cell>
          <cell r="BR733" t="str">
            <v/>
          </cell>
          <cell r="BS733" t="str">
            <v/>
          </cell>
          <cell r="BT733" t="str">
            <v/>
          </cell>
          <cell r="BU733" t="str">
            <v/>
          </cell>
          <cell r="BV733" t="str">
            <v/>
          </cell>
        </row>
        <row r="734">
          <cell r="A734">
            <v>731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  <cell r="AF734" t="str">
            <v/>
          </cell>
          <cell r="AG734" t="str">
            <v/>
          </cell>
          <cell r="AH734" t="str">
            <v/>
          </cell>
          <cell r="AI734" t="str">
            <v/>
          </cell>
          <cell r="AJ734" t="str">
            <v/>
          </cell>
          <cell r="AK734" t="str">
            <v/>
          </cell>
          <cell r="AL734" t="str">
            <v/>
          </cell>
          <cell r="AM734" t="str">
            <v/>
          </cell>
          <cell r="AN734" t="str">
            <v/>
          </cell>
          <cell r="AO734" t="str">
            <v/>
          </cell>
          <cell r="AP734" t="str">
            <v/>
          </cell>
          <cell r="AQ734" t="str">
            <v/>
          </cell>
          <cell r="AR734" t="str">
            <v/>
          </cell>
          <cell r="AS734" t="str">
            <v/>
          </cell>
          <cell r="AT734" t="str">
            <v/>
          </cell>
          <cell r="AU734" t="str">
            <v/>
          </cell>
          <cell r="AV734" t="str">
            <v/>
          </cell>
          <cell r="AW734" t="str">
            <v/>
          </cell>
          <cell r="AX734" t="str">
            <v/>
          </cell>
          <cell r="AY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  <cell r="BD734" t="str">
            <v/>
          </cell>
          <cell r="BE734" t="str">
            <v/>
          </cell>
          <cell r="BF734" t="str">
            <v/>
          </cell>
          <cell r="BG734" t="str">
            <v/>
          </cell>
          <cell r="BH734" t="str">
            <v/>
          </cell>
          <cell r="BI734" t="str">
            <v/>
          </cell>
          <cell r="BJ734" t="str">
            <v/>
          </cell>
          <cell r="BK734" t="str">
            <v/>
          </cell>
          <cell r="BL734" t="str">
            <v/>
          </cell>
          <cell r="BM734" t="str">
            <v/>
          </cell>
          <cell r="BN734" t="str">
            <v/>
          </cell>
          <cell r="BO734" t="str">
            <v/>
          </cell>
          <cell r="BP734" t="str">
            <v/>
          </cell>
          <cell r="BQ734" t="str">
            <v/>
          </cell>
          <cell r="BR734" t="str">
            <v/>
          </cell>
          <cell r="BS734" t="str">
            <v/>
          </cell>
          <cell r="BT734" t="str">
            <v/>
          </cell>
          <cell r="BU734" t="str">
            <v/>
          </cell>
          <cell r="BV734" t="str">
            <v/>
          </cell>
        </row>
        <row r="735">
          <cell r="A735">
            <v>732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  <cell r="AF735" t="str">
            <v/>
          </cell>
          <cell r="AG735" t="str">
            <v/>
          </cell>
          <cell r="AH735" t="str">
            <v/>
          </cell>
          <cell r="AI735" t="str">
            <v/>
          </cell>
          <cell r="AJ735" t="str">
            <v/>
          </cell>
          <cell r="AK735" t="str">
            <v/>
          </cell>
          <cell r="AL735" t="str">
            <v/>
          </cell>
          <cell r="AM735" t="str">
            <v/>
          </cell>
          <cell r="AN735" t="str">
            <v/>
          </cell>
          <cell r="AO735" t="str">
            <v/>
          </cell>
          <cell r="AP735" t="str">
            <v/>
          </cell>
          <cell r="AQ735" t="str">
            <v/>
          </cell>
          <cell r="AR735" t="str">
            <v/>
          </cell>
          <cell r="AS735" t="str">
            <v/>
          </cell>
          <cell r="AT735" t="str">
            <v/>
          </cell>
          <cell r="AU735" t="str">
            <v/>
          </cell>
          <cell r="AV735" t="str">
            <v/>
          </cell>
          <cell r="AW735" t="str">
            <v/>
          </cell>
          <cell r="AX735" t="str">
            <v/>
          </cell>
          <cell r="AY735" t="str">
            <v/>
          </cell>
          <cell r="AZ735" t="str">
            <v/>
          </cell>
          <cell r="BA735" t="str">
            <v/>
          </cell>
          <cell r="BB735" t="str">
            <v/>
          </cell>
          <cell r="BC735" t="str">
            <v/>
          </cell>
          <cell r="BD735" t="str">
            <v/>
          </cell>
          <cell r="BE735" t="str">
            <v/>
          </cell>
          <cell r="BF735" t="str">
            <v/>
          </cell>
          <cell r="BG735" t="str">
            <v/>
          </cell>
          <cell r="BH735" t="str">
            <v/>
          </cell>
          <cell r="BI735" t="str">
            <v/>
          </cell>
          <cell r="BJ735" t="str">
            <v/>
          </cell>
          <cell r="BK735" t="str">
            <v/>
          </cell>
          <cell r="BL735" t="str">
            <v/>
          </cell>
          <cell r="BM735" t="str">
            <v/>
          </cell>
          <cell r="BN735" t="str">
            <v/>
          </cell>
          <cell r="BO735" t="str">
            <v/>
          </cell>
          <cell r="BP735" t="str">
            <v/>
          </cell>
          <cell r="BQ735" t="str">
            <v/>
          </cell>
          <cell r="BR735" t="str">
            <v/>
          </cell>
          <cell r="BS735" t="str">
            <v/>
          </cell>
          <cell r="BT735" t="str">
            <v/>
          </cell>
          <cell r="BU735" t="str">
            <v/>
          </cell>
          <cell r="BV735" t="str">
            <v/>
          </cell>
        </row>
        <row r="736">
          <cell r="A736">
            <v>733</v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  <cell r="AF736" t="str">
            <v/>
          </cell>
          <cell r="AG736" t="str">
            <v/>
          </cell>
          <cell r="AH736" t="str">
            <v/>
          </cell>
          <cell r="AI736" t="str">
            <v/>
          </cell>
          <cell r="AJ736" t="str">
            <v/>
          </cell>
          <cell r="AK736" t="str">
            <v/>
          </cell>
          <cell r="AL736" t="str">
            <v/>
          </cell>
          <cell r="AM736" t="str">
            <v/>
          </cell>
          <cell r="AN736" t="str">
            <v/>
          </cell>
          <cell r="AO736" t="str">
            <v/>
          </cell>
          <cell r="AP736" t="str">
            <v/>
          </cell>
          <cell r="AQ736" t="str">
            <v/>
          </cell>
          <cell r="AR736" t="str">
            <v/>
          </cell>
          <cell r="AS736" t="str">
            <v/>
          </cell>
          <cell r="AT736" t="str">
            <v/>
          </cell>
          <cell r="AU736" t="str">
            <v/>
          </cell>
          <cell r="AV736" t="str">
            <v/>
          </cell>
          <cell r="AW736" t="str">
            <v/>
          </cell>
          <cell r="AX736" t="str">
            <v/>
          </cell>
          <cell r="AY736" t="str">
            <v/>
          </cell>
          <cell r="AZ736" t="str">
            <v/>
          </cell>
          <cell r="BA736" t="str">
            <v/>
          </cell>
          <cell r="BB736" t="str">
            <v/>
          </cell>
          <cell r="BC736" t="str">
            <v/>
          </cell>
          <cell r="BD736" t="str">
            <v/>
          </cell>
          <cell r="BE736" t="str">
            <v/>
          </cell>
          <cell r="BF736" t="str">
            <v/>
          </cell>
          <cell r="BG736" t="str">
            <v/>
          </cell>
          <cell r="BH736" t="str">
            <v/>
          </cell>
          <cell r="BI736" t="str">
            <v/>
          </cell>
          <cell r="BJ736" t="str">
            <v/>
          </cell>
          <cell r="BK736" t="str">
            <v/>
          </cell>
          <cell r="BL736" t="str">
            <v/>
          </cell>
          <cell r="BM736" t="str">
            <v/>
          </cell>
          <cell r="BN736" t="str">
            <v/>
          </cell>
          <cell r="BO736" t="str">
            <v/>
          </cell>
          <cell r="BP736" t="str">
            <v/>
          </cell>
          <cell r="BQ736" t="str">
            <v/>
          </cell>
          <cell r="BR736" t="str">
            <v/>
          </cell>
          <cell r="BS736" t="str">
            <v/>
          </cell>
          <cell r="BT736" t="str">
            <v/>
          </cell>
          <cell r="BU736" t="str">
            <v/>
          </cell>
          <cell r="BV736" t="str">
            <v/>
          </cell>
        </row>
        <row r="737">
          <cell r="A737">
            <v>734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  <cell r="AF737" t="str">
            <v/>
          </cell>
          <cell r="AG737" t="str">
            <v/>
          </cell>
          <cell r="AH737" t="str">
            <v/>
          </cell>
          <cell r="AI737" t="str">
            <v/>
          </cell>
          <cell r="AJ737" t="str">
            <v/>
          </cell>
          <cell r="AK737" t="str">
            <v/>
          </cell>
          <cell r="AL737" t="str">
            <v/>
          </cell>
          <cell r="AM737" t="str">
            <v/>
          </cell>
          <cell r="AN737" t="str">
            <v/>
          </cell>
          <cell r="AO737" t="str">
            <v/>
          </cell>
          <cell r="AP737" t="str">
            <v/>
          </cell>
          <cell r="AQ737" t="str">
            <v/>
          </cell>
          <cell r="AR737" t="str">
            <v/>
          </cell>
          <cell r="AS737" t="str">
            <v/>
          </cell>
          <cell r="AT737" t="str">
            <v/>
          </cell>
          <cell r="AU737" t="str">
            <v/>
          </cell>
          <cell r="AV737" t="str">
            <v/>
          </cell>
          <cell r="AW737" t="str">
            <v/>
          </cell>
          <cell r="AX737" t="str">
            <v/>
          </cell>
          <cell r="AY737" t="str">
            <v/>
          </cell>
          <cell r="AZ737" t="str">
            <v/>
          </cell>
          <cell r="BA737" t="str">
            <v/>
          </cell>
          <cell r="BB737" t="str">
            <v/>
          </cell>
          <cell r="BC737" t="str">
            <v/>
          </cell>
          <cell r="BD737" t="str">
            <v/>
          </cell>
          <cell r="BE737" t="str">
            <v/>
          </cell>
          <cell r="BF737" t="str">
            <v/>
          </cell>
          <cell r="BG737" t="str">
            <v/>
          </cell>
          <cell r="BH737" t="str">
            <v/>
          </cell>
          <cell r="BI737" t="str">
            <v/>
          </cell>
          <cell r="BJ737" t="str">
            <v/>
          </cell>
          <cell r="BK737" t="str">
            <v/>
          </cell>
          <cell r="BL737" t="str">
            <v/>
          </cell>
          <cell r="BM737" t="str">
            <v/>
          </cell>
          <cell r="BN737" t="str">
            <v/>
          </cell>
          <cell r="BO737" t="str">
            <v/>
          </cell>
          <cell r="BP737" t="str">
            <v/>
          </cell>
          <cell r="BQ737" t="str">
            <v/>
          </cell>
          <cell r="BR737" t="str">
            <v/>
          </cell>
          <cell r="BS737" t="str">
            <v/>
          </cell>
          <cell r="BT737" t="str">
            <v/>
          </cell>
          <cell r="BU737" t="str">
            <v/>
          </cell>
          <cell r="BV737" t="str">
            <v/>
          </cell>
        </row>
        <row r="738">
          <cell r="A738">
            <v>735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  <cell r="AF738" t="str">
            <v/>
          </cell>
          <cell r="AG738" t="str">
            <v/>
          </cell>
          <cell r="AH738" t="str">
            <v/>
          </cell>
          <cell r="AI738" t="str">
            <v/>
          </cell>
          <cell r="AJ738" t="str">
            <v/>
          </cell>
          <cell r="AK738" t="str">
            <v/>
          </cell>
          <cell r="AL738" t="str">
            <v/>
          </cell>
          <cell r="AM738" t="str">
            <v/>
          </cell>
          <cell r="AN738" t="str">
            <v/>
          </cell>
          <cell r="AO738" t="str">
            <v/>
          </cell>
          <cell r="AP738" t="str">
            <v/>
          </cell>
          <cell r="AQ738" t="str">
            <v/>
          </cell>
          <cell r="AR738" t="str">
            <v/>
          </cell>
          <cell r="AS738" t="str">
            <v/>
          </cell>
          <cell r="AT738" t="str">
            <v/>
          </cell>
          <cell r="AU738" t="str">
            <v/>
          </cell>
          <cell r="AV738" t="str">
            <v/>
          </cell>
          <cell r="AW738" t="str">
            <v/>
          </cell>
          <cell r="AX738" t="str">
            <v/>
          </cell>
          <cell r="AY738" t="str">
            <v/>
          </cell>
          <cell r="AZ738" t="str">
            <v/>
          </cell>
          <cell r="BA738" t="str">
            <v/>
          </cell>
          <cell r="BB738" t="str">
            <v/>
          </cell>
          <cell r="BC738" t="str">
            <v/>
          </cell>
          <cell r="BD738" t="str">
            <v/>
          </cell>
          <cell r="BE738" t="str">
            <v/>
          </cell>
          <cell r="BF738" t="str">
            <v/>
          </cell>
          <cell r="BG738" t="str">
            <v/>
          </cell>
          <cell r="BH738" t="str">
            <v/>
          </cell>
          <cell r="BI738" t="str">
            <v/>
          </cell>
          <cell r="BJ738" t="str">
            <v/>
          </cell>
          <cell r="BK738" t="str">
            <v/>
          </cell>
          <cell r="BL738" t="str">
            <v/>
          </cell>
          <cell r="BM738" t="str">
            <v/>
          </cell>
          <cell r="BN738" t="str">
            <v/>
          </cell>
          <cell r="BO738" t="str">
            <v/>
          </cell>
          <cell r="BP738" t="str">
            <v/>
          </cell>
          <cell r="BQ738" t="str">
            <v/>
          </cell>
          <cell r="BR738" t="str">
            <v/>
          </cell>
          <cell r="BS738" t="str">
            <v/>
          </cell>
          <cell r="BT738" t="str">
            <v/>
          </cell>
          <cell r="BU738" t="str">
            <v/>
          </cell>
          <cell r="BV738" t="str">
            <v/>
          </cell>
        </row>
        <row r="739">
          <cell r="A739">
            <v>736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  <cell r="AF739" t="str">
            <v/>
          </cell>
          <cell r="AG739" t="str">
            <v/>
          </cell>
          <cell r="AH739" t="str">
            <v/>
          </cell>
          <cell r="AI739" t="str">
            <v/>
          </cell>
          <cell r="AJ739" t="str">
            <v/>
          </cell>
          <cell r="AK739" t="str">
            <v/>
          </cell>
          <cell r="AL739" t="str">
            <v/>
          </cell>
          <cell r="AM739" t="str">
            <v/>
          </cell>
          <cell r="AN739" t="str">
            <v/>
          </cell>
          <cell r="AO739" t="str">
            <v/>
          </cell>
          <cell r="AP739" t="str">
            <v/>
          </cell>
          <cell r="AQ739" t="str">
            <v/>
          </cell>
          <cell r="AR739" t="str">
            <v/>
          </cell>
          <cell r="AS739" t="str">
            <v/>
          </cell>
          <cell r="AT739" t="str">
            <v/>
          </cell>
          <cell r="AU739" t="str">
            <v/>
          </cell>
          <cell r="AV739" t="str">
            <v/>
          </cell>
          <cell r="AW739" t="str">
            <v/>
          </cell>
          <cell r="AX739" t="str">
            <v/>
          </cell>
          <cell r="AY739" t="str">
            <v/>
          </cell>
          <cell r="AZ739" t="str">
            <v/>
          </cell>
          <cell r="BA739" t="str">
            <v/>
          </cell>
          <cell r="BB739" t="str">
            <v/>
          </cell>
          <cell r="BC739" t="str">
            <v/>
          </cell>
          <cell r="BD739" t="str">
            <v/>
          </cell>
          <cell r="BE739" t="str">
            <v/>
          </cell>
          <cell r="BF739" t="str">
            <v/>
          </cell>
          <cell r="BG739" t="str">
            <v/>
          </cell>
          <cell r="BH739" t="str">
            <v/>
          </cell>
          <cell r="BI739" t="str">
            <v/>
          </cell>
          <cell r="BJ739" t="str">
            <v/>
          </cell>
          <cell r="BK739" t="str">
            <v/>
          </cell>
          <cell r="BL739" t="str">
            <v/>
          </cell>
          <cell r="BM739" t="str">
            <v/>
          </cell>
          <cell r="BN739" t="str">
            <v/>
          </cell>
          <cell r="BO739" t="str">
            <v/>
          </cell>
          <cell r="BP739" t="str">
            <v/>
          </cell>
          <cell r="BQ739" t="str">
            <v/>
          </cell>
          <cell r="BR739" t="str">
            <v/>
          </cell>
          <cell r="BS739" t="str">
            <v/>
          </cell>
          <cell r="BT739" t="str">
            <v/>
          </cell>
          <cell r="BU739" t="str">
            <v/>
          </cell>
          <cell r="BV739" t="str">
            <v/>
          </cell>
        </row>
        <row r="740">
          <cell r="A740">
            <v>737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  <cell r="AF740" t="str">
            <v/>
          </cell>
          <cell r="AG740" t="str">
            <v/>
          </cell>
          <cell r="AH740" t="str">
            <v/>
          </cell>
          <cell r="AI740" t="str">
            <v/>
          </cell>
          <cell r="AJ740" t="str">
            <v/>
          </cell>
          <cell r="AK740" t="str">
            <v/>
          </cell>
          <cell r="AL740" t="str">
            <v/>
          </cell>
          <cell r="AM740" t="str">
            <v/>
          </cell>
          <cell r="AN740" t="str">
            <v/>
          </cell>
          <cell r="AO740" t="str">
            <v/>
          </cell>
          <cell r="AP740" t="str">
            <v/>
          </cell>
          <cell r="AQ740" t="str">
            <v/>
          </cell>
          <cell r="AR740" t="str">
            <v/>
          </cell>
          <cell r="AS740" t="str">
            <v/>
          </cell>
          <cell r="AT740" t="str">
            <v/>
          </cell>
          <cell r="AU740" t="str">
            <v/>
          </cell>
          <cell r="AV740" t="str">
            <v/>
          </cell>
          <cell r="AW740" t="str">
            <v/>
          </cell>
          <cell r="AX740" t="str">
            <v/>
          </cell>
          <cell r="AY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  <cell r="BD740" t="str">
            <v/>
          </cell>
          <cell r="BE740" t="str">
            <v/>
          </cell>
          <cell r="BF740" t="str">
            <v/>
          </cell>
          <cell r="BG740" t="str">
            <v/>
          </cell>
          <cell r="BH740" t="str">
            <v/>
          </cell>
          <cell r="BI740" t="str">
            <v/>
          </cell>
          <cell r="BJ740" t="str">
            <v/>
          </cell>
          <cell r="BK740" t="str">
            <v/>
          </cell>
          <cell r="BL740" t="str">
            <v/>
          </cell>
          <cell r="BM740" t="str">
            <v/>
          </cell>
          <cell r="BN740" t="str">
            <v/>
          </cell>
          <cell r="BO740" t="str">
            <v/>
          </cell>
          <cell r="BP740" t="str">
            <v/>
          </cell>
          <cell r="BQ740" t="str">
            <v/>
          </cell>
          <cell r="BR740" t="str">
            <v/>
          </cell>
          <cell r="BS740" t="str">
            <v/>
          </cell>
          <cell r="BT740" t="str">
            <v/>
          </cell>
          <cell r="BU740" t="str">
            <v/>
          </cell>
          <cell r="BV740" t="str">
            <v/>
          </cell>
        </row>
        <row r="741">
          <cell r="A741">
            <v>738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  <cell r="AF741" t="str">
            <v/>
          </cell>
          <cell r="AG741" t="str">
            <v/>
          </cell>
          <cell r="AH741" t="str">
            <v/>
          </cell>
          <cell r="AI741" t="str">
            <v/>
          </cell>
          <cell r="AJ741" t="str">
            <v/>
          </cell>
          <cell r="AK741" t="str">
            <v/>
          </cell>
          <cell r="AL741" t="str">
            <v/>
          </cell>
          <cell r="AM741" t="str">
            <v/>
          </cell>
          <cell r="AN741" t="str">
            <v/>
          </cell>
          <cell r="AO741" t="str">
            <v/>
          </cell>
          <cell r="AP741" t="str">
            <v/>
          </cell>
          <cell r="AQ741" t="str">
            <v/>
          </cell>
          <cell r="AR741" t="str">
            <v/>
          </cell>
          <cell r="AS741" t="str">
            <v/>
          </cell>
          <cell r="AT741" t="str">
            <v/>
          </cell>
          <cell r="AU741" t="str">
            <v/>
          </cell>
          <cell r="AV741" t="str">
            <v/>
          </cell>
          <cell r="AW741" t="str">
            <v/>
          </cell>
          <cell r="AX741" t="str">
            <v/>
          </cell>
          <cell r="AY741" t="str">
            <v/>
          </cell>
          <cell r="AZ741" t="str">
            <v/>
          </cell>
          <cell r="BA741" t="str">
            <v/>
          </cell>
          <cell r="BB741" t="str">
            <v/>
          </cell>
          <cell r="BC741" t="str">
            <v/>
          </cell>
          <cell r="BD741" t="str">
            <v/>
          </cell>
          <cell r="BE741" t="str">
            <v/>
          </cell>
          <cell r="BF741" t="str">
            <v/>
          </cell>
          <cell r="BG741" t="str">
            <v/>
          </cell>
          <cell r="BH741" t="str">
            <v/>
          </cell>
          <cell r="BI741" t="str">
            <v/>
          </cell>
          <cell r="BJ741" t="str">
            <v/>
          </cell>
          <cell r="BK741" t="str">
            <v/>
          </cell>
          <cell r="BL741" t="str">
            <v/>
          </cell>
          <cell r="BM741" t="str">
            <v/>
          </cell>
          <cell r="BN741" t="str">
            <v/>
          </cell>
          <cell r="BO741" t="str">
            <v/>
          </cell>
          <cell r="BP741" t="str">
            <v/>
          </cell>
          <cell r="BQ741" t="str">
            <v/>
          </cell>
          <cell r="BR741" t="str">
            <v/>
          </cell>
          <cell r="BS741" t="str">
            <v/>
          </cell>
          <cell r="BT741" t="str">
            <v/>
          </cell>
          <cell r="BU741" t="str">
            <v/>
          </cell>
          <cell r="BV741" t="str">
            <v/>
          </cell>
        </row>
        <row r="742">
          <cell r="A742">
            <v>739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  <cell r="AF742" t="str">
            <v/>
          </cell>
          <cell r="AG742" t="str">
            <v/>
          </cell>
          <cell r="AH742" t="str">
            <v/>
          </cell>
          <cell r="AI742" t="str">
            <v/>
          </cell>
          <cell r="AJ742" t="str">
            <v/>
          </cell>
          <cell r="AK742" t="str">
            <v/>
          </cell>
          <cell r="AL742" t="str">
            <v/>
          </cell>
          <cell r="AM742" t="str">
            <v/>
          </cell>
          <cell r="AN742" t="str">
            <v/>
          </cell>
          <cell r="AO742" t="str">
            <v/>
          </cell>
          <cell r="AP742" t="str">
            <v/>
          </cell>
          <cell r="AQ742" t="str">
            <v/>
          </cell>
          <cell r="AR742" t="str">
            <v/>
          </cell>
          <cell r="AS742" t="str">
            <v/>
          </cell>
          <cell r="AT742" t="str">
            <v/>
          </cell>
          <cell r="AU742" t="str">
            <v/>
          </cell>
          <cell r="AV742" t="str">
            <v/>
          </cell>
          <cell r="AW742" t="str">
            <v/>
          </cell>
          <cell r="AX742" t="str">
            <v/>
          </cell>
          <cell r="AY742" t="str">
            <v/>
          </cell>
          <cell r="AZ742" t="str">
            <v/>
          </cell>
          <cell r="BA742" t="str">
            <v/>
          </cell>
          <cell r="BB742" t="str">
            <v/>
          </cell>
          <cell r="BC742" t="str">
            <v/>
          </cell>
          <cell r="BD742" t="str">
            <v/>
          </cell>
          <cell r="BE742" t="str">
            <v/>
          </cell>
          <cell r="BF742" t="str">
            <v/>
          </cell>
          <cell r="BG742" t="str">
            <v/>
          </cell>
          <cell r="BH742" t="str">
            <v/>
          </cell>
          <cell r="BI742" t="str">
            <v/>
          </cell>
          <cell r="BJ742" t="str">
            <v/>
          </cell>
          <cell r="BK742" t="str">
            <v/>
          </cell>
          <cell r="BL742" t="str">
            <v/>
          </cell>
          <cell r="BM742" t="str">
            <v/>
          </cell>
          <cell r="BN742" t="str">
            <v/>
          </cell>
          <cell r="BO742" t="str">
            <v/>
          </cell>
          <cell r="BP742" t="str">
            <v/>
          </cell>
          <cell r="BQ742" t="str">
            <v/>
          </cell>
          <cell r="BR742" t="str">
            <v/>
          </cell>
          <cell r="BS742" t="str">
            <v/>
          </cell>
          <cell r="BT742" t="str">
            <v/>
          </cell>
          <cell r="BU742" t="str">
            <v/>
          </cell>
          <cell r="BV742" t="str">
            <v/>
          </cell>
        </row>
        <row r="743">
          <cell r="A743">
            <v>740</v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  <cell r="AF743" t="str">
            <v/>
          </cell>
          <cell r="AG743" t="str">
            <v/>
          </cell>
          <cell r="AH743" t="str">
            <v/>
          </cell>
          <cell r="AI743" t="str">
            <v/>
          </cell>
          <cell r="AJ743" t="str">
            <v/>
          </cell>
          <cell r="AK743" t="str">
            <v/>
          </cell>
          <cell r="AL743" t="str">
            <v/>
          </cell>
          <cell r="AM743" t="str">
            <v/>
          </cell>
          <cell r="AN743" t="str">
            <v/>
          </cell>
          <cell r="AO743" t="str">
            <v/>
          </cell>
          <cell r="AP743" t="str">
            <v/>
          </cell>
          <cell r="AQ743" t="str">
            <v/>
          </cell>
          <cell r="AR743" t="str">
            <v/>
          </cell>
          <cell r="AS743" t="str">
            <v/>
          </cell>
          <cell r="AT743" t="str">
            <v/>
          </cell>
          <cell r="AU743" t="str">
            <v/>
          </cell>
          <cell r="AV743" t="str">
            <v/>
          </cell>
          <cell r="AW743" t="str">
            <v/>
          </cell>
          <cell r="AX743" t="str">
            <v/>
          </cell>
          <cell r="AY743" t="str">
            <v/>
          </cell>
          <cell r="AZ743" t="str">
            <v/>
          </cell>
          <cell r="BA743" t="str">
            <v/>
          </cell>
          <cell r="BB743" t="str">
            <v/>
          </cell>
          <cell r="BC743" t="str">
            <v/>
          </cell>
          <cell r="BD743" t="str">
            <v/>
          </cell>
          <cell r="BE743" t="str">
            <v/>
          </cell>
          <cell r="BF743" t="str">
            <v/>
          </cell>
          <cell r="BG743" t="str">
            <v/>
          </cell>
          <cell r="BH743" t="str">
            <v/>
          </cell>
          <cell r="BI743" t="str">
            <v/>
          </cell>
          <cell r="BJ743" t="str">
            <v/>
          </cell>
          <cell r="BK743" t="str">
            <v/>
          </cell>
          <cell r="BL743" t="str">
            <v/>
          </cell>
          <cell r="BM743" t="str">
            <v/>
          </cell>
          <cell r="BN743" t="str">
            <v/>
          </cell>
          <cell r="BO743" t="str">
            <v/>
          </cell>
          <cell r="BP743" t="str">
            <v/>
          </cell>
          <cell r="BQ743" t="str">
            <v/>
          </cell>
          <cell r="BR743" t="str">
            <v/>
          </cell>
          <cell r="BS743" t="str">
            <v/>
          </cell>
          <cell r="BT743" t="str">
            <v/>
          </cell>
          <cell r="BU743" t="str">
            <v/>
          </cell>
          <cell r="BV743" t="str">
            <v/>
          </cell>
        </row>
        <row r="744">
          <cell r="A744">
            <v>741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  <cell r="AF744" t="str">
            <v/>
          </cell>
          <cell r="AG744" t="str">
            <v/>
          </cell>
          <cell r="AH744" t="str">
            <v/>
          </cell>
          <cell r="AI744" t="str">
            <v/>
          </cell>
          <cell r="AJ744" t="str">
            <v/>
          </cell>
          <cell r="AK744" t="str">
            <v/>
          </cell>
          <cell r="AL744" t="str">
            <v/>
          </cell>
          <cell r="AM744" t="str">
            <v/>
          </cell>
          <cell r="AN744" t="str">
            <v/>
          </cell>
          <cell r="AO744" t="str">
            <v/>
          </cell>
          <cell r="AP744" t="str">
            <v/>
          </cell>
          <cell r="AQ744" t="str">
            <v/>
          </cell>
          <cell r="AR744" t="str">
            <v/>
          </cell>
          <cell r="AS744" t="str">
            <v/>
          </cell>
          <cell r="AT744" t="str">
            <v/>
          </cell>
          <cell r="AU744" t="str">
            <v/>
          </cell>
          <cell r="AV744" t="str">
            <v/>
          </cell>
          <cell r="AW744" t="str">
            <v/>
          </cell>
          <cell r="AX744" t="str">
            <v/>
          </cell>
          <cell r="AY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  <cell r="BD744" t="str">
            <v/>
          </cell>
          <cell r="BE744" t="str">
            <v/>
          </cell>
          <cell r="BF744" t="str">
            <v/>
          </cell>
          <cell r="BG744" t="str">
            <v/>
          </cell>
          <cell r="BH744" t="str">
            <v/>
          </cell>
          <cell r="BI744" t="str">
            <v/>
          </cell>
          <cell r="BJ744" t="str">
            <v/>
          </cell>
          <cell r="BK744" t="str">
            <v/>
          </cell>
          <cell r="BL744" t="str">
            <v/>
          </cell>
          <cell r="BM744" t="str">
            <v/>
          </cell>
          <cell r="BN744" t="str">
            <v/>
          </cell>
          <cell r="BO744" t="str">
            <v/>
          </cell>
          <cell r="BP744" t="str">
            <v/>
          </cell>
          <cell r="BQ744" t="str">
            <v/>
          </cell>
          <cell r="BR744" t="str">
            <v/>
          </cell>
          <cell r="BS744" t="str">
            <v/>
          </cell>
          <cell r="BT744" t="str">
            <v/>
          </cell>
          <cell r="BU744" t="str">
            <v/>
          </cell>
          <cell r="BV744" t="str">
            <v/>
          </cell>
        </row>
        <row r="745">
          <cell r="A745">
            <v>742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  <cell r="AF745" t="str">
            <v/>
          </cell>
          <cell r="AG745" t="str">
            <v/>
          </cell>
          <cell r="AH745" t="str">
            <v/>
          </cell>
          <cell r="AI745" t="str">
            <v/>
          </cell>
          <cell r="AJ745" t="str">
            <v/>
          </cell>
          <cell r="AK745" t="str">
            <v/>
          </cell>
          <cell r="AL745" t="str">
            <v/>
          </cell>
          <cell r="AM745" t="str">
            <v/>
          </cell>
          <cell r="AN745" t="str">
            <v/>
          </cell>
          <cell r="AO745" t="str">
            <v/>
          </cell>
          <cell r="AP745" t="str">
            <v/>
          </cell>
          <cell r="AQ745" t="str">
            <v/>
          </cell>
          <cell r="AR745" t="str">
            <v/>
          </cell>
          <cell r="AS745" t="str">
            <v/>
          </cell>
          <cell r="AT745" t="str">
            <v/>
          </cell>
          <cell r="AU745" t="str">
            <v/>
          </cell>
          <cell r="AV745" t="str">
            <v/>
          </cell>
          <cell r="AW745" t="str">
            <v/>
          </cell>
          <cell r="AX745" t="str">
            <v/>
          </cell>
          <cell r="AY745" t="str">
            <v/>
          </cell>
          <cell r="AZ745" t="str">
            <v/>
          </cell>
          <cell r="BA745" t="str">
            <v/>
          </cell>
          <cell r="BB745" t="str">
            <v/>
          </cell>
          <cell r="BC745" t="str">
            <v/>
          </cell>
          <cell r="BD745" t="str">
            <v/>
          </cell>
          <cell r="BE745" t="str">
            <v/>
          </cell>
          <cell r="BF745" t="str">
            <v/>
          </cell>
          <cell r="BG745" t="str">
            <v/>
          </cell>
          <cell r="BH745" t="str">
            <v/>
          </cell>
          <cell r="BI745" t="str">
            <v/>
          </cell>
          <cell r="BJ745" t="str">
            <v/>
          </cell>
          <cell r="BK745" t="str">
            <v/>
          </cell>
          <cell r="BL745" t="str">
            <v/>
          </cell>
          <cell r="BM745" t="str">
            <v/>
          </cell>
          <cell r="BN745" t="str">
            <v/>
          </cell>
          <cell r="BO745" t="str">
            <v/>
          </cell>
          <cell r="BP745" t="str">
            <v/>
          </cell>
          <cell r="BQ745" t="str">
            <v/>
          </cell>
          <cell r="BR745" t="str">
            <v/>
          </cell>
          <cell r="BS745" t="str">
            <v/>
          </cell>
          <cell r="BT745" t="str">
            <v/>
          </cell>
          <cell r="BU745" t="str">
            <v/>
          </cell>
          <cell r="BV745" t="str">
            <v/>
          </cell>
        </row>
        <row r="746">
          <cell r="A746">
            <v>743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  <cell r="AF746" t="str">
            <v/>
          </cell>
          <cell r="AG746" t="str">
            <v/>
          </cell>
          <cell r="AH746" t="str">
            <v/>
          </cell>
          <cell r="AI746" t="str">
            <v/>
          </cell>
          <cell r="AJ746" t="str">
            <v/>
          </cell>
          <cell r="AK746" t="str">
            <v/>
          </cell>
          <cell r="AL746" t="str">
            <v/>
          </cell>
          <cell r="AM746" t="str">
            <v/>
          </cell>
          <cell r="AN746" t="str">
            <v/>
          </cell>
          <cell r="AO746" t="str">
            <v/>
          </cell>
          <cell r="AP746" t="str">
            <v/>
          </cell>
          <cell r="AQ746" t="str">
            <v/>
          </cell>
          <cell r="AR746" t="str">
            <v/>
          </cell>
          <cell r="AS746" t="str">
            <v/>
          </cell>
          <cell r="AT746" t="str">
            <v/>
          </cell>
          <cell r="AU746" t="str">
            <v/>
          </cell>
          <cell r="AV746" t="str">
            <v/>
          </cell>
          <cell r="AW746" t="str">
            <v/>
          </cell>
          <cell r="AX746" t="str">
            <v/>
          </cell>
          <cell r="AY746" t="str">
            <v/>
          </cell>
          <cell r="AZ746" t="str">
            <v/>
          </cell>
          <cell r="BA746" t="str">
            <v/>
          </cell>
          <cell r="BB746" t="str">
            <v/>
          </cell>
          <cell r="BC746" t="str">
            <v/>
          </cell>
          <cell r="BD746" t="str">
            <v/>
          </cell>
          <cell r="BE746" t="str">
            <v/>
          </cell>
          <cell r="BF746" t="str">
            <v/>
          </cell>
          <cell r="BG746" t="str">
            <v/>
          </cell>
          <cell r="BH746" t="str">
            <v/>
          </cell>
          <cell r="BI746" t="str">
            <v/>
          </cell>
          <cell r="BJ746" t="str">
            <v/>
          </cell>
          <cell r="BK746" t="str">
            <v/>
          </cell>
          <cell r="BL746" t="str">
            <v/>
          </cell>
          <cell r="BM746" t="str">
            <v/>
          </cell>
          <cell r="BN746" t="str">
            <v/>
          </cell>
          <cell r="BO746" t="str">
            <v/>
          </cell>
          <cell r="BP746" t="str">
            <v/>
          </cell>
          <cell r="BQ746" t="str">
            <v/>
          </cell>
          <cell r="BR746" t="str">
            <v/>
          </cell>
          <cell r="BS746" t="str">
            <v/>
          </cell>
          <cell r="BT746" t="str">
            <v/>
          </cell>
          <cell r="BU746" t="str">
            <v/>
          </cell>
          <cell r="BV746" t="str">
            <v/>
          </cell>
        </row>
        <row r="747">
          <cell r="A747">
            <v>744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  <cell r="AF747" t="str">
            <v/>
          </cell>
          <cell r="AG747" t="str">
            <v/>
          </cell>
          <cell r="AH747" t="str">
            <v/>
          </cell>
          <cell r="AI747" t="str">
            <v/>
          </cell>
          <cell r="AJ747" t="str">
            <v/>
          </cell>
          <cell r="AK747" t="str">
            <v/>
          </cell>
          <cell r="AL747" t="str">
            <v/>
          </cell>
          <cell r="AM747" t="str">
            <v/>
          </cell>
          <cell r="AN747" t="str">
            <v/>
          </cell>
          <cell r="AO747" t="str">
            <v/>
          </cell>
          <cell r="AP747" t="str">
            <v/>
          </cell>
          <cell r="AQ747" t="str">
            <v/>
          </cell>
          <cell r="AR747" t="str">
            <v/>
          </cell>
          <cell r="AS747" t="str">
            <v/>
          </cell>
          <cell r="AT747" t="str">
            <v/>
          </cell>
          <cell r="AU747" t="str">
            <v/>
          </cell>
          <cell r="AV747" t="str">
            <v/>
          </cell>
          <cell r="AW747" t="str">
            <v/>
          </cell>
          <cell r="AX747" t="str">
            <v/>
          </cell>
          <cell r="AY747" t="str">
            <v/>
          </cell>
          <cell r="AZ747" t="str">
            <v/>
          </cell>
          <cell r="BA747" t="str">
            <v/>
          </cell>
          <cell r="BB747" t="str">
            <v/>
          </cell>
          <cell r="BC747" t="str">
            <v/>
          </cell>
          <cell r="BD747" t="str">
            <v/>
          </cell>
          <cell r="BE747" t="str">
            <v/>
          </cell>
          <cell r="BF747" t="str">
            <v/>
          </cell>
          <cell r="BG747" t="str">
            <v/>
          </cell>
          <cell r="BH747" t="str">
            <v/>
          </cell>
          <cell r="BI747" t="str">
            <v/>
          </cell>
          <cell r="BJ747" t="str">
            <v/>
          </cell>
          <cell r="BK747" t="str">
            <v/>
          </cell>
          <cell r="BL747" t="str">
            <v/>
          </cell>
          <cell r="BM747" t="str">
            <v/>
          </cell>
          <cell r="BN747" t="str">
            <v/>
          </cell>
          <cell r="BO747" t="str">
            <v/>
          </cell>
          <cell r="BP747" t="str">
            <v/>
          </cell>
          <cell r="BQ747" t="str">
            <v/>
          </cell>
          <cell r="BR747" t="str">
            <v/>
          </cell>
          <cell r="BS747" t="str">
            <v/>
          </cell>
          <cell r="BT747" t="str">
            <v/>
          </cell>
          <cell r="BU747" t="str">
            <v/>
          </cell>
          <cell r="BV747" t="str">
            <v/>
          </cell>
        </row>
        <row r="748">
          <cell r="A748">
            <v>745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  <cell r="AF748" t="str">
            <v/>
          </cell>
          <cell r="AG748" t="str">
            <v/>
          </cell>
          <cell r="AH748" t="str">
            <v/>
          </cell>
          <cell r="AI748" t="str">
            <v/>
          </cell>
          <cell r="AJ748" t="str">
            <v/>
          </cell>
          <cell r="AK748" t="str">
            <v/>
          </cell>
          <cell r="AL748" t="str">
            <v/>
          </cell>
          <cell r="AM748" t="str">
            <v/>
          </cell>
          <cell r="AN748" t="str">
            <v/>
          </cell>
          <cell r="AO748" t="str">
            <v/>
          </cell>
          <cell r="AP748" t="str">
            <v/>
          </cell>
          <cell r="AQ748" t="str">
            <v/>
          </cell>
          <cell r="AR748" t="str">
            <v/>
          </cell>
          <cell r="AS748" t="str">
            <v/>
          </cell>
          <cell r="AT748" t="str">
            <v/>
          </cell>
          <cell r="AU748" t="str">
            <v/>
          </cell>
          <cell r="AV748" t="str">
            <v/>
          </cell>
          <cell r="AW748" t="str">
            <v/>
          </cell>
          <cell r="AX748" t="str">
            <v/>
          </cell>
          <cell r="AY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  <cell r="BD748" t="str">
            <v/>
          </cell>
          <cell r="BE748" t="str">
            <v/>
          </cell>
          <cell r="BF748" t="str">
            <v/>
          </cell>
          <cell r="BG748" t="str">
            <v/>
          </cell>
          <cell r="BH748" t="str">
            <v/>
          </cell>
          <cell r="BI748" t="str">
            <v/>
          </cell>
          <cell r="BJ748" t="str">
            <v/>
          </cell>
          <cell r="BK748" t="str">
            <v/>
          </cell>
          <cell r="BL748" t="str">
            <v/>
          </cell>
          <cell r="BM748" t="str">
            <v/>
          </cell>
          <cell r="BN748" t="str">
            <v/>
          </cell>
          <cell r="BO748" t="str">
            <v/>
          </cell>
          <cell r="BP748" t="str">
            <v/>
          </cell>
          <cell r="BQ748" t="str">
            <v/>
          </cell>
          <cell r="BR748" t="str">
            <v/>
          </cell>
          <cell r="BS748" t="str">
            <v/>
          </cell>
          <cell r="BT748" t="str">
            <v/>
          </cell>
          <cell r="BU748" t="str">
            <v/>
          </cell>
          <cell r="BV748" t="str">
            <v/>
          </cell>
        </row>
        <row r="749">
          <cell r="A749">
            <v>746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  <cell r="AF749" t="str">
            <v/>
          </cell>
          <cell r="AG749" t="str">
            <v/>
          </cell>
          <cell r="AH749" t="str">
            <v/>
          </cell>
          <cell r="AI749" t="str">
            <v/>
          </cell>
          <cell r="AJ749" t="str">
            <v/>
          </cell>
          <cell r="AK749" t="str">
            <v/>
          </cell>
          <cell r="AL749" t="str">
            <v/>
          </cell>
          <cell r="AM749" t="str">
            <v/>
          </cell>
          <cell r="AN749" t="str">
            <v/>
          </cell>
          <cell r="AO749" t="str">
            <v/>
          </cell>
          <cell r="AP749" t="str">
            <v/>
          </cell>
          <cell r="AQ749" t="str">
            <v/>
          </cell>
          <cell r="AR749" t="str">
            <v/>
          </cell>
          <cell r="AS749" t="str">
            <v/>
          </cell>
          <cell r="AT749" t="str">
            <v/>
          </cell>
          <cell r="AU749" t="str">
            <v/>
          </cell>
          <cell r="AV749" t="str">
            <v/>
          </cell>
          <cell r="AW749" t="str">
            <v/>
          </cell>
          <cell r="AX749" t="str">
            <v/>
          </cell>
          <cell r="AY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  <cell r="BD749" t="str">
            <v/>
          </cell>
          <cell r="BE749" t="str">
            <v/>
          </cell>
          <cell r="BF749" t="str">
            <v/>
          </cell>
          <cell r="BG749" t="str">
            <v/>
          </cell>
          <cell r="BH749" t="str">
            <v/>
          </cell>
          <cell r="BI749" t="str">
            <v/>
          </cell>
          <cell r="BJ749" t="str">
            <v/>
          </cell>
          <cell r="BK749" t="str">
            <v/>
          </cell>
          <cell r="BL749" t="str">
            <v/>
          </cell>
          <cell r="BM749" t="str">
            <v/>
          </cell>
          <cell r="BN749" t="str">
            <v/>
          </cell>
          <cell r="BO749" t="str">
            <v/>
          </cell>
          <cell r="BP749" t="str">
            <v/>
          </cell>
          <cell r="BQ749" t="str">
            <v/>
          </cell>
          <cell r="BR749" t="str">
            <v/>
          </cell>
          <cell r="BS749" t="str">
            <v/>
          </cell>
          <cell r="BT749" t="str">
            <v/>
          </cell>
          <cell r="BU749" t="str">
            <v/>
          </cell>
          <cell r="BV749" t="str">
            <v/>
          </cell>
        </row>
        <row r="750">
          <cell r="A750">
            <v>747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  <cell r="AF750" t="str">
            <v/>
          </cell>
          <cell r="AG750" t="str">
            <v/>
          </cell>
          <cell r="AH750" t="str">
            <v/>
          </cell>
          <cell r="AI750" t="str">
            <v/>
          </cell>
          <cell r="AJ750" t="str">
            <v/>
          </cell>
          <cell r="AK750" t="str">
            <v/>
          </cell>
          <cell r="AL750" t="str">
            <v/>
          </cell>
          <cell r="AM750" t="str">
            <v/>
          </cell>
          <cell r="AN750" t="str">
            <v/>
          </cell>
          <cell r="AO750" t="str">
            <v/>
          </cell>
          <cell r="AP750" t="str">
            <v/>
          </cell>
          <cell r="AQ750" t="str">
            <v/>
          </cell>
          <cell r="AR750" t="str">
            <v/>
          </cell>
          <cell r="AS750" t="str">
            <v/>
          </cell>
          <cell r="AT750" t="str">
            <v/>
          </cell>
          <cell r="AU750" t="str">
            <v/>
          </cell>
          <cell r="AV750" t="str">
            <v/>
          </cell>
          <cell r="AW750" t="str">
            <v/>
          </cell>
          <cell r="AX750" t="str">
            <v/>
          </cell>
          <cell r="AY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  <cell r="BD750" t="str">
            <v/>
          </cell>
          <cell r="BE750" t="str">
            <v/>
          </cell>
          <cell r="BF750" t="str">
            <v/>
          </cell>
          <cell r="BG750" t="str">
            <v/>
          </cell>
          <cell r="BH750" t="str">
            <v/>
          </cell>
          <cell r="BI750" t="str">
            <v/>
          </cell>
          <cell r="BJ750" t="str">
            <v/>
          </cell>
          <cell r="BK750" t="str">
            <v/>
          </cell>
          <cell r="BL750" t="str">
            <v/>
          </cell>
          <cell r="BM750" t="str">
            <v/>
          </cell>
          <cell r="BN750" t="str">
            <v/>
          </cell>
          <cell r="BO750" t="str">
            <v/>
          </cell>
          <cell r="BP750" t="str">
            <v/>
          </cell>
          <cell r="BQ750" t="str">
            <v/>
          </cell>
          <cell r="BR750" t="str">
            <v/>
          </cell>
          <cell r="BS750" t="str">
            <v/>
          </cell>
          <cell r="BT750" t="str">
            <v/>
          </cell>
          <cell r="BU750" t="str">
            <v/>
          </cell>
          <cell r="BV750" t="str">
            <v/>
          </cell>
        </row>
        <row r="751">
          <cell r="A751">
            <v>748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  <cell r="AF751" t="str">
            <v/>
          </cell>
          <cell r="AG751" t="str">
            <v/>
          </cell>
          <cell r="AH751" t="str">
            <v/>
          </cell>
          <cell r="AI751" t="str">
            <v/>
          </cell>
          <cell r="AJ751" t="str">
            <v/>
          </cell>
          <cell r="AK751" t="str">
            <v/>
          </cell>
          <cell r="AL751" t="str">
            <v/>
          </cell>
          <cell r="AM751" t="str">
            <v/>
          </cell>
          <cell r="AN751" t="str">
            <v/>
          </cell>
          <cell r="AO751" t="str">
            <v/>
          </cell>
          <cell r="AP751" t="str">
            <v/>
          </cell>
          <cell r="AQ751" t="str">
            <v/>
          </cell>
          <cell r="AR751" t="str">
            <v/>
          </cell>
          <cell r="AS751" t="str">
            <v/>
          </cell>
          <cell r="AT751" t="str">
            <v/>
          </cell>
          <cell r="AU751" t="str">
            <v/>
          </cell>
          <cell r="AV751" t="str">
            <v/>
          </cell>
          <cell r="AW751" t="str">
            <v/>
          </cell>
          <cell r="AX751" t="str">
            <v/>
          </cell>
          <cell r="AY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  <cell r="BD751" t="str">
            <v/>
          </cell>
          <cell r="BE751" t="str">
            <v/>
          </cell>
          <cell r="BF751" t="str">
            <v/>
          </cell>
          <cell r="BG751" t="str">
            <v/>
          </cell>
          <cell r="BH751" t="str">
            <v/>
          </cell>
          <cell r="BI751" t="str">
            <v/>
          </cell>
          <cell r="BJ751" t="str">
            <v/>
          </cell>
          <cell r="BK751" t="str">
            <v/>
          </cell>
          <cell r="BL751" t="str">
            <v/>
          </cell>
          <cell r="BM751" t="str">
            <v/>
          </cell>
          <cell r="BN751" t="str">
            <v/>
          </cell>
          <cell r="BO751" t="str">
            <v/>
          </cell>
          <cell r="BP751" t="str">
            <v/>
          </cell>
          <cell r="BQ751" t="str">
            <v/>
          </cell>
          <cell r="BR751" t="str">
            <v/>
          </cell>
          <cell r="BS751" t="str">
            <v/>
          </cell>
          <cell r="BT751" t="str">
            <v/>
          </cell>
          <cell r="BU751" t="str">
            <v/>
          </cell>
          <cell r="BV751" t="str">
            <v/>
          </cell>
        </row>
        <row r="752">
          <cell r="A752">
            <v>749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  <cell r="AF752" t="str">
            <v/>
          </cell>
          <cell r="AG752" t="str">
            <v/>
          </cell>
          <cell r="AH752" t="str">
            <v/>
          </cell>
          <cell r="AI752" t="str">
            <v/>
          </cell>
          <cell r="AJ752" t="str">
            <v/>
          </cell>
          <cell r="AK752" t="str">
            <v/>
          </cell>
          <cell r="AL752" t="str">
            <v/>
          </cell>
          <cell r="AM752" t="str">
            <v/>
          </cell>
          <cell r="AN752" t="str">
            <v/>
          </cell>
          <cell r="AO752" t="str">
            <v/>
          </cell>
          <cell r="AP752" t="str">
            <v/>
          </cell>
          <cell r="AQ752" t="str">
            <v/>
          </cell>
          <cell r="AR752" t="str">
            <v/>
          </cell>
          <cell r="AS752" t="str">
            <v/>
          </cell>
          <cell r="AT752" t="str">
            <v/>
          </cell>
          <cell r="AU752" t="str">
            <v/>
          </cell>
          <cell r="AV752" t="str">
            <v/>
          </cell>
          <cell r="AW752" t="str">
            <v/>
          </cell>
          <cell r="AX752" t="str">
            <v/>
          </cell>
          <cell r="AY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  <cell r="BD752" t="str">
            <v/>
          </cell>
          <cell r="BE752" t="str">
            <v/>
          </cell>
          <cell r="BF752" t="str">
            <v/>
          </cell>
          <cell r="BG752" t="str">
            <v/>
          </cell>
          <cell r="BH752" t="str">
            <v/>
          </cell>
          <cell r="BI752" t="str">
            <v/>
          </cell>
          <cell r="BJ752" t="str">
            <v/>
          </cell>
          <cell r="BK752" t="str">
            <v/>
          </cell>
          <cell r="BL752" t="str">
            <v/>
          </cell>
          <cell r="BM752" t="str">
            <v/>
          </cell>
          <cell r="BN752" t="str">
            <v/>
          </cell>
          <cell r="BO752" t="str">
            <v/>
          </cell>
          <cell r="BP752" t="str">
            <v/>
          </cell>
          <cell r="BQ752" t="str">
            <v/>
          </cell>
          <cell r="BR752" t="str">
            <v/>
          </cell>
          <cell r="BS752" t="str">
            <v/>
          </cell>
          <cell r="BT752" t="str">
            <v/>
          </cell>
          <cell r="BU752" t="str">
            <v/>
          </cell>
          <cell r="BV752" t="str">
            <v/>
          </cell>
        </row>
        <row r="753">
          <cell r="A753">
            <v>750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  <cell r="AF753" t="str">
            <v/>
          </cell>
          <cell r="AG753" t="str">
            <v/>
          </cell>
          <cell r="AH753" t="str">
            <v/>
          </cell>
          <cell r="AI753" t="str">
            <v/>
          </cell>
          <cell r="AJ753" t="str">
            <v/>
          </cell>
          <cell r="AK753" t="str">
            <v/>
          </cell>
          <cell r="AL753" t="str">
            <v/>
          </cell>
          <cell r="AM753" t="str">
            <v/>
          </cell>
          <cell r="AN753" t="str">
            <v/>
          </cell>
          <cell r="AO753" t="str">
            <v/>
          </cell>
          <cell r="AP753" t="str">
            <v/>
          </cell>
          <cell r="AQ753" t="str">
            <v/>
          </cell>
          <cell r="AR753" t="str">
            <v/>
          </cell>
          <cell r="AS753" t="str">
            <v/>
          </cell>
          <cell r="AT753" t="str">
            <v/>
          </cell>
          <cell r="AU753" t="str">
            <v/>
          </cell>
          <cell r="AV753" t="str">
            <v/>
          </cell>
          <cell r="AW753" t="str">
            <v/>
          </cell>
          <cell r="AX753" t="str">
            <v/>
          </cell>
          <cell r="AY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  <cell r="BD753" t="str">
            <v/>
          </cell>
          <cell r="BE753" t="str">
            <v/>
          </cell>
          <cell r="BF753" t="str">
            <v/>
          </cell>
          <cell r="BG753" t="str">
            <v/>
          </cell>
          <cell r="BH753" t="str">
            <v/>
          </cell>
          <cell r="BI753" t="str">
            <v/>
          </cell>
          <cell r="BJ753" t="str">
            <v/>
          </cell>
          <cell r="BK753" t="str">
            <v/>
          </cell>
          <cell r="BL753" t="str">
            <v/>
          </cell>
          <cell r="BM753" t="str">
            <v/>
          </cell>
          <cell r="BN753" t="str">
            <v/>
          </cell>
          <cell r="BO753" t="str">
            <v/>
          </cell>
          <cell r="BP753" t="str">
            <v/>
          </cell>
          <cell r="BQ753" t="str">
            <v/>
          </cell>
          <cell r="BR753" t="str">
            <v/>
          </cell>
          <cell r="BS753" t="str">
            <v/>
          </cell>
          <cell r="BT753" t="str">
            <v/>
          </cell>
          <cell r="BU753" t="str">
            <v/>
          </cell>
          <cell r="BV753" t="str">
            <v/>
          </cell>
        </row>
        <row r="754">
          <cell r="A754">
            <v>751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  <cell r="AF754" t="str">
            <v/>
          </cell>
          <cell r="AG754" t="str">
            <v/>
          </cell>
          <cell r="AH754" t="str">
            <v/>
          </cell>
          <cell r="AI754" t="str">
            <v/>
          </cell>
          <cell r="AJ754" t="str">
            <v/>
          </cell>
          <cell r="AK754" t="str">
            <v/>
          </cell>
          <cell r="AL754" t="str">
            <v/>
          </cell>
          <cell r="AM754" t="str">
            <v/>
          </cell>
          <cell r="AN754" t="str">
            <v/>
          </cell>
          <cell r="AO754" t="str">
            <v/>
          </cell>
          <cell r="AP754" t="str">
            <v/>
          </cell>
          <cell r="AQ754" t="str">
            <v/>
          </cell>
          <cell r="AR754" t="str">
            <v/>
          </cell>
          <cell r="AS754" t="str">
            <v/>
          </cell>
          <cell r="AT754" t="str">
            <v/>
          </cell>
          <cell r="AU754" t="str">
            <v/>
          </cell>
          <cell r="AV754" t="str">
            <v/>
          </cell>
          <cell r="AW754" t="str">
            <v/>
          </cell>
          <cell r="AX754" t="str">
            <v/>
          </cell>
          <cell r="AY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  <cell r="BD754" t="str">
            <v/>
          </cell>
          <cell r="BE754" t="str">
            <v/>
          </cell>
          <cell r="BF754" t="str">
            <v/>
          </cell>
          <cell r="BG754" t="str">
            <v/>
          </cell>
          <cell r="BH754" t="str">
            <v/>
          </cell>
          <cell r="BI754" t="str">
            <v/>
          </cell>
          <cell r="BJ754" t="str">
            <v/>
          </cell>
          <cell r="BK754" t="str">
            <v/>
          </cell>
          <cell r="BL754" t="str">
            <v/>
          </cell>
          <cell r="BM754" t="str">
            <v/>
          </cell>
          <cell r="BN754" t="str">
            <v/>
          </cell>
          <cell r="BO754" t="str">
            <v/>
          </cell>
          <cell r="BP754" t="str">
            <v/>
          </cell>
          <cell r="BQ754" t="str">
            <v/>
          </cell>
          <cell r="BR754" t="str">
            <v/>
          </cell>
          <cell r="BS754" t="str">
            <v/>
          </cell>
          <cell r="BT754" t="str">
            <v/>
          </cell>
          <cell r="BU754" t="str">
            <v/>
          </cell>
          <cell r="BV754" t="str">
            <v/>
          </cell>
        </row>
        <row r="755">
          <cell r="A755">
            <v>752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  <cell r="AF755" t="str">
            <v/>
          </cell>
          <cell r="AG755" t="str">
            <v/>
          </cell>
          <cell r="AH755" t="str">
            <v/>
          </cell>
          <cell r="AI755" t="str">
            <v/>
          </cell>
          <cell r="AJ755" t="str">
            <v/>
          </cell>
          <cell r="AK755" t="str">
            <v/>
          </cell>
          <cell r="AL755" t="str">
            <v/>
          </cell>
          <cell r="AM755" t="str">
            <v/>
          </cell>
          <cell r="AN755" t="str">
            <v/>
          </cell>
          <cell r="AO755" t="str">
            <v/>
          </cell>
          <cell r="AP755" t="str">
            <v/>
          </cell>
          <cell r="AQ755" t="str">
            <v/>
          </cell>
          <cell r="AR755" t="str">
            <v/>
          </cell>
          <cell r="AS755" t="str">
            <v/>
          </cell>
          <cell r="AT755" t="str">
            <v/>
          </cell>
          <cell r="AU755" t="str">
            <v/>
          </cell>
          <cell r="AV755" t="str">
            <v/>
          </cell>
          <cell r="AW755" t="str">
            <v/>
          </cell>
          <cell r="AX755" t="str">
            <v/>
          </cell>
          <cell r="AY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  <cell r="BD755" t="str">
            <v/>
          </cell>
          <cell r="BE755" t="str">
            <v/>
          </cell>
          <cell r="BF755" t="str">
            <v/>
          </cell>
          <cell r="BG755" t="str">
            <v/>
          </cell>
          <cell r="BH755" t="str">
            <v/>
          </cell>
          <cell r="BI755" t="str">
            <v/>
          </cell>
          <cell r="BJ755" t="str">
            <v/>
          </cell>
          <cell r="BK755" t="str">
            <v/>
          </cell>
          <cell r="BL755" t="str">
            <v/>
          </cell>
          <cell r="BM755" t="str">
            <v/>
          </cell>
          <cell r="BN755" t="str">
            <v/>
          </cell>
          <cell r="BO755" t="str">
            <v/>
          </cell>
          <cell r="BP755" t="str">
            <v/>
          </cell>
          <cell r="BQ755" t="str">
            <v/>
          </cell>
          <cell r="BR755" t="str">
            <v/>
          </cell>
          <cell r="BS755" t="str">
            <v/>
          </cell>
          <cell r="BT755" t="str">
            <v/>
          </cell>
          <cell r="BU755" t="str">
            <v/>
          </cell>
          <cell r="BV755" t="str">
            <v/>
          </cell>
        </row>
        <row r="756">
          <cell r="A756">
            <v>753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  <cell r="AF756" t="str">
            <v/>
          </cell>
          <cell r="AG756" t="str">
            <v/>
          </cell>
          <cell r="AH756" t="str">
            <v/>
          </cell>
          <cell r="AI756" t="str">
            <v/>
          </cell>
          <cell r="AJ756" t="str">
            <v/>
          </cell>
          <cell r="AK756" t="str">
            <v/>
          </cell>
          <cell r="AL756" t="str">
            <v/>
          </cell>
          <cell r="AM756" t="str">
            <v/>
          </cell>
          <cell r="AN756" t="str">
            <v/>
          </cell>
          <cell r="AO756" t="str">
            <v/>
          </cell>
          <cell r="AP756" t="str">
            <v/>
          </cell>
          <cell r="AQ756" t="str">
            <v/>
          </cell>
          <cell r="AR756" t="str">
            <v/>
          </cell>
          <cell r="AS756" t="str">
            <v/>
          </cell>
          <cell r="AT756" t="str">
            <v/>
          </cell>
          <cell r="AU756" t="str">
            <v/>
          </cell>
          <cell r="AV756" t="str">
            <v/>
          </cell>
          <cell r="AW756" t="str">
            <v/>
          </cell>
          <cell r="AX756" t="str">
            <v/>
          </cell>
          <cell r="AY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  <cell r="BD756" t="str">
            <v/>
          </cell>
          <cell r="BE756" t="str">
            <v/>
          </cell>
          <cell r="BF756" t="str">
            <v/>
          </cell>
          <cell r="BG756" t="str">
            <v/>
          </cell>
          <cell r="BH756" t="str">
            <v/>
          </cell>
          <cell r="BI756" t="str">
            <v/>
          </cell>
          <cell r="BJ756" t="str">
            <v/>
          </cell>
          <cell r="BK756" t="str">
            <v/>
          </cell>
          <cell r="BL756" t="str">
            <v/>
          </cell>
          <cell r="BM756" t="str">
            <v/>
          </cell>
          <cell r="BN756" t="str">
            <v/>
          </cell>
          <cell r="BO756" t="str">
            <v/>
          </cell>
          <cell r="BP756" t="str">
            <v/>
          </cell>
          <cell r="BQ756" t="str">
            <v/>
          </cell>
          <cell r="BR756" t="str">
            <v/>
          </cell>
          <cell r="BS756" t="str">
            <v/>
          </cell>
          <cell r="BT756" t="str">
            <v/>
          </cell>
          <cell r="BU756" t="str">
            <v/>
          </cell>
          <cell r="BV756" t="str">
            <v/>
          </cell>
        </row>
        <row r="757">
          <cell r="A757">
            <v>754</v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  <cell r="AF757" t="str">
            <v/>
          </cell>
          <cell r="AG757" t="str">
            <v/>
          </cell>
          <cell r="AH757" t="str">
            <v/>
          </cell>
          <cell r="AI757" t="str">
            <v/>
          </cell>
          <cell r="AJ757" t="str">
            <v/>
          </cell>
          <cell r="AK757" t="str">
            <v/>
          </cell>
          <cell r="AL757" t="str">
            <v/>
          </cell>
          <cell r="AM757" t="str">
            <v/>
          </cell>
          <cell r="AN757" t="str">
            <v/>
          </cell>
          <cell r="AO757" t="str">
            <v/>
          </cell>
          <cell r="AP757" t="str">
            <v/>
          </cell>
          <cell r="AQ757" t="str">
            <v/>
          </cell>
          <cell r="AR757" t="str">
            <v/>
          </cell>
          <cell r="AS757" t="str">
            <v/>
          </cell>
          <cell r="AT757" t="str">
            <v/>
          </cell>
          <cell r="AU757" t="str">
            <v/>
          </cell>
          <cell r="AV757" t="str">
            <v/>
          </cell>
          <cell r="AW757" t="str">
            <v/>
          </cell>
          <cell r="AX757" t="str">
            <v/>
          </cell>
          <cell r="AY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  <cell r="BD757" t="str">
            <v/>
          </cell>
          <cell r="BE757" t="str">
            <v/>
          </cell>
          <cell r="BF757" t="str">
            <v/>
          </cell>
          <cell r="BG757" t="str">
            <v/>
          </cell>
          <cell r="BH757" t="str">
            <v/>
          </cell>
          <cell r="BI757" t="str">
            <v/>
          </cell>
          <cell r="BJ757" t="str">
            <v/>
          </cell>
          <cell r="BK757" t="str">
            <v/>
          </cell>
          <cell r="BL757" t="str">
            <v/>
          </cell>
          <cell r="BM757" t="str">
            <v/>
          </cell>
          <cell r="BN757" t="str">
            <v/>
          </cell>
          <cell r="BO757" t="str">
            <v/>
          </cell>
          <cell r="BP757" t="str">
            <v/>
          </cell>
          <cell r="BQ757" t="str">
            <v/>
          </cell>
          <cell r="BR757" t="str">
            <v/>
          </cell>
          <cell r="BS757" t="str">
            <v/>
          </cell>
          <cell r="BT757" t="str">
            <v/>
          </cell>
          <cell r="BU757" t="str">
            <v/>
          </cell>
          <cell r="BV757" t="str">
            <v/>
          </cell>
        </row>
        <row r="758">
          <cell r="A758">
            <v>755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  <cell r="AF758" t="str">
            <v/>
          </cell>
          <cell r="AG758" t="str">
            <v/>
          </cell>
          <cell r="AH758" t="str">
            <v/>
          </cell>
          <cell r="AI758" t="str">
            <v/>
          </cell>
          <cell r="AJ758" t="str">
            <v/>
          </cell>
          <cell r="AK758" t="str">
            <v/>
          </cell>
          <cell r="AL758" t="str">
            <v/>
          </cell>
          <cell r="AM758" t="str">
            <v/>
          </cell>
          <cell r="AN758" t="str">
            <v/>
          </cell>
          <cell r="AO758" t="str">
            <v/>
          </cell>
          <cell r="AP758" t="str">
            <v/>
          </cell>
          <cell r="AQ758" t="str">
            <v/>
          </cell>
          <cell r="AR758" t="str">
            <v/>
          </cell>
          <cell r="AS758" t="str">
            <v/>
          </cell>
          <cell r="AT758" t="str">
            <v/>
          </cell>
          <cell r="AU758" t="str">
            <v/>
          </cell>
          <cell r="AV758" t="str">
            <v/>
          </cell>
          <cell r="AW758" t="str">
            <v/>
          </cell>
          <cell r="AX758" t="str">
            <v/>
          </cell>
          <cell r="AY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  <cell r="BD758" t="str">
            <v/>
          </cell>
          <cell r="BE758" t="str">
            <v/>
          </cell>
          <cell r="BF758" t="str">
            <v/>
          </cell>
          <cell r="BG758" t="str">
            <v/>
          </cell>
          <cell r="BH758" t="str">
            <v/>
          </cell>
          <cell r="BI758" t="str">
            <v/>
          </cell>
          <cell r="BJ758" t="str">
            <v/>
          </cell>
          <cell r="BK758" t="str">
            <v/>
          </cell>
          <cell r="BL758" t="str">
            <v/>
          </cell>
          <cell r="BM758" t="str">
            <v/>
          </cell>
          <cell r="BN758" t="str">
            <v/>
          </cell>
          <cell r="BO758" t="str">
            <v/>
          </cell>
          <cell r="BP758" t="str">
            <v/>
          </cell>
          <cell r="BQ758" t="str">
            <v/>
          </cell>
          <cell r="BR758" t="str">
            <v/>
          </cell>
          <cell r="BS758" t="str">
            <v/>
          </cell>
          <cell r="BT758" t="str">
            <v/>
          </cell>
          <cell r="BU758" t="str">
            <v/>
          </cell>
          <cell r="BV758" t="str">
            <v/>
          </cell>
        </row>
        <row r="759">
          <cell r="A759">
            <v>756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  <cell r="AF759" t="str">
            <v/>
          </cell>
          <cell r="AG759" t="str">
            <v/>
          </cell>
          <cell r="AH759" t="str">
            <v/>
          </cell>
          <cell r="AI759" t="str">
            <v/>
          </cell>
          <cell r="AJ759" t="str">
            <v/>
          </cell>
          <cell r="AK759" t="str">
            <v/>
          </cell>
          <cell r="AL759" t="str">
            <v/>
          </cell>
          <cell r="AM759" t="str">
            <v/>
          </cell>
          <cell r="AN759" t="str">
            <v/>
          </cell>
          <cell r="AO759" t="str">
            <v/>
          </cell>
          <cell r="AP759" t="str">
            <v/>
          </cell>
          <cell r="AQ759" t="str">
            <v/>
          </cell>
          <cell r="AR759" t="str">
            <v/>
          </cell>
          <cell r="AS759" t="str">
            <v/>
          </cell>
          <cell r="AT759" t="str">
            <v/>
          </cell>
          <cell r="AU759" t="str">
            <v/>
          </cell>
          <cell r="AV759" t="str">
            <v/>
          </cell>
          <cell r="AW759" t="str">
            <v/>
          </cell>
          <cell r="AX759" t="str">
            <v/>
          </cell>
          <cell r="AY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  <cell r="BD759" t="str">
            <v/>
          </cell>
          <cell r="BE759" t="str">
            <v/>
          </cell>
          <cell r="BF759" t="str">
            <v/>
          </cell>
          <cell r="BG759" t="str">
            <v/>
          </cell>
          <cell r="BH759" t="str">
            <v/>
          </cell>
          <cell r="BI759" t="str">
            <v/>
          </cell>
          <cell r="BJ759" t="str">
            <v/>
          </cell>
          <cell r="BK759" t="str">
            <v/>
          </cell>
          <cell r="BL759" t="str">
            <v/>
          </cell>
          <cell r="BM759" t="str">
            <v/>
          </cell>
          <cell r="BN759" t="str">
            <v/>
          </cell>
          <cell r="BO759" t="str">
            <v/>
          </cell>
          <cell r="BP759" t="str">
            <v/>
          </cell>
          <cell r="BQ759" t="str">
            <v/>
          </cell>
          <cell r="BR759" t="str">
            <v/>
          </cell>
          <cell r="BS759" t="str">
            <v/>
          </cell>
          <cell r="BT759" t="str">
            <v/>
          </cell>
          <cell r="BU759" t="str">
            <v/>
          </cell>
          <cell r="BV759" t="str">
            <v/>
          </cell>
        </row>
        <row r="760">
          <cell r="A760">
            <v>757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  <cell r="AF760" t="str">
            <v/>
          </cell>
          <cell r="AG760" t="str">
            <v/>
          </cell>
          <cell r="AH760" t="str">
            <v/>
          </cell>
          <cell r="AI760" t="str">
            <v/>
          </cell>
          <cell r="AJ760" t="str">
            <v/>
          </cell>
          <cell r="AK760" t="str">
            <v/>
          </cell>
          <cell r="AL760" t="str">
            <v/>
          </cell>
          <cell r="AM760" t="str">
            <v/>
          </cell>
          <cell r="AN760" t="str">
            <v/>
          </cell>
          <cell r="AO760" t="str">
            <v/>
          </cell>
          <cell r="AP760" t="str">
            <v/>
          </cell>
          <cell r="AQ760" t="str">
            <v/>
          </cell>
          <cell r="AR760" t="str">
            <v/>
          </cell>
          <cell r="AS760" t="str">
            <v/>
          </cell>
          <cell r="AT760" t="str">
            <v/>
          </cell>
          <cell r="AU760" t="str">
            <v/>
          </cell>
          <cell r="AV760" t="str">
            <v/>
          </cell>
          <cell r="AW760" t="str">
            <v/>
          </cell>
          <cell r="AX760" t="str">
            <v/>
          </cell>
          <cell r="AY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  <cell r="BD760" t="str">
            <v/>
          </cell>
          <cell r="BE760" t="str">
            <v/>
          </cell>
          <cell r="BF760" t="str">
            <v/>
          </cell>
          <cell r="BG760" t="str">
            <v/>
          </cell>
          <cell r="BH760" t="str">
            <v/>
          </cell>
          <cell r="BI760" t="str">
            <v/>
          </cell>
          <cell r="BJ760" t="str">
            <v/>
          </cell>
          <cell r="BK760" t="str">
            <v/>
          </cell>
          <cell r="BL760" t="str">
            <v/>
          </cell>
          <cell r="BM760" t="str">
            <v/>
          </cell>
          <cell r="BN760" t="str">
            <v/>
          </cell>
          <cell r="BO760" t="str">
            <v/>
          </cell>
          <cell r="BP760" t="str">
            <v/>
          </cell>
          <cell r="BQ760" t="str">
            <v/>
          </cell>
          <cell r="BR760" t="str">
            <v/>
          </cell>
          <cell r="BS760" t="str">
            <v/>
          </cell>
          <cell r="BT760" t="str">
            <v/>
          </cell>
          <cell r="BU760" t="str">
            <v/>
          </cell>
          <cell r="BV760" t="str">
            <v/>
          </cell>
        </row>
        <row r="761">
          <cell r="A761">
            <v>758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  <cell r="AF761" t="str">
            <v/>
          </cell>
          <cell r="AG761" t="str">
            <v/>
          </cell>
          <cell r="AH761" t="str">
            <v/>
          </cell>
          <cell r="AI761" t="str">
            <v/>
          </cell>
          <cell r="AJ761" t="str">
            <v/>
          </cell>
          <cell r="AK761" t="str">
            <v/>
          </cell>
          <cell r="AL761" t="str">
            <v/>
          </cell>
          <cell r="AM761" t="str">
            <v/>
          </cell>
          <cell r="AN761" t="str">
            <v/>
          </cell>
          <cell r="AO761" t="str">
            <v/>
          </cell>
          <cell r="AP761" t="str">
            <v/>
          </cell>
          <cell r="AQ761" t="str">
            <v/>
          </cell>
          <cell r="AR761" t="str">
            <v/>
          </cell>
          <cell r="AS761" t="str">
            <v/>
          </cell>
          <cell r="AT761" t="str">
            <v/>
          </cell>
          <cell r="AU761" t="str">
            <v/>
          </cell>
          <cell r="AV761" t="str">
            <v/>
          </cell>
          <cell r="AW761" t="str">
            <v/>
          </cell>
          <cell r="AX761" t="str">
            <v/>
          </cell>
          <cell r="AY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  <cell r="BD761" t="str">
            <v/>
          </cell>
          <cell r="BE761" t="str">
            <v/>
          </cell>
          <cell r="BF761" t="str">
            <v/>
          </cell>
          <cell r="BG761" t="str">
            <v/>
          </cell>
          <cell r="BH761" t="str">
            <v/>
          </cell>
          <cell r="BI761" t="str">
            <v/>
          </cell>
          <cell r="BJ761" t="str">
            <v/>
          </cell>
          <cell r="BK761" t="str">
            <v/>
          </cell>
          <cell r="BL761" t="str">
            <v/>
          </cell>
          <cell r="BM761" t="str">
            <v/>
          </cell>
          <cell r="BN761" t="str">
            <v/>
          </cell>
          <cell r="BO761" t="str">
            <v/>
          </cell>
          <cell r="BP761" t="str">
            <v/>
          </cell>
          <cell r="BQ761" t="str">
            <v/>
          </cell>
          <cell r="BR761" t="str">
            <v/>
          </cell>
          <cell r="BS761" t="str">
            <v/>
          </cell>
          <cell r="BT761" t="str">
            <v/>
          </cell>
          <cell r="BU761" t="str">
            <v/>
          </cell>
          <cell r="BV761" t="str">
            <v/>
          </cell>
        </row>
        <row r="762">
          <cell r="A762">
            <v>759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  <cell r="AF762" t="str">
            <v/>
          </cell>
          <cell r="AG762" t="str">
            <v/>
          </cell>
          <cell r="AH762" t="str">
            <v/>
          </cell>
          <cell r="AI762" t="str">
            <v/>
          </cell>
          <cell r="AJ762" t="str">
            <v/>
          </cell>
          <cell r="AK762" t="str">
            <v/>
          </cell>
          <cell r="AL762" t="str">
            <v/>
          </cell>
          <cell r="AM762" t="str">
            <v/>
          </cell>
          <cell r="AN762" t="str">
            <v/>
          </cell>
          <cell r="AO762" t="str">
            <v/>
          </cell>
          <cell r="AP762" t="str">
            <v/>
          </cell>
          <cell r="AQ762" t="str">
            <v/>
          </cell>
          <cell r="AR762" t="str">
            <v/>
          </cell>
          <cell r="AS762" t="str">
            <v/>
          </cell>
          <cell r="AT762" t="str">
            <v/>
          </cell>
          <cell r="AU762" t="str">
            <v/>
          </cell>
          <cell r="AV762" t="str">
            <v/>
          </cell>
          <cell r="AW762" t="str">
            <v/>
          </cell>
          <cell r="AX762" t="str">
            <v/>
          </cell>
          <cell r="AY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  <cell r="BD762" t="str">
            <v/>
          </cell>
          <cell r="BE762" t="str">
            <v/>
          </cell>
          <cell r="BF762" t="str">
            <v/>
          </cell>
          <cell r="BG762" t="str">
            <v/>
          </cell>
          <cell r="BH762" t="str">
            <v/>
          </cell>
          <cell r="BI762" t="str">
            <v/>
          </cell>
          <cell r="BJ762" t="str">
            <v/>
          </cell>
          <cell r="BK762" t="str">
            <v/>
          </cell>
          <cell r="BL762" t="str">
            <v/>
          </cell>
          <cell r="BM762" t="str">
            <v/>
          </cell>
          <cell r="BN762" t="str">
            <v/>
          </cell>
          <cell r="BO762" t="str">
            <v/>
          </cell>
          <cell r="BP762" t="str">
            <v/>
          </cell>
          <cell r="BQ762" t="str">
            <v/>
          </cell>
          <cell r="BR762" t="str">
            <v/>
          </cell>
          <cell r="BS762" t="str">
            <v/>
          </cell>
          <cell r="BT762" t="str">
            <v/>
          </cell>
          <cell r="BU762" t="str">
            <v/>
          </cell>
          <cell r="BV762" t="str">
            <v/>
          </cell>
        </row>
        <row r="763">
          <cell r="A763">
            <v>760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  <cell r="AF763" t="str">
            <v/>
          </cell>
          <cell r="AG763" t="str">
            <v/>
          </cell>
          <cell r="AH763" t="str">
            <v/>
          </cell>
          <cell r="AI763" t="str">
            <v/>
          </cell>
          <cell r="AJ763" t="str">
            <v/>
          </cell>
          <cell r="AK763" t="str">
            <v/>
          </cell>
          <cell r="AL763" t="str">
            <v/>
          </cell>
          <cell r="AM763" t="str">
            <v/>
          </cell>
          <cell r="AN763" t="str">
            <v/>
          </cell>
          <cell r="AO763" t="str">
            <v/>
          </cell>
          <cell r="AP763" t="str">
            <v/>
          </cell>
          <cell r="AQ763" t="str">
            <v/>
          </cell>
          <cell r="AR763" t="str">
            <v/>
          </cell>
          <cell r="AS763" t="str">
            <v/>
          </cell>
          <cell r="AT763" t="str">
            <v/>
          </cell>
          <cell r="AU763" t="str">
            <v/>
          </cell>
          <cell r="AV763" t="str">
            <v/>
          </cell>
          <cell r="AW763" t="str">
            <v/>
          </cell>
          <cell r="AX763" t="str">
            <v/>
          </cell>
          <cell r="AY763" t="str">
            <v/>
          </cell>
          <cell r="AZ763" t="str">
            <v/>
          </cell>
          <cell r="BA763" t="str">
            <v/>
          </cell>
          <cell r="BB763" t="str">
            <v/>
          </cell>
          <cell r="BC763" t="str">
            <v/>
          </cell>
          <cell r="BD763" t="str">
            <v/>
          </cell>
          <cell r="BE763" t="str">
            <v/>
          </cell>
          <cell r="BF763" t="str">
            <v/>
          </cell>
          <cell r="BG763" t="str">
            <v/>
          </cell>
          <cell r="BH763" t="str">
            <v/>
          </cell>
          <cell r="BI763" t="str">
            <v/>
          </cell>
          <cell r="BJ763" t="str">
            <v/>
          </cell>
          <cell r="BK763" t="str">
            <v/>
          </cell>
          <cell r="BL763" t="str">
            <v/>
          </cell>
          <cell r="BM763" t="str">
            <v/>
          </cell>
          <cell r="BN763" t="str">
            <v/>
          </cell>
          <cell r="BO763" t="str">
            <v/>
          </cell>
          <cell r="BP763" t="str">
            <v/>
          </cell>
          <cell r="BQ763" t="str">
            <v/>
          </cell>
          <cell r="BR763" t="str">
            <v/>
          </cell>
          <cell r="BS763" t="str">
            <v/>
          </cell>
          <cell r="BT763" t="str">
            <v/>
          </cell>
          <cell r="BU763" t="str">
            <v/>
          </cell>
          <cell r="BV763" t="str">
            <v/>
          </cell>
        </row>
        <row r="764">
          <cell r="A764">
            <v>761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  <cell r="AF764" t="str">
            <v/>
          </cell>
          <cell r="AG764" t="str">
            <v/>
          </cell>
          <cell r="AH764" t="str">
            <v/>
          </cell>
          <cell r="AI764" t="str">
            <v/>
          </cell>
          <cell r="AJ764" t="str">
            <v/>
          </cell>
          <cell r="AK764" t="str">
            <v/>
          </cell>
          <cell r="AL764" t="str">
            <v/>
          </cell>
          <cell r="AM764" t="str">
            <v/>
          </cell>
          <cell r="AN764" t="str">
            <v/>
          </cell>
          <cell r="AO764" t="str">
            <v/>
          </cell>
          <cell r="AP764" t="str">
            <v/>
          </cell>
          <cell r="AQ764" t="str">
            <v/>
          </cell>
          <cell r="AR764" t="str">
            <v/>
          </cell>
          <cell r="AS764" t="str">
            <v/>
          </cell>
          <cell r="AT764" t="str">
            <v/>
          </cell>
          <cell r="AU764" t="str">
            <v/>
          </cell>
          <cell r="AV764" t="str">
            <v/>
          </cell>
          <cell r="AW764" t="str">
            <v/>
          </cell>
          <cell r="AX764" t="str">
            <v/>
          </cell>
          <cell r="AY764" t="str">
            <v/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  <cell r="BD764" t="str">
            <v/>
          </cell>
          <cell r="BE764" t="str">
            <v/>
          </cell>
          <cell r="BF764" t="str">
            <v/>
          </cell>
          <cell r="BG764" t="str">
            <v/>
          </cell>
          <cell r="BH764" t="str">
            <v/>
          </cell>
          <cell r="BI764" t="str">
            <v/>
          </cell>
          <cell r="BJ764" t="str">
            <v/>
          </cell>
          <cell r="BK764" t="str">
            <v/>
          </cell>
          <cell r="BL764" t="str">
            <v/>
          </cell>
          <cell r="BM764" t="str">
            <v/>
          </cell>
          <cell r="BN764" t="str">
            <v/>
          </cell>
          <cell r="BO764" t="str">
            <v/>
          </cell>
          <cell r="BP764" t="str">
            <v/>
          </cell>
          <cell r="BQ764" t="str">
            <v/>
          </cell>
          <cell r="BR764" t="str">
            <v/>
          </cell>
          <cell r="BS764" t="str">
            <v/>
          </cell>
          <cell r="BT764" t="str">
            <v/>
          </cell>
          <cell r="BU764" t="str">
            <v/>
          </cell>
          <cell r="BV764" t="str">
            <v/>
          </cell>
        </row>
        <row r="765">
          <cell r="A765">
            <v>762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  <cell r="AF765" t="str">
            <v/>
          </cell>
          <cell r="AG765" t="str">
            <v/>
          </cell>
          <cell r="AH765" t="str">
            <v/>
          </cell>
          <cell r="AI765" t="str">
            <v/>
          </cell>
          <cell r="AJ765" t="str">
            <v/>
          </cell>
          <cell r="AK765" t="str">
            <v/>
          </cell>
          <cell r="AL765" t="str">
            <v/>
          </cell>
          <cell r="AM765" t="str">
            <v/>
          </cell>
          <cell r="AN765" t="str">
            <v/>
          </cell>
          <cell r="AO765" t="str">
            <v/>
          </cell>
          <cell r="AP765" t="str">
            <v/>
          </cell>
          <cell r="AQ765" t="str">
            <v/>
          </cell>
          <cell r="AR765" t="str">
            <v/>
          </cell>
          <cell r="AS765" t="str">
            <v/>
          </cell>
          <cell r="AT765" t="str">
            <v/>
          </cell>
          <cell r="AU765" t="str">
            <v/>
          </cell>
          <cell r="AV765" t="str">
            <v/>
          </cell>
          <cell r="AW765" t="str">
            <v/>
          </cell>
          <cell r="AX765" t="str">
            <v/>
          </cell>
          <cell r="AY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  <cell r="BD765" t="str">
            <v/>
          </cell>
          <cell r="BE765" t="str">
            <v/>
          </cell>
          <cell r="BF765" t="str">
            <v/>
          </cell>
          <cell r="BG765" t="str">
            <v/>
          </cell>
          <cell r="BH765" t="str">
            <v/>
          </cell>
          <cell r="BI765" t="str">
            <v/>
          </cell>
          <cell r="BJ765" t="str">
            <v/>
          </cell>
          <cell r="BK765" t="str">
            <v/>
          </cell>
          <cell r="BL765" t="str">
            <v/>
          </cell>
          <cell r="BM765" t="str">
            <v/>
          </cell>
          <cell r="BN765" t="str">
            <v/>
          </cell>
          <cell r="BO765" t="str">
            <v/>
          </cell>
          <cell r="BP765" t="str">
            <v/>
          </cell>
          <cell r="BQ765" t="str">
            <v/>
          </cell>
          <cell r="BR765" t="str">
            <v/>
          </cell>
          <cell r="BS765" t="str">
            <v/>
          </cell>
          <cell r="BT765" t="str">
            <v/>
          </cell>
          <cell r="BU765" t="str">
            <v/>
          </cell>
          <cell r="BV765" t="str">
            <v/>
          </cell>
        </row>
        <row r="766">
          <cell r="A766">
            <v>763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  <cell r="AF766" t="str">
            <v/>
          </cell>
          <cell r="AG766" t="str">
            <v/>
          </cell>
          <cell r="AH766" t="str">
            <v/>
          </cell>
          <cell r="AI766" t="str">
            <v/>
          </cell>
          <cell r="AJ766" t="str">
            <v/>
          </cell>
          <cell r="AK766" t="str">
            <v/>
          </cell>
          <cell r="AL766" t="str">
            <v/>
          </cell>
          <cell r="AM766" t="str">
            <v/>
          </cell>
          <cell r="AN766" t="str">
            <v/>
          </cell>
          <cell r="AO766" t="str">
            <v/>
          </cell>
          <cell r="AP766" t="str">
            <v/>
          </cell>
          <cell r="AQ766" t="str">
            <v/>
          </cell>
          <cell r="AR766" t="str">
            <v/>
          </cell>
          <cell r="AS766" t="str">
            <v/>
          </cell>
          <cell r="AT766" t="str">
            <v/>
          </cell>
          <cell r="AU766" t="str">
            <v/>
          </cell>
          <cell r="AV766" t="str">
            <v/>
          </cell>
          <cell r="AW766" t="str">
            <v/>
          </cell>
          <cell r="AX766" t="str">
            <v/>
          </cell>
          <cell r="AY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  <cell r="BD766" t="str">
            <v/>
          </cell>
          <cell r="BE766" t="str">
            <v/>
          </cell>
          <cell r="BF766" t="str">
            <v/>
          </cell>
          <cell r="BG766" t="str">
            <v/>
          </cell>
          <cell r="BH766" t="str">
            <v/>
          </cell>
          <cell r="BI766" t="str">
            <v/>
          </cell>
          <cell r="BJ766" t="str">
            <v/>
          </cell>
          <cell r="BK766" t="str">
            <v/>
          </cell>
          <cell r="BL766" t="str">
            <v/>
          </cell>
          <cell r="BM766" t="str">
            <v/>
          </cell>
          <cell r="BN766" t="str">
            <v/>
          </cell>
          <cell r="BO766" t="str">
            <v/>
          </cell>
          <cell r="BP766" t="str">
            <v/>
          </cell>
          <cell r="BQ766" t="str">
            <v/>
          </cell>
          <cell r="BR766" t="str">
            <v/>
          </cell>
          <cell r="BS766" t="str">
            <v/>
          </cell>
          <cell r="BT766" t="str">
            <v/>
          </cell>
          <cell r="BU766" t="str">
            <v/>
          </cell>
          <cell r="BV766" t="str">
            <v/>
          </cell>
        </row>
        <row r="767">
          <cell r="A767">
            <v>764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  <cell r="AF767" t="str">
            <v/>
          </cell>
          <cell r="AG767" t="str">
            <v/>
          </cell>
          <cell r="AH767" t="str">
            <v/>
          </cell>
          <cell r="AI767" t="str">
            <v/>
          </cell>
          <cell r="AJ767" t="str">
            <v/>
          </cell>
          <cell r="AK767" t="str">
            <v/>
          </cell>
          <cell r="AL767" t="str">
            <v/>
          </cell>
          <cell r="AM767" t="str">
            <v/>
          </cell>
          <cell r="AN767" t="str">
            <v/>
          </cell>
          <cell r="AO767" t="str">
            <v/>
          </cell>
          <cell r="AP767" t="str">
            <v/>
          </cell>
          <cell r="AQ767" t="str">
            <v/>
          </cell>
          <cell r="AR767" t="str">
            <v/>
          </cell>
          <cell r="AS767" t="str">
            <v/>
          </cell>
          <cell r="AT767" t="str">
            <v/>
          </cell>
          <cell r="AU767" t="str">
            <v/>
          </cell>
          <cell r="AV767" t="str">
            <v/>
          </cell>
          <cell r="AW767" t="str">
            <v/>
          </cell>
          <cell r="AX767" t="str">
            <v/>
          </cell>
          <cell r="AY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  <cell r="BD767" t="str">
            <v/>
          </cell>
          <cell r="BE767" t="str">
            <v/>
          </cell>
          <cell r="BF767" t="str">
            <v/>
          </cell>
          <cell r="BG767" t="str">
            <v/>
          </cell>
          <cell r="BH767" t="str">
            <v/>
          </cell>
          <cell r="BI767" t="str">
            <v/>
          </cell>
          <cell r="BJ767" t="str">
            <v/>
          </cell>
          <cell r="BK767" t="str">
            <v/>
          </cell>
          <cell r="BL767" t="str">
            <v/>
          </cell>
          <cell r="BM767" t="str">
            <v/>
          </cell>
          <cell r="BN767" t="str">
            <v/>
          </cell>
          <cell r="BO767" t="str">
            <v/>
          </cell>
          <cell r="BP767" t="str">
            <v/>
          </cell>
          <cell r="BQ767" t="str">
            <v/>
          </cell>
          <cell r="BR767" t="str">
            <v/>
          </cell>
          <cell r="BS767" t="str">
            <v/>
          </cell>
          <cell r="BT767" t="str">
            <v/>
          </cell>
          <cell r="BU767" t="str">
            <v/>
          </cell>
          <cell r="BV767" t="str">
            <v/>
          </cell>
        </row>
        <row r="768">
          <cell r="A768">
            <v>765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  <cell r="AF768" t="str">
            <v/>
          </cell>
          <cell r="AG768" t="str">
            <v/>
          </cell>
          <cell r="AH768" t="str">
            <v/>
          </cell>
          <cell r="AI768" t="str">
            <v/>
          </cell>
          <cell r="AJ768" t="str">
            <v/>
          </cell>
          <cell r="AK768" t="str">
            <v/>
          </cell>
          <cell r="AL768" t="str">
            <v/>
          </cell>
          <cell r="AM768" t="str">
            <v/>
          </cell>
          <cell r="AN768" t="str">
            <v/>
          </cell>
          <cell r="AO768" t="str">
            <v/>
          </cell>
          <cell r="AP768" t="str">
            <v/>
          </cell>
          <cell r="AQ768" t="str">
            <v/>
          </cell>
          <cell r="AR768" t="str">
            <v/>
          </cell>
          <cell r="AS768" t="str">
            <v/>
          </cell>
          <cell r="AT768" t="str">
            <v/>
          </cell>
          <cell r="AU768" t="str">
            <v/>
          </cell>
          <cell r="AV768" t="str">
            <v/>
          </cell>
          <cell r="AW768" t="str">
            <v/>
          </cell>
          <cell r="AX768" t="str">
            <v/>
          </cell>
          <cell r="AY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  <cell r="BD768" t="str">
            <v/>
          </cell>
          <cell r="BE768" t="str">
            <v/>
          </cell>
          <cell r="BF768" t="str">
            <v/>
          </cell>
          <cell r="BG768" t="str">
            <v/>
          </cell>
          <cell r="BH768" t="str">
            <v/>
          </cell>
          <cell r="BI768" t="str">
            <v/>
          </cell>
          <cell r="BJ768" t="str">
            <v/>
          </cell>
          <cell r="BK768" t="str">
            <v/>
          </cell>
          <cell r="BL768" t="str">
            <v/>
          </cell>
          <cell r="BM768" t="str">
            <v/>
          </cell>
          <cell r="BN768" t="str">
            <v/>
          </cell>
          <cell r="BO768" t="str">
            <v/>
          </cell>
          <cell r="BP768" t="str">
            <v/>
          </cell>
          <cell r="BQ768" t="str">
            <v/>
          </cell>
          <cell r="BR768" t="str">
            <v/>
          </cell>
          <cell r="BS768" t="str">
            <v/>
          </cell>
          <cell r="BT768" t="str">
            <v/>
          </cell>
          <cell r="BU768" t="str">
            <v/>
          </cell>
          <cell r="BV768" t="str">
            <v/>
          </cell>
        </row>
        <row r="769">
          <cell r="A769">
            <v>766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  <cell r="AF769" t="str">
            <v/>
          </cell>
          <cell r="AG769" t="str">
            <v/>
          </cell>
          <cell r="AH769" t="str">
            <v/>
          </cell>
          <cell r="AI769" t="str">
            <v/>
          </cell>
          <cell r="AJ769" t="str">
            <v/>
          </cell>
          <cell r="AK769" t="str">
            <v/>
          </cell>
          <cell r="AL769" t="str">
            <v/>
          </cell>
          <cell r="AM769" t="str">
            <v/>
          </cell>
          <cell r="AN769" t="str">
            <v/>
          </cell>
          <cell r="AO769" t="str">
            <v/>
          </cell>
          <cell r="AP769" t="str">
            <v/>
          </cell>
          <cell r="AQ769" t="str">
            <v/>
          </cell>
          <cell r="AR769" t="str">
            <v/>
          </cell>
          <cell r="AS769" t="str">
            <v/>
          </cell>
          <cell r="AT769" t="str">
            <v/>
          </cell>
          <cell r="AU769" t="str">
            <v/>
          </cell>
          <cell r="AV769" t="str">
            <v/>
          </cell>
          <cell r="AW769" t="str">
            <v/>
          </cell>
          <cell r="AX769" t="str">
            <v/>
          </cell>
          <cell r="AY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  <cell r="BD769" t="str">
            <v/>
          </cell>
          <cell r="BE769" t="str">
            <v/>
          </cell>
          <cell r="BF769" t="str">
            <v/>
          </cell>
          <cell r="BG769" t="str">
            <v/>
          </cell>
          <cell r="BH769" t="str">
            <v/>
          </cell>
          <cell r="BI769" t="str">
            <v/>
          </cell>
          <cell r="BJ769" t="str">
            <v/>
          </cell>
          <cell r="BK769" t="str">
            <v/>
          </cell>
          <cell r="BL769" t="str">
            <v/>
          </cell>
          <cell r="BM769" t="str">
            <v/>
          </cell>
          <cell r="BN769" t="str">
            <v/>
          </cell>
          <cell r="BO769" t="str">
            <v/>
          </cell>
          <cell r="BP769" t="str">
            <v/>
          </cell>
          <cell r="BQ769" t="str">
            <v/>
          </cell>
          <cell r="BR769" t="str">
            <v/>
          </cell>
          <cell r="BS769" t="str">
            <v/>
          </cell>
          <cell r="BT769" t="str">
            <v/>
          </cell>
          <cell r="BU769" t="str">
            <v/>
          </cell>
          <cell r="BV769" t="str">
            <v/>
          </cell>
        </row>
        <row r="770">
          <cell r="A770">
            <v>767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  <cell r="AF770" t="str">
            <v/>
          </cell>
          <cell r="AG770" t="str">
            <v/>
          </cell>
          <cell r="AH770" t="str">
            <v/>
          </cell>
          <cell r="AI770" t="str">
            <v/>
          </cell>
          <cell r="AJ770" t="str">
            <v/>
          </cell>
          <cell r="AK770" t="str">
            <v/>
          </cell>
          <cell r="AL770" t="str">
            <v/>
          </cell>
          <cell r="AM770" t="str">
            <v/>
          </cell>
          <cell r="AN770" t="str">
            <v/>
          </cell>
          <cell r="AO770" t="str">
            <v/>
          </cell>
          <cell r="AP770" t="str">
            <v/>
          </cell>
          <cell r="AQ770" t="str">
            <v/>
          </cell>
          <cell r="AR770" t="str">
            <v/>
          </cell>
          <cell r="AS770" t="str">
            <v/>
          </cell>
          <cell r="AT770" t="str">
            <v/>
          </cell>
          <cell r="AU770" t="str">
            <v/>
          </cell>
          <cell r="AV770" t="str">
            <v/>
          </cell>
          <cell r="AW770" t="str">
            <v/>
          </cell>
          <cell r="AX770" t="str">
            <v/>
          </cell>
          <cell r="AY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  <cell r="BD770" t="str">
            <v/>
          </cell>
          <cell r="BE770" t="str">
            <v/>
          </cell>
          <cell r="BF770" t="str">
            <v/>
          </cell>
          <cell r="BG770" t="str">
            <v/>
          </cell>
          <cell r="BH770" t="str">
            <v/>
          </cell>
          <cell r="BI770" t="str">
            <v/>
          </cell>
          <cell r="BJ770" t="str">
            <v/>
          </cell>
          <cell r="BK770" t="str">
            <v/>
          </cell>
          <cell r="BL770" t="str">
            <v/>
          </cell>
          <cell r="BM770" t="str">
            <v/>
          </cell>
          <cell r="BN770" t="str">
            <v/>
          </cell>
          <cell r="BO770" t="str">
            <v/>
          </cell>
          <cell r="BP770" t="str">
            <v/>
          </cell>
          <cell r="BQ770" t="str">
            <v/>
          </cell>
          <cell r="BR770" t="str">
            <v/>
          </cell>
          <cell r="BS770" t="str">
            <v/>
          </cell>
          <cell r="BT770" t="str">
            <v/>
          </cell>
          <cell r="BU770" t="str">
            <v/>
          </cell>
          <cell r="BV770" t="str">
            <v/>
          </cell>
        </row>
        <row r="771">
          <cell r="A771">
            <v>768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  <cell r="AF771" t="str">
            <v/>
          </cell>
          <cell r="AG771" t="str">
            <v/>
          </cell>
          <cell r="AH771" t="str">
            <v/>
          </cell>
          <cell r="AI771" t="str">
            <v/>
          </cell>
          <cell r="AJ771" t="str">
            <v/>
          </cell>
          <cell r="AK771" t="str">
            <v/>
          </cell>
          <cell r="AL771" t="str">
            <v/>
          </cell>
          <cell r="AM771" t="str">
            <v/>
          </cell>
          <cell r="AN771" t="str">
            <v/>
          </cell>
          <cell r="AO771" t="str">
            <v/>
          </cell>
          <cell r="AP771" t="str">
            <v/>
          </cell>
          <cell r="AQ771" t="str">
            <v/>
          </cell>
          <cell r="AR771" t="str">
            <v/>
          </cell>
          <cell r="AS771" t="str">
            <v/>
          </cell>
          <cell r="AT771" t="str">
            <v/>
          </cell>
          <cell r="AU771" t="str">
            <v/>
          </cell>
          <cell r="AV771" t="str">
            <v/>
          </cell>
          <cell r="AW771" t="str">
            <v/>
          </cell>
          <cell r="AX771" t="str">
            <v/>
          </cell>
          <cell r="AY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  <cell r="BD771" t="str">
            <v/>
          </cell>
          <cell r="BE771" t="str">
            <v/>
          </cell>
          <cell r="BF771" t="str">
            <v/>
          </cell>
          <cell r="BG771" t="str">
            <v/>
          </cell>
          <cell r="BH771" t="str">
            <v/>
          </cell>
          <cell r="BI771" t="str">
            <v/>
          </cell>
          <cell r="BJ771" t="str">
            <v/>
          </cell>
          <cell r="BK771" t="str">
            <v/>
          </cell>
          <cell r="BL771" t="str">
            <v/>
          </cell>
          <cell r="BM771" t="str">
            <v/>
          </cell>
          <cell r="BN771" t="str">
            <v/>
          </cell>
          <cell r="BO771" t="str">
            <v/>
          </cell>
          <cell r="BP771" t="str">
            <v/>
          </cell>
          <cell r="BQ771" t="str">
            <v/>
          </cell>
          <cell r="BR771" t="str">
            <v/>
          </cell>
          <cell r="BS771" t="str">
            <v/>
          </cell>
          <cell r="BT771" t="str">
            <v/>
          </cell>
          <cell r="BU771" t="str">
            <v/>
          </cell>
          <cell r="BV771" t="str">
            <v/>
          </cell>
        </row>
        <row r="772">
          <cell r="A772">
            <v>769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  <cell r="AF772" t="str">
            <v/>
          </cell>
          <cell r="AG772" t="str">
            <v/>
          </cell>
          <cell r="AH772" t="str">
            <v/>
          </cell>
          <cell r="AI772" t="str">
            <v/>
          </cell>
          <cell r="AJ772" t="str">
            <v/>
          </cell>
          <cell r="AK772" t="str">
            <v/>
          </cell>
          <cell r="AL772" t="str">
            <v/>
          </cell>
          <cell r="AM772" t="str">
            <v/>
          </cell>
          <cell r="AN772" t="str">
            <v/>
          </cell>
          <cell r="AO772" t="str">
            <v/>
          </cell>
          <cell r="AP772" t="str">
            <v/>
          </cell>
          <cell r="AQ772" t="str">
            <v/>
          </cell>
          <cell r="AR772" t="str">
            <v/>
          </cell>
          <cell r="AS772" t="str">
            <v/>
          </cell>
          <cell r="AT772" t="str">
            <v/>
          </cell>
          <cell r="AU772" t="str">
            <v/>
          </cell>
          <cell r="AV772" t="str">
            <v/>
          </cell>
          <cell r="AW772" t="str">
            <v/>
          </cell>
          <cell r="AX772" t="str">
            <v/>
          </cell>
          <cell r="AY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  <cell r="BD772" t="str">
            <v/>
          </cell>
          <cell r="BE772" t="str">
            <v/>
          </cell>
          <cell r="BF772" t="str">
            <v/>
          </cell>
          <cell r="BG772" t="str">
            <v/>
          </cell>
          <cell r="BH772" t="str">
            <v/>
          </cell>
          <cell r="BI772" t="str">
            <v/>
          </cell>
          <cell r="BJ772" t="str">
            <v/>
          </cell>
          <cell r="BK772" t="str">
            <v/>
          </cell>
          <cell r="BL772" t="str">
            <v/>
          </cell>
          <cell r="BM772" t="str">
            <v/>
          </cell>
          <cell r="BN772" t="str">
            <v/>
          </cell>
          <cell r="BO772" t="str">
            <v/>
          </cell>
          <cell r="BP772" t="str">
            <v/>
          </cell>
          <cell r="BQ772" t="str">
            <v/>
          </cell>
          <cell r="BR772" t="str">
            <v/>
          </cell>
          <cell r="BS772" t="str">
            <v/>
          </cell>
          <cell r="BT772" t="str">
            <v/>
          </cell>
          <cell r="BU772" t="str">
            <v/>
          </cell>
          <cell r="BV772" t="str">
            <v/>
          </cell>
        </row>
        <row r="773">
          <cell r="A773">
            <v>770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  <cell r="AF773" t="str">
            <v/>
          </cell>
          <cell r="AG773" t="str">
            <v/>
          </cell>
          <cell r="AH773" t="str">
            <v/>
          </cell>
          <cell r="AI773" t="str">
            <v/>
          </cell>
          <cell r="AJ773" t="str">
            <v/>
          </cell>
          <cell r="AK773" t="str">
            <v/>
          </cell>
          <cell r="AL773" t="str">
            <v/>
          </cell>
          <cell r="AM773" t="str">
            <v/>
          </cell>
          <cell r="AN773" t="str">
            <v/>
          </cell>
          <cell r="AO773" t="str">
            <v/>
          </cell>
          <cell r="AP773" t="str">
            <v/>
          </cell>
          <cell r="AQ773" t="str">
            <v/>
          </cell>
          <cell r="AR773" t="str">
            <v/>
          </cell>
          <cell r="AS773" t="str">
            <v/>
          </cell>
          <cell r="AT773" t="str">
            <v/>
          </cell>
          <cell r="AU773" t="str">
            <v/>
          </cell>
          <cell r="AV773" t="str">
            <v/>
          </cell>
          <cell r="AW773" t="str">
            <v/>
          </cell>
          <cell r="AX773" t="str">
            <v/>
          </cell>
          <cell r="AY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  <cell r="BD773" t="str">
            <v/>
          </cell>
          <cell r="BE773" t="str">
            <v/>
          </cell>
          <cell r="BF773" t="str">
            <v/>
          </cell>
          <cell r="BG773" t="str">
            <v/>
          </cell>
          <cell r="BH773" t="str">
            <v/>
          </cell>
          <cell r="BI773" t="str">
            <v/>
          </cell>
          <cell r="BJ773" t="str">
            <v/>
          </cell>
          <cell r="BK773" t="str">
            <v/>
          </cell>
          <cell r="BL773" t="str">
            <v/>
          </cell>
          <cell r="BM773" t="str">
            <v/>
          </cell>
          <cell r="BN773" t="str">
            <v/>
          </cell>
          <cell r="BO773" t="str">
            <v/>
          </cell>
          <cell r="BP773" t="str">
            <v/>
          </cell>
          <cell r="BQ773" t="str">
            <v/>
          </cell>
          <cell r="BR773" t="str">
            <v/>
          </cell>
          <cell r="BS773" t="str">
            <v/>
          </cell>
          <cell r="BT773" t="str">
            <v/>
          </cell>
          <cell r="BU773" t="str">
            <v/>
          </cell>
          <cell r="BV773" t="str">
            <v/>
          </cell>
        </row>
        <row r="774">
          <cell r="A774">
            <v>771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  <cell r="AF774" t="str">
            <v/>
          </cell>
          <cell r="AG774" t="str">
            <v/>
          </cell>
          <cell r="AH774" t="str">
            <v/>
          </cell>
          <cell r="AI774" t="str">
            <v/>
          </cell>
          <cell r="AJ774" t="str">
            <v/>
          </cell>
          <cell r="AK774" t="str">
            <v/>
          </cell>
          <cell r="AL774" t="str">
            <v/>
          </cell>
          <cell r="AM774" t="str">
            <v/>
          </cell>
          <cell r="AN774" t="str">
            <v/>
          </cell>
          <cell r="AO774" t="str">
            <v/>
          </cell>
          <cell r="AP774" t="str">
            <v/>
          </cell>
          <cell r="AQ774" t="str">
            <v/>
          </cell>
          <cell r="AR774" t="str">
            <v/>
          </cell>
          <cell r="AS774" t="str">
            <v/>
          </cell>
          <cell r="AT774" t="str">
            <v/>
          </cell>
          <cell r="AU774" t="str">
            <v/>
          </cell>
          <cell r="AV774" t="str">
            <v/>
          </cell>
          <cell r="AW774" t="str">
            <v/>
          </cell>
          <cell r="AX774" t="str">
            <v/>
          </cell>
          <cell r="AY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  <cell r="BD774" t="str">
            <v/>
          </cell>
          <cell r="BE774" t="str">
            <v/>
          </cell>
          <cell r="BF774" t="str">
            <v/>
          </cell>
          <cell r="BG774" t="str">
            <v/>
          </cell>
          <cell r="BH774" t="str">
            <v/>
          </cell>
          <cell r="BI774" t="str">
            <v/>
          </cell>
          <cell r="BJ774" t="str">
            <v/>
          </cell>
          <cell r="BK774" t="str">
            <v/>
          </cell>
          <cell r="BL774" t="str">
            <v/>
          </cell>
          <cell r="BM774" t="str">
            <v/>
          </cell>
          <cell r="BN774" t="str">
            <v/>
          </cell>
          <cell r="BO774" t="str">
            <v/>
          </cell>
          <cell r="BP774" t="str">
            <v/>
          </cell>
          <cell r="BQ774" t="str">
            <v/>
          </cell>
          <cell r="BR774" t="str">
            <v/>
          </cell>
          <cell r="BS774" t="str">
            <v/>
          </cell>
          <cell r="BT774" t="str">
            <v/>
          </cell>
          <cell r="BU774" t="str">
            <v/>
          </cell>
          <cell r="BV774" t="str">
            <v/>
          </cell>
        </row>
        <row r="775">
          <cell r="A775">
            <v>772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  <cell r="AF775" t="str">
            <v/>
          </cell>
          <cell r="AG775" t="str">
            <v/>
          </cell>
          <cell r="AH775" t="str">
            <v/>
          </cell>
          <cell r="AI775" t="str">
            <v/>
          </cell>
          <cell r="AJ775" t="str">
            <v/>
          </cell>
          <cell r="AK775" t="str">
            <v/>
          </cell>
          <cell r="AL775" t="str">
            <v/>
          </cell>
          <cell r="AM775" t="str">
            <v/>
          </cell>
          <cell r="AN775" t="str">
            <v/>
          </cell>
          <cell r="AO775" t="str">
            <v/>
          </cell>
          <cell r="AP775" t="str">
            <v/>
          </cell>
          <cell r="AQ775" t="str">
            <v/>
          </cell>
          <cell r="AR775" t="str">
            <v/>
          </cell>
          <cell r="AS775" t="str">
            <v/>
          </cell>
          <cell r="AT775" t="str">
            <v/>
          </cell>
          <cell r="AU775" t="str">
            <v/>
          </cell>
          <cell r="AV775" t="str">
            <v/>
          </cell>
          <cell r="AW775" t="str">
            <v/>
          </cell>
          <cell r="AX775" t="str">
            <v/>
          </cell>
          <cell r="AY775" t="str">
            <v/>
          </cell>
          <cell r="AZ775" t="str">
            <v/>
          </cell>
          <cell r="BA775" t="str">
            <v/>
          </cell>
          <cell r="BB775" t="str">
            <v/>
          </cell>
          <cell r="BC775" t="str">
            <v/>
          </cell>
          <cell r="BD775" t="str">
            <v/>
          </cell>
          <cell r="BE775" t="str">
            <v/>
          </cell>
          <cell r="BF775" t="str">
            <v/>
          </cell>
          <cell r="BG775" t="str">
            <v/>
          </cell>
          <cell r="BH775" t="str">
            <v/>
          </cell>
          <cell r="BI775" t="str">
            <v/>
          </cell>
          <cell r="BJ775" t="str">
            <v/>
          </cell>
          <cell r="BK775" t="str">
            <v/>
          </cell>
          <cell r="BL775" t="str">
            <v/>
          </cell>
          <cell r="BM775" t="str">
            <v/>
          </cell>
          <cell r="BN775" t="str">
            <v/>
          </cell>
          <cell r="BO775" t="str">
            <v/>
          </cell>
          <cell r="BP775" t="str">
            <v/>
          </cell>
          <cell r="BQ775" t="str">
            <v/>
          </cell>
          <cell r="BR775" t="str">
            <v/>
          </cell>
          <cell r="BS775" t="str">
            <v/>
          </cell>
          <cell r="BT775" t="str">
            <v/>
          </cell>
          <cell r="BU775" t="str">
            <v/>
          </cell>
          <cell r="BV775" t="str">
            <v/>
          </cell>
        </row>
        <row r="776">
          <cell r="A776">
            <v>773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  <cell r="AF776" t="str">
            <v/>
          </cell>
          <cell r="AG776" t="str">
            <v/>
          </cell>
          <cell r="AH776" t="str">
            <v/>
          </cell>
          <cell r="AI776" t="str">
            <v/>
          </cell>
          <cell r="AJ776" t="str">
            <v/>
          </cell>
          <cell r="AK776" t="str">
            <v/>
          </cell>
          <cell r="AL776" t="str">
            <v/>
          </cell>
          <cell r="AM776" t="str">
            <v/>
          </cell>
          <cell r="AN776" t="str">
            <v/>
          </cell>
          <cell r="AO776" t="str">
            <v/>
          </cell>
          <cell r="AP776" t="str">
            <v/>
          </cell>
          <cell r="AQ776" t="str">
            <v/>
          </cell>
          <cell r="AR776" t="str">
            <v/>
          </cell>
          <cell r="AS776" t="str">
            <v/>
          </cell>
          <cell r="AT776" t="str">
            <v/>
          </cell>
          <cell r="AU776" t="str">
            <v/>
          </cell>
          <cell r="AV776" t="str">
            <v/>
          </cell>
          <cell r="AW776" t="str">
            <v/>
          </cell>
          <cell r="AX776" t="str">
            <v/>
          </cell>
          <cell r="AY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  <cell r="BD776" t="str">
            <v/>
          </cell>
          <cell r="BE776" t="str">
            <v/>
          </cell>
          <cell r="BF776" t="str">
            <v/>
          </cell>
          <cell r="BG776" t="str">
            <v/>
          </cell>
          <cell r="BH776" t="str">
            <v/>
          </cell>
          <cell r="BI776" t="str">
            <v/>
          </cell>
          <cell r="BJ776" t="str">
            <v/>
          </cell>
          <cell r="BK776" t="str">
            <v/>
          </cell>
          <cell r="BL776" t="str">
            <v/>
          </cell>
          <cell r="BM776" t="str">
            <v/>
          </cell>
          <cell r="BN776" t="str">
            <v/>
          </cell>
          <cell r="BO776" t="str">
            <v/>
          </cell>
          <cell r="BP776" t="str">
            <v/>
          </cell>
          <cell r="BQ776" t="str">
            <v/>
          </cell>
          <cell r="BR776" t="str">
            <v/>
          </cell>
          <cell r="BS776" t="str">
            <v/>
          </cell>
          <cell r="BT776" t="str">
            <v/>
          </cell>
          <cell r="BU776" t="str">
            <v/>
          </cell>
          <cell r="BV776" t="str">
            <v/>
          </cell>
        </row>
        <row r="777">
          <cell r="A777">
            <v>774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  <cell r="AF777" t="str">
            <v/>
          </cell>
          <cell r="AG777" t="str">
            <v/>
          </cell>
          <cell r="AH777" t="str">
            <v/>
          </cell>
          <cell r="AI777" t="str">
            <v/>
          </cell>
          <cell r="AJ777" t="str">
            <v/>
          </cell>
          <cell r="AK777" t="str">
            <v/>
          </cell>
          <cell r="AL777" t="str">
            <v/>
          </cell>
          <cell r="AM777" t="str">
            <v/>
          </cell>
          <cell r="AN777" t="str">
            <v/>
          </cell>
          <cell r="AO777" t="str">
            <v/>
          </cell>
          <cell r="AP777" t="str">
            <v/>
          </cell>
          <cell r="AQ777" t="str">
            <v/>
          </cell>
          <cell r="AR777" t="str">
            <v/>
          </cell>
          <cell r="AS777" t="str">
            <v/>
          </cell>
          <cell r="AT777" t="str">
            <v/>
          </cell>
          <cell r="AU777" t="str">
            <v/>
          </cell>
          <cell r="AV777" t="str">
            <v/>
          </cell>
          <cell r="AW777" t="str">
            <v/>
          </cell>
          <cell r="AX777" t="str">
            <v/>
          </cell>
          <cell r="AY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  <cell r="BD777" t="str">
            <v/>
          </cell>
          <cell r="BE777" t="str">
            <v/>
          </cell>
          <cell r="BF777" t="str">
            <v/>
          </cell>
          <cell r="BG777" t="str">
            <v/>
          </cell>
          <cell r="BH777" t="str">
            <v/>
          </cell>
          <cell r="BI777" t="str">
            <v/>
          </cell>
          <cell r="BJ777" t="str">
            <v/>
          </cell>
          <cell r="BK777" t="str">
            <v/>
          </cell>
          <cell r="BL777" t="str">
            <v/>
          </cell>
          <cell r="BM777" t="str">
            <v/>
          </cell>
          <cell r="BN777" t="str">
            <v/>
          </cell>
          <cell r="BO777" t="str">
            <v/>
          </cell>
          <cell r="BP777" t="str">
            <v/>
          </cell>
          <cell r="BQ777" t="str">
            <v/>
          </cell>
          <cell r="BR777" t="str">
            <v/>
          </cell>
          <cell r="BS777" t="str">
            <v/>
          </cell>
          <cell r="BT777" t="str">
            <v/>
          </cell>
          <cell r="BU777" t="str">
            <v/>
          </cell>
          <cell r="BV777" t="str">
            <v/>
          </cell>
        </row>
        <row r="778">
          <cell r="A778">
            <v>775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  <cell r="AF778" t="str">
            <v/>
          </cell>
          <cell r="AG778" t="str">
            <v/>
          </cell>
          <cell r="AH778" t="str">
            <v/>
          </cell>
          <cell r="AI778" t="str">
            <v/>
          </cell>
          <cell r="AJ778" t="str">
            <v/>
          </cell>
          <cell r="AK778" t="str">
            <v/>
          </cell>
          <cell r="AL778" t="str">
            <v/>
          </cell>
          <cell r="AM778" t="str">
            <v/>
          </cell>
          <cell r="AN778" t="str">
            <v/>
          </cell>
          <cell r="AO778" t="str">
            <v/>
          </cell>
          <cell r="AP778" t="str">
            <v/>
          </cell>
          <cell r="AQ778" t="str">
            <v/>
          </cell>
          <cell r="AR778" t="str">
            <v/>
          </cell>
          <cell r="AS778" t="str">
            <v/>
          </cell>
          <cell r="AT778" t="str">
            <v/>
          </cell>
          <cell r="AU778" t="str">
            <v/>
          </cell>
          <cell r="AV778" t="str">
            <v/>
          </cell>
          <cell r="AW778" t="str">
            <v/>
          </cell>
          <cell r="AX778" t="str">
            <v/>
          </cell>
          <cell r="AY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  <cell r="BD778" t="str">
            <v/>
          </cell>
          <cell r="BE778" t="str">
            <v/>
          </cell>
          <cell r="BF778" t="str">
            <v/>
          </cell>
          <cell r="BG778" t="str">
            <v/>
          </cell>
          <cell r="BH778" t="str">
            <v/>
          </cell>
          <cell r="BI778" t="str">
            <v/>
          </cell>
          <cell r="BJ778" t="str">
            <v/>
          </cell>
          <cell r="BK778" t="str">
            <v/>
          </cell>
          <cell r="BL778" t="str">
            <v/>
          </cell>
          <cell r="BM778" t="str">
            <v/>
          </cell>
          <cell r="BN778" t="str">
            <v/>
          </cell>
          <cell r="BO778" t="str">
            <v/>
          </cell>
          <cell r="BP778" t="str">
            <v/>
          </cell>
          <cell r="BQ778" t="str">
            <v/>
          </cell>
          <cell r="BR778" t="str">
            <v/>
          </cell>
          <cell r="BS778" t="str">
            <v/>
          </cell>
          <cell r="BT778" t="str">
            <v/>
          </cell>
          <cell r="BU778" t="str">
            <v/>
          </cell>
          <cell r="BV778" t="str">
            <v/>
          </cell>
        </row>
        <row r="779">
          <cell r="A779">
            <v>776</v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  <cell r="AF779" t="str">
            <v/>
          </cell>
          <cell r="AG779" t="str">
            <v/>
          </cell>
          <cell r="AH779" t="str">
            <v/>
          </cell>
          <cell r="AI779" t="str">
            <v/>
          </cell>
          <cell r="AJ779" t="str">
            <v/>
          </cell>
          <cell r="AK779" t="str">
            <v/>
          </cell>
          <cell r="AL779" t="str">
            <v/>
          </cell>
          <cell r="AM779" t="str">
            <v/>
          </cell>
          <cell r="AN779" t="str">
            <v/>
          </cell>
          <cell r="AO779" t="str">
            <v/>
          </cell>
          <cell r="AP779" t="str">
            <v/>
          </cell>
          <cell r="AQ779" t="str">
            <v/>
          </cell>
          <cell r="AR779" t="str">
            <v/>
          </cell>
          <cell r="AS779" t="str">
            <v/>
          </cell>
          <cell r="AT779" t="str">
            <v/>
          </cell>
          <cell r="AU779" t="str">
            <v/>
          </cell>
          <cell r="AV779" t="str">
            <v/>
          </cell>
          <cell r="AW779" t="str">
            <v/>
          </cell>
          <cell r="AX779" t="str">
            <v/>
          </cell>
          <cell r="AY779" t="str">
            <v/>
          </cell>
          <cell r="AZ779" t="str">
            <v/>
          </cell>
          <cell r="BA779" t="str">
            <v/>
          </cell>
          <cell r="BB779" t="str">
            <v/>
          </cell>
          <cell r="BC779" t="str">
            <v/>
          </cell>
          <cell r="BD779" t="str">
            <v/>
          </cell>
          <cell r="BE779" t="str">
            <v/>
          </cell>
          <cell r="BF779" t="str">
            <v/>
          </cell>
          <cell r="BG779" t="str">
            <v/>
          </cell>
          <cell r="BH779" t="str">
            <v/>
          </cell>
          <cell r="BI779" t="str">
            <v/>
          </cell>
          <cell r="BJ779" t="str">
            <v/>
          </cell>
          <cell r="BK779" t="str">
            <v/>
          </cell>
          <cell r="BL779" t="str">
            <v/>
          </cell>
          <cell r="BM779" t="str">
            <v/>
          </cell>
          <cell r="BN779" t="str">
            <v/>
          </cell>
          <cell r="BO779" t="str">
            <v/>
          </cell>
          <cell r="BP779" t="str">
            <v/>
          </cell>
          <cell r="BQ779" t="str">
            <v/>
          </cell>
          <cell r="BR779" t="str">
            <v/>
          </cell>
          <cell r="BS779" t="str">
            <v/>
          </cell>
          <cell r="BT779" t="str">
            <v/>
          </cell>
          <cell r="BU779" t="str">
            <v/>
          </cell>
          <cell r="BV779" t="str">
            <v/>
          </cell>
        </row>
        <row r="780">
          <cell r="A780">
            <v>777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  <cell r="AF780" t="str">
            <v/>
          </cell>
          <cell r="AG780" t="str">
            <v/>
          </cell>
          <cell r="AH780" t="str">
            <v/>
          </cell>
          <cell r="AI780" t="str">
            <v/>
          </cell>
          <cell r="AJ780" t="str">
            <v/>
          </cell>
          <cell r="AK780" t="str">
            <v/>
          </cell>
          <cell r="AL780" t="str">
            <v/>
          </cell>
          <cell r="AM780" t="str">
            <v/>
          </cell>
          <cell r="AN780" t="str">
            <v/>
          </cell>
          <cell r="AO780" t="str">
            <v/>
          </cell>
          <cell r="AP780" t="str">
            <v/>
          </cell>
          <cell r="AQ780" t="str">
            <v/>
          </cell>
          <cell r="AR780" t="str">
            <v/>
          </cell>
          <cell r="AS780" t="str">
            <v/>
          </cell>
          <cell r="AT780" t="str">
            <v/>
          </cell>
          <cell r="AU780" t="str">
            <v/>
          </cell>
          <cell r="AV780" t="str">
            <v/>
          </cell>
          <cell r="AW780" t="str">
            <v/>
          </cell>
          <cell r="AX780" t="str">
            <v/>
          </cell>
          <cell r="AY780" t="str">
            <v/>
          </cell>
          <cell r="AZ780" t="str">
            <v/>
          </cell>
          <cell r="BA780" t="str">
            <v/>
          </cell>
          <cell r="BB780" t="str">
            <v/>
          </cell>
          <cell r="BC780" t="str">
            <v/>
          </cell>
          <cell r="BD780" t="str">
            <v/>
          </cell>
          <cell r="BE780" t="str">
            <v/>
          </cell>
          <cell r="BF780" t="str">
            <v/>
          </cell>
          <cell r="BG780" t="str">
            <v/>
          </cell>
          <cell r="BH780" t="str">
            <v/>
          </cell>
          <cell r="BI780" t="str">
            <v/>
          </cell>
          <cell r="BJ780" t="str">
            <v/>
          </cell>
          <cell r="BK780" t="str">
            <v/>
          </cell>
          <cell r="BL780" t="str">
            <v/>
          </cell>
          <cell r="BM780" t="str">
            <v/>
          </cell>
          <cell r="BN780" t="str">
            <v/>
          </cell>
          <cell r="BO780" t="str">
            <v/>
          </cell>
          <cell r="BP780" t="str">
            <v/>
          </cell>
          <cell r="BQ780" t="str">
            <v/>
          </cell>
          <cell r="BR780" t="str">
            <v/>
          </cell>
          <cell r="BS780" t="str">
            <v/>
          </cell>
          <cell r="BT780" t="str">
            <v/>
          </cell>
          <cell r="BU780" t="str">
            <v/>
          </cell>
          <cell r="BV780" t="str">
            <v/>
          </cell>
        </row>
        <row r="781">
          <cell r="A781">
            <v>778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  <cell r="AF781" t="str">
            <v/>
          </cell>
          <cell r="AG781" t="str">
            <v/>
          </cell>
          <cell r="AH781" t="str">
            <v/>
          </cell>
          <cell r="AI781" t="str">
            <v/>
          </cell>
          <cell r="AJ781" t="str">
            <v/>
          </cell>
          <cell r="AK781" t="str">
            <v/>
          </cell>
          <cell r="AL781" t="str">
            <v/>
          </cell>
          <cell r="AM781" t="str">
            <v/>
          </cell>
          <cell r="AN781" t="str">
            <v/>
          </cell>
          <cell r="AO781" t="str">
            <v/>
          </cell>
          <cell r="AP781" t="str">
            <v/>
          </cell>
          <cell r="AQ781" t="str">
            <v/>
          </cell>
          <cell r="AR781" t="str">
            <v/>
          </cell>
          <cell r="AS781" t="str">
            <v/>
          </cell>
          <cell r="AT781" t="str">
            <v/>
          </cell>
          <cell r="AU781" t="str">
            <v/>
          </cell>
          <cell r="AV781" t="str">
            <v/>
          </cell>
          <cell r="AW781" t="str">
            <v/>
          </cell>
          <cell r="AX781" t="str">
            <v/>
          </cell>
          <cell r="AY781" t="str">
            <v/>
          </cell>
          <cell r="AZ781" t="str">
            <v/>
          </cell>
          <cell r="BA781" t="str">
            <v/>
          </cell>
          <cell r="BB781" t="str">
            <v/>
          </cell>
          <cell r="BC781" t="str">
            <v/>
          </cell>
          <cell r="BD781" t="str">
            <v/>
          </cell>
          <cell r="BE781" t="str">
            <v/>
          </cell>
          <cell r="BF781" t="str">
            <v/>
          </cell>
          <cell r="BG781" t="str">
            <v/>
          </cell>
          <cell r="BH781" t="str">
            <v/>
          </cell>
          <cell r="BI781" t="str">
            <v/>
          </cell>
          <cell r="BJ781" t="str">
            <v/>
          </cell>
          <cell r="BK781" t="str">
            <v/>
          </cell>
          <cell r="BL781" t="str">
            <v/>
          </cell>
          <cell r="BM781" t="str">
            <v/>
          </cell>
          <cell r="BN781" t="str">
            <v/>
          </cell>
          <cell r="BO781" t="str">
            <v/>
          </cell>
          <cell r="BP781" t="str">
            <v/>
          </cell>
          <cell r="BQ781" t="str">
            <v/>
          </cell>
          <cell r="BR781" t="str">
            <v/>
          </cell>
          <cell r="BS781" t="str">
            <v/>
          </cell>
          <cell r="BT781" t="str">
            <v/>
          </cell>
          <cell r="BU781" t="str">
            <v/>
          </cell>
          <cell r="BV781" t="str">
            <v/>
          </cell>
        </row>
        <row r="782">
          <cell r="A782">
            <v>779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  <cell r="AF782" t="str">
            <v/>
          </cell>
          <cell r="AG782" t="str">
            <v/>
          </cell>
          <cell r="AH782" t="str">
            <v/>
          </cell>
          <cell r="AI782" t="str">
            <v/>
          </cell>
          <cell r="AJ782" t="str">
            <v/>
          </cell>
          <cell r="AK782" t="str">
            <v/>
          </cell>
          <cell r="AL782" t="str">
            <v/>
          </cell>
          <cell r="AM782" t="str">
            <v/>
          </cell>
          <cell r="AN782" t="str">
            <v/>
          </cell>
          <cell r="AO782" t="str">
            <v/>
          </cell>
          <cell r="AP782" t="str">
            <v/>
          </cell>
          <cell r="AQ782" t="str">
            <v/>
          </cell>
          <cell r="AR782" t="str">
            <v/>
          </cell>
          <cell r="AS782" t="str">
            <v/>
          </cell>
          <cell r="AT782" t="str">
            <v/>
          </cell>
          <cell r="AU782" t="str">
            <v/>
          </cell>
          <cell r="AV782" t="str">
            <v/>
          </cell>
          <cell r="AW782" t="str">
            <v/>
          </cell>
          <cell r="AX782" t="str">
            <v/>
          </cell>
          <cell r="AY782" t="str">
            <v/>
          </cell>
          <cell r="AZ782" t="str">
            <v/>
          </cell>
          <cell r="BA782" t="str">
            <v/>
          </cell>
          <cell r="BB782" t="str">
            <v/>
          </cell>
          <cell r="BC782" t="str">
            <v/>
          </cell>
          <cell r="BD782" t="str">
            <v/>
          </cell>
          <cell r="BE782" t="str">
            <v/>
          </cell>
          <cell r="BF782" t="str">
            <v/>
          </cell>
          <cell r="BG782" t="str">
            <v/>
          </cell>
          <cell r="BH782" t="str">
            <v/>
          </cell>
          <cell r="BI782" t="str">
            <v/>
          </cell>
          <cell r="BJ782" t="str">
            <v/>
          </cell>
          <cell r="BK782" t="str">
            <v/>
          </cell>
          <cell r="BL782" t="str">
            <v/>
          </cell>
          <cell r="BM782" t="str">
            <v/>
          </cell>
          <cell r="BN782" t="str">
            <v/>
          </cell>
          <cell r="BO782" t="str">
            <v/>
          </cell>
          <cell r="BP782" t="str">
            <v/>
          </cell>
          <cell r="BQ782" t="str">
            <v/>
          </cell>
          <cell r="BR782" t="str">
            <v/>
          </cell>
          <cell r="BS782" t="str">
            <v/>
          </cell>
          <cell r="BT782" t="str">
            <v/>
          </cell>
          <cell r="BU782" t="str">
            <v/>
          </cell>
          <cell r="BV782" t="str">
            <v/>
          </cell>
        </row>
        <row r="783">
          <cell r="A783">
            <v>780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  <cell r="AF783" t="str">
            <v/>
          </cell>
          <cell r="AG783" t="str">
            <v/>
          </cell>
          <cell r="AH783" t="str">
            <v/>
          </cell>
          <cell r="AI783" t="str">
            <v/>
          </cell>
          <cell r="AJ783" t="str">
            <v/>
          </cell>
          <cell r="AK783" t="str">
            <v/>
          </cell>
          <cell r="AL783" t="str">
            <v/>
          </cell>
          <cell r="AM783" t="str">
            <v/>
          </cell>
          <cell r="AN783" t="str">
            <v/>
          </cell>
          <cell r="AO783" t="str">
            <v/>
          </cell>
          <cell r="AP783" t="str">
            <v/>
          </cell>
          <cell r="AQ783" t="str">
            <v/>
          </cell>
          <cell r="AR783" t="str">
            <v/>
          </cell>
          <cell r="AS783" t="str">
            <v/>
          </cell>
          <cell r="AT783" t="str">
            <v/>
          </cell>
          <cell r="AU783" t="str">
            <v/>
          </cell>
          <cell r="AV783" t="str">
            <v/>
          </cell>
          <cell r="AW783" t="str">
            <v/>
          </cell>
          <cell r="AX783" t="str">
            <v/>
          </cell>
          <cell r="AY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  <cell r="BD783" t="str">
            <v/>
          </cell>
          <cell r="BE783" t="str">
            <v/>
          </cell>
          <cell r="BF783" t="str">
            <v/>
          </cell>
          <cell r="BG783" t="str">
            <v/>
          </cell>
          <cell r="BH783" t="str">
            <v/>
          </cell>
          <cell r="BI783" t="str">
            <v/>
          </cell>
          <cell r="BJ783" t="str">
            <v/>
          </cell>
          <cell r="BK783" t="str">
            <v/>
          </cell>
          <cell r="BL783" t="str">
            <v/>
          </cell>
          <cell r="BM783" t="str">
            <v/>
          </cell>
          <cell r="BN783" t="str">
            <v/>
          </cell>
          <cell r="BO783" t="str">
            <v/>
          </cell>
          <cell r="BP783" t="str">
            <v/>
          </cell>
          <cell r="BQ783" t="str">
            <v/>
          </cell>
          <cell r="BR783" t="str">
            <v/>
          </cell>
          <cell r="BS783" t="str">
            <v/>
          </cell>
          <cell r="BT783" t="str">
            <v/>
          </cell>
          <cell r="BU783" t="str">
            <v/>
          </cell>
          <cell r="BV783" t="str">
            <v/>
          </cell>
        </row>
        <row r="784">
          <cell r="A784">
            <v>781</v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  <cell r="AF784" t="str">
            <v/>
          </cell>
          <cell r="AG784" t="str">
            <v/>
          </cell>
          <cell r="AH784" t="str">
            <v/>
          </cell>
          <cell r="AI784" t="str">
            <v/>
          </cell>
          <cell r="AJ784" t="str">
            <v/>
          </cell>
          <cell r="AK784" t="str">
            <v/>
          </cell>
          <cell r="AL784" t="str">
            <v/>
          </cell>
          <cell r="AM784" t="str">
            <v/>
          </cell>
          <cell r="AN784" t="str">
            <v/>
          </cell>
          <cell r="AO784" t="str">
            <v/>
          </cell>
          <cell r="AP784" t="str">
            <v/>
          </cell>
          <cell r="AQ784" t="str">
            <v/>
          </cell>
          <cell r="AR784" t="str">
            <v/>
          </cell>
          <cell r="AS784" t="str">
            <v/>
          </cell>
          <cell r="AT784" t="str">
            <v/>
          </cell>
          <cell r="AU784" t="str">
            <v/>
          </cell>
          <cell r="AV784" t="str">
            <v/>
          </cell>
          <cell r="AW784" t="str">
            <v/>
          </cell>
          <cell r="AX784" t="str">
            <v/>
          </cell>
          <cell r="AY784" t="str">
            <v/>
          </cell>
          <cell r="AZ784" t="str">
            <v/>
          </cell>
          <cell r="BA784" t="str">
            <v/>
          </cell>
          <cell r="BB784" t="str">
            <v/>
          </cell>
          <cell r="BC784" t="str">
            <v/>
          </cell>
          <cell r="BD784" t="str">
            <v/>
          </cell>
          <cell r="BE784" t="str">
            <v/>
          </cell>
          <cell r="BF784" t="str">
            <v/>
          </cell>
          <cell r="BG784" t="str">
            <v/>
          </cell>
          <cell r="BH784" t="str">
            <v/>
          </cell>
          <cell r="BI784" t="str">
            <v/>
          </cell>
          <cell r="BJ784" t="str">
            <v/>
          </cell>
          <cell r="BK784" t="str">
            <v/>
          </cell>
          <cell r="BL784" t="str">
            <v/>
          </cell>
          <cell r="BM784" t="str">
            <v/>
          </cell>
          <cell r="BN784" t="str">
            <v/>
          </cell>
          <cell r="BO784" t="str">
            <v/>
          </cell>
          <cell r="BP784" t="str">
            <v/>
          </cell>
          <cell r="BQ784" t="str">
            <v/>
          </cell>
          <cell r="BR784" t="str">
            <v/>
          </cell>
          <cell r="BS784" t="str">
            <v/>
          </cell>
          <cell r="BT784" t="str">
            <v/>
          </cell>
          <cell r="BU784" t="str">
            <v/>
          </cell>
          <cell r="BV784" t="str">
            <v/>
          </cell>
        </row>
        <row r="785">
          <cell r="A785">
            <v>782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  <cell r="AF785" t="str">
            <v/>
          </cell>
          <cell r="AG785" t="str">
            <v/>
          </cell>
          <cell r="AH785" t="str">
            <v/>
          </cell>
          <cell r="AI785" t="str">
            <v/>
          </cell>
          <cell r="AJ785" t="str">
            <v/>
          </cell>
          <cell r="AK785" t="str">
            <v/>
          </cell>
          <cell r="AL785" t="str">
            <v/>
          </cell>
          <cell r="AM785" t="str">
            <v/>
          </cell>
          <cell r="AN785" t="str">
            <v/>
          </cell>
          <cell r="AO785" t="str">
            <v/>
          </cell>
          <cell r="AP785" t="str">
            <v/>
          </cell>
          <cell r="AQ785" t="str">
            <v/>
          </cell>
          <cell r="AR785" t="str">
            <v/>
          </cell>
          <cell r="AS785" t="str">
            <v/>
          </cell>
          <cell r="AT785" t="str">
            <v/>
          </cell>
          <cell r="AU785" t="str">
            <v/>
          </cell>
          <cell r="AV785" t="str">
            <v/>
          </cell>
          <cell r="AW785" t="str">
            <v/>
          </cell>
          <cell r="AX785" t="str">
            <v/>
          </cell>
          <cell r="AY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  <cell r="BD785" t="str">
            <v/>
          </cell>
          <cell r="BE785" t="str">
            <v/>
          </cell>
          <cell r="BF785" t="str">
            <v/>
          </cell>
          <cell r="BG785" t="str">
            <v/>
          </cell>
          <cell r="BH785" t="str">
            <v/>
          </cell>
          <cell r="BI785" t="str">
            <v/>
          </cell>
          <cell r="BJ785" t="str">
            <v/>
          </cell>
          <cell r="BK785" t="str">
            <v/>
          </cell>
          <cell r="BL785" t="str">
            <v/>
          </cell>
          <cell r="BM785" t="str">
            <v/>
          </cell>
          <cell r="BN785" t="str">
            <v/>
          </cell>
          <cell r="BO785" t="str">
            <v/>
          </cell>
          <cell r="BP785" t="str">
            <v/>
          </cell>
          <cell r="BQ785" t="str">
            <v/>
          </cell>
          <cell r="BR785" t="str">
            <v/>
          </cell>
          <cell r="BS785" t="str">
            <v/>
          </cell>
          <cell r="BT785" t="str">
            <v/>
          </cell>
          <cell r="BU785" t="str">
            <v/>
          </cell>
          <cell r="BV785" t="str">
            <v/>
          </cell>
        </row>
        <row r="786">
          <cell r="A786">
            <v>783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  <cell r="AF786" t="str">
            <v/>
          </cell>
          <cell r="AG786" t="str">
            <v/>
          </cell>
          <cell r="AH786" t="str">
            <v/>
          </cell>
          <cell r="AI786" t="str">
            <v/>
          </cell>
          <cell r="AJ786" t="str">
            <v/>
          </cell>
          <cell r="AK786" t="str">
            <v/>
          </cell>
          <cell r="AL786" t="str">
            <v/>
          </cell>
          <cell r="AM786" t="str">
            <v/>
          </cell>
          <cell r="AN786" t="str">
            <v/>
          </cell>
          <cell r="AO786" t="str">
            <v/>
          </cell>
          <cell r="AP786" t="str">
            <v/>
          </cell>
          <cell r="AQ786" t="str">
            <v/>
          </cell>
          <cell r="AR786" t="str">
            <v/>
          </cell>
          <cell r="AS786" t="str">
            <v/>
          </cell>
          <cell r="AT786" t="str">
            <v/>
          </cell>
          <cell r="AU786" t="str">
            <v/>
          </cell>
          <cell r="AV786" t="str">
            <v/>
          </cell>
          <cell r="AW786" t="str">
            <v/>
          </cell>
          <cell r="AX786" t="str">
            <v/>
          </cell>
          <cell r="AY786" t="str">
            <v/>
          </cell>
          <cell r="AZ786" t="str">
            <v/>
          </cell>
          <cell r="BA786" t="str">
            <v/>
          </cell>
          <cell r="BB786" t="str">
            <v/>
          </cell>
          <cell r="BC786" t="str">
            <v/>
          </cell>
          <cell r="BD786" t="str">
            <v/>
          </cell>
          <cell r="BE786" t="str">
            <v/>
          </cell>
          <cell r="BF786" t="str">
            <v/>
          </cell>
          <cell r="BG786" t="str">
            <v/>
          </cell>
          <cell r="BH786" t="str">
            <v/>
          </cell>
          <cell r="BI786" t="str">
            <v/>
          </cell>
          <cell r="BJ786" t="str">
            <v/>
          </cell>
          <cell r="BK786" t="str">
            <v/>
          </cell>
          <cell r="BL786" t="str">
            <v/>
          </cell>
          <cell r="BM786" t="str">
            <v/>
          </cell>
          <cell r="BN786" t="str">
            <v/>
          </cell>
          <cell r="BO786" t="str">
            <v/>
          </cell>
          <cell r="BP786" t="str">
            <v/>
          </cell>
          <cell r="BQ786" t="str">
            <v/>
          </cell>
          <cell r="BR786" t="str">
            <v/>
          </cell>
          <cell r="BS786" t="str">
            <v/>
          </cell>
          <cell r="BT786" t="str">
            <v/>
          </cell>
          <cell r="BU786" t="str">
            <v/>
          </cell>
          <cell r="BV786" t="str">
            <v/>
          </cell>
        </row>
        <row r="787">
          <cell r="A787">
            <v>784</v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  <cell r="AF787" t="str">
            <v/>
          </cell>
          <cell r="AG787" t="str">
            <v/>
          </cell>
          <cell r="AH787" t="str">
            <v/>
          </cell>
          <cell r="AI787" t="str">
            <v/>
          </cell>
          <cell r="AJ787" t="str">
            <v/>
          </cell>
          <cell r="AK787" t="str">
            <v/>
          </cell>
          <cell r="AL787" t="str">
            <v/>
          </cell>
          <cell r="AM787" t="str">
            <v/>
          </cell>
          <cell r="AN787" t="str">
            <v/>
          </cell>
          <cell r="AO787" t="str">
            <v/>
          </cell>
          <cell r="AP787" t="str">
            <v/>
          </cell>
          <cell r="AQ787" t="str">
            <v/>
          </cell>
          <cell r="AR787" t="str">
            <v/>
          </cell>
          <cell r="AS787" t="str">
            <v/>
          </cell>
          <cell r="AT787" t="str">
            <v/>
          </cell>
          <cell r="AU787" t="str">
            <v/>
          </cell>
          <cell r="AV787" t="str">
            <v/>
          </cell>
          <cell r="AW787" t="str">
            <v/>
          </cell>
          <cell r="AX787" t="str">
            <v/>
          </cell>
          <cell r="AY787" t="str">
            <v/>
          </cell>
          <cell r="AZ787" t="str">
            <v/>
          </cell>
          <cell r="BA787" t="str">
            <v/>
          </cell>
          <cell r="BB787" t="str">
            <v/>
          </cell>
          <cell r="BC787" t="str">
            <v/>
          </cell>
          <cell r="BD787" t="str">
            <v/>
          </cell>
          <cell r="BE787" t="str">
            <v/>
          </cell>
          <cell r="BF787" t="str">
            <v/>
          </cell>
          <cell r="BG787" t="str">
            <v/>
          </cell>
          <cell r="BH787" t="str">
            <v/>
          </cell>
          <cell r="BI787" t="str">
            <v/>
          </cell>
          <cell r="BJ787" t="str">
            <v/>
          </cell>
          <cell r="BK787" t="str">
            <v/>
          </cell>
          <cell r="BL787" t="str">
            <v/>
          </cell>
          <cell r="BM787" t="str">
            <v/>
          </cell>
          <cell r="BN787" t="str">
            <v/>
          </cell>
          <cell r="BO787" t="str">
            <v/>
          </cell>
          <cell r="BP787" t="str">
            <v/>
          </cell>
          <cell r="BQ787" t="str">
            <v/>
          </cell>
          <cell r="BR787" t="str">
            <v/>
          </cell>
          <cell r="BS787" t="str">
            <v/>
          </cell>
          <cell r="BT787" t="str">
            <v/>
          </cell>
          <cell r="BU787" t="str">
            <v/>
          </cell>
          <cell r="BV787" t="str">
            <v/>
          </cell>
        </row>
        <row r="788">
          <cell r="A788">
            <v>785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  <cell r="AF788" t="str">
            <v/>
          </cell>
          <cell r="AG788" t="str">
            <v/>
          </cell>
          <cell r="AH788" t="str">
            <v/>
          </cell>
          <cell r="AI788" t="str">
            <v/>
          </cell>
          <cell r="AJ788" t="str">
            <v/>
          </cell>
          <cell r="AK788" t="str">
            <v/>
          </cell>
          <cell r="AL788" t="str">
            <v/>
          </cell>
          <cell r="AM788" t="str">
            <v/>
          </cell>
          <cell r="AN788" t="str">
            <v/>
          </cell>
          <cell r="AO788" t="str">
            <v/>
          </cell>
          <cell r="AP788" t="str">
            <v/>
          </cell>
          <cell r="AQ788" t="str">
            <v/>
          </cell>
          <cell r="AR788" t="str">
            <v/>
          </cell>
          <cell r="AS788" t="str">
            <v/>
          </cell>
          <cell r="AT788" t="str">
            <v/>
          </cell>
          <cell r="AU788" t="str">
            <v/>
          </cell>
          <cell r="AV788" t="str">
            <v/>
          </cell>
          <cell r="AW788" t="str">
            <v/>
          </cell>
          <cell r="AX788" t="str">
            <v/>
          </cell>
          <cell r="AY788" t="str">
            <v/>
          </cell>
          <cell r="AZ788" t="str">
            <v/>
          </cell>
          <cell r="BA788" t="str">
            <v/>
          </cell>
          <cell r="BB788" t="str">
            <v/>
          </cell>
          <cell r="BC788" t="str">
            <v/>
          </cell>
          <cell r="BD788" t="str">
            <v/>
          </cell>
          <cell r="BE788" t="str">
            <v/>
          </cell>
          <cell r="BF788" t="str">
            <v/>
          </cell>
          <cell r="BG788" t="str">
            <v/>
          </cell>
          <cell r="BH788" t="str">
            <v/>
          </cell>
          <cell r="BI788" t="str">
            <v/>
          </cell>
          <cell r="BJ788" t="str">
            <v/>
          </cell>
          <cell r="BK788" t="str">
            <v/>
          </cell>
          <cell r="BL788" t="str">
            <v/>
          </cell>
          <cell r="BM788" t="str">
            <v/>
          </cell>
          <cell r="BN788" t="str">
            <v/>
          </cell>
          <cell r="BO788" t="str">
            <v/>
          </cell>
          <cell r="BP788" t="str">
            <v/>
          </cell>
          <cell r="BQ788" t="str">
            <v/>
          </cell>
          <cell r="BR788" t="str">
            <v/>
          </cell>
          <cell r="BS788" t="str">
            <v/>
          </cell>
          <cell r="BT788" t="str">
            <v/>
          </cell>
          <cell r="BU788" t="str">
            <v/>
          </cell>
          <cell r="BV788" t="str">
            <v/>
          </cell>
        </row>
        <row r="789">
          <cell r="A789">
            <v>786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  <cell r="AF789" t="str">
            <v/>
          </cell>
          <cell r="AG789" t="str">
            <v/>
          </cell>
          <cell r="AH789" t="str">
            <v/>
          </cell>
          <cell r="AI789" t="str">
            <v/>
          </cell>
          <cell r="AJ789" t="str">
            <v/>
          </cell>
          <cell r="AK789" t="str">
            <v/>
          </cell>
          <cell r="AL789" t="str">
            <v/>
          </cell>
          <cell r="AM789" t="str">
            <v/>
          </cell>
          <cell r="AN789" t="str">
            <v/>
          </cell>
          <cell r="AO789" t="str">
            <v/>
          </cell>
          <cell r="AP789" t="str">
            <v/>
          </cell>
          <cell r="AQ789" t="str">
            <v/>
          </cell>
          <cell r="AR789" t="str">
            <v/>
          </cell>
          <cell r="AS789" t="str">
            <v/>
          </cell>
          <cell r="AT789" t="str">
            <v/>
          </cell>
          <cell r="AU789" t="str">
            <v/>
          </cell>
          <cell r="AV789" t="str">
            <v/>
          </cell>
          <cell r="AW789" t="str">
            <v/>
          </cell>
          <cell r="AX789" t="str">
            <v/>
          </cell>
          <cell r="AY789" t="str">
            <v/>
          </cell>
          <cell r="AZ789" t="str">
            <v/>
          </cell>
          <cell r="BA789" t="str">
            <v/>
          </cell>
          <cell r="BB789" t="str">
            <v/>
          </cell>
          <cell r="BC789" t="str">
            <v/>
          </cell>
          <cell r="BD789" t="str">
            <v/>
          </cell>
          <cell r="BE789" t="str">
            <v/>
          </cell>
          <cell r="BF789" t="str">
            <v/>
          </cell>
          <cell r="BG789" t="str">
            <v/>
          </cell>
          <cell r="BH789" t="str">
            <v/>
          </cell>
          <cell r="BI789" t="str">
            <v/>
          </cell>
          <cell r="BJ789" t="str">
            <v/>
          </cell>
          <cell r="BK789" t="str">
            <v/>
          </cell>
          <cell r="BL789" t="str">
            <v/>
          </cell>
          <cell r="BM789" t="str">
            <v/>
          </cell>
          <cell r="BN789" t="str">
            <v/>
          </cell>
          <cell r="BO789" t="str">
            <v/>
          </cell>
          <cell r="BP789" t="str">
            <v/>
          </cell>
          <cell r="BQ789" t="str">
            <v/>
          </cell>
          <cell r="BR789" t="str">
            <v/>
          </cell>
          <cell r="BS789" t="str">
            <v/>
          </cell>
          <cell r="BT789" t="str">
            <v/>
          </cell>
          <cell r="BU789" t="str">
            <v/>
          </cell>
          <cell r="BV789" t="str">
            <v/>
          </cell>
        </row>
        <row r="790">
          <cell r="A790">
            <v>787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  <cell r="AF790" t="str">
            <v/>
          </cell>
          <cell r="AG790" t="str">
            <v/>
          </cell>
          <cell r="AH790" t="str">
            <v/>
          </cell>
          <cell r="AI790" t="str">
            <v/>
          </cell>
          <cell r="AJ790" t="str">
            <v/>
          </cell>
          <cell r="AK790" t="str">
            <v/>
          </cell>
          <cell r="AL790" t="str">
            <v/>
          </cell>
          <cell r="AM790" t="str">
            <v/>
          </cell>
          <cell r="AN790" t="str">
            <v/>
          </cell>
          <cell r="AO790" t="str">
            <v/>
          </cell>
          <cell r="AP790" t="str">
            <v/>
          </cell>
          <cell r="AQ790" t="str">
            <v/>
          </cell>
          <cell r="AR790" t="str">
            <v/>
          </cell>
          <cell r="AS790" t="str">
            <v/>
          </cell>
          <cell r="AT790" t="str">
            <v/>
          </cell>
          <cell r="AU790" t="str">
            <v/>
          </cell>
          <cell r="AV790" t="str">
            <v/>
          </cell>
          <cell r="AW790" t="str">
            <v/>
          </cell>
          <cell r="AX790" t="str">
            <v/>
          </cell>
          <cell r="AY790" t="str">
            <v/>
          </cell>
          <cell r="AZ790" t="str">
            <v/>
          </cell>
          <cell r="BA790" t="str">
            <v/>
          </cell>
          <cell r="BB790" t="str">
            <v/>
          </cell>
          <cell r="BC790" t="str">
            <v/>
          </cell>
          <cell r="BD790" t="str">
            <v/>
          </cell>
          <cell r="BE790" t="str">
            <v/>
          </cell>
          <cell r="BF790" t="str">
            <v/>
          </cell>
          <cell r="BG790" t="str">
            <v/>
          </cell>
          <cell r="BH790" t="str">
            <v/>
          </cell>
          <cell r="BI790" t="str">
            <v/>
          </cell>
          <cell r="BJ790" t="str">
            <v/>
          </cell>
          <cell r="BK790" t="str">
            <v/>
          </cell>
          <cell r="BL790" t="str">
            <v/>
          </cell>
          <cell r="BM790" t="str">
            <v/>
          </cell>
          <cell r="BN790" t="str">
            <v/>
          </cell>
          <cell r="BO790" t="str">
            <v/>
          </cell>
          <cell r="BP790" t="str">
            <v/>
          </cell>
          <cell r="BQ790" t="str">
            <v/>
          </cell>
          <cell r="BR790" t="str">
            <v/>
          </cell>
          <cell r="BS790" t="str">
            <v/>
          </cell>
          <cell r="BT790" t="str">
            <v/>
          </cell>
          <cell r="BU790" t="str">
            <v/>
          </cell>
          <cell r="BV790" t="str">
            <v/>
          </cell>
        </row>
        <row r="791">
          <cell r="A791">
            <v>788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  <cell r="AF791" t="str">
            <v/>
          </cell>
          <cell r="AG791" t="str">
            <v/>
          </cell>
          <cell r="AH791" t="str">
            <v/>
          </cell>
          <cell r="AI791" t="str">
            <v/>
          </cell>
          <cell r="AJ791" t="str">
            <v/>
          </cell>
          <cell r="AK791" t="str">
            <v/>
          </cell>
          <cell r="AL791" t="str">
            <v/>
          </cell>
          <cell r="AM791" t="str">
            <v/>
          </cell>
          <cell r="AN791" t="str">
            <v/>
          </cell>
          <cell r="AO791" t="str">
            <v/>
          </cell>
          <cell r="AP791" t="str">
            <v/>
          </cell>
          <cell r="AQ791" t="str">
            <v/>
          </cell>
          <cell r="AR791" t="str">
            <v/>
          </cell>
          <cell r="AS791" t="str">
            <v/>
          </cell>
          <cell r="AT791" t="str">
            <v/>
          </cell>
          <cell r="AU791" t="str">
            <v/>
          </cell>
          <cell r="AV791" t="str">
            <v/>
          </cell>
          <cell r="AW791" t="str">
            <v/>
          </cell>
          <cell r="AX791" t="str">
            <v/>
          </cell>
          <cell r="AY791" t="str">
            <v/>
          </cell>
          <cell r="AZ791" t="str">
            <v/>
          </cell>
          <cell r="BA791" t="str">
            <v/>
          </cell>
          <cell r="BB791" t="str">
            <v/>
          </cell>
          <cell r="BC791" t="str">
            <v/>
          </cell>
          <cell r="BD791" t="str">
            <v/>
          </cell>
          <cell r="BE791" t="str">
            <v/>
          </cell>
          <cell r="BF791" t="str">
            <v/>
          </cell>
          <cell r="BG791" t="str">
            <v/>
          </cell>
          <cell r="BH791" t="str">
            <v/>
          </cell>
          <cell r="BI791" t="str">
            <v/>
          </cell>
          <cell r="BJ791" t="str">
            <v/>
          </cell>
          <cell r="BK791" t="str">
            <v/>
          </cell>
          <cell r="BL791" t="str">
            <v/>
          </cell>
          <cell r="BM791" t="str">
            <v/>
          </cell>
          <cell r="BN791" t="str">
            <v/>
          </cell>
          <cell r="BO791" t="str">
            <v/>
          </cell>
          <cell r="BP791" t="str">
            <v/>
          </cell>
          <cell r="BQ791" t="str">
            <v/>
          </cell>
          <cell r="BR791" t="str">
            <v/>
          </cell>
          <cell r="BS791" t="str">
            <v/>
          </cell>
          <cell r="BT791" t="str">
            <v/>
          </cell>
          <cell r="BU791" t="str">
            <v/>
          </cell>
          <cell r="BV791" t="str">
            <v/>
          </cell>
        </row>
        <row r="792">
          <cell r="A792">
            <v>789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  <cell r="AF792" t="str">
            <v/>
          </cell>
          <cell r="AG792" t="str">
            <v/>
          </cell>
          <cell r="AH792" t="str">
            <v/>
          </cell>
          <cell r="AI792" t="str">
            <v/>
          </cell>
          <cell r="AJ792" t="str">
            <v/>
          </cell>
          <cell r="AK792" t="str">
            <v/>
          </cell>
          <cell r="AL792" t="str">
            <v/>
          </cell>
          <cell r="AM792" t="str">
            <v/>
          </cell>
          <cell r="AN792" t="str">
            <v/>
          </cell>
          <cell r="AO792" t="str">
            <v/>
          </cell>
          <cell r="AP792" t="str">
            <v/>
          </cell>
          <cell r="AQ792" t="str">
            <v/>
          </cell>
          <cell r="AR792" t="str">
            <v/>
          </cell>
          <cell r="AS792" t="str">
            <v/>
          </cell>
          <cell r="AT792" t="str">
            <v/>
          </cell>
          <cell r="AU792" t="str">
            <v/>
          </cell>
          <cell r="AV792" t="str">
            <v/>
          </cell>
          <cell r="AW792" t="str">
            <v/>
          </cell>
          <cell r="AX792" t="str">
            <v/>
          </cell>
          <cell r="AY792" t="str">
            <v/>
          </cell>
          <cell r="AZ792" t="str">
            <v/>
          </cell>
          <cell r="BA792" t="str">
            <v/>
          </cell>
          <cell r="BB792" t="str">
            <v/>
          </cell>
          <cell r="BC792" t="str">
            <v/>
          </cell>
          <cell r="BD792" t="str">
            <v/>
          </cell>
          <cell r="BE792" t="str">
            <v/>
          </cell>
          <cell r="BF792" t="str">
            <v/>
          </cell>
          <cell r="BG792" t="str">
            <v/>
          </cell>
          <cell r="BH792" t="str">
            <v/>
          </cell>
          <cell r="BI792" t="str">
            <v/>
          </cell>
          <cell r="BJ792" t="str">
            <v/>
          </cell>
          <cell r="BK792" t="str">
            <v/>
          </cell>
          <cell r="BL792" t="str">
            <v/>
          </cell>
          <cell r="BM792" t="str">
            <v/>
          </cell>
          <cell r="BN792" t="str">
            <v/>
          </cell>
          <cell r="BO792" t="str">
            <v/>
          </cell>
          <cell r="BP792" t="str">
            <v/>
          </cell>
          <cell r="BQ792" t="str">
            <v/>
          </cell>
          <cell r="BR792" t="str">
            <v/>
          </cell>
          <cell r="BS792" t="str">
            <v/>
          </cell>
          <cell r="BT792" t="str">
            <v/>
          </cell>
          <cell r="BU792" t="str">
            <v/>
          </cell>
          <cell r="BV792" t="str">
            <v/>
          </cell>
        </row>
        <row r="793">
          <cell r="A793">
            <v>790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  <cell r="AF793" t="str">
            <v/>
          </cell>
          <cell r="AG793" t="str">
            <v/>
          </cell>
          <cell r="AH793" t="str">
            <v/>
          </cell>
          <cell r="AI793" t="str">
            <v/>
          </cell>
          <cell r="AJ793" t="str">
            <v/>
          </cell>
          <cell r="AK793" t="str">
            <v/>
          </cell>
          <cell r="AL793" t="str">
            <v/>
          </cell>
          <cell r="AM793" t="str">
            <v/>
          </cell>
          <cell r="AN793" t="str">
            <v/>
          </cell>
          <cell r="AO793" t="str">
            <v/>
          </cell>
          <cell r="AP793" t="str">
            <v/>
          </cell>
          <cell r="AQ793" t="str">
            <v/>
          </cell>
          <cell r="AR793" t="str">
            <v/>
          </cell>
          <cell r="AS793" t="str">
            <v/>
          </cell>
          <cell r="AT793" t="str">
            <v/>
          </cell>
          <cell r="AU793" t="str">
            <v/>
          </cell>
          <cell r="AV793" t="str">
            <v/>
          </cell>
          <cell r="AW793" t="str">
            <v/>
          </cell>
          <cell r="AX793" t="str">
            <v/>
          </cell>
          <cell r="AY793" t="str">
            <v/>
          </cell>
          <cell r="AZ793" t="str">
            <v/>
          </cell>
          <cell r="BA793" t="str">
            <v/>
          </cell>
          <cell r="BB793" t="str">
            <v/>
          </cell>
          <cell r="BC793" t="str">
            <v/>
          </cell>
          <cell r="BD793" t="str">
            <v/>
          </cell>
          <cell r="BE793" t="str">
            <v/>
          </cell>
          <cell r="BF793" t="str">
            <v/>
          </cell>
          <cell r="BG793" t="str">
            <v/>
          </cell>
          <cell r="BH793" t="str">
            <v/>
          </cell>
          <cell r="BI793" t="str">
            <v/>
          </cell>
          <cell r="BJ793" t="str">
            <v/>
          </cell>
          <cell r="BK793" t="str">
            <v/>
          </cell>
          <cell r="BL793" t="str">
            <v/>
          </cell>
          <cell r="BM793" t="str">
            <v/>
          </cell>
          <cell r="BN793" t="str">
            <v/>
          </cell>
          <cell r="BO793" t="str">
            <v/>
          </cell>
          <cell r="BP793" t="str">
            <v/>
          </cell>
          <cell r="BQ793" t="str">
            <v/>
          </cell>
          <cell r="BR793" t="str">
            <v/>
          </cell>
          <cell r="BS793" t="str">
            <v/>
          </cell>
          <cell r="BT793" t="str">
            <v/>
          </cell>
          <cell r="BU793" t="str">
            <v/>
          </cell>
          <cell r="BV793" t="str">
            <v/>
          </cell>
        </row>
        <row r="794">
          <cell r="A794">
            <v>791</v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  <cell r="AF794" t="str">
            <v/>
          </cell>
          <cell r="AG794" t="str">
            <v/>
          </cell>
          <cell r="AH794" t="str">
            <v/>
          </cell>
          <cell r="AI794" t="str">
            <v/>
          </cell>
          <cell r="AJ794" t="str">
            <v/>
          </cell>
          <cell r="AK794" t="str">
            <v/>
          </cell>
          <cell r="AL794" t="str">
            <v/>
          </cell>
          <cell r="AM794" t="str">
            <v/>
          </cell>
          <cell r="AN794" t="str">
            <v/>
          </cell>
          <cell r="AO794" t="str">
            <v/>
          </cell>
          <cell r="AP794" t="str">
            <v/>
          </cell>
          <cell r="AQ794" t="str">
            <v/>
          </cell>
          <cell r="AR794" t="str">
            <v/>
          </cell>
          <cell r="AS794" t="str">
            <v/>
          </cell>
          <cell r="AT794" t="str">
            <v/>
          </cell>
          <cell r="AU794" t="str">
            <v/>
          </cell>
          <cell r="AV794" t="str">
            <v/>
          </cell>
          <cell r="AW794" t="str">
            <v/>
          </cell>
          <cell r="AX794" t="str">
            <v/>
          </cell>
          <cell r="AY794" t="str">
            <v/>
          </cell>
          <cell r="AZ794" t="str">
            <v/>
          </cell>
          <cell r="BA794" t="str">
            <v/>
          </cell>
          <cell r="BB794" t="str">
            <v/>
          </cell>
          <cell r="BC794" t="str">
            <v/>
          </cell>
          <cell r="BD794" t="str">
            <v/>
          </cell>
          <cell r="BE794" t="str">
            <v/>
          </cell>
          <cell r="BF794" t="str">
            <v/>
          </cell>
          <cell r="BG794" t="str">
            <v/>
          </cell>
          <cell r="BH794" t="str">
            <v/>
          </cell>
          <cell r="BI794" t="str">
            <v/>
          </cell>
          <cell r="BJ794" t="str">
            <v/>
          </cell>
          <cell r="BK794" t="str">
            <v/>
          </cell>
          <cell r="BL794" t="str">
            <v/>
          </cell>
          <cell r="BM794" t="str">
            <v/>
          </cell>
          <cell r="BN794" t="str">
            <v/>
          </cell>
          <cell r="BO794" t="str">
            <v/>
          </cell>
          <cell r="BP794" t="str">
            <v/>
          </cell>
          <cell r="BQ794" t="str">
            <v/>
          </cell>
          <cell r="BR794" t="str">
            <v/>
          </cell>
          <cell r="BS794" t="str">
            <v/>
          </cell>
          <cell r="BT794" t="str">
            <v/>
          </cell>
          <cell r="BU794" t="str">
            <v/>
          </cell>
          <cell r="BV794" t="str">
            <v/>
          </cell>
        </row>
        <row r="795">
          <cell r="A795">
            <v>792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  <cell r="AF795" t="str">
            <v/>
          </cell>
          <cell r="AG795" t="str">
            <v/>
          </cell>
          <cell r="AH795" t="str">
            <v/>
          </cell>
          <cell r="AI795" t="str">
            <v/>
          </cell>
          <cell r="AJ795" t="str">
            <v/>
          </cell>
          <cell r="AK795" t="str">
            <v/>
          </cell>
          <cell r="AL795" t="str">
            <v/>
          </cell>
          <cell r="AM795" t="str">
            <v/>
          </cell>
          <cell r="AN795" t="str">
            <v/>
          </cell>
          <cell r="AO795" t="str">
            <v/>
          </cell>
          <cell r="AP795" t="str">
            <v/>
          </cell>
          <cell r="AQ795" t="str">
            <v/>
          </cell>
          <cell r="AR795" t="str">
            <v/>
          </cell>
          <cell r="AS795" t="str">
            <v/>
          </cell>
          <cell r="AT795" t="str">
            <v/>
          </cell>
          <cell r="AU795" t="str">
            <v/>
          </cell>
          <cell r="AV795" t="str">
            <v/>
          </cell>
          <cell r="AW795" t="str">
            <v/>
          </cell>
          <cell r="AX795" t="str">
            <v/>
          </cell>
          <cell r="AY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  <cell r="BD795" t="str">
            <v/>
          </cell>
          <cell r="BE795" t="str">
            <v/>
          </cell>
          <cell r="BF795" t="str">
            <v/>
          </cell>
          <cell r="BG795" t="str">
            <v/>
          </cell>
          <cell r="BH795" t="str">
            <v/>
          </cell>
          <cell r="BI795" t="str">
            <v/>
          </cell>
          <cell r="BJ795" t="str">
            <v/>
          </cell>
          <cell r="BK795" t="str">
            <v/>
          </cell>
          <cell r="BL795" t="str">
            <v/>
          </cell>
          <cell r="BM795" t="str">
            <v/>
          </cell>
          <cell r="BN795" t="str">
            <v/>
          </cell>
          <cell r="BO795" t="str">
            <v/>
          </cell>
          <cell r="BP795" t="str">
            <v/>
          </cell>
          <cell r="BQ795" t="str">
            <v/>
          </cell>
          <cell r="BR795" t="str">
            <v/>
          </cell>
          <cell r="BS795" t="str">
            <v/>
          </cell>
          <cell r="BT795" t="str">
            <v/>
          </cell>
          <cell r="BU795" t="str">
            <v/>
          </cell>
          <cell r="BV795" t="str">
            <v/>
          </cell>
        </row>
        <row r="796">
          <cell r="A796">
            <v>793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  <cell r="AF796" t="str">
            <v/>
          </cell>
          <cell r="AG796" t="str">
            <v/>
          </cell>
          <cell r="AH796" t="str">
            <v/>
          </cell>
          <cell r="AI796" t="str">
            <v/>
          </cell>
          <cell r="AJ796" t="str">
            <v/>
          </cell>
          <cell r="AK796" t="str">
            <v/>
          </cell>
          <cell r="AL796" t="str">
            <v/>
          </cell>
          <cell r="AM796" t="str">
            <v/>
          </cell>
          <cell r="AN796" t="str">
            <v/>
          </cell>
          <cell r="AO796" t="str">
            <v/>
          </cell>
          <cell r="AP796" t="str">
            <v/>
          </cell>
          <cell r="AQ796" t="str">
            <v/>
          </cell>
          <cell r="AR796" t="str">
            <v/>
          </cell>
          <cell r="AS796" t="str">
            <v/>
          </cell>
          <cell r="AT796" t="str">
            <v/>
          </cell>
          <cell r="AU796" t="str">
            <v/>
          </cell>
          <cell r="AV796" t="str">
            <v/>
          </cell>
          <cell r="AW796" t="str">
            <v/>
          </cell>
          <cell r="AX796" t="str">
            <v/>
          </cell>
          <cell r="AY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  <cell r="BD796" t="str">
            <v/>
          </cell>
          <cell r="BE796" t="str">
            <v/>
          </cell>
          <cell r="BF796" t="str">
            <v/>
          </cell>
          <cell r="BG796" t="str">
            <v/>
          </cell>
          <cell r="BH796" t="str">
            <v/>
          </cell>
          <cell r="BI796" t="str">
            <v/>
          </cell>
          <cell r="BJ796" t="str">
            <v/>
          </cell>
          <cell r="BK796" t="str">
            <v/>
          </cell>
          <cell r="BL796" t="str">
            <v/>
          </cell>
          <cell r="BM796" t="str">
            <v/>
          </cell>
          <cell r="BN796" t="str">
            <v/>
          </cell>
          <cell r="BO796" t="str">
            <v/>
          </cell>
          <cell r="BP796" t="str">
            <v/>
          </cell>
          <cell r="BQ796" t="str">
            <v/>
          </cell>
          <cell r="BR796" t="str">
            <v/>
          </cell>
          <cell r="BS796" t="str">
            <v/>
          </cell>
          <cell r="BT796" t="str">
            <v/>
          </cell>
          <cell r="BU796" t="str">
            <v/>
          </cell>
          <cell r="BV796" t="str">
            <v/>
          </cell>
        </row>
        <row r="797">
          <cell r="A797">
            <v>794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  <cell r="AF797" t="str">
            <v/>
          </cell>
          <cell r="AG797" t="str">
            <v/>
          </cell>
          <cell r="AH797" t="str">
            <v/>
          </cell>
          <cell r="AI797" t="str">
            <v/>
          </cell>
          <cell r="AJ797" t="str">
            <v/>
          </cell>
          <cell r="AK797" t="str">
            <v/>
          </cell>
          <cell r="AL797" t="str">
            <v/>
          </cell>
          <cell r="AM797" t="str">
            <v/>
          </cell>
          <cell r="AN797" t="str">
            <v/>
          </cell>
          <cell r="AO797" t="str">
            <v/>
          </cell>
          <cell r="AP797" t="str">
            <v/>
          </cell>
          <cell r="AQ797" t="str">
            <v/>
          </cell>
          <cell r="AR797" t="str">
            <v/>
          </cell>
          <cell r="AS797" t="str">
            <v/>
          </cell>
          <cell r="AT797" t="str">
            <v/>
          </cell>
          <cell r="AU797" t="str">
            <v/>
          </cell>
          <cell r="AV797" t="str">
            <v/>
          </cell>
          <cell r="AW797" t="str">
            <v/>
          </cell>
          <cell r="AX797" t="str">
            <v/>
          </cell>
          <cell r="AY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  <cell r="BD797" t="str">
            <v/>
          </cell>
          <cell r="BE797" t="str">
            <v/>
          </cell>
          <cell r="BF797" t="str">
            <v/>
          </cell>
          <cell r="BG797" t="str">
            <v/>
          </cell>
          <cell r="BH797" t="str">
            <v/>
          </cell>
          <cell r="BI797" t="str">
            <v/>
          </cell>
          <cell r="BJ797" t="str">
            <v/>
          </cell>
          <cell r="BK797" t="str">
            <v/>
          </cell>
          <cell r="BL797" t="str">
            <v/>
          </cell>
          <cell r="BM797" t="str">
            <v/>
          </cell>
          <cell r="BN797" t="str">
            <v/>
          </cell>
          <cell r="BO797" t="str">
            <v/>
          </cell>
          <cell r="BP797" t="str">
            <v/>
          </cell>
          <cell r="BQ797" t="str">
            <v/>
          </cell>
          <cell r="BR797" t="str">
            <v/>
          </cell>
          <cell r="BS797" t="str">
            <v/>
          </cell>
          <cell r="BT797" t="str">
            <v/>
          </cell>
          <cell r="BU797" t="str">
            <v/>
          </cell>
          <cell r="BV797" t="str">
            <v/>
          </cell>
        </row>
        <row r="798">
          <cell r="A798">
            <v>795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  <cell r="AF798" t="str">
            <v/>
          </cell>
          <cell r="AG798" t="str">
            <v/>
          </cell>
          <cell r="AH798" t="str">
            <v/>
          </cell>
          <cell r="AI798" t="str">
            <v/>
          </cell>
          <cell r="AJ798" t="str">
            <v/>
          </cell>
          <cell r="AK798" t="str">
            <v/>
          </cell>
          <cell r="AL798" t="str">
            <v/>
          </cell>
          <cell r="AM798" t="str">
            <v/>
          </cell>
          <cell r="AN798" t="str">
            <v/>
          </cell>
          <cell r="AO798" t="str">
            <v/>
          </cell>
          <cell r="AP798" t="str">
            <v/>
          </cell>
          <cell r="AQ798" t="str">
            <v/>
          </cell>
          <cell r="AR798" t="str">
            <v/>
          </cell>
          <cell r="AS798" t="str">
            <v/>
          </cell>
          <cell r="AT798" t="str">
            <v/>
          </cell>
          <cell r="AU798" t="str">
            <v/>
          </cell>
          <cell r="AV798" t="str">
            <v/>
          </cell>
          <cell r="AW798" t="str">
            <v/>
          </cell>
          <cell r="AX798" t="str">
            <v/>
          </cell>
          <cell r="AY798" t="str">
            <v/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  <cell r="BD798" t="str">
            <v/>
          </cell>
          <cell r="BE798" t="str">
            <v/>
          </cell>
          <cell r="BF798" t="str">
            <v/>
          </cell>
          <cell r="BG798" t="str">
            <v/>
          </cell>
          <cell r="BH798" t="str">
            <v/>
          </cell>
          <cell r="BI798" t="str">
            <v/>
          </cell>
          <cell r="BJ798" t="str">
            <v/>
          </cell>
          <cell r="BK798" t="str">
            <v/>
          </cell>
          <cell r="BL798" t="str">
            <v/>
          </cell>
          <cell r="BM798" t="str">
            <v/>
          </cell>
          <cell r="BN798" t="str">
            <v/>
          </cell>
          <cell r="BO798" t="str">
            <v/>
          </cell>
          <cell r="BP798" t="str">
            <v/>
          </cell>
          <cell r="BQ798" t="str">
            <v/>
          </cell>
          <cell r="BR798" t="str">
            <v/>
          </cell>
          <cell r="BS798" t="str">
            <v/>
          </cell>
          <cell r="BT798" t="str">
            <v/>
          </cell>
          <cell r="BU798" t="str">
            <v/>
          </cell>
          <cell r="BV798" t="str">
            <v/>
          </cell>
        </row>
        <row r="799">
          <cell r="A799">
            <v>796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  <cell r="AF799" t="str">
            <v/>
          </cell>
          <cell r="AG799" t="str">
            <v/>
          </cell>
          <cell r="AH799" t="str">
            <v/>
          </cell>
          <cell r="AI799" t="str">
            <v/>
          </cell>
          <cell r="AJ799" t="str">
            <v/>
          </cell>
          <cell r="AK799" t="str">
            <v/>
          </cell>
          <cell r="AL799" t="str">
            <v/>
          </cell>
          <cell r="AM799" t="str">
            <v/>
          </cell>
          <cell r="AN799" t="str">
            <v/>
          </cell>
          <cell r="AO799" t="str">
            <v/>
          </cell>
          <cell r="AP799" t="str">
            <v/>
          </cell>
          <cell r="AQ799" t="str">
            <v/>
          </cell>
          <cell r="AR799" t="str">
            <v/>
          </cell>
          <cell r="AS799" t="str">
            <v/>
          </cell>
          <cell r="AT799" t="str">
            <v/>
          </cell>
          <cell r="AU799" t="str">
            <v/>
          </cell>
          <cell r="AV799" t="str">
            <v/>
          </cell>
          <cell r="AW799" t="str">
            <v/>
          </cell>
          <cell r="AX799" t="str">
            <v/>
          </cell>
          <cell r="AY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  <cell r="BD799" t="str">
            <v/>
          </cell>
          <cell r="BE799" t="str">
            <v/>
          </cell>
          <cell r="BF799" t="str">
            <v/>
          </cell>
          <cell r="BG799" t="str">
            <v/>
          </cell>
          <cell r="BH799" t="str">
            <v/>
          </cell>
          <cell r="BI799" t="str">
            <v/>
          </cell>
          <cell r="BJ799" t="str">
            <v/>
          </cell>
          <cell r="BK799" t="str">
            <v/>
          </cell>
          <cell r="BL799" t="str">
            <v/>
          </cell>
          <cell r="BM799" t="str">
            <v/>
          </cell>
          <cell r="BN799" t="str">
            <v/>
          </cell>
          <cell r="BO799" t="str">
            <v/>
          </cell>
          <cell r="BP799" t="str">
            <v/>
          </cell>
          <cell r="BQ799" t="str">
            <v/>
          </cell>
          <cell r="BR799" t="str">
            <v/>
          </cell>
          <cell r="BS799" t="str">
            <v/>
          </cell>
          <cell r="BT799" t="str">
            <v/>
          </cell>
          <cell r="BU799" t="str">
            <v/>
          </cell>
          <cell r="BV799" t="str">
            <v/>
          </cell>
        </row>
        <row r="800">
          <cell r="A800">
            <v>797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  <cell r="AF800" t="str">
            <v/>
          </cell>
          <cell r="AG800" t="str">
            <v/>
          </cell>
          <cell r="AH800" t="str">
            <v/>
          </cell>
          <cell r="AI800" t="str">
            <v/>
          </cell>
          <cell r="AJ800" t="str">
            <v/>
          </cell>
          <cell r="AK800" t="str">
            <v/>
          </cell>
          <cell r="AL800" t="str">
            <v/>
          </cell>
          <cell r="AM800" t="str">
            <v/>
          </cell>
          <cell r="AN800" t="str">
            <v/>
          </cell>
          <cell r="AO800" t="str">
            <v/>
          </cell>
          <cell r="AP800" t="str">
            <v/>
          </cell>
          <cell r="AQ800" t="str">
            <v/>
          </cell>
          <cell r="AR800" t="str">
            <v/>
          </cell>
          <cell r="AS800" t="str">
            <v/>
          </cell>
          <cell r="AT800" t="str">
            <v/>
          </cell>
          <cell r="AU800" t="str">
            <v/>
          </cell>
          <cell r="AV800" t="str">
            <v/>
          </cell>
          <cell r="AW800" t="str">
            <v/>
          </cell>
          <cell r="AX800" t="str">
            <v/>
          </cell>
          <cell r="AY800" t="str">
            <v/>
          </cell>
          <cell r="AZ800" t="str">
            <v/>
          </cell>
          <cell r="BA800" t="str">
            <v/>
          </cell>
          <cell r="BB800" t="str">
            <v/>
          </cell>
          <cell r="BC800" t="str">
            <v/>
          </cell>
          <cell r="BD800" t="str">
            <v/>
          </cell>
          <cell r="BE800" t="str">
            <v/>
          </cell>
          <cell r="BF800" t="str">
            <v/>
          </cell>
          <cell r="BG800" t="str">
            <v/>
          </cell>
          <cell r="BH800" t="str">
            <v/>
          </cell>
          <cell r="BI800" t="str">
            <v/>
          </cell>
          <cell r="BJ800" t="str">
            <v/>
          </cell>
          <cell r="BK800" t="str">
            <v/>
          </cell>
          <cell r="BL800" t="str">
            <v/>
          </cell>
          <cell r="BM800" t="str">
            <v/>
          </cell>
          <cell r="BN800" t="str">
            <v/>
          </cell>
          <cell r="BO800" t="str">
            <v/>
          </cell>
          <cell r="BP800" t="str">
            <v/>
          </cell>
          <cell r="BQ800" t="str">
            <v/>
          </cell>
          <cell r="BR800" t="str">
            <v/>
          </cell>
          <cell r="BS800" t="str">
            <v/>
          </cell>
          <cell r="BT800" t="str">
            <v/>
          </cell>
          <cell r="BU800" t="str">
            <v/>
          </cell>
          <cell r="BV800" t="str">
            <v/>
          </cell>
        </row>
        <row r="801">
          <cell r="A801">
            <v>798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  <cell r="AF801" t="str">
            <v/>
          </cell>
          <cell r="AG801" t="str">
            <v/>
          </cell>
          <cell r="AH801" t="str">
            <v/>
          </cell>
          <cell r="AI801" t="str">
            <v/>
          </cell>
          <cell r="AJ801" t="str">
            <v/>
          </cell>
          <cell r="AK801" t="str">
            <v/>
          </cell>
          <cell r="AL801" t="str">
            <v/>
          </cell>
          <cell r="AM801" t="str">
            <v/>
          </cell>
          <cell r="AN801" t="str">
            <v/>
          </cell>
          <cell r="AO801" t="str">
            <v/>
          </cell>
          <cell r="AP801" t="str">
            <v/>
          </cell>
          <cell r="AQ801" t="str">
            <v/>
          </cell>
          <cell r="AR801" t="str">
            <v/>
          </cell>
          <cell r="AS801" t="str">
            <v/>
          </cell>
          <cell r="AT801" t="str">
            <v/>
          </cell>
          <cell r="AU801" t="str">
            <v/>
          </cell>
          <cell r="AV801" t="str">
            <v/>
          </cell>
          <cell r="AW801" t="str">
            <v/>
          </cell>
          <cell r="AX801" t="str">
            <v/>
          </cell>
          <cell r="AY801" t="str">
            <v/>
          </cell>
          <cell r="AZ801" t="str">
            <v/>
          </cell>
          <cell r="BA801" t="str">
            <v/>
          </cell>
          <cell r="BB801" t="str">
            <v/>
          </cell>
          <cell r="BC801" t="str">
            <v/>
          </cell>
          <cell r="BD801" t="str">
            <v/>
          </cell>
          <cell r="BE801" t="str">
            <v/>
          </cell>
          <cell r="BF801" t="str">
            <v/>
          </cell>
          <cell r="BG801" t="str">
            <v/>
          </cell>
          <cell r="BH801" t="str">
            <v/>
          </cell>
          <cell r="BI801" t="str">
            <v/>
          </cell>
          <cell r="BJ801" t="str">
            <v/>
          </cell>
          <cell r="BK801" t="str">
            <v/>
          </cell>
          <cell r="BL801" t="str">
            <v/>
          </cell>
          <cell r="BM801" t="str">
            <v/>
          </cell>
          <cell r="BN801" t="str">
            <v/>
          </cell>
          <cell r="BO801" t="str">
            <v/>
          </cell>
          <cell r="BP801" t="str">
            <v/>
          </cell>
          <cell r="BQ801" t="str">
            <v/>
          </cell>
          <cell r="BR801" t="str">
            <v/>
          </cell>
          <cell r="BS801" t="str">
            <v/>
          </cell>
          <cell r="BT801" t="str">
            <v/>
          </cell>
          <cell r="BU801" t="str">
            <v/>
          </cell>
          <cell r="BV801" t="str">
            <v/>
          </cell>
        </row>
        <row r="802">
          <cell r="A802">
            <v>799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  <cell r="AF802" t="str">
            <v/>
          </cell>
          <cell r="AG802" t="str">
            <v/>
          </cell>
          <cell r="AH802" t="str">
            <v/>
          </cell>
          <cell r="AI802" t="str">
            <v/>
          </cell>
          <cell r="AJ802" t="str">
            <v/>
          </cell>
          <cell r="AK802" t="str">
            <v/>
          </cell>
          <cell r="AL802" t="str">
            <v/>
          </cell>
          <cell r="AM802" t="str">
            <v/>
          </cell>
          <cell r="AN802" t="str">
            <v/>
          </cell>
          <cell r="AO802" t="str">
            <v/>
          </cell>
          <cell r="AP802" t="str">
            <v/>
          </cell>
          <cell r="AQ802" t="str">
            <v/>
          </cell>
          <cell r="AR802" t="str">
            <v/>
          </cell>
          <cell r="AS802" t="str">
            <v/>
          </cell>
          <cell r="AT802" t="str">
            <v/>
          </cell>
          <cell r="AU802" t="str">
            <v/>
          </cell>
          <cell r="AV802" t="str">
            <v/>
          </cell>
          <cell r="AW802" t="str">
            <v/>
          </cell>
          <cell r="AX802" t="str">
            <v/>
          </cell>
          <cell r="AY802" t="str">
            <v/>
          </cell>
          <cell r="AZ802" t="str">
            <v/>
          </cell>
          <cell r="BA802" t="str">
            <v/>
          </cell>
          <cell r="BB802" t="str">
            <v/>
          </cell>
          <cell r="BC802" t="str">
            <v/>
          </cell>
          <cell r="BD802" t="str">
            <v/>
          </cell>
          <cell r="BE802" t="str">
            <v/>
          </cell>
          <cell r="BF802" t="str">
            <v/>
          </cell>
          <cell r="BG802" t="str">
            <v/>
          </cell>
          <cell r="BH802" t="str">
            <v/>
          </cell>
          <cell r="BI802" t="str">
            <v/>
          </cell>
          <cell r="BJ802" t="str">
            <v/>
          </cell>
          <cell r="BK802" t="str">
            <v/>
          </cell>
          <cell r="BL802" t="str">
            <v/>
          </cell>
          <cell r="BM802" t="str">
            <v/>
          </cell>
          <cell r="BN802" t="str">
            <v/>
          </cell>
          <cell r="BO802" t="str">
            <v/>
          </cell>
          <cell r="BP802" t="str">
            <v/>
          </cell>
          <cell r="BQ802" t="str">
            <v/>
          </cell>
          <cell r="BR802" t="str">
            <v/>
          </cell>
          <cell r="BS802" t="str">
            <v/>
          </cell>
          <cell r="BT802" t="str">
            <v/>
          </cell>
          <cell r="BU802" t="str">
            <v/>
          </cell>
          <cell r="BV802" t="str">
            <v/>
          </cell>
        </row>
        <row r="803">
          <cell r="A803">
            <v>800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  <cell r="AF803" t="str">
            <v/>
          </cell>
          <cell r="AG803" t="str">
            <v/>
          </cell>
          <cell r="AH803" t="str">
            <v/>
          </cell>
          <cell r="AI803" t="str">
            <v/>
          </cell>
          <cell r="AJ803" t="str">
            <v/>
          </cell>
          <cell r="AK803" t="str">
            <v/>
          </cell>
          <cell r="AL803" t="str">
            <v/>
          </cell>
          <cell r="AM803" t="str">
            <v/>
          </cell>
          <cell r="AN803" t="str">
            <v/>
          </cell>
          <cell r="AO803" t="str">
            <v/>
          </cell>
          <cell r="AP803" t="str">
            <v/>
          </cell>
          <cell r="AQ803" t="str">
            <v/>
          </cell>
          <cell r="AR803" t="str">
            <v/>
          </cell>
          <cell r="AS803" t="str">
            <v/>
          </cell>
          <cell r="AT803" t="str">
            <v/>
          </cell>
          <cell r="AU803" t="str">
            <v/>
          </cell>
          <cell r="AV803" t="str">
            <v/>
          </cell>
          <cell r="AW803" t="str">
            <v/>
          </cell>
          <cell r="AX803" t="str">
            <v/>
          </cell>
          <cell r="AY803" t="str">
            <v/>
          </cell>
          <cell r="AZ803" t="str">
            <v/>
          </cell>
          <cell r="BA803" t="str">
            <v/>
          </cell>
          <cell r="BB803" t="str">
            <v/>
          </cell>
          <cell r="BC803" t="str">
            <v/>
          </cell>
          <cell r="BD803" t="str">
            <v/>
          </cell>
          <cell r="BE803" t="str">
            <v/>
          </cell>
          <cell r="BF803" t="str">
            <v/>
          </cell>
          <cell r="BG803" t="str">
            <v/>
          </cell>
          <cell r="BH803" t="str">
            <v/>
          </cell>
          <cell r="BI803" t="str">
            <v/>
          </cell>
          <cell r="BJ803" t="str">
            <v/>
          </cell>
          <cell r="BK803" t="str">
            <v/>
          </cell>
          <cell r="BL803" t="str">
            <v/>
          </cell>
          <cell r="BM803" t="str">
            <v/>
          </cell>
          <cell r="BN803" t="str">
            <v/>
          </cell>
          <cell r="BO803" t="str">
            <v/>
          </cell>
          <cell r="BP803" t="str">
            <v/>
          </cell>
          <cell r="BQ803" t="str">
            <v/>
          </cell>
          <cell r="BR803" t="str">
            <v/>
          </cell>
          <cell r="BS803" t="str">
            <v/>
          </cell>
          <cell r="BT803" t="str">
            <v/>
          </cell>
          <cell r="BU803" t="str">
            <v/>
          </cell>
          <cell r="BV803" t="str">
            <v/>
          </cell>
        </row>
        <row r="804">
          <cell r="A804">
            <v>801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  <cell r="AF804" t="str">
            <v/>
          </cell>
          <cell r="AG804" t="str">
            <v/>
          </cell>
          <cell r="AH804" t="str">
            <v/>
          </cell>
          <cell r="AI804" t="str">
            <v/>
          </cell>
          <cell r="AJ804" t="str">
            <v/>
          </cell>
          <cell r="AK804" t="str">
            <v/>
          </cell>
          <cell r="AL804" t="str">
            <v/>
          </cell>
          <cell r="AM804" t="str">
            <v/>
          </cell>
          <cell r="AN804" t="str">
            <v/>
          </cell>
          <cell r="AO804" t="str">
            <v/>
          </cell>
          <cell r="AP804" t="str">
            <v/>
          </cell>
          <cell r="AQ804" t="str">
            <v/>
          </cell>
          <cell r="AR804" t="str">
            <v/>
          </cell>
          <cell r="AS804" t="str">
            <v/>
          </cell>
          <cell r="AT804" t="str">
            <v/>
          </cell>
          <cell r="AU804" t="str">
            <v/>
          </cell>
          <cell r="AV804" t="str">
            <v/>
          </cell>
          <cell r="AW804" t="str">
            <v/>
          </cell>
          <cell r="AX804" t="str">
            <v/>
          </cell>
          <cell r="AY804" t="str">
            <v/>
          </cell>
          <cell r="AZ804" t="str">
            <v/>
          </cell>
          <cell r="BA804" t="str">
            <v/>
          </cell>
          <cell r="BB804" t="str">
            <v/>
          </cell>
          <cell r="BC804" t="str">
            <v/>
          </cell>
          <cell r="BD804" t="str">
            <v/>
          </cell>
          <cell r="BE804" t="str">
            <v/>
          </cell>
          <cell r="BF804" t="str">
            <v/>
          </cell>
          <cell r="BG804" t="str">
            <v/>
          </cell>
          <cell r="BH804" t="str">
            <v/>
          </cell>
          <cell r="BI804" t="str">
            <v/>
          </cell>
          <cell r="BJ804" t="str">
            <v/>
          </cell>
          <cell r="BK804" t="str">
            <v/>
          </cell>
          <cell r="BL804" t="str">
            <v/>
          </cell>
          <cell r="BM804" t="str">
            <v/>
          </cell>
          <cell r="BN804" t="str">
            <v/>
          </cell>
          <cell r="BO804" t="str">
            <v/>
          </cell>
          <cell r="BP804" t="str">
            <v/>
          </cell>
          <cell r="BQ804" t="str">
            <v/>
          </cell>
          <cell r="BR804" t="str">
            <v/>
          </cell>
          <cell r="BS804" t="str">
            <v/>
          </cell>
          <cell r="BT804" t="str">
            <v/>
          </cell>
          <cell r="BU804" t="str">
            <v/>
          </cell>
          <cell r="BV804" t="str">
            <v/>
          </cell>
        </row>
        <row r="805">
          <cell r="A805">
            <v>802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  <cell r="AF805" t="str">
            <v/>
          </cell>
          <cell r="AG805" t="str">
            <v/>
          </cell>
          <cell r="AH805" t="str">
            <v/>
          </cell>
          <cell r="AI805" t="str">
            <v/>
          </cell>
          <cell r="AJ805" t="str">
            <v/>
          </cell>
          <cell r="AK805" t="str">
            <v/>
          </cell>
          <cell r="AL805" t="str">
            <v/>
          </cell>
          <cell r="AM805" t="str">
            <v/>
          </cell>
          <cell r="AN805" t="str">
            <v/>
          </cell>
          <cell r="AO805" t="str">
            <v/>
          </cell>
          <cell r="AP805" t="str">
            <v/>
          </cell>
          <cell r="AQ805" t="str">
            <v/>
          </cell>
          <cell r="AR805" t="str">
            <v/>
          </cell>
          <cell r="AS805" t="str">
            <v/>
          </cell>
          <cell r="AT805" t="str">
            <v/>
          </cell>
          <cell r="AU805" t="str">
            <v/>
          </cell>
          <cell r="AV805" t="str">
            <v/>
          </cell>
          <cell r="AW805" t="str">
            <v/>
          </cell>
          <cell r="AX805" t="str">
            <v/>
          </cell>
          <cell r="AY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  <cell r="BD805" t="str">
            <v/>
          </cell>
          <cell r="BE805" t="str">
            <v/>
          </cell>
          <cell r="BF805" t="str">
            <v/>
          </cell>
          <cell r="BG805" t="str">
            <v/>
          </cell>
          <cell r="BH805" t="str">
            <v/>
          </cell>
          <cell r="BI805" t="str">
            <v/>
          </cell>
          <cell r="BJ805" t="str">
            <v/>
          </cell>
          <cell r="BK805" t="str">
            <v/>
          </cell>
          <cell r="BL805" t="str">
            <v/>
          </cell>
          <cell r="BM805" t="str">
            <v/>
          </cell>
          <cell r="BN805" t="str">
            <v/>
          </cell>
          <cell r="BO805" t="str">
            <v/>
          </cell>
          <cell r="BP805" t="str">
            <v/>
          </cell>
          <cell r="BQ805" t="str">
            <v/>
          </cell>
          <cell r="BR805" t="str">
            <v/>
          </cell>
          <cell r="BS805" t="str">
            <v/>
          </cell>
          <cell r="BT805" t="str">
            <v/>
          </cell>
          <cell r="BU805" t="str">
            <v/>
          </cell>
          <cell r="BV805" t="str">
            <v/>
          </cell>
        </row>
        <row r="806">
          <cell r="A806">
            <v>803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  <cell r="AF806" t="str">
            <v/>
          </cell>
          <cell r="AG806" t="str">
            <v/>
          </cell>
          <cell r="AH806" t="str">
            <v/>
          </cell>
          <cell r="AI806" t="str">
            <v/>
          </cell>
          <cell r="AJ806" t="str">
            <v/>
          </cell>
          <cell r="AK806" t="str">
            <v/>
          </cell>
          <cell r="AL806" t="str">
            <v/>
          </cell>
          <cell r="AM806" t="str">
            <v/>
          </cell>
          <cell r="AN806" t="str">
            <v/>
          </cell>
          <cell r="AO806" t="str">
            <v/>
          </cell>
          <cell r="AP806" t="str">
            <v/>
          </cell>
          <cell r="AQ806" t="str">
            <v/>
          </cell>
          <cell r="AR806" t="str">
            <v/>
          </cell>
          <cell r="AS806" t="str">
            <v/>
          </cell>
          <cell r="AT806" t="str">
            <v/>
          </cell>
          <cell r="AU806" t="str">
            <v/>
          </cell>
          <cell r="AV806" t="str">
            <v/>
          </cell>
          <cell r="AW806" t="str">
            <v/>
          </cell>
          <cell r="AX806" t="str">
            <v/>
          </cell>
          <cell r="AY806" t="str">
            <v/>
          </cell>
          <cell r="AZ806" t="str">
            <v/>
          </cell>
          <cell r="BA806" t="str">
            <v/>
          </cell>
          <cell r="BB806" t="str">
            <v/>
          </cell>
          <cell r="BC806" t="str">
            <v/>
          </cell>
          <cell r="BD806" t="str">
            <v/>
          </cell>
          <cell r="BE806" t="str">
            <v/>
          </cell>
          <cell r="BF806" t="str">
            <v/>
          </cell>
          <cell r="BG806" t="str">
            <v/>
          </cell>
          <cell r="BH806" t="str">
            <v/>
          </cell>
          <cell r="BI806" t="str">
            <v/>
          </cell>
          <cell r="BJ806" t="str">
            <v/>
          </cell>
          <cell r="BK806" t="str">
            <v/>
          </cell>
          <cell r="BL806" t="str">
            <v/>
          </cell>
          <cell r="BM806" t="str">
            <v/>
          </cell>
          <cell r="BN806" t="str">
            <v/>
          </cell>
          <cell r="BO806" t="str">
            <v/>
          </cell>
          <cell r="BP806" t="str">
            <v/>
          </cell>
          <cell r="BQ806" t="str">
            <v/>
          </cell>
          <cell r="BR806" t="str">
            <v/>
          </cell>
          <cell r="BS806" t="str">
            <v/>
          </cell>
          <cell r="BT806" t="str">
            <v/>
          </cell>
          <cell r="BU806" t="str">
            <v/>
          </cell>
          <cell r="BV806" t="str">
            <v/>
          </cell>
        </row>
        <row r="807">
          <cell r="A807">
            <v>804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  <cell r="AF807" t="str">
            <v/>
          </cell>
          <cell r="AG807" t="str">
            <v/>
          </cell>
          <cell r="AH807" t="str">
            <v/>
          </cell>
          <cell r="AI807" t="str">
            <v/>
          </cell>
          <cell r="AJ807" t="str">
            <v/>
          </cell>
          <cell r="AK807" t="str">
            <v/>
          </cell>
          <cell r="AL807" t="str">
            <v/>
          </cell>
          <cell r="AM807" t="str">
            <v/>
          </cell>
          <cell r="AN807" t="str">
            <v/>
          </cell>
          <cell r="AO807" t="str">
            <v/>
          </cell>
          <cell r="AP807" t="str">
            <v/>
          </cell>
          <cell r="AQ807" t="str">
            <v/>
          </cell>
          <cell r="AR807" t="str">
            <v/>
          </cell>
          <cell r="AS807" t="str">
            <v/>
          </cell>
          <cell r="AT807" t="str">
            <v/>
          </cell>
          <cell r="AU807" t="str">
            <v/>
          </cell>
          <cell r="AV807" t="str">
            <v/>
          </cell>
          <cell r="AW807" t="str">
            <v/>
          </cell>
          <cell r="AX807" t="str">
            <v/>
          </cell>
          <cell r="AY807" t="str">
            <v/>
          </cell>
          <cell r="AZ807" t="str">
            <v/>
          </cell>
          <cell r="BA807" t="str">
            <v/>
          </cell>
          <cell r="BB807" t="str">
            <v/>
          </cell>
          <cell r="BC807" t="str">
            <v/>
          </cell>
          <cell r="BD807" t="str">
            <v/>
          </cell>
          <cell r="BE807" t="str">
            <v/>
          </cell>
          <cell r="BF807" t="str">
            <v/>
          </cell>
          <cell r="BG807" t="str">
            <v/>
          </cell>
          <cell r="BH807" t="str">
            <v/>
          </cell>
          <cell r="BI807" t="str">
            <v/>
          </cell>
          <cell r="BJ807" t="str">
            <v/>
          </cell>
          <cell r="BK807" t="str">
            <v/>
          </cell>
          <cell r="BL807" t="str">
            <v/>
          </cell>
          <cell r="BM807" t="str">
            <v/>
          </cell>
          <cell r="BN807" t="str">
            <v/>
          </cell>
          <cell r="BO807" t="str">
            <v/>
          </cell>
          <cell r="BP807" t="str">
            <v/>
          </cell>
          <cell r="BQ807" t="str">
            <v/>
          </cell>
          <cell r="BR807" t="str">
            <v/>
          </cell>
          <cell r="BS807" t="str">
            <v/>
          </cell>
          <cell r="BT807" t="str">
            <v/>
          </cell>
          <cell r="BU807" t="str">
            <v/>
          </cell>
          <cell r="BV807" t="str">
            <v/>
          </cell>
        </row>
        <row r="808">
          <cell r="A808">
            <v>805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  <cell r="AF808" t="str">
            <v/>
          </cell>
          <cell r="AG808" t="str">
            <v/>
          </cell>
          <cell r="AH808" t="str">
            <v/>
          </cell>
          <cell r="AI808" t="str">
            <v/>
          </cell>
          <cell r="AJ808" t="str">
            <v/>
          </cell>
          <cell r="AK808" t="str">
            <v/>
          </cell>
          <cell r="AL808" t="str">
            <v/>
          </cell>
          <cell r="AM808" t="str">
            <v/>
          </cell>
          <cell r="AN808" t="str">
            <v/>
          </cell>
          <cell r="AO808" t="str">
            <v/>
          </cell>
          <cell r="AP808" t="str">
            <v/>
          </cell>
          <cell r="AQ808" t="str">
            <v/>
          </cell>
          <cell r="AR808" t="str">
            <v/>
          </cell>
          <cell r="AS808" t="str">
            <v/>
          </cell>
          <cell r="AT808" t="str">
            <v/>
          </cell>
          <cell r="AU808" t="str">
            <v/>
          </cell>
          <cell r="AV808" t="str">
            <v/>
          </cell>
          <cell r="AW808" t="str">
            <v/>
          </cell>
          <cell r="AX808" t="str">
            <v/>
          </cell>
          <cell r="AY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  <cell r="BD808" t="str">
            <v/>
          </cell>
          <cell r="BE808" t="str">
            <v/>
          </cell>
          <cell r="BF808" t="str">
            <v/>
          </cell>
          <cell r="BG808" t="str">
            <v/>
          </cell>
          <cell r="BH808" t="str">
            <v/>
          </cell>
          <cell r="BI808" t="str">
            <v/>
          </cell>
          <cell r="BJ808" t="str">
            <v/>
          </cell>
          <cell r="BK808" t="str">
            <v/>
          </cell>
          <cell r="BL808" t="str">
            <v/>
          </cell>
          <cell r="BM808" t="str">
            <v/>
          </cell>
          <cell r="BN808" t="str">
            <v/>
          </cell>
          <cell r="BO808" t="str">
            <v/>
          </cell>
          <cell r="BP808" t="str">
            <v/>
          </cell>
          <cell r="BQ808" t="str">
            <v/>
          </cell>
          <cell r="BR808" t="str">
            <v/>
          </cell>
          <cell r="BS808" t="str">
            <v/>
          </cell>
          <cell r="BT808" t="str">
            <v/>
          </cell>
          <cell r="BU808" t="str">
            <v/>
          </cell>
          <cell r="BV808" t="str">
            <v/>
          </cell>
        </row>
        <row r="809">
          <cell r="A809">
            <v>806</v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  <cell r="AF809" t="str">
            <v/>
          </cell>
          <cell r="AG809" t="str">
            <v/>
          </cell>
          <cell r="AH809" t="str">
            <v/>
          </cell>
          <cell r="AI809" t="str">
            <v/>
          </cell>
          <cell r="AJ809" t="str">
            <v/>
          </cell>
          <cell r="AK809" t="str">
            <v/>
          </cell>
          <cell r="AL809" t="str">
            <v/>
          </cell>
          <cell r="AM809" t="str">
            <v/>
          </cell>
          <cell r="AN809" t="str">
            <v/>
          </cell>
          <cell r="AO809" t="str">
            <v/>
          </cell>
          <cell r="AP809" t="str">
            <v/>
          </cell>
          <cell r="AQ809" t="str">
            <v/>
          </cell>
          <cell r="AR809" t="str">
            <v/>
          </cell>
          <cell r="AS809" t="str">
            <v/>
          </cell>
          <cell r="AT809" t="str">
            <v/>
          </cell>
          <cell r="AU809" t="str">
            <v/>
          </cell>
          <cell r="AV809" t="str">
            <v/>
          </cell>
          <cell r="AW809" t="str">
            <v/>
          </cell>
          <cell r="AX809" t="str">
            <v/>
          </cell>
          <cell r="AY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  <cell r="BD809" t="str">
            <v/>
          </cell>
          <cell r="BE809" t="str">
            <v/>
          </cell>
          <cell r="BF809" t="str">
            <v/>
          </cell>
          <cell r="BG809" t="str">
            <v/>
          </cell>
          <cell r="BH809" t="str">
            <v/>
          </cell>
          <cell r="BI809" t="str">
            <v/>
          </cell>
          <cell r="BJ809" t="str">
            <v/>
          </cell>
          <cell r="BK809" t="str">
            <v/>
          </cell>
          <cell r="BL809" t="str">
            <v/>
          </cell>
          <cell r="BM809" t="str">
            <v/>
          </cell>
          <cell r="BN809" t="str">
            <v/>
          </cell>
          <cell r="BO809" t="str">
            <v/>
          </cell>
          <cell r="BP809" t="str">
            <v/>
          </cell>
          <cell r="BQ809" t="str">
            <v/>
          </cell>
          <cell r="BR809" t="str">
            <v/>
          </cell>
          <cell r="BS809" t="str">
            <v/>
          </cell>
          <cell r="BT809" t="str">
            <v/>
          </cell>
          <cell r="BU809" t="str">
            <v/>
          </cell>
          <cell r="BV809" t="str">
            <v/>
          </cell>
        </row>
        <row r="810">
          <cell r="A810">
            <v>807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  <cell r="AF810" t="str">
            <v/>
          </cell>
          <cell r="AG810" t="str">
            <v/>
          </cell>
          <cell r="AH810" t="str">
            <v/>
          </cell>
          <cell r="AI810" t="str">
            <v/>
          </cell>
          <cell r="AJ810" t="str">
            <v/>
          </cell>
          <cell r="AK810" t="str">
            <v/>
          </cell>
          <cell r="AL810" t="str">
            <v/>
          </cell>
          <cell r="AM810" t="str">
            <v/>
          </cell>
          <cell r="AN810" t="str">
            <v/>
          </cell>
          <cell r="AO810" t="str">
            <v/>
          </cell>
          <cell r="AP810" t="str">
            <v/>
          </cell>
          <cell r="AQ810" t="str">
            <v/>
          </cell>
          <cell r="AR810" t="str">
            <v/>
          </cell>
          <cell r="AS810" t="str">
            <v/>
          </cell>
          <cell r="AT810" t="str">
            <v/>
          </cell>
          <cell r="AU810" t="str">
            <v/>
          </cell>
          <cell r="AV810" t="str">
            <v/>
          </cell>
          <cell r="AW810" t="str">
            <v/>
          </cell>
          <cell r="AX810" t="str">
            <v/>
          </cell>
          <cell r="AY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  <cell r="BD810" t="str">
            <v/>
          </cell>
          <cell r="BE810" t="str">
            <v/>
          </cell>
          <cell r="BF810" t="str">
            <v/>
          </cell>
          <cell r="BG810" t="str">
            <v/>
          </cell>
          <cell r="BH810" t="str">
            <v/>
          </cell>
          <cell r="BI810" t="str">
            <v/>
          </cell>
          <cell r="BJ810" t="str">
            <v/>
          </cell>
          <cell r="BK810" t="str">
            <v/>
          </cell>
          <cell r="BL810" t="str">
            <v/>
          </cell>
          <cell r="BM810" t="str">
            <v/>
          </cell>
          <cell r="BN810" t="str">
            <v/>
          </cell>
          <cell r="BO810" t="str">
            <v/>
          </cell>
          <cell r="BP810" t="str">
            <v/>
          </cell>
          <cell r="BQ810" t="str">
            <v/>
          </cell>
          <cell r="BR810" t="str">
            <v/>
          </cell>
          <cell r="BS810" t="str">
            <v/>
          </cell>
          <cell r="BT810" t="str">
            <v/>
          </cell>
          <cell r="BU810" t="str">
            <v/>
          </cell>
          <cell r="BV810" t="str">
            <v/>
          </cell>
        </row>
        <row r="811">
          <cell r="A811">
            <v>808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  <cell r="AF811" t="str">
            <v/>
          </cell>
          <cell r="AG811" t="str">
            <v/>
          </cell>
          <cell r="AH811" t="str">
            <v/>
          </cell>
          <cell r="AI811" t="str">
            <v/>
          </cell>
          <cell r="AJ811" t="str">
            <v/>
          </cell>
          <cell r="AK811" t="str">
            <v/>
          </cell>
          <cell r="AL811" t="str">
            <v/>
          </cell>
          <cell r="AM811" t="str">
            <v/>
          </cell>
          <cell r="AN811" t="str">
            <v/>
          </cell>
          <cell r="AO811" t="str">
            <v/>
          </cell>
          <cell r="AP811" t="str">
            <v/>
          </cell>
          <cell r="AQ811" t="str">
            <v/>
          </cell>
          <cell r="AR811" t="str">
            <v/>
          </cell>
          <cell r="AS811" t="str">
            <v/>
          </cell>
          <cell r="AT811" t="str">
            <v/>
          </cell>
          <cell r="AU811" t="str">
            <v/>
          </cell>
          <cell r="AV811" t="str">
            <v/>
          </cell>
          <cell r="AW811" t="str">
            <v/>
          </cell>
          <cell r="AX811" t="str">
            <v/>
          </cell>
          <cell r="AY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  <cell r="BD811" t="str">
            <v/>
          </cell>
          <cell r="BE811" t="str">
            <v/>
          </cell>
          <cell r="BF811" t="str">
            <v/>
          </cell>
          <cell r="BG811" t="str">
            <v/>
          </cell>
          <cell r="BH811" t="str">
            <v/>
          </cell>
          <cell r="BI811" t="str">
            <v/>
          </cell>
          <cell r="BJ811" t="str">
            <v/>
          </cell>
          <cell r="BK811" t="str">
            <v/>
          </cell>
          <cell r="BL811" t="str">
            <v/>
          </cell>
          <cell r="BM811" t="str">
            <v/>
          </cell>
          <cell r="BN811" t="str">
            <v/>
          </cell>
          <cell r="BO811" t="str">
            <v/>
          </cell>
          <cell r="BP811" t="str">
            <v/>
          </cell>
          <cell r="BQ811" t="str">
            <v/>
          </cell>
          <cell r="BR811" t="str">
            <v/>
          </cell>
          <cell r="BS811" t="str">
            <v/>
          </cell>
          <cell r="BT811" t="str">
            <v/>
          </cell>
          <cell r="BU811" t="str">
            <v/>
          </cell>
          <cell r="BV811" t="str">
            <v/>
          </cell>
        </row>
        <row r="812">
          <cell r="A812">
            <v>809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  <cell r="AF812" t="str">
            <v/>
          </cell>
          <cell r="AG812" t="str">
            <v/>
          </cell>
          <cell r="AH812" t="str">
            <v/>
          </cell>
          <cell r="AI812" t="str">
            <v/>
          </cell>
          <cell r="AJ812" t="str">
            <v/>
          </cell>
          <cell r="AK812" t="str">
            <v/>
          </cell>
          <cell r="AL812" t="str">
            <v/>
          </cell>
          <cell r="AM812" t="str">
            <v/>
          </cell>
          <cell r="AN812" t="str">
            <v/>
          </cell>
          <cell r="AO812" t="str">
            <v/>
          </cell>
          <cell r="AP812" t="str">
            <v/>
          </cell>
          <cell r="AQ812" t="str">
            <v/>
          </cell>
          <cell r="AR812" t="str">
            <v/>
          </cell>
          <cell r="AS812" t="str">
            <v/>
          </cell>
          <cell r="AT812" t="str">
            <v/>
          </cell>
          <cell r="AU812" t="str">
            <v/>
          </cell>
          <cell r="AV812" t="str">
            <v/>
          </cell>
          <cell r="AW812" t="str">
            <v/>
          </cell>
          <cell r="AX812" t="str">
            <v/>
          </cell>
          <cell r="AY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  <cell r="BD812" t="str">
            <v/>
          </cell>
          <cell r="BE812" t="str">
            <v/>
          </cell>
          <cell r="BF812" t="str">
            <v/>
          </cell>
          <cell r="BG812" t="str">
            <v/>
          </cell>
          <cell r="BH812" t="str">
            <v/>
          </cell>
          <cell r="BI812" t="str">
            <v/>
          </cell>
          <cell r="BJ812" t="str">
            <v/>
          </cell>
          <cell r="BK812" t="str">
            <v/>
          </cell>
          <cell r="BL812" t="str">
            <v/>
          </cell>
          <cell r="BM812" t="str">
            <v/>
          </cell>
          <cell r="BN812" t="str">
            <v/>
          </cell>
          <cell r="BO812" t="str">
            <v/>
          </cell>
          <cell r="BP812" t="str">
            <v/>
          </cell>
          <cell r="BQ812" t="str">
            <v/>
          </cell>
          <cell r="BR812" t="str">
            <v/>
          </cell>
          <cell r="BS812" t="str">
            <v/>
          </cell>
          <cell r="BT812" t="str">
            <v/>
          </cell>
          <cell r="BU812" t="str">
            <v/>
          </cell>
          <cell r="BV812" t="str">
            <v/>
          </cell>
        </row>
        <row r="813">
          <cell r="A813">
            <v>810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  <cell r="AF813" t="str">
            <v/>
          </cell>
          <cell r="AG813" t="str">
            <v/>
          </cell>
          <cell r="AH813" t="str">
            <v/>
          </cell>
          <cell r="AI813" t="str">
            <v/>
          </cell>
          <cell r="AJ813" t="str">
            <v/>
          </cell>
          <cell r="AK813" t="str">
            <v/>
          </cell>
          <cell r="AL813" t="str">
            <v/>
          </cell>
          <cell r="AM813" t="str">
            <v/>
          </cell>
          <cell r="AN813" t="str">
            <v/>
          </cell>
          <cell r="AO813" t="str">
            <v/>
          </cell>
          <cell r="AP813" t="str">
            <v/>
          </cell>
          <cell r="AQ813" t="str">
            <v/>
          </cell>
          <cell r="AR813" t="str">
            <v/>
          </cell>
          <cell r="AS813" t="str">
            <v/>
          </cell>
          <cell r="AT813" t="str">
            <v/>
          </cell>
          <cell r="AU813" t="str">
            <v/>
          </cell>
          <cell r="AV813" t="str">
            <v/>
          </cell>
          <cell r="AW813" t="str">
            <v/>
          </cell>
          <cell r="AX813" t="str">
            <v/>
          </cell>
          <cell r="AY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  <cell r="BD813" t="str">
            <v/>
          </cell>
          <cell r="BE813" t="str">
            <v/>
          </cell>
          <cell r="BF813" t="str">
            <v/>
          </cell>
          <cell r="BG813" t="str">
            <v/>
          </cell>
          <cell r="BH813" t="str">
            <v/>
          </cell>
          <cell r="BI813" t="str">
            <v/>
          </cell>
          <cell r="BJ813" t="str">
            <v/>
          </cell>
          <cell r="BK813" t="str">
            <v/>
          </cell>
          <cell r="BL813" t="str">
            <v/>
          </cell>
          <cell r="BM813" t="str">
            <v/>
          </cell>
          <cell r="BN813" t="str">
            <v/>
          </cell>
          <cell r="BO813" t="str">
            <v/>
          </cell>
          <cell r="BP813" t="str">
            <v/>
          </cell>
          <cell r="BQ813" t="str">
            <v/>
          </cell>
          <cell r="BR813" t="str">
            <v/>
          </cell>
          <cell r="BS813" t="str">
            <v/>
          </cell>
          <cell r="BT813" t="str">
            <v/>
          </cell>
          <cell r="BU813" t="str">
            <v/>
          </cell>
          <cell r="BV813" t="str">
            <v/>
          </cell>
        </row>
        <row r="814">
          <cell r="A814">
            <v>811</v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  <cell r="AF814" t="str">
            <v/>
          </cell>
          <cell r="AG814" t="str">
            <v/>
          </cell>
          <cell r="AH814" t="str">
            <v/>
          </cell>
          <cell r="AI814" t="str">
            <v/>
          </cell>
          <cell r="AJ814" t="str">
            <v/>
          </cell>
          <cell r="AK814" t="str">
            <v/>
          </cell>
          <cell r="AL814" t="str">
            <v/>
          </cell>
          <cell r="AM814" t="str">
            <v/>
          </cell>
          <cell r="AN814" t="str">
            <v/>
          </cell>
          <cell r="AO814" t="str">
            <v/>
          </cell>
          <cell r="AP814" t="str">
            <v/>
          </cell>
          <cell r="AQ814" t="str">
            <v/>
          </cell>
          <cell r="AR814" t="str">
            <v/>
          </cell>
          <cell r="AS814" t="str">
            <v/>
          </cell>
          <cell r="AT814" t="str">
            <v/>
          </cell>
          <cell r="AU814" t="str">
            <v/>
          </cell>
          <cell r="AV814" t="str">
            <v/>
          </cell>
          <cell r="AW814" t="str">
            <v/>
          </cell>
          <cell r="AX814" t="str">
            <v/>
          </cell>
          <cell r="AY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  <cell r="BD814" t="str">
            <v/>
          </cell>
          <cell r="BE814" t="str">
            <v/>
          </cell>
          <cell r="BF814" t="str">
            <v/>
          </cell>
          <cell r="BG814" t="str">
            <v/>
          </cell>
          <cell r="BH814" t="str">
            <v/>
          </cell>
          <cell r="BI814" t="str">
            <v/>
          </cell>
          <cell r="BJ814" t="str">
            <v/>
          </cell>
          <cell r="BK814" t="str">
            <v/>
          </cell>
          <cell r="BL814" t="str">
            <v/>
          </cell>
          <cell r="BM814" t="str">
            <v/>
          </cell>
          <cell r="BN814" t="str">
            <v/>
          </cell>
          <cell r="BO814" t="str">
            <v/>
          </cell>
          <cell r="BP814" t="str">
            <v/>
          </cell>
          <cell r="BQ814" t="str">
            <v/>
          </cell>
          <cell r="BR814" t="str">
            <v/>
          </cell>
          <cell r="BS814" t="str">
            <v/>
          </cell>
          <cell r="BT814" t="str">
            <v/>
          </cell>
          <cell r="BU814" t="str">
            <v/>
          </cell>
          <cell r="BV814" t="str">
            <v/>
          </cell>
        </row>
        <row r="815">
          <cell r="A815">
            <v>812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  <cell r="AF815" t="str">
            <v/>
          </cell>
          <cell r="AG815" t="str">
            <v/>
          </cell>
          <cell r="AH815" t="str">
            <v/>
          </cell>
          <cell r="AI815" t="str">
            <v/>
          </cell>
          <cell r="AJ815" t="str">
            <v/>
          </cell>
          <cell r="AK815" t="str">
            <v/>
          </cell>
          <cell r="AL815" t="str">
            <v/>
          </cell>
          <cell r="AM815" t="str">
            <v/>
          </cell>
          <cell r="AN815" t="str">
            <v/>
          </cell>
          <cell r="AO815" t="str">
            <v/>
          </cell>
          <cell r="AP815" t="str">
            <v/>
          </cell>
          <cell r="AQ815" t="str">
            <v/>
          </cell>
          <cell r="AR815" t="str">
            <v/>
          </cell>
          <cell r="AS815" t="str">
            <v/>
          </cell>
          <cell r="AT815" t="str">
            <v/>
          </cell>
          <cell r="AU815" t="str">
            <v/>
          </cell>
          <cell r="AV815" t="str">
            <v/>
          </cell>
          <cell r="AW815" t="str">
            <v/>
          </cell>
          <cell r="AX815" t="str">
            <v/>
          </cell>
          <cell r="AY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  <cell r="BD815" t="str">
            <v/>
          </cell>
          <cell r="BE815" t="str">
            <v/>
          </cell>
          <cell r="BF815" t="str">
            <v/>
          </cell>
          <cell r="BG815" t="str">
            <v/>
          </cell>
          <cell r="BH815" t="str">
            <v/>
          </cell>
          <cell r="BI815" t="str">
            <v/>
          </cell>
          <cell r="BJ815" t="str">
            <v/>
          </cell>
          <cell r="BK815" t="str">
            <v/>
          </cell>
          <cell r="BL815" t="str">
            <v/>
          </cell>
          <cell r="BM815" t="str">
            <v/>
          </cell>
          <cell r="BN815" t="str">
            <v/>
          </cell>
          <cell r="BO815" t="str">
            <v/>
          </cell>
          <cell r="BP815" t="str">
            <v/>
          </cell>
          <cell r="BQ815" t="str">
            <v/>
          </cell>
          <cell r="BR815" t="str">
            <v/>
          </cell>
          <cell r="BS815" t="str">
            <v/>
          </cell>
          <cell r="BT815" t="str">
            <v/>
          </cell>
          <cell r="BU815" t="str">
            <v/>
          </cell>
          <cell r="BV815" t="str">
            <v/>
          </cell>
        </row>
        <row r="816">
          <cell r="A816">
            <v>813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  <cell r="AF816" t="str">
            <v/>
          </cell>
          <cell r="AG816" t="str">
            <v/>
          </cell>
          <cell r="AH816" t="str">
            <v/>
          </cell>
          <cell r="AI816" t="str">
            <v/>
          </cell>
          <cell r="AJ816" t="str">
            <v/>
          </cell>
          <cell r="AK816" t="str">
            <v/>
          </cell>
          <cell r="AL816" t="str">
            <v/>
          </cell>
          <cell r="AM816" t="str">
            <v/>
          </cell>
          <cell r="AN816" t="str">
            <v/>
          </cell>
          <cell r="AO816" t="str">
            <v/>
          </cell>
          <cell r="AP816" t="str">
            <v/>
          </cell>
          <cell r="AQ816" t="str">
            <v/>
          </cell>
          <cell r="AR816" t="str">
            <v/>
          </cell>
          <cell r="AS816" t="str">
            <v/>
          </cell>
          <cell r="AT816" t="str">
            <v/>
          </cell>
          <cell r="AU816" t="str">
            <v/>
          </cell>
          <cell r="AV816" t="str">
            <v/>
          </cell>
          <cell r="AW816" t="str">
            <v/>
          </cell>
          <cell r="AX816" t="str">
            <v/>
          </cell>
          <cell r="AY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  <cell r="BD816" t="str">
            <v/>
          </cell>
          <cell r="BE816" t="str">
            <v/>
          </cell>
          <cell r="BF816" t="str">
            <v/>
          </cell>
          <cell r="BG816" t="str">
            <v/>
          </cell>
          <cell r="BH816" t="str">
            <v/>
          </cell>
          <cell r="BI816" t="str">
            <v/>
          </cell>
          <cell r="BJ816" t="str">
            <v/>
          </cell>
          <cell r="BK816" t="str">
            <v/>
          </cell>
          <cell r="BL816" t="str">
            <v/>
          </cell>
          <cell r="BM816" t="str">
            <v/>
          </cell>
          <cell r="BN816" t="str">
            <v/>
          </cell>
          <cell r="BO816" t="str">
            <v/>
          </cell>
          <cell r="BP816" t="str">
            <v/>
          </cell>
          <cell r="BQ816" t="str">
            <v/>
          </cell>
          <cell r="BR816" t="str">
            <v/>
          </cell>
          <cell r="BS816" t="str">
            <v/>
          </cell>
          <cell r="BT816" t="str">
            <v/>
          </cell>
          <cell r="BU816" t="str">
            <v/>
          </cell>
          <cell r="BV816" t="str">
            <v/>
          </cell>
        </row>
        <row r="817">
          <cell r="A817">
            <v>814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  <cell r="AF817" t="str">
            <v/>
          </cell>
          <cell r="AG817" t="str">
            <v/>
          </cell>
          <cell r="AH817" t="str">
            <v/>
          </cell>
          <cell r="AI817" t="str">
            <v/>
          </cell>
          <cell r="AJ817" t="str">
            <v/>
          </cell>
          <cell r="AK817" t="str">
            <v/>
          </cell>
          <cell r="AL817" t="str">
            <v/>
          </cell>
          <cell r="AM817" t="str">
            <v/>
          </cell>
          <cell r="AN817" t="str">
            <v/>
          </cell>
          <cell r="AO817" t="str">
            <v/>
          </cell>
          <cell r="AP817" t="str">
            <v/>
          </cell>
          <cell r="AQ817" t="str">
            <v/>
          </cell>
          <cell r="AR817" t="str">
            <v/>
          </cell>
          <cell r="AS817" t="str">
            <v/>
          </cell>
          <cell r="AT817" t="str">
            <v/>
          </cell>
          <cell r="AU817" t="str">
            <v/>
          </cell>
          <cell r="AV817" t="str">
            <v/>
          </cell>
          <cell r="AW817" t="str">
            <v/>
          </cell>
          <cell r="AX817" t="str">
            <v/>
          </cell>
          <cell r="AY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  <cell r="BD817" t="str">
            <v/>
          </cell>
          <cell r="BE817" t="str">
            <v/>
          </cell>
          <cell r="BF817" t="str">
            <v/>
          </cell>
          <cell r="BG817" t="str">
            <v/>
          </cell>
          <cell r="BH817" t="str">
            <v/>
          </cell>
          <cell r="BI817" t="str">
            <v/>
          </cell>
          <cell r="BJ817" t="str">
            <v/>
          </cell>
          <cell r="BK817" t="str">
            <v/>
          </cell>
          <cell r="BL817" t="str">
            <v/>
          </cell>
          <cell r="BM817" t="str">
            <v/>
          </cell>
          <cell r="BN817" t="str">
            <v/>
          </cell>
          <cell r="BO817" t="str">
            <v/>
          </cell>
          <cell r="BP817" t="str">
            <v/>
          </cell>
          <cell r="BQ817" t="str">
            <v/>
          </cell>
          <cell r="BR817" t="str">
            <v/>
          </cell>
          <cell r="BS817" t="str">
            <v/>
          </cell>
          <cell r="BT817" t="str">
            <v/>
          </cell>
          <cell r="BU817" t="str">
            <v/>
          </cell>
          <cell r="BV817" t="str">
            <v/>
          </cell>
        </row>
        <row r="818">
          <cell r="A818">
            <v>815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  <cell r="AF818" t="str">
            <v/>
          </cell>
          <cell r="AG818" t="str">
            <v/>
          </cell>
          <cell r="AH818" t="str">
            <v/>
          </cell>
          <cell r="AI818" t="str">
            <v/>
          </cell>
          <cell r="AJ818" t="str">
            <v/>
          </cell>
          <cell r="AK818" t="str">
            <v/>
          </cell>
          <cell r="AL818" t="str">
            <v/>
          </cell>
          <cell r="AM818" t="str">
            <v/>
          </cell>
          <cell r="AN818" t="str">
            <v/>
          </cell>
          <cell r="AO818" t="str">
            <v/>
          </cell>
          <cell r="AP818" t="str">
            <v/>
          </cell>
          <cell r="AQ818" t="str">
            <v/>
          </cell>
          <cell r="AR818" t="str">
            <v/>
          </cell>
          <cell r="AS818" t="str">
            <v/>
          </cell>
          <cell r="AT818" t="str">
            <v/>
          </cell>
          <cell r="AU818" t="str">
            <v/>
          </cell>
          <cell r="AV818" t="str">
            <v/>
          </cell>
          <cell r="AW818" t="str">
            <v/>
          </cell>
          <cell r="AX818" t="str">
            <v/>
          </cell>
          <cell r="AY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  <cell r="BD818" t="str">
            <v/>
          </cell>
          <cell r="BE818" t="str">
            <v/>
          </cell>
          <cell r="BF818" t="str">
            <v/>
          </cell>
          <cell r="BG818" t="str">
            <v/>
          </cell>
          <cell r="BH818" t="str">
            <v/>
          </cell>
          <cell r="BI818" t="str">
            <v/>
          </cell>
          <cell r="BJ818" t="str">
            <v/>
          </cell>
          <cell r="BK818" t="str">
            <v/>
          </cell>
          <cell r="BL818" t="str">
            <v/>
          </cell>
          <cell r="BM818" t="str">
            <v/>
          </cell>
          <cell r="BN818" t="str">
            <v/>
          </cell>
          <cell r="BO818" t="str">
            <v/>
          </cell>
          <cell r="BP818" t="str">
            <v/>
          </cell>
          <cell r="BQ818" t="str">
            <v/>
          </cell>
          <cell r="BR818" t="str">
            <v/>
          </cell>
          <cell r="BS818" t="str">
            <v/>
          </cell>
          <cell r="BT818" t="str">
            <v/>
          </cell>
          <cell r="BU818" t="str">
            <v/>
          </cell>
          <cell r="BV818" t="str">
            <v/>
          </cell>
        </row>
        <row r="819">
          <cell r="A819">
            <v>816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  <cell r="AF819" t="str">
            <v/>
          </cell>
          <cell r="AG819" t="str">
            <v/>
          </cell>
          <cell r="AH819" t="str">
            <v/>
          </cell>
          <cell r="AI819" t="str">
            <v/>
          </cell>
          <cell r="AJ819" t="str">
            <v/>
          </cell>
          <cell r="AK819" t="str">
            <v/>
          </cell>
          <cell r="AL819" t="str">
            <v/>
          </cell>
          <cell r="AM819" t="str">
            <v/>
          </cell>
          <cell r="AN819" t="str">
            <v/>
          </cell>
          <cell r="AO819" t="str">
            <v/>
          </cell>
          <cell r="AP819" t="str">
            <v/>
          </cell>
          <cell r="AQ819" t="str">
            <v/>
          </cell>
          <cell r="AR819" t="str">
            <v/>
          </cell>
          <cell r="AS819" t="str">
            <v/>
          </cell>
          <cell r="AT819" t="str">
            <v/>
          </cell>
          <cell r="AU819" t="str">
            <v/>
          </cell>
          <cell r="AV819" t="str">
            <v/>
          </cell>
          <cell r="AW819" t="str">
            <v/>
          </cell>
          <cell r="AX819" t="str">
            <v/>
          </cell>
          <cell r="AY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  <cell r="BD819" t="str">
            <v/>
          </cell>
          <cell r="BE819" t="str">
            <v/>
          </cell>
          <cell r="BF819" t="str">
            <v/>
          </cell>
          <cell r="BG819" t="str">
            <v/>
          </cell>
          <cell r="BH819" t="str">
            <v/>
          </cell>
          <cell r="BI819" t="str">
            <v/>
          </cell>
          <cell r="BJ819" t="str">
            <v/>
          </cell>
          <cell r="BK819" t="str">
            <v/>
          </cell>
          <cell r="BL819" t="str">
            <v/>
          </cell>
          <cell r="BM819" t="str">
            <v/>
          </cell>
          <cell r="BN819" t="str">
            <v/>
          </cell>
          <cell r="BO819" t="str">
            <v/>
          </cell>
          <cell r="BP819" t="str">
            <v/>
          </cell>
          <cell r="BQ819" t="str">
            <v/>
          </cell>
          <cell r="BR819" t="str">
            <v/>
          </cell>
          <cell r="BS819" t="str">
            <v/>
          </cell>
          <cell r="BT819" t="str">
            <v/>
          </cell>
          <cell r="BU819" t="str">
            <v/>
          </cell>
          <cell r="BV819" t="str">
            <v/>
          </cell>
        </row>
        <row r="820">
          <cell r="A820">
            <v>817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  <cell r="AF820" t="str">
            <v/>
          </cell>
          <cell r="AG820" t="str">
            <v/>
          </cell>
          <cell r="AH820" t="str">
            <v/>
          </cell>
          <cell r="AI820" t="str">
            <v/>
          </cell>
          <cell r="AJ820" t="str">
            <v/>
          </cell>
          <cell r="AK820" t="str">
            <v/>
          </cell>
          <cell r="AL820" t="str">
            <v/>
          </cell>
          <cell r="AM820" t="str">
            <v/>
          </cell>
          <cell r="AN820" t="str">
            <v/>
          </cell>
          <cell r="AO820" t="str">
            <v/>
          </cell>
          <cell r="AP820" t="str">
            <v/>
          </cell>
          <cell r="AQ820" t="str">
            <v/>
          </cell>
          <cell r="AR820" t="str">
            <v/>
          </cell>
          <cell r="AS820" t="str">
            <v/>
          </cell>
          <cell r="AT820" t="str">
            <v/>
          </cell>
          <cell r="AU820" t="str">
            <v/>
          </cell>
          <cell r="AV820" t="str">
            <v/>
          </cell>
          <cell r="AW820" t="str">
            <v/>
          </cell>
          <cell r="AX820" t="str">
            <v/>
          </cell>
          <cell r="AY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  <cell r="BD820" t="str">
            <v/>
          </cell>
          <cell r="BE820" t="str">
            <v/>
          </cell>
          <cell r="BF820" t="str">
            <v/>
          </cell>
          <cell r="BG820" t="str">
            <v/>
          </cell>
          <cell r="BH820" t="str">
            <v/>
          </cell>
          <cell r="BI820" t="str">
            <v/>
          </cell>
          <cell r="BJ820" t="str">
            <v/>
          </cell>
          <cell r="BK820" t="str">
            <v/>
          </cell>
          <cell r="BL820" t="str">
            <v/>
          </cell>
          <cell r="BM820" t="str">
            <v/>
          </cell>
          <cell r="BN820" t="str">
            <v/>
          </cell>
          <cell r="BO820" t="str">
            <v/>
          </cell>
          <cell r="BP820" t="str">
            <v/>
          </cell>
          <cell r="BQ820" t="str">
            <v/>
          </cell>
          <cell r="BR820" t="str">
            <v/>
          </cell>
          <cell r="BS820" t="str">
            <v/>
          </cell>
          <cell r="BT820" t="str">
            <v/>
          </cell>
          <cell r="BU820" t="str">
            <v/>
          </cell>
          <cell r="BV820" t="str">
            <v/>
          </cell>
        </row>
        <row r="821">
          <cell r="A821">
            <v>818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  <cell r="AF821" t="str">
            <v/>
          </cell>
          <cell r="AG821" t="str">
            <v/>
          </cell>
          <cell r="AH821" t="str">
            <v/>
          </cell>
          <cell r="AI821" t="str">
            <v/>
          </cell>
          <cell r="AJ821" t="str">
            <v/>
          </cell>
          <cell r="AK821" t="str">
            <v/>
          </cell>
          <cell r="AL821" t="str">
            <v/>
          </cell>
          <cell r="AM821" t="str">
            <v/>
          </cell>
          <cell r="AN821" t="str">
            <v/>
          </cell>
          <cell r="AO821" t="str">
            <v/>
          </cell>
          <cell r="AP821" t="str">
            <v/>
          </cell>
          <cell r="AQ821" t="str">
            <v/>
          </cell>
          <cell r="AR821" t="str">
            <v/>
          </cell>
          <cell r="AS821" t="str">
            <v/>
          </cell>
          <cell r="AT821" t="str">
            <v/>
          </cell>
          <cell r="AU821" t="str">
            <v/>
          </cell>
          <cell r="AV821" t="str">
            <v/>
          </cell>
          <cell r="AW821" t="str">
            <v/>
          </cell>
          <cell r="AX821" t="str">
            <v/>
          </cell>
          <cell r="AY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  <cell r="BD821" t="str">
            <v/>
          </cell>
          <cell r="BE821" t="str">
            <v/>
          </cell>
          <cell r="BF821" t="str">
            <v/>
          </cell>
          <cell r="BG821" t="str">
            <v/>
          </cell>
          <cell r="BH821" t="str">
            <v/>
          </cell>
          <cell r="BI821" t="str">
            <v/>
          </cell>
          <cell r="BJ821" t="str">
            <v/>
          </cell>
          <cell r="BK821" t="str">
            <v/>
          </cell>
          <cell r="BL821" t="str">
            <v/>
          </cell>
          <cell r="BM821" t="str">
            <v/>
          </cell>
          <cell r="BN821" t="str">
            <v/>
          </cell>
          <cell r="BO821" t="str">
            <v/>
          </cell>
          <cell r="BP821" t="str">
            <v/>
          </cell>
          <cell r="BQ821" t="str">
            <v/>
          </cell>
          <cell r="BR821" t="str">
            <v/>
          </cell>
          <cell r="BS821" t="str">
            <v/>
          </cell>
          <cell r="BT821" t="str">
            <v/>
          </cell>
          <cell r="BU821" t="str">
            <v/>
          </cell>
          <cell r="BV821" t="str">
            <v/>
          </cell>
        </row>
        <row r="822">
          <cell r="A822">
            <v>819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  <cell r="AF822" t="str">
            <v/>
          </cell>
          <cell r="AG822" t="str">
            <v/>
          </cell>
          <cell r="AH822" t="str">
            <v/>
          </cell>
          <cell r="AI822" t="str">
            <v/>
          </cell>
          <cell r="AJ822" t="str">
            <v/>
          </cell>
          <cell r="AK822" t="str">
            <v/>
          </cell>
          <cell r="AL822" t="str">
            <v/>
          </cell>
          <cell r="AM822" t="str">
            <v/>
          </cell>
          <cell r="AN822" t="str">
            <v/>
          </cell>
          <cell r="AO822" t="str">
            <v/>
          </cell>
          <cell r="AP822" t="str">
            <v/>
          </cell>
          <cell r="AQ822" t="str">
            <v/>
          </cell>
          <cell r="AR822" t="str">
            <v/>
          </cell>
          <cell r="AS822" t="str">
            <v/>
          </cell>
          <cell r="AT822" t="str">
            <v/>
          </cell>
          <cell r="AU822" t="str">
            <v/>
          </cell>
          <cell r="AV822" t="str">
            <v/>
          </cell>
          <cell r="AW822" t="str">
            <v/>
          </cell>
          <cell r="AX822" t="str">
            <v/>
          </cell>
          <cell r="AY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  <cell r="BD822" t="str">
            <v/>
          </cell>
          <cell r="BE822" t="str">
            <v/>
          </cell>
          <cell r="BF822" t="str">
            <v/>
          </cell>
          <cell r="BG822" t="str">
            <v/>
          </cell>
          <cell r="BH822" t="str">
            <v/>
          </cell>
          <cell r="BI822" t="str">
            <v/>
          </cell>
          <cell r="BJ822" t="str">
            <v/>
          </cell>
          <cell r="BK822" t="str">
            <v/>
          </cell>
          <cell r="BL822" t="str">
            <v/>
          </cell>
          <cell r="BM822" t="str">
            <v/>
          </cell>
          <cell r="BN822" t="str">
            <v/>
          </cell>
          <cell r="BO822" t="str">
            <v/>
          </cell>
          <cell r="BP822" t="str">
            <v/>
          </cell>
          <cell r="BQ822" t="str">
            <v/>
          </cell>
          <cell r="BR822" t="str">
            <v/>
          </cell>
          <cell r="BS822" t="str">
            <v/>
          </cell>
          <cell r="BT822" t="str">
            <v/>
          </cell>
          <cell r="BU822" t="str">
            <v/>
          </cell>
          <cell r="BV822" t="str">
            <v/>
          </cell>
        </row>
        <row r="823">
          <cell r="A823">
            <v>820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  <cell r="AF823" t="str">
            <v/>
          </cell>
          <cell r="AG823" t="str">
            <v/>
          </cell>
          <cell r="AH823" t="str">
            <v/>
          </cell>
          <cell r="AI823" t="str">
            <v/>
          </cell>
          <cell r="AJ823" t="str">
            <v/>
          </cell>
          <cell r="AK823" t="str">
            <v/>
          </cell>
          <cell r="AL823" t="str">
            <v/>
          </cell>
          <cell r="AM823" t="str">
            <v/>
          </cell>
          <cell r="AN823" t="str">
            <v/>
          </cell>
          <cell r="AO823" t="str">
            <v/>
          </cell>
          <cell r="AP823" t="str">
            <v/>
          </cell>
          <cell r="AQ823" t="str">
            <v/>
          </cell>
          <cell r="AR823" t="str">
            <v/>
          </cell>
          <cell r="AS823" t="str">
            <v/>
          </cell>
          <cell r="AT823" t="str">
            <v/>
          </cell>
          <cell r="AU823" t="str">
            <v/>
          </cell>
          <cell r="AV823" t="str">
            <v/>
          </cell>
          <cell r="AW823" t="str">
            <v/>
          </cell>
          <cell r="AX823" t="str">
            <v/>
          </cell>
          <cell r="AY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  <cell r="BD823" t="str">
            <v/>
          </cell>
          <cell r="BE823" t="str">
            <v/>
          </cell>
          <cell r="BF823" t="str">
            <v/>
          </cell>
          <cell r="BG823" t="str">
            <v/>
          </cell>
          <cell r="BH823" t="str">
            <v/>
          </cell>
          <cell r="BI823" t="str">
            <v/>
          </cell>
          <cell r="BJ823" t="str">
            <v/>
          </cell>
          <cell r="BK823" t="str">
            <v/>
          </cell>
          <cell r="BL823" t="str">
            <v/>
          </cell>
          <cell r="BM823" t="str">
            <v/>
          </cell>
          <cell r="BN823" t="str">
            <v/>
          </cell>
          <cell r="BO823" t="str">
            <v/>
          </cell>
          <cell r="BP823" t="str">
            <v/>
          </cell>
          <cell r="BQ823" t="str">
            <v/>
          </cell>
          <cell r="BR823" t="str">
            <v/>
          </cell>
          <cell r="BS823" t="str">
            <v/>
          </cell>
          <cell r="BT823" t="str">
            <v/>
          </cell>
          <cell r="BU823" t="str">
            <v/>
          </cell>
          <cell r="BV823" t="str">
            <v/>
          </cell>
        </row>
        <row r="824">
          <cell r="A824">
            <v>821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  <cell r="AF824" t="str">
            <v/>
          </cell>
          <cell r="AG824" t="str">
            <v/>
          </cell>
          <cell r="AH824" t="str">
            <v/>
          </cell>
          <cell r="AI824" t="str">
            <v/>
          </cell>
          <cell r="AJ824" t="str">
            <v/>
          </cell>
          <cell r="AK824" t="str">
            <v/>
          </cell>
          <cell r="AL824" t="str">
            <v/>
          </cell>
          <cell r="AM824" t="str">
            <v/>
          </cell>
          <cell r="AN824" t="str">
            <v/>
          </cell>
          <cell r="AO824" t="str">
            <v/>
          </cell>
          <cell r="AP824" t="str">
            <v/>
          </cell>
          <cell r="AQ824" t="str">
            <v/>
          </cell>
          <cell r="AR824" t="str">
            <v/>
          </cell>
          <cell r="AS824" t="str">
            <v/>
          </cell>
          <cell r="AT824" t="str">
            <v/>
          </cell>
          <cell r="AU824" t="str">
            <v/>
          </cell>
          <cell r="AV824" t="str">
            <v/>
          </cell>
          <cell r="AW824" t="str">
            <v/>
          </cell>
          <cell r="AX824" t="str">
            <v/>
          </cell>
          <cell r="AY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  <cell r="BD824" t="str">
            <v/>
          </cell>
          <cell r="BE824" t="str">
            <v/>
          </cell>
          <cell r="BF824" t="str">
            <v/>
          </cell>
          <cell r="BG824" t="str">
            <v/>
          </cell>
          <cell r="BH824" t="str">
            <v/>
          </cell>
          <cell r="BI824" t="str">
            <v/>
          </cell>
          <cell r="BJ824" t="str">
            <v/>
          </cell>
          <cell r="BK824" t="str">
            <v/>
          </cell>
          <cell r="BL824" t="str">
            <v/>
          </cell>
          <cell r="BM824" t="str">
            <v/>
          </cell>
          <cell r="BN824" t="str">
            <v/>
          </cell>
          <cell r="BO824" t="str">
            <v/>
          </cell>
          <cell r="BP824" t="str">
            <v/>
          </cell>
          <cell r="BQ824" t="str">
            <v/>
          </cell>
          <cell r="BR824" t="str">
            <v/>
          </cell>
          <cell r="BS824" t="str">
            <v/>
          </cell>
          <cell r="BT824" t="str">
            <v/>
          </cell>
          <cell r="BU824" t="str">
            <v/>
          </cell>
          <cell r="BV824" t="str">
            <v/>
          </cell>
        </row>
        <row r="825">
          <cell r="A825">
            <v>822</v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  <cell r="AF825" t="str">
            <v/>
          </cell>
          <cell r="AG825" t="str">
            <v/>
          </cell>
          <cell r="AH825" t="str">
            <v/>
          </cell>
          <cell r="AI825" t="str">
            <v/>
          </cell>
          <cell r="AJ825" t="str">
            <v/>
          </cell>
          <cell r="AK825" t="str">
            <v/>
          </cell>
          <cell r="AL825" t="str">
            <v/>
          </cell>
          <cell r="AM825" t="str">
            <v/>
          </cell>
          <cell r="AN825" t="str">
            <v/>
          </cell>
          <cell r="AO825" t="str">
            <v/>
          </cell>
          <cell r="AP825" t="str">
            <v/>
          </cell>
          <cell r="AQ825" t="str">
            <v/>
          </cell>
          <cell r="AR825" t="str">
            <v/>
          </cell>
          <cell r="AS825" t="str">
            <v/>
          </cell>
          <cell r="AT825" t="str">
            <v/>
          </cell>
          <cell r="AU825" t="str">
            <v/>
          </cell>
          <cell r="AV825" t="str">
            <v/>
          </cell>
          <cell r="AW825" t="str">
            <v/>
          </cell>
          <cell r="AX825" t="str">
            <v/>
          </cell>
          <cell r="AY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  <cell r="BD825" t="str">
            <v/>
          </cell>
          <cell r="BE825" t="str">
            <v/>
          </cell>
          <cell r="BF825" t="str">
            <v/>
          </cell>
          <cell r="BG825" t="str">
            <v/>
          </cell>
          <cell r="BH825" t="str">
            <v/>
          </cell>
          <cell r="BI825" t="str">
            <v/>
          </cell>
          <cell r="BJ825" t="str">
            <v/>
          </cell>
          <cell r="BK825" t="str">
            <v/>
          </cell>
          <cell r="BL825" t="str">
            <v/>
          </cell>
          <cell r="BM825" t="str">
            <v/>
          </cell>
          <cell r="BN825" t="str">
            <v/>
          </cell>
          <cell r="BO825" t="str">
            <v/>
          </cell>
          <cell r="BP825" t="str">
            <v/>
          </cell>
          <cell r="BQ825" t="str">
            <v/>
          </cell>
          <cell r="BR825" t="str">
            <v/>
          </cell>
          <cell r="BS825" t="str">
            <v/>
          </cell>
          <cell r="BT825" t="str">
            <v/>
          </cell>
          <cell r="BU825" t="str">
            <v/>
          </cell>
          <cell r="BV825" t="str">
            <v/>
          </cell>
        </row>
        <row r="826">
          <cell r="A826">
            <v>823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  <cell r="AF826" t="str">
            <v/>
          </cell>
          <cell r="AG826" t="str">
            <v/>
          </cell>
          <cell r="AH826" t="str">
            <v/>
          </cell>
          <cell r="AI826" t="str">
            <v/>
          </cell>
          <cell r="AJ826" t="str">
            <v/>
          </cell>
          <cell r="AK826" t="str">
            <v/>
          </cell>
          <cell r="AL826" t="str">
            <v/>
          </cell>
          <cell r="AM826" t="str">
            <v/>
          </cell>
          <cell r="AN826" t="str">
            <v/>
          </cell>
          <cell r="AO826" t="str">
            <v/>
          </cell>
          <cell r="AP826" t="str">
            <v/>
          </cell>
          <cell r="AQ826" t="str">
            <v/>
          </cell>
          <cell r="AR826" t="str">
            <v/>
          </cell>
          <cell r="AS826" t="str">
            <v/>
          </cell>
          <cell r="AT826" t="str">
            <v/>
          </cell>
          <cell r="AU826" t="str">
            <v/>
          </cell>
          <cell r="AV826" t="str">
            <v/>
          </cell>
          <cell r="AW826" t="str">
            <v/>
          </cell>
          <cell r="AX826" t="str">
            <v/>
          </cell>
          <cell r="AY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  <cell r="BD826" t="str">
            <v/>
          </cell>
          <cell r="BE826" t="str">
            <v/>
          </cell>
          <cell r="BF826" t="str">
            <v/>
          </cell>
          <cell r="BG826" t="str">
            <v/>
          </cell>
          <cell r="BH826" t="str">
            <v/>
          </cell>
          <cell r="BI826" t="str">
            <v/>
          </cell>
          <cell r="BJ826" t="str">
            <v/>
          </cell>
          <cell r="BK826" t="str">
            <v/>
          </cell>
          <cell r="BL826" t="str">
            <v/>
          </cell>
          <cell r="BM826" t="str">
            <v/>
          </cell>
          <cell r="BN826" t="str">
            <v/>
          </cell>
          <cell r="BO826" t="str">
            <v/>
          </cell>
          <cell r="BP826" t="str">
            <v/>
          </cell>
          <cell r="BQ826" t="str">
            <v/>
          </cell>
          <cell r="BR826" t="str">
            <v/>
          </cell>
          <cell r="BS826" t="str">
            <v/>
          </cell>
          <cell r="BT826" t="str">
            <v/>
          </cell>
          <cell r="BU826" t="str">
            <v/>
          </cell>
          <cell r="BV826" t="str">
            <v/>
          </cell>
        </row>
        <row r="827">
          <cell r="A827">
            <v>824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  <cell r="AF827" t="str">
            <v/>
          </cell>
          <cell r="AG827" t="str">
            <v/>
          </cell>
          <cell r="AH827" t="str">
            <v/>
          </cell>
          <cell r="AI827" t="str">
            <v/>
          </cell>
          <cell r="AJ827" t="str">
            <v/>
          </cell>
          <cell r="AK827" t="str">
            <v/>
          </cell>
          <cell r="AL827" t="str">
            <v/>
          </cell>
          <cell r="AM827" t="str">
            <v/>
          </cell>
          <cell r="AN827" t="str">
            <v/>
          </cell>
          <cell r="AO827" t="str">
            <v/>
          </cell>
          <cell r="AP827" t="str">
            <v/>
          </cell>
          <cell r="AQ827" t="str">
            <v/>
          </cell>
          <cell r="AR827" t="str">
            <v/>
          </cell>
          <cell r="AS827" t="str">
            <v/>
          </cell>
          <cell r="AT827" t="str">
            <v/>
          </cell>
          <cell r="AU827" t="str">
            <v/>
          </cell>
          <cell r="AV827" t="str">
            <v/>
          </cell>
          <cell r="AW827" t="str">
            <v/>
          </cell>
          <cell r="AX827" t="str">
            <v/>
          </cell>
          <cell r="AY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  <cell r="BD827" t="str">
            <v/>
          </cell>
          <cell r="BE827" t="str">
            <v/>
          </cell>
          <cell r="BF827" t="str">
            <v/>
          </cell>
          <cell r="BG827" t="str">
            <v/>
          </cell>
          <cell r="BH827" t="str">
            <v/>
          </cell>
          <cell r="BI827" t="str">
            <v/>
          </cell>
          <cell r="BJ827" t="str">
            <v/>
          </cell>
          <cell r="BK827" t="str">
            <v/>
          </cell>
          <cell r="BL827" t="str">
            <v/>
          </cell>
          <cell r="BM827" t="str">
            <v/>
          </cell>
          <cell r="BN827" t="str">
            <v/>
          </cell>
          <cell r="BO827" t="str">
            <v/>
          </cell>
          <cell r="BP827" t="str">
            <v/>
          </cell>
          <cell r="BQ827" t="str">
            <v/>
          </cell>
          <cell r="BR827" t="str">
            <v/>
          </cell>
          <cell r="BS827" t="str">
            <v/>
          </cell>
          <cell r="BT827" t="str">
            <v/>
          </cell>
          <cell r="BU827" t="str">
            <v/>
          </cell>
          <cell r="BV827" t="str">
            <v/>
          </cell>
        </row>
        <row r="828">
          <cell r="A828">
            <v>825</v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  <cell r="AF828" t="str">
            <v/>
          </cell>
          <cell r="AG828" t="str">
            <v/>
          </cell>
          <cell r="AH828" t="str">
            <v/>
          </cell>
          <cell r="AI828" t="str">
            <v/>
          </cell>
          <cell r="AJ828" t="str">
            <v/>
          </cell>
          <cell r="AK828" t="str">
            <v/>
          </cell>
          <cell r="AL828" t="str">
            <v/>
          </cell>
          <cell r="AM828" t="str">
            <v/>
          </cell>
          <cell r="AN828" t="str">
            <v/>
          </cell>
          <cell r="AO828" t="str">
            <v/>
          </cell>
          <cell r="AP828" t="str">
            <v/>
          </cell>
          <cell r="AQ828" t="str">
            <v/>
          </cell>
          <cell r="AR828" t="str">
            <v/>
          </cell>
          <cell r="AS828" t="str">
            <v/>
          </cell>
          <cell r="AT828" t="str">
            <v/>
          </cell>
          <cell r="AU828" t="str">
            <v/>
          </cell>
          <cell r="AV828" t="str">
            <v/>
          </cell>
          <cell r="AW828" t="str">
            <v/>
          </cell>
          <cell r="AX828" t="str">
            <v/>
          </cell>
          <cell r="AY828" t="str">
            <v/>
          </cell>
          <cell r="AZ828" t="str">
            <v/>
          </cell>
          <cell r="BA828" t="str">
            <v/>
          </cell>
          <cell r="BB828" t="str">
            <v/>
          </cell>
          <cell r="BC828" t="str">
            <v/>
          </cell>
          <cell r="BD828" t="str">
            <v/>
          </cell>
          <cell r="BE828" t="str">
            <v/>
          </cell>
          <cell r="BF828" t="str">
            <v/>
          </cell>
          <cell r="BG828" t="str">
            <v/>
          </cell>
          <cell r="BH828" t="str">
            <v/>
          </cell>
          <cell r="BI828" t="str">
            <v/>
          </cell>
          <cell r="BJ828" t="str">
            <v/>
          </cell>
          <cell r="BK828" t="str">
            <v/>
          </cell>
          <cell r="BL828" t="str">
            <v/>
          </cell>
          <cell r="BM828" t="str">
            <v/>
          </cell>
          <cell r="BN828" t="str">
            <v/>
          </cell>
          <cell r="BO828" t="str">
            <v/>
          </cell>
          <cell r="BP828" t="str">
            <v/>
          </cell>
          <cell r="BQ828" t="str">
            <v/>
          </cell>
          <cell r="BR828" t="str">
            <v/>
          </cell>
          <cell r="BS828" t="str">
            <v/>
          </cell>
          <cell r="BT828" t="str">
            <v/>
          </cell>
          <cell r="BU828" t="str">
            <v/>
          </cell>
          <cell r="BV828" t="str">
            <v/>
          </cell>
        </row>
        <row r="829">
          <cell r="A829">
            <v>826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  <cell r="AF829" t="str">
            <v/>
          </cell>
          <cell r="AG829" t="str">
            <v/>
          </cell>
          <cell r="AH829" t="str">
            <v/>
          </cell>
          <cell r="AI829" t="str">
            <v/>
          </cell>
          <cell r="AJ829" t="str">
            <v/>
          </cell>
          <cell r="AK829" t="str">
            <v/>
          </cell>
          <cell r="AL829" t="str">
            <v/>
          </cell>
          <cell r="AM829" t="str">
            <v/>
          </cell>
          <cell r="AN829" t="str">
            <v/>
          </cell>
          <cell r="AO829" t="str">
            <v/>
          </cell>
          <cell r="AP829" t="str">
            <v/>
          </cell>
          <cell r="AQ829" t="str">
            <v/>
          </cell>
          <cell r="AR829" t="str">
            <v/>
          </cell>
          <cell r="AS829" t="str">
            <v/>
          </cell>
          <cell r="AT829" t="str">
            <v/>
          </cell>
          <cell r="AU829" t="str">
            <v/>
          </cell>
          <cell r="AV829" t="str">
            <v/>
          </cell>
          <cell r="AW829" t="str">
            <v/>
          </cell>
          <cell r="AX829" t="str">
            <v/>
          </cell>
          <cell r="AY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  <cell r="BD829" t="str">
            <v/>
          </cell>
          <cell r="BE829" t="str">
            <v/>
          </cell>
          <cell r="BF829" t="str">
            <v/>
          </cell>
          <cell r="BG829" t="str">
            <v/>
          </cell>
          <cell r="BH829" t="str">
            <v/>
          </cell>
          <cell r="BI829" t="str">
            <v/>
          </cell>
          <cell r="BJ829" t="str">
            <v/>
          </cell>
          <cell r="BK829" t="str">
            <v/>
          </cell>
          <cell r="BL829" t="str">
            <v/>
          </cell>
          <cell r="BM829" t="str">
            <v/>
          </cell>
          <cell r="BN829" t="str">
            <v/>
          </cell>
          <cell r="BO829" t="str">
            <v/>
          </cell>
          <cell r="BP829" t="str">
            <v/>
          </cell>
          <cell r="BQ829" t="str">
            <v/>
          </cell>
          <cell r="BR829" t="str">
            <v/>
          </cell>
          <cell r="BS829" t="str">
            <v/>
          </cell>
          <cell r="BT829" t="str">
            <v/>
          </cell>
          <cell r="BU829" t="str">
            <v/>
          </cell>
          <cell r="BV829" t="str">
            <v/>
          </cell>
        </row>
        <row r="830">
          <cell r="A830">
            <v>827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  <cell r="AF830" t="str">
            <v/>
          </cell>
          <cell r="AG830" t="str">
            <v/>
          </cell>
          <cell r="AH830" t="str">
            <v/>
          </cell>
          <cell r="AI830" t="str">
            <v/>
          </cell>
          <cell r="AJ830" t="str">
            <v/>
          </cell>
          <cell r="AK830" t="str">
            <v/>
          </cell>
          <cell r="AL830" t="str">
            <v/>
          </cell>
          <cell r="AM830" t="str">
            <v/>
          </cell>
          <cell r="AN830" t="str">
            <v/>
          </cell>
          <cell r="AO830" t="str">
            <v/>
          </cell>
          <cell r="AP830" t="str">
            <v/>
          </cell>
          <cell r="AQ830" t="str">
            <v/>
          </cell>
          <cell r="AR830" t="str">
            <v/>
          </cell>
          <cell r="AS830" t="str">
            <v/>
          </cell>
          <cell r="AT830" t="str">
            <v/>
          </cell>
          <cell r="AU830" t="str">
            <v/>
          </cell>
          <cell r="AV830" t="str">
            <v/>
          </cell>
          <cell r="AW830" t="str">
            <v/>
          </cell>
          <cell r="AX830" t="str">
            <v/>
          </cell>
          <cell r="AY830" t="str">
            <v/>
          </cell>
          <cell r="AZ830" t="str">
            <v/>
          </cell>
          <cell r="BA830" t="str">
            <v/>
          </cell>
          <cell r="BB830" t="str">
            <v/>
          </cell>
          <cell r="BC830" t="str">
            <v/>
          </cell>
          <cell r="BD830" t="str">
            <v/>
          </cell>
          <cell r="BE830" t="str">
            <v/>
          </cell>
          <cell r="BF830" t="str">
            <v/>
          </cell>
          <cell r="BG830" t="str">
            <v/>
          </cell>
          <cell r="BH830" t="str">
            <v/>
          </cell>
          <cell r="BI830" t="str">
            <v/>
          </cell>
          <cell r="BJ830" t="str">
            <v/>
          </cell>
          <cell r="BK830" t="str">
            <v/>
          </cell>
          <cell r="BL830" t="str">
            <v/>
          </cell>
          <cell r="BM830" t="str">
            <v/>
          </cell>
          <cell r="BN830" t="str">
            <v/>
          </cell>
          <cell r="BO830" t="str">
            <v/>
          </cell>
          <cell r="BP830" t="str">
            <v/>
          </cell>
          <cell r="BQ830" t="str">
            <v/>
          </cell>
          <cell r="BR830" t="str">
            <v/>
          </cell>
          <cell r="BS830" t="str">
            <v/>
          </cell>
          <cell r="BT830" t="str">
            <v/>
          </cell>
          <cell r="BU830" t="str">
            <v/>
          </cell>
          <cell r="BV830" t="str">
            <v/>
          </cell>
        </row>
        <row r="831">
          <cell r="A831">
            <v>828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  <cell r="AF831" t="str">
            <v/>
          </cell>
          <cell r="AG831" t="str">
            <v/>
          </cell>
          <cell r="AH831" t="str">
            <v/>
          </cell>
          <cell r="AI831" t="str">
            <v/>
          </cell>
          <cell r="AJ831" t="str">
            <v/>
          </cell>
          <cell r="AK831" t="str">
            <v/>
          </cell>
          <cell r="AL831" t="str">
            <v/>
          </cell>
          <cell r="AM831" t="str">
            <v/>
          </cell>
          <cell r="AN831" t="str">
            <v/>
          </cell>
          <cell r="AO831" t="str">
            <v/>
          </cell>
          <cell r="AP831" t="str">
            <v/>
          </cell>
          <cell r="AQ831" t="str">
            <v/>
          </cell>
          <cell r="AR831" t="str">
            <v/>
          </cell>
          <cell r="AS831" t="str">
            <v/>
          </cell>
          <cell r="AT831" t="str">
            <v/>
          </cell>
          <cell r="AU831" t="str">
            <v/>
          </cell>
          <cell r="AV831" t="str">
            <v/>
          </cell>
          <cell r="AW831" t="str">
            <v/>
          </cell>
          <cell r="AX831" t="str">
            <v/>
          </cell>
          <cell r="AY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  <cell r="BD831" t="str">
            <v/>
          </cell>
          <cell r="BE831" t="str">
            <v/>
          </cell>
          <cell r="BF831" t="str">
            <v/>
          </cell>
          <cell r="BG831" t="str">
            <v/>
          </cell>
          <cell r="BH831" t="str">
            <v/>
          </cell>
          <cell r="BI831" t="str">
            <v/>
          </cell>
          <cell r="BJ831" t="str">
            <v/>
          </cell>
          <cell r="BK831" t="str">
            <v/>
          </cell>
          <cell r="BL831" t="str">
            <v/>
          </cell>
          <cell r="BM831" t="str">
            <v/>
          </cell>
          <cell r="BN831" t="str">
            <v/>
          </cell>
          <cell r="BO831" t="str">
            <v/>
          </cell>
          <cell r="BP831" t="str">
            <v/>
          </cell>
          <cell r="BQ831" t="str">
            <v/>
          </cell>
          <cell r="BR831" t="str">
            <v/>
          </cell>
          <cell r="BS831" t="str">
            <v/>
          </cell>
          <cell r="BT831" t="str">
            <v/>
          </cell>
          <cell r="BU831" t="str">
            <v/>
          </cell>
          <cell r="BV831" t="str">
            <v/>
          </cell>
        </row>
        <row r="832">
          <cell r="A832">
            <v>829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  <cell r="AF832" t="str">
            <v/>
          </cell>
          <cell r="AG832" t="str">
            <v/>
          </cell>
          <cell r="AH832" t="str">
            <v/>
          </cell>
          <cell r="AI832" t="str">
            <v/>
          </cell>
          <cell r="AJ832" t="str">
            <v/>
          </cell>
          <cell r="AK832" t="str">
            <v/>
          </cell>
          <cell r="AL832" t="str">
            <v/>
          </cell>
          <cell r="AM832" t="str">
            <v/>
          </cell>
          <cell r="AN832" t="str">
            <v/>
          </cell>
          <cell r="AO832" t="str">
            <v/>
          </cell>
          <cell r="AP832" t="str">
            <v/>
          </cell>
          <cell r="AQ832" t="str">
            <v/>
          </cell>
          <cell r="AR832" t="str">
            <v/>
          </cell>
          <cell r="AS832" t="str">
            <v/>
          </cell>
          <cell r="AT832" t="str">
            <v/>
          </cell>
          <cell r="AU832" t="str">
            <v/>
          </cell>
          <cell r="AV832" t="str">
            <v/>
          </cell>
          <cell r="AW832" t="str">
            <v/>
          </cell>
          <cell r="AX832" t="str">
            <v/>
          </cell>
          <cell r="AY832" t="str">
            <v/>
          </cell>
          <cell r="AZ832" t="str">
            <v/>
          </cell>
          <cell r="BA832" t="str">
            <v/>
          </cell>
          <cell r="BB832" t="str">
            <v/>
          </cell>
          <cell r="BC832" t="str">
            <v/>
          </cell>
          <cell r="BD832" t="str">
            <v/>
          </cell>
          <cell r="BE832" t="str">
            <v/>
          </cell>
          <cell r="BF832" t="str">
            <v/>
          </cell>
          <cell r="BG832" t="str">
            <v/>
          </cell>
          <cell r="BH832" t="str">
            <v/>
          </cell>
          <cell r="BI832" t="str">
            <v/>
          </cell>
          <cell r="BJ832" t="str">
            <v/>
          </cell>
          <cell r="BK832" t="str">
            <v/>
          </cell>
          <cell r="BL832" t="str">
            <v/>
          </cell>
          <cell r="BM832" t="str">
            <v/>
          </cell>
          <cell r="BN832" t="str">
            <v/>
          </cell>
          <cell r="BO832" t="str">
            <v/>
          </cell>
          <cell r="BP832" t="str">
            <v/>
          </cell>
          <cell r="BQ832" t="str">
            <v/>
          </cell>
          <cell r="BR832" t="str">
            <v/>
          </cell>
          <cell r="BS832" t="str">
            <v/>
          </cell>
          <cell r="BT832" t="str">
            <v/>
          </cell>
          <cell r="BU832" t="str">
            <v/>
          </cell>
          <cell r="BV832" t="str">
            <v/>
          </cell>
        </row>
        <row r="833">
          <cell r="A833">
            <v>830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  <cell r="AF833" t="str">
            <v/>
          </cell>
          <cell r="AG833" t="str">
            <v/>
          </cell>
          <cell r="AH833" t="str">
            <v/>
          </cell>
          <cell r="AI833" t="str">
            <v/>
          </cell>
          <cell r="AJ833" t="str">
            <v/>
          </cell>
          <cell r="AK833" t="str">
            <v/>
          </cell>
          <cell r="AL833" t="str">
            <v/>
          </cell>
          <cell r="AM833" t="str">
            <v/>
          </cell>
          <cell r="AN833" t="str">
            <v/>
          </cell>
          <cell r="AO833" t="str">
            <v/>
          </cell>
          <cell r="AP833" t="str">
            <v/>
          </cell>
          <cell r="AQ833" t="str">
            <v/>
          </cell>
          <cell r="AR833" t="str">
            <v/>
          </cell>
          <cell r="AS833" t="str">
            <v/>
          </cell>
          <cell r="AT833" t="str">
            <v/>
          </cell>
          <cell r="AU833" t="str">
            <v/>
          </cell>
          <cell r="AV833" t="str">
            <v/>
          </cell>
          <cell r="AW833" t="str">
            <v/>
          </cell>
          <cell r="AX833" t="str">
            <v/>
          </cell>
          <cell r="AY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  <cell r="BD833" t="str">
            <v/>
          </cell>
          <cell r="BE833" t="str">
            <v/>
          </cell>
          <cell r="BF833" t="str">
            <v/>
          </cell>
          <cell r="BG833" t="str">
            <v/>
          </cell>
          <cell r="BH833" t="str">
            <v/>
          </cell>
          <cell r="BI833" t="str">
            <v/>
          </cell>
          <cell r="BJ833" t="str">
            <v/>
          </cell>
          <cell r="BK833" t="str">
            <v/>
          </cell>
          <cell r="BL833" t="str">
            <v/>
          </cell>
          <cell r="BM833" t="str">
            <v/>
          </cell>
          <cell r="BN833" t="str">
            <v/>
          </cell>
          <cell r="BO833" t="str">
            <v/>
          </cell>
          <cell r="BP833" t="str">
            <v/>
          </cell>
          <cell r="BQ833" t="str">
            <v/>
          </cell>
          <cell r="BR833" t="str">
            <v/>
          </cell>
          <cell r="BS833" t="str">
            <v/>
          </cell>
          <cell r="BT833" t="str">
            <v/>
          </cell>
          <cell r="BU833" t="str">
            <v/>
          </cell>
          <cell r="BV833" t="str">
            <v/>
          </cell>
        </row>
        <row r="834">
          <cell r="A834">
            <v>831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  <cell r="AF834" t="str">
            <v/>
          </cell>
          <cell r="AG834" t="str">
            <v/>
          </cell>
          <cell r="AH834" t="str">
            <v/>
          </cell>
          <cell r="AI834" t="str">
            <v/>
          </cell>
          <cell r="AJ834" t="str">
            <v/>
          </cell>
          <cell r="AK834" t="str">
            <v/>
          </cell>
          <cell r="AL834" t="str">
            <v/>
          </cell>
          <cell r="AM834" t="str">
            <v/>
          </cell>
          <cell r="AN834" t="str">
            <v/>
          </cell>
          <cell r="AO834" t="str">
            <v/>
          </cell>
          <cell r="AP834" t="str">
            <v/>
          </cell>
          <cell r="AQ834" t="str">
            <v/>
          </cell>
          <cell r="AR834" t="str">
            <v/>
          </cell>
          <cell r="AS834" t="str">
            <v/>
          </cell>
          <cell r="AT834" t="str">
            <v/>
          </cell>
          <cell r="AU834" t="str">
            <v/>
          </cell>
          <cell r="AV834" t="str">
            <v/>
          </cell>
          <cell r="AW834" t="str">
            <v/>
          </cell>
          <cell r="AX834" t="str">
            <v/>
          </cell>
          <cell r="AY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  <cell r="BD834" t="str">
            <v/>
          </cell>
          <cell r="BE834" t="str">
            <v/>
          </cell>
          <cell r="BF834" t="str">
            <v/>
          </cell>
          <cell r="BG834" t="str">
            <v/>
          </cell>
          <cell r="BH834" t="str">
            <v/>
          </cell>
          <cell r="BI834" t="str">
            <v/>
          </cell>
          <cell r="BJ834" t="str">
            <v/>
          </cell>
          <cell r="BK834" t="str">
            <v/>
          </cell>
          <cell r="BL834" t="str">
            <v/>
          </cell>
          <cell r="BM834" t="str">
            <v/>
          </cell>
          <cell r="BN834" t="str">
            <v/>
          </cell>
          <cell r="BO834" t="str">
            <v/>
          </cell>
          <cell r="BP834" t="str">
            <v/>
          </cell>
          <cell r="BQ834" t="str">
            <v/>
          </cell>
          <cell r="BR834" t="str">
            <v/>
          </cell>
          <cell r="BS834" t="str">
            <v/>
          </cell>
          <cell r="BT834" t="str">
            <v/>
          </cell>
          <cell r="BU834" t="str">
            <v/>
          </cell>
          <cell r="BV834" t="str">
            <v/>
          </cell>
        </row>
        <row r="835">
          <cell r="A835">
            <v>832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  <cell r="AF835" t="str">
            <v/>
          </cell>
          <cell r="AG835" t="str">
            <v/>
          </cell>
          <cell r="AH835" t="str">
            <v/>
          </cell>
          <cell r="AI835" t="str">
            <v/>
          </cell>
          <cell r="AJ835" t="str">
            <v/>
          </cell>
          <cell r="AK835" t="str">
            <v/>
          </cell>
          <cell r="AL835" t="str">
            <v/>
          </cell>
          <cell r="AM835" t="str">
            <v/>
          </cell>
          <cell r="AN835" t="str">
            <v/>
          </cell>
          <cell r="AO835" t="str">
            <v/>
          </cell>
          <cell r="AP835" t="str">
            <v/>
          </cell>
          <cell r="AQ835" t="str">
            <v/>
          </cell>
          <cell r="AR835" t="str">
            <v/>
          </cell>
          <cell r="AS835" t="str">
            <v/>
          </cell>
          <cell r="AT835" t="str">
            <v/>
          </cell>
          <cell r="AU835" t="str">
            <v/>
          </cell>
          <cell r="AV835" t="str">
            <v/>
          </cell>
          <cell r="AW835" t="str">
            <v/>
          </cell>
          <cell r="AX835" t="str">
            <v/>
          </cell>
          <cell r="AY835" t="str">
            <v/>
          </cell>
          <cell r="AZ835" t="str">
            <v/>
          </cell>
          <cell r="BA835" t="str">
            <v/>
          </cell>
          <cell r="BB835" t="str">
            <v/>
          </cell>
          <cell r="BC835" t="str">
            <v/>
          </cell>
          <cell r="BD835" t="str">
            <v/>
          </cell>
          <cell r="BE835" t="str">
            <v/>
          </cell>
          <cell r="BF835" t="str">
            <v/>
          </cell>
          <cell r="BG835" t="str">
            <v/>
          </cell>
          <cell r="BH835" t="str">
            <v/>
          </cell>
          <cell r="BI835" t="str">
            <v/>
          </cell>
          <cell r="BJ835" t="str">
            <v/>
          </cell>
          <cell r="BK835" t="str">
            <v/>
          </cell>
          <cell r="BL835" t="str">
            <v/>
          </cell>
          <cell r="BM835" t="str">
            <v/>
          </cell>
          <cell r="BN835" t="str">
            <v/>
          </cell>
          <cell r="BO835" t="str">
            <v/>
          </cell>
          <cell r="BP835" t="str">
            <v/>
          </cell>
          <cell r="BQ835" t="str">
            <v/>
          </cell>
          <cell r="BR835" t="str">
            <v/>
          </cell>
          <cell r="BS835" t="str">
            <v/>
          </cell>
          <cell r="BT835" t="str">
            <v/>
          </cell>
          <cell r="BU835" t="str">
            <v/>
          </cell>
          <cell r="BV835" t="str">
            <v/>
          </cell>
        </row>
        <row r="836">
          <cell r="A836">
            <v>833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  <cell r="AF836" t="str">
            <v/>
          </cell>
          <cell r="AG836" t="str">
            <v/>
          </cell>
          <cell r="AH836" t="str">
            <v/>
          </cell>
          <cell r="AI836" t="str">
            <v/>
          </cell>
          <cell r="AJ836" t="str">
            <v/>
          </cell>
          <cell r="AK836" t="str">
            <v/>
          </cell>
          <cell r="AL836" t="str">
            <v/>
          </cell>
          <cell r="AM836" t="str">
            <v/>
          </cell>
          <cell r="AN836" t="str">
            <v/>
          </cell>
          <cell r="AO836" t="str">
            <v/>
          </cell>
          <cell r="AP836" t="str">
            <v/>
          </cell>
          <cell r="AQ836" t="str">
            <v/>
          </cell>
          <cell r="AR836" t="str">
            <v/>
          </cell>
          <cell r="AS836" t="str">
            <v/>
          </cell>
          <cell r="AT836" t="str">
            <v/>
          </cell>
          <cell r="AU836" t="str">
            <v/>
          </cell>
          <cell r="AV836" t="str">
            <v/>
          </cell>
          <cell r="AW836" t="str">
            <v/>
          </cell>
          <cell r="AX836" t="str">
            <v/>
          </cell>
          <cell r="AY836" t="str">
            <v/>
          </cell>
          <cell r="AZ836" t="str">
            <v/>
          </cell>
          <cell r="BA836" t="str">
            <v/>
          </cell>
          <cell r="BB836" t="str">
            <v/>
          </cell>
          <cell r="BC836" t="str">
            <v/>
          </cell>
          <cell r="BD836" t="str">
            <v/>
          </cell>
          <cell r="BE836" t="str">
            <v/>
          </cell>
          <cell r="BF836" t="str">
            <v/>
          </cell>
          <cell r="BG836" t="str">
            <v/>
          </cell>
          <cell r="BH836" t="str">
            <v/>
          </cell>
          <cell r="BI836" t="str">
            <v/>
          </cell>
          <cell r="BJ836" t="str">
            <v/>
          </cell>
          <cell r="BK836" t="str">
            <v/>
          </cell>
          <cell r="BL836" t="str">
            <v/>
          </cell>
          <cell r="BM836" t="str">
            <v/>
          </cell>
          <cell r="BN836" t="str">
            <v/>
          </cell>
          <cell r="BO836" t="str">
            <v/>
          </cell>
          <cell r="BP836" t="str">
            <v/>
          </cell>
          <cell r="BQ836" t="str">
            <v/>
          </cell>
          <cell r="BR836" t="str">
            <v/>
          </cell>
          <cell r="BS836" t="str">
            <v/>
          </cell>
          <cell r="BT836" t="str">
            <v/>
          </cell>
          <cell r="BU836" t="str">
            <v/>
          </cell>
          <cell r="BV836" t="str">
            <v/>
          </cell>
        </row>
        <row r="837">
          <cell r="A837">
            <v>834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  <cell r="AF837" t="str">
            <v/>
          </cell>
          <cell r="AG837" t="str">
            <v/>
          </cell>
          <cell r="AH837" t="str">
            <v/>
          </cell>
          <cell r="AI837" t="str">
            <v/>
          </cell>
          <cell r="AJ837" t="str">
            <v/>
          </cell>
          <cell r="AK837" t="str">
            <v/>
          </cell>
          <cell r="AL837" t="str">
            <v/>
          </cell>
          <cell r="AM837" t="str">
            <v/>
          </cell>
          <cell r="AN837" t="str">
            <v/>
          </cell>
          <cell r="AO837" t="str">
            <v/>
          </cell>
          <cell r="AP837" t="str">
            <v/>
          </cell>
          <cell r="AQ837" t="str">
            <v/>
          </cell>
          <cell r="AR837" t="str">
            <v/>
          </cell>
          <cell r="AS837" t="str">
            <v/>
          </cell>
          <cell r="AT837" t="str">
            <v/>
          </cell>
          <cell r="AU837" t="str">
            <v/>
          </cell>
          <cell r="AV837" t="str">
            <v/>
          </cell>
          <cell r="AW837" t="str">
            <v/>
          </cell>
          <cell r="AX837" t="str">
            <v/>
          </cell>
          <cell r="AY837" t="str">
            <v/>
          </cell>
          <cell r="AZ837" t="str">
            <v/>
          </cell>
          <cell r="BA837" t="str">
            <v/>
          </cell>
          <cell r="BB837" t="str">
            <v/>
          </cell>
          <cell r="BC837" t="str">
            <v/>
          </cell>
          <cell r="BD837" t="str">
            <v/>
          </cell>
          <cell r="BE837" t="str">
            <v/>
          </cell>
          <cell r="BF837" t="str">
            <v/>
          </cell>
          <cell r="BG837" t="str">
            <v/>
          </cell>
          <cell r="BH837" t="str">
            <v/>
          </cell>
          <cell r="BI837" t="str">
            <v/>
          </cell>
          <cell r="BJ837" t="str">
            <v/>
          </cell>
          <cell r="BK837" t="str">
            <v/>
          </cell>
          <cell r="BL837" t="str">
            <v/>
          </cell>
          <cell r="BM837" t="str">
            <v/>
          </cell>
          <cell r="BN837" t="str">
            <v/>
          </cell>
          <cell r="BO837" t="str">
            <v/>
          </cell>
          <cell r="BP837" t="str">
            <v/>
          </cell>
          <cell r="BQ837" t="str">
            <v/>
          </cell>
          <cell r="BR837" t="str">
            <v/>
          </cell>
          <cell r="BS837" t="str">
            <v/>
          </cell>
          <cell r="BT837" t="str">
            <v/>
          </cell>
          <cell r="BU837" t="str">
            <v/>
          </cell>
          <cell r="BV837" t="str">
            <v/>
          </cell>
        </row>
        <row r="838">
          <cell r="A838">
            <v>835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  <cell r="AF838" t="str">
            <v/>
          </cell>
          <cell r="AG838" t="str">
            <v/>
          </cell>
          <cell r="AH838" t="str">
            <v/>
          </cell>
          <cell r="AI838" t="str">
            <v/>
          </cell>
          <cell r="AJ838" t="str">
            <v/>
          </cell>
          <cell r="AK838" t="str">
            <v/>
          </cell>
          <cell r="AL838" t="str">
            <v/>
          </cell>
          <cell r="AM838" t="str">
            <v/>
          </cell>
          <cell r="AN838" t="str">
            <v/>
          </cell>
          <cell r="AO838" t="str">
            <v/>
          </cell>
          <cell r="AP838" t="str">
            <v/>
          </cell>
          <cell r="AQ838" t="str">
            <v/>
          </cell>
          <cell r="AR838" t="str">
            <v/>
          </cell>
          <cell r="AS838" t="str">
            <v/>
          </cell>
          <cell r="AT838" t="str">
            <v/>
          </cell>
          <cell r="AU838" t="str">
            <v/>
          </cell>
          <cell r="AV838" t="str">
            <v/>
          </cell>
          <cell r="AW838" t="str">
            <v/>
          </cell>
          <cell r="AX838" t="str">
            <v/>
          </cell>
          <cell r="AY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  <cell r="BD838" t="str">
            <v/>
          </cell>
          <cell r="BE838" t="str">
            <v/>
          </cell>
          <cell r="BF838" t="str">
            <v/>
          </cell>
          <cell r="BG838" t="str">
            <v/>
          </cell>
          <cell r="BH838" t="str">
            <v/>
          </cell>
          <cell r="BI838" t="str">
            <v/>
          </cell>
          <cell r="BJ838" t="str">
            <v/>
          </cell>
          <cell r="BK838" t="str">
            <v/>
          </cell>
          <cell r="BL838" t="str">
            <v/>
          </cell>
          <cell r="BM838" t="str">
            <v/>
          </cell>
          <cell r="BN838" t="str">
            <v/>
          </cell>
          <cell r="BO838" t="str">
            <v/>
          </cell>
          <cell r="BP838" t="str">
            <v/>
          </cell>
          <cell r="BQ838" t="str">
            <v/>
          </cell>
          <cell r="BR838" t="str">
            <v/>
          </cell>
          <cell r="BS838" t="str">
            <v/>
          </cell>
          <cell r="BT838" t="str">
            <v/>
          </cell>
          <cell r="BU838" t="str">
            <v/>
          </cell>
          <cell r="BV838" t="str">
            <v/>
          </cell>
        </row>
        <row r="839">
          <cell r="A839">
            <v>836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  <cell r="AF839" t="str">
            <v/>
          </cell>
          <cell r="AG839" t="str">
            <v/>
          </cell>
          <cell r="AH839" t="str">
            <v/>
          </cell>
          <cell r="AI839" t="str">
            <v/>
          </cell>
          <cell r="AJ839" t="str">
            <v/>
          </cell>
          <cell r="AK839" t="str">
            <v/>
          </cell>
          <cell r="AL839" t="str">
            <v/>
          </cell>
          <cell r="AM839" t="str">
            <v/>
          </cell>
          <cell r="AN839" t="str">
            <v/>
          </cell>
          <cell r="AO839" t="str">
            <v/>
          </cell>
          <cell r="AP839" t="str">
            <v/>
          </cell>
          <cell r="AQ839" t="str">
            <v/>
          </cell>
          <cell r="AR839" t="str">
            <v/>
          </cell>
          <cell r="AS839" t="str">
            <v/>
          </cell>
          <cell r="AT839" t="str">
            <v/>
          </cell>
          <cell r="AU839" t="str">
            <v/>
          </cell>
          <cell r="AV839" t="str">
            <v/>
          </cell>
          <cell r="AW839" t="str">
            <v/>
          </cell>
          <cell r="AX839" t="str">
            <v/>
          </cell>
          <cell r="AY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  <cell r="BD839" t="str">
            <v/>
          </cell>
          <cell r="BE839" t="str">
            <v/>
          </cell>
          <cell r="BF839" t="str">
            <v/>
          </cell>
          <cell r="BG839" t="str">
            <v/>
          </cell>
          <cell r="BH839" t="str">
            <v/>
          </cell>
          <cell r="BI839" t="str">
            <v/>
          </cell>
          <cell r="BJ839" t="str">
            <v/>
          </cell>
          <cell r="BK839" t="str">
            <v/>
          </cell>
          <cell r="BL839" t="str">
            <v/>
          </cell>
          <cell r="BM839" t="str">
            <v/>
          </cell>
          <cell r="BN839" t="str">
            <v/>
          </cell>
          <cell r="BO839" t="str">
            <v/>
          </cell>
          <cell r="BP839" t="str">
            <v/>
          </cell>
          <cell r="BQ839" t="str">
            <v/>
          </cell>
          <cell r="BR839" t="str">
            <v/>
          </cell>
          <cell r="BS839" t="str">
            <v/>
          </cell>
          <cell r="BT839" t="str">
            <v/>
          </cell>
          <cell r="BU839" t="str">
            <v/>
          </cell>
          <cell r="BV839" t="str">
            <v/>
          </cell>
        </row>
        <row r="840">
          <cell r="A840">
            <v>837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  <cell r="AF840" t="str">
            <v/>
          </cell>
          <cell r="AG840" t="str">
            <v/>
          </cell>
          <cell r="AH840" t="str">
            <v/>
          </cell>
          <cell r="AI840" t="str">
            <v/>
          </cell>
          <cell r="AJ840" t="str">
            <v/>
          </cell>
          <cell r="AK840" t="str">
            <v/>
          </cell>
          <cell r="AL840" t="str">
            <v/>
          </cell>
          <cell r="AM840" t="str">
            <v/>
          </cell>
          <cell r="AN840" t="str">
            <v/>
          </cell>
          <cell r="AO840" t="str">
            <v/>
          </cell>
          <cell r="AP840" t="str">
            <v/>
          </cell>
          <cell r="AQ840" t="str">
            <v/>
          </cell>
          <cell r="AR840" t="str">
            <v/>
          </cell>
          <cell r="AS840" t="str">
            <v/>
          </cell>
          <cell r="AT840" t="str">
            <v/>
          </cell>
          <cell r="AU840" t="str">
            <v/>
          </cell>
          <cell r="AV840" t="str">
            <v/>
          </cell>
          <cell r="AW840" t="str">
            <v/>
          </cell>
          <cell r="AX840" t="str">
            <v/>
          </cell>
          <cell r="AY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  <cell r="BD840" t="str">
            <v/>
          </cell>
          <cell r="BE840" t="str">
            <v/>
          </cell>
          <cell r="BF840" t="str">
            <v/>
          </cell>
          <cell r="BG840" t="str">
            <v/>
          </cell>
          <cell r="BH840" t="str">
            <v/>
          </cell>
          <cell r="BI840" t="str">
            <v/>
          </cell>
          <cell r="BJ840" t="str">
            <v/>
          </cell>
          <cell r="BK840" t="str">
            <v/>
          </cell>
          <cell r="BL840" t="str">
            <v/>
          </cell>
          <cell r="BM840" t="str">
            <v/>
          </cell>
          <cell r="BN840" t="str">
            <v/>
          </cell>
          <cell r="BO840" t="str">
            <v/>
          </cell>
          <cell r="BP840" t="str">
            <v/>
          </cell>
          <cell r="BQ840" t="str">
            <v/>
          </cell>
          <cell r="BR840" t="str">
            <v/>
          </cell>
          <cell r="BS840" t="str">
            <v/>
          </cell>
          <cell r="BT840" t="str">
            <v/>
          </cell>
          <cell r="BU840" t="str">
            <v/>
          </cell>
          <cell r="BV840" t="str">
            <v/>
          </cell>
        </row>
        <row r="841">
          <cell r="A841">
            <v>838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  <cell r="AF841" t="str">
            <v/>
          </cell>
          <cell r="AG841" t="str">
            <v/>
          </cell>
          <cell r="AH841" t="str">
            <v/>
          </cell>
          <cell r="AI841" t="str">
            <v/>
          </cell>
          <cell r="AJ841" t="str">
            <v/>
          </cell>
          <cell r="AK841" t="str">
            <v/>
          </cell>
          <cell r="AL841" t="str">
            <v/>
          </cell>
          <cell r="AM841" t="str">
            <v/>
          </cell>
          <cell r="AN841" t="str">
            <v/>
          </cell>
          <cell r="AO841" t="str">
            <v/>
          </cell>
          <cell r="AP841" t="str">
            <v/>
          </cell>
          <cell r="AQ841" t="str">
            <v/>
          </cell>
          <cell r="AR841" t="str">
            <v/>
          </cell>
          <cell r="AS841" t="str">
            <v/>
          </cell>
          <cell r="AT841" t="str">
            <v/>
          </cell>
          <cell r="AU841" t="str">
            <v/>
          </cell>
          <cell r="AV841" t="str">
            <v/>
          </cell>
          <cell r="AW841" t="str">
            <v/>
          </cell>
          <cell r="AX841" t="str">
            <v/>
          </cell>
          <cell r="AY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  <cell r="BD841" t="str">
            <v/>
          </cell>
          <cell r="BE841" t="str">
            <v/>
          </cell>
          <cell r="BF841" t="str">
            <v/>
          </cell>
          <cell r="BG841" t="str">
            <v/>
          </cell>
          <cell r="BH841" t="str">
            <v/>
          </cell>
          <cell r="BI841" t="str">
            <v/>
          </cell>
          <cell r="BJ841" t="str">
            <v/>
          </cell>
          <cell r="BK841" t="str">
            <v/>
          </cell>
          <cell r="BL841" t="str">
            <v/>
          </cell>
          <cell r="BM841" t="str">
            <v/>
          </cell>
          <cell r="BN841" t="str">
            <v/>
          </cell>
          <cell r="BO841" t="str">
            <v/>
          </cell>
          <cell r="BP841" t="str">
            <v/>
          </cell>
          <cell r="BQ841" t="str">
            <v/>
          </cell>
          <cell r="BR841" t="str">
            <v/>
          </cell>
          <cell r="BS841" t="str">
            <v/>
          </cell>
          <cell r="BT841" t="str">
            <v/>
          </cell>
          <cell r="BU841" t="str">
            <v/>
          </cell>
          <cell r="BV841" t="str">
            <v/>
          </cell>
        </row>
        <row r="842">
          <cell r="A842">
            <v>839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  <cell r="AF842" t="str">
            <v/>
          </cell>
          <cell r="AG842" t="str">
            <v/>
          </cell>
          <cell r="AH842" t="str">
            <v/>
          </cell>
          <cell r="AI842" t="str">
            <v/>
          </cell>
          <cell r="AJ842" t="str">
            <v/>
          </cell>
          <cell r="AK842" t="str">
            <v/>
          </cell>
          <cell r="AL842" t="str">
            <v/>
          </cell>
          <cell r="AM842" t="str">
            <v/>
          </cell>
          <cell r="AN842" t="str">
            <v/>
          </cell>
          <cell r="AO842" t="str">
            <v/>
          </cell>
          <cell r="AP842" t="str">
            <v/>
          </cell>
          <cell r="AQ842" t="str">
            <v/>
          </cell>
          <cell r="AR842" t="str">
            <v/>
          </cell>
          <cell r="AS842" t="str">
            <v/>
          </cell>
          <cell r="AT842" t="str">
            <v/>
          </cell>
          <cell r="AU842" t="str">
            <v/>
          </cell>
          <cell r="AV842" t="str">
            <v/>
          </cell>
          <cell r="AW842" t="str">
            <v/>
          </cell>
          <cell r="AX842" t="str">
            <v/>
          </cell>
          <cell r="AY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  <cell r="BD842" t="str">
            <v/>
          </cell>
          <cell r="BE842" t="str">
            <v/>
          </cell>
          <cell r="BF842" t="str">
            <v/>
          </cell>
          <cell r="BG842" t="str">
            <v/>
          </cell>
          <cell r="BH842" t="str">
            <v/>
          </cell>
          <cell r="BI842" t="str">
            <v/>
          </cell>
          <cell r="BJ842" t="str">
            <v/>
          </cell>
          <cell r="BK842" t="str">
            <v/>
          </cell>
          <cell r="BL842" t="str">
            <v/>
          </cell>
          <cell r="BM842" t="str">
            <v/>
          </cell>
          <cell r="BN842" t="str">
            <v/>
          </cell>
          <cell r="BO842" t="str">
            <v/>
          </cell>
          <cell r="BP842" t="str">
            <v/>
          </cell>
          <cell r="BQ842" t="str">
            <v/>
          </cell>
          <cell r="BR842" t="str">
            <v/>
          </cell>
          <cell r="BS842" t="str">
            <v/>
          </cell>
          <cell r="BT842" t="str">
            <v/>
          </cell>
          <cell r="BU842" t="str">
            <v/>
          </cell>
          <cell r="BV842" t="str">
            <v/>
          </cell>
        </row>
        <row r="843">
          <cell r="A843">
            <v>840</v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  <cell r="AF843" t="str">
            <v/>
          </cell>
          <cell r="AG843" t="str">
            <v/>
          </cell>
          <cell r="AH843" t="str">
            <v/>
          </cell>
          <cell r="AI843" t="str">
            <v/>
          </cell>
          <cell r="AJ843" t="str">
            <v/>
          </cell>
          <cell r="AK843" t="str">
            <v/>
          </cell>
          <cell r="AL843" t="str">
            <v/>
          </cell>
          <cell r="AM843" t="str">
            <v/>
          </cell>
          <cell r="AN843" t="str">
            <v/>
          </cell>
          <cell r="AO843" t="str">
            <v/>
          </cell>
          <cell r="AP843" t="str">
            <v/>
          </cell>
          <cell r="AQ843" t="str">
            <v/>
          </cell>
          <cell r="AR843" t="str">
            <v/>
          </cell>
          <cell r="AS843" t="str">
            <v/>
          </cell>
          <cell r="AT843" t="str">
            <v/>
          </cell>
          <cell r="AU843" t="str">
            <v/>
          </cell>
          <cell r="AV843" t="str">
            <v/>
          </cell>
          <cell r="AW843" t="str">
            <v/>
          </cell>
          <cell r="AX843" t="str">
            <v/>
          </cell>
          <cell r="AY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  <cell r="BD843" t="str">
            <v/>
          </cell>
          <cell r="BE843" t="str">
            <v/>
          </cell>
          <cell r="BF843" t="str">
            <v/>
          </cell>
          <cell r="BG843" t="str">
            <v/>
          </cell>
          <cell r="BH843" t="str">
            <v/>
          </cell>
          <cell r="BI843" t="str">
            <v/>
          </cell>
          <cell r="BJ843" t="str">
            <v/>
          </cell>
          <cell r="BK843" t="str">
            <v/>
          </cell>
          <cell r="BL843" t="str">
            <v/>
          </cell>
          <cell r="BM843" t="str">
            <v/>
          </cell>
          <cell r="BN843" t="str">
            <v/>
          </cell>
          <cell r="BO843" t="str">
            <v/>
          </cell>
          <cell r="BP843" t="str">
            <v/>
          </cell>
          <cell r="BQ843" t="str">
            <v/>
          </cell>
          <cell r="BR843" t="str">
            <v/>
          </cell>
          <cell r="BS843" t="str">
            <v/>
          </cell>
          <cell r="BT843" t="str">
            <v/>
          </cell>
          <cell r="BU843" t="str">
            <v/>
          </cell>
          <cell r="BV843" t="str">
            <v/>
          </cell>
        </row>
        <row r="844">
          <cell r="A844">
            <v>841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  <cell r="AF844" t="str">
            <v/>
          </cell>
          <cell r="AG844" t="str">
            <v/>
          </cell>
          <cell r="AH844" t="str">
            <v/>
          </cell>
          <cell r="AI844" t="str">
            <v/>
          </cell>
          <cell r="AJ844" t="str">
            <v/>
          </cell>
          <cell r="AK844" t="str">
            <v/>
          </cell>
          <cell r="AL844" t="str">
            <v/>
          </cell>
          <cell r="AM844" t="str">
            <v/>
          </cell>
          <cell r="AN844" t="str">
            <v/>
          </cell>
          <cell r="AO844" t="str">
            <v/>
          </cell>
          <cell r="AP844" t="str">
            <v/>
          </cell>
          <cell r="AQ844" t="str">
            <v/>
          </cell>
          <cell r="AR844" t="str">
            <v/>
          </cell>
          <cell r="AS844" t="str">
            <v/>
          </cell>
          <cell r="AT844" t="str">
            <v/>
          </cell>
          <cell r="AU844" t="str">
            <v/>
          </cell>
          <cell r="AV844" t="str">
            <v/>
          </cell>
          <cell r="AW844" t="str">
            <v/>
          </cell>
          <cell r="AX844" t="str">
            <v/>
          </cell>
          <cell r="AY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  <cell r="BD844" t="str">
            <v/>
          </cell>
          <cell r="BE844" t="str">
            <v/>
          </cell>
          <cell r="BF844" t="str">
            <v/>
          </cell>
          <cell r="BG844" t="str">
            <v/>
          </cell>
          <cell r="BH844" t="str">
            <v/>
          </cell>
          <cell r="BI844" t="str">
            <v/>
          </cell>
          <cell r="BJ844" t="str">
            <v/>
          </cell>
          <cell r="BK844" t="str">
            <v/>
          </cell>
          <cell r="BL844" t="str">
            <v/>
          </cell>
          <cell r="BM844" t="str">
            <v/>
          </cell>
          <cell r="BN844" t="str">
            <v/>
          </cell>
          <cell r="BO844" t="str">
            <v/>
          </cell>
          <cell r="BP844" t="str">
            <v/>
          </cell>
          <cell r="BQ844" t="str">
            <v/>
          </cell>
          <cell r="BR844" t="str">
            <v/>
          </cell>
          <cell r="BS844" t="str">
            <v/>
          </cell>
          <cell r="BT844" t="str">
            <v/>
          </cell>
          <cell r="BU844" t="str">
            <v/>
          </cell>
          <cell r="BV844" t="str">
            <v/>
          </cell>
        </row>
        <row r="845">
          <cell r="A845">
            <v>842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  <cell r="AF845" t="str">
            <v/>
          </cell>
          <cell r="AG845" t="str">
            <v/>
          </cell>
          <cell r="AH845" t="str">
            <v/>
          </cell>
          <cell r="AI845" t="str">
            <v/>
          </cell>
          <cell r="AJ845" t="str">
            <v/>
          </cell>
          <cell r="AK845" t="str">
            <v/>
          </cell>
          <cell r="AL845" t="str">
            <v/>
          </cell>
          <cell r="AM845" t="str">
            <v/>
          </cell>
          <cell r="AN845" t="str">
            <v/>
          </cell>
          <cell r="AO845" t="str">
            <v/>
          </cell>
          <cell r="AP845" t="str">
            <v/>
          </cell>
          <cell r="AQ845" t="str">
            <v/>
          </cell>
          <cell r="AR845" t="str">
            <v/>
          </cell>
          <cell r="AS845" t="str">
            <v/>
          </cell>
          <cell r="AT845" t="str">
            <v/>
          </cell>
          <cell r="AU845" t="str">
            <v/>
          </cell>
          <cell r="AV845" t="str">
            <v/>
          </cell>
          <cell r="AW845" t="str">
            <v/>
          </cell>
          <cell r="AX845" t="str">
            <v/>
          </cell>
          <cell r="AY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  <cell r="BD845" t="str">
            <v/>
          </cell>
          <cell r="BE845" t="str">
            <v/>
          </cell>
          <cell r="BF845" t="str">
            <v/>
          </cell>
          <cell r="BG845" t="str">
            <v/>
          </cell>
          <cell r="BH845" t="str">
            <v/>
          </cell>
          <cell r="BI845" t="str">
            <v/>
          </cell>
          <cell r="BJ845" t="str">
            <v/>
          </cell>
          <cell r="BK845" t="str">
            <v/>
          </cell>
          <cell r="BL845" t="str">
            <v/>
          </cell>
          <cell r="BM845" t="str">
            <v/>
          </cell>
          <cell r="BN845" t="str">
            <v/>
          </cell>
          <cell r="BO845" t="str">
            <v/>
          </cell>
          <cell r="BP845" t="str">
            <v/>
          </cell>
          <cell r="BQ845" t="str">
            <v/>
          </cell>
          <cell r="BR845" t="str">
            <v/>
          </cell>
          <cell r="BS845" t="str">
            <v/>
          </cell>
          <cell r="BT845" t="str">
            <v/>
          </cell>
          <cell r="BU845" t="str">
            <v/>
          </cell>
          <cell r="BV845" t="str">
            <v/>
          </cell>
        </row>
        <row r="846">
          <cell r="A846">
            <v>843</v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  <cell r="AF846" t="str">
            <v/>
          </cell>
          <cell r="AG846" t="str">
            <v/>
          </cell>
          <cell r="AH846" t="str">
            <v/>
          </cell>
          <cell r="AI846" t="str">
            <v/>
          </cell>
          <cell r="AJ846" t="str">
            <v/>
          </cell>
          <cell r="AK846" t="str">
            <v/>
          </cell>
          <cell r="AL846" t="str">
            <v/>
          </cell>
          <cell r="AM846" t="str">
            <v/>
          </cell>
          <cell r="AN846" t="str">
            <v/>
          </cell>
          <cell r="AO846" t="str">
            <v/>
          </cell>
          <cell r="AP846" t="str">
            <v/>
          </cell>
          <cell r="AQ846" t="str">
            <v/>
          </cell>
          <cell r="AR846" t="str">
            <v/>
          </cell>
          <cell r="AS846" t="str">
            <v/>
          </cell>
          <cell r="AT846" t="str">
            <v/>
          </cell>
          <cell r="AU846" t="str">
            <v/>
          </cell>
          <cell r="AV846" t="str">
            <v/>
          </cell>
          <cell r="AW846" t="str">
            <v/>
          </cell>
          <cell r="AX846" t="str">
            <v/>
          </cell>
          <cell r="AY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  <cell r="BD846" t="str">
            <v/>
          </cell>
          <cell r="BE846" t="str">
            <v/>
          </cell>
          <cell r="BF846" t="str">
            <v/>
          </cell>
          <cell r="BG846" t="str">
            <v/>
          </cell>
          <cell r="BH846" t="str">
            <v/>
          </cell>
          <cell r="BI846" t="str">
            <v/>
          </cell>
          <cell r="BJ846" t="str">
            <v/>
          </cell>
          <cell r="BK846" t="str">
            <v/>
          </cell>
          <cell r="BL846" t="str">
            <v/>
          </cell>
          <cell r="BM846" t="str">
            <v/>
          </cell>
          <cell r="BN846" t="str">
            <v/>
          </cell>
          <cell r="BO846" t="str">
            <v/>
          </cell>
          <cell r="BP846" t="str">
            <v/>
          </cell>
          <cell r="BQ846" t="str">
            <v/>
          </cell>
          <cell r="BR846" t="str">
            <v/>
          </cell>
          <cell r="BS846" t="str">
            <v/>
          </cell>
          <cell r="BT846" t="str">
            <v/>
          </cell>
          <cell r="BU846" t="str">
            <v/>
          </cell>
          <cell r="BV846" t="str">
            <v/>
          </cell>
        </row>
        <row r="847">
          <cell r="A847">
            <v>844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  <cell r="AF847" t="str">
            <v/>
          </cell>
          <cell r="AG847" t="str">
            <v/>
          </cell>
          <cell r="AH847" t="str">
            <v/>
          </cell>
          <cell r="AI847" t="str">
            <v/>
          </cell>
          <cell r="AJ847" t="str">
            <v/>
          </cell>
          <cell r="AK847" t="str">
            <v/>
          </cell>
          <cell r="AL847" t="str">
            <v/>
          </cell>
          <cell r="AM847" t="str">
            <v/>
          </cell>
          <cell r="AN847" t="str">
            <v/>
          </cell>
          <cell r="AO847" t="str">
            <v/>
          </cell>
          <cell r="AP847" t="str">
            <v/>
          </cell>
          <cell r="AQ847" t="str">
            <v/>
          </cell>
          <cell r="AR847" t="str">
            <v/>
          </cell>
          <cell r="AS847" t="str">
            <v/>
          </cell>
          <cell r="AT847" t="str">
            <v/>
          </cell>
          <cell r="AU847" t="str">
            <v/>
          </cell>
          <cell r="AV847" t="str">
            <v/>
          </cell>
          <cell r="AW847" t="str">
            <v/>
          </cell>
          <cell r="AX847" t="str">
            <v/>
          </cell>
          <cell r="AY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  <cell r="BD847" t="str">
            <v/>
          </cell>
          <cell r="BE847" t="str">
            <v/>
          </cell>
          <cell r="BF847" t="str">
            <v/>
          </cell>
          <cell r="BG847" t="str">
            <v/>
          </cell>
          <cell r="BH847" t="str">
            <v/>
          </cell>
          <cell r="BI847" t="str">
            <v/>
          </cell>
          <cell r="BJ847" t="str">
            <v/>
          </cell>
          <cell r="BK847" t="str">
            <v/>
          </cell>
          <cell r="BL847" t="str">
            <v/>
          </cell>
          <cell r="BM847" t="str">
            <v/>
          </cell>
          <cell r="BN847" t="str">
            <v/>
          </cell>
          <cell r="BO847" t="str">
            <v/>
          </cell>
          <cell r="BP847" t="str">
            <v/>
          </cell>
          <cell r="BQ847" t="str">
            <v/>
          </cell>
          <cell r="BR847" t="str">
            <v/>
          </cell>
          <cell r="BS847" t="str">
            <v/>
          </cell>
          <cell r="BT847" t="str">
            <v/>
          </cell>
          <cell r="BU847" t="str">
            <v/>
          </cell>
          <cell r="BV847" t="str">
            <v/>
          </cell>
        </row>
        <row r="848">
          <cell r="A848">
            <v>845</v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  <cell r="AF848" t="str">
            <v/>
          </cell>
          <cell r="AG848" t="str">
            <v/>
          </cell>
          <cell r="AH848" t="str">
            <v/>
          </cell>
          <cell r="AI848" t="str">
            <v/>
          </cell>
          <cell r="AJ848" t="str">
            <v/>
          </cell>
          <cell r="AK848" t="str">
            <v/>
          </cell>
          <cell r="AL848" t="str">
            <v/>
          </cell>
          <cell r="AM848" t="str">
            <v/>
          </cell>
          <cell r="AN848" t="str">
            <v/>
          </cell>
          <cell r="AO848" t="str">
            <v/>
          </cell>
          <cell r="AP848" t="str">
            <v/>
          </cell>
          <cell r="AQ848" t="str">
            <v/>
          </cell>
          <cell r="AR848" t="str">
            <v/>
          </cell>
          <cell r="AS848" t="str">
            <v/>
          </cell>
          <cell r="AT848" t="str">
            <v/>
          </cell>
          <cell r="AU848" t="str">
            <v/>
          </cell>
          <cell r="AV848" t="str">
            <v/>
          </cell>
          <cell r="AW848" t="str">
            <v/>
          </cell>
          <cell r="AX848" t="str">
            <v/>
          </cell>
          <cell r="AY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  <cell r="BD848" t="str">
            <v/>
          </cell>
          <cell r="BE848" t="str">
            <v/>
          </cell>
          <cell r="BF848" t="str">
            <v/>
          </cell>
          <cell r="BG848" t="str">
            <v/>
          </cell>
          <cell r="BH848" t="str">
            <v/>
          </cell>
          <cell r="BI848" t="str">
            <v/>
          </cell>
          <cell r="BJ848" t="str">
            <v/>
          </cell>
          <cell r="BK848" t="str">
            <v/>
          </cell>
          <cell r="BL848" t="str">
            <v/>
          </cell>
          <cell r="BM848" t="str">
            <v/>
          </cell>
          <cell r="BN848" t="str">
            <v/>
          </cell>
          <cell r="BO848" t="str">
            <v/>
          </cell>
          <cell r="BP848" t="str">
            <v/>
          </cell>
          <cell r="BQ848" t="str">
            <v/>
          </cell>
          <cell r="BR848" t="str">
            <v/>
          </cell>
          <cell r="BS848" t="str">
            <v/>
          </cell>
          <cell r="BT848" t="str">
            <v/>
          </cell>
          <cell r="BU848" t="str">
            <v/>
          </cell>
          <cell r="BV848" t="str">
            <v/>
          </cell>
        </row>
        <row r="849">
          <cell r="A849">
            <v>846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  <cell r="AF849" t="str">
            <v/>
          </cell>
          <cell r="AG849" t="str">
            <v/>
          </cell>
          <cell r="AH849" t="str">
            <v/>
          </cell>
          <cell r="AI849" t="str">
            <v/>
          </cell>
          <cell r="AJ849" t="str">
            <v/>
          </cell>
          <cell r="AK849" t="str">
            <v/>
          </cell>
          <cell r="AL849" t="str">
            <v/>
          </cell>
          <cell r="AM849" t="str">
            <v/>
          </cell>
          <cell r="AN849" t="str">
            <v/>
          </cell>
          <cell r="AO849" t="str">
            <v/>
          </cell>
          <cell r="AP849" t="str">
            <v/>
          </cell>
          <cell r="AQ849" t="str">
            <v/>
          </cell>
          <cell r="AR849" t="str">
            <v/>
          </cell>
          <cell r="AS849" t="str">
            <v/>
          </cell>
          <cell r="AT849" t="str">
            <v/>
          </cell>
          <cell r="AU849" t="str">
            <v/>
          </cell>
          <cell r="AV849" t="str">
            <v/>
          </cell>
          <cell r="AW849" t="str">
            <v/>
          </cell>
          <cell r="AX849" t="str">
            <v/>
          </cell>
          <cell r="AY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  <cell r="BD849" t="str">
            <v/>
          </cell>
          <cell r="BE849" t="str">
            <v/>
          </cell>
          <cell r="BF849" t="str">
            <v/>
          </cell>
          <cell r="BG849" t="str">
            <v/>
          </cell>
          <cell r="BH849" t="str">
            <v/>
          </cell>
          <cell r="BI849" t="str">
            <v/>
          </cell>
          <cell r="BJ849" t="str">
            <v/>
          </cell>
          <cell r="BK849" t="str">
            <v/>
          </cell>
          <cell r="BL849" t="str">
            <v/>
          </cell>
          <cell r="BM849" t="str">
            <v/>
          </cell>
          <cell r="BN849" t="str">
            <v/>
          </cell>
          <cell r="BO849" t="str">
            <v/>
          </cell>
          <cell r="BP849" t="str">
            <v/>
          </cell>
          <cell r="BQ849" t="str">
            <v/>
          </cell>
          <cell r="BR849" t="str">
            <v/>
          </cell>
          <cell r="BS849" t="str">
            <v/>
          </cell>
          <cell r="BT849" t="str">
            <v/>
          </cell>
          <cell r="BU849" t="str">
            <v/>
          </cell>
          <cell r="BV849" t="str">
            <v/>
          </cell>
        </row>
        <row r="850">
          <cell r="A850">
            <v>847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  <cell r="AF850" t="str">
            <v/>
          </cell>
          <cell r="AG850" t="str">
            <v/>
          </cell>
          <cell r="AH850" t="str">
            <v/>
          </cell>
          <cell r="AI850" t="str">
            <v/>
          </cell>
          <cell r="AJ850" t="str">
            <v/>
          </cell>
          <cell r="AK850" t="str">
            <v/>
          </cell>
          <cell r="AL850" t="str">
            <v/>
          </cell>
          <cell r="AM850" t="str">
            <v/>
          </cell>
          <cell r="AN850" t="str">
            <v/>
          </cell>
          <cell r="AO850" t="str">
            <v/>
          </cell>
          <cell r="AP850" t="str">
            <v/>
          </cell>
          <cell r="AQ850" t="str">
            <v/>
          </cell>
          <cell r="AR850" t="str">
            <v/>
          </cell>
          <cell r="AS850" t="str">
            <v/>
          </cell>
          <cell r="AT850" t="str">
            <v/>
          </cell>
          <cell r="AU850" t="str">
            <v/>
          </cell>
          <cell r="AV850" t="str">
            <v/>
          </cell>
          <cell r="AW850" t="str">
            <v/>
          </cell>
          <cell r="AX850" t="str">
            <v/>
          </cell>
          <cell r="AY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  <cell r="BD850" t="str">
            <v/>
          </cell>
          <cell r="BE850" t="str">
            <v/>
          </cell>
          <cell r="BF850" t="str">
            <v/>
          </cell>
          <cell r="BG850" t="str">
            <v/>
          </cell>
          <cell r="BH850" t="str">
            <v/>
          </cell>
          <cell r="BI850" t="str">
            <v/>
          </cell>
          <cell r="BJ850" t="str">
            <v/>
          </cell>
          <cell r="BK850" t="str">
            <v/>
          </cell>
          <cell r="BL850" t="str">
            <v/>
          </cell>
          <cell r="BM850" t="str">
            <v/>
          </cell>
          <cell r="BN850" t="str">
            <v/>
          </cell>
          <cell r="BO850" t="str">
            <v/>
          </cell>
          <cell r="BP850" t="str">
            <v/>
          </cell>
          <cell r="BQ850" t="str">
            <v/>
          </cell>
          <cell r="BR850" t="str">
            <v/>
          </cell>
          <cell r="BS850" t="str">
            <v/>
          </cell>
          <cell r="BT850" t="str">
            <v/>
          </cell>
          <cell r="BU850" t="str">
            <v/>
          </cell>
          <cell r="BV850" t="str">
            <v/>
          </cell>
        </row>
        <row r="851">
          <cell r="A851">
            <v>848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  <cell r="AF851" t="str">
            <v/>
          </cell>
          <cell r="AG851" t="str">
            <v/>
          </cell>
          <cell r="AH851" t="str">
            <v/>
          </cell>
          <cell r="AI851" t="str">
            <v/>
          </cell>
          <cell r="AJ851" t="str">
            <v/>
          </cell>
          <cell r="AK851" t="str">
            <v/>
          </cell>
          <cell r="AL851" t="str">
            <v/>
          </cell>
          <cell r="AM851" t="str">
            <v/>
          </cell>
          <cell r="AN851" t="str">
            <v/>
          </cell>
          <cell r="AO851" t="str">
            <v/>
          </cell>
          <cell r="AP851" t="str">
            <v/>
          </cell>
          <cell r="AQ851" t="str">
            <v/>
          </cell>
          <cell r="AR851" t="str">
            <v/>
          </cell>
          <cell r="AS851" t="str">
            <v/>
          </cell>
          <cell r="AT851" t="str">
            <v/>
          </cell>
          <cell r="AU851" t="str">
            <v/>
          </cell>
          <cell r="AV851" t="str">
            <v/>
          </cell>
          <cell r="AW851" t="str">
            <v/>
          </cell>
          <cell r="AX851" t="str">
            <v/>
          </cell>
          <cell r="AY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  <cell r="BD851" t="str">
            <v/>
          </cell>
          <cell r="BE851" t="str">
            <v/>
          </cell>
          <cell r="BF851" t="str">
            <v/>
          </cell>
          <cell r="BG851" t="str">
            <v/>
          </cell>
          <cell r="BH851" t="str">
            <v/>
          </cell>
          <cell r="BI851" t="str">
            <v/>
          </cell>
          <cell r="BJ851" t="str">
            <v/>
          </cell>
          <cell r="BK851" t="str">
            <v/>
          </cell>
          <cell r="BL851" t="str">
            <v/>
          </cell>
          <cell r="BM851" t="str">
            <v/>
          </cell>
          <cell r="BN851" t="str">
            <v/>
          </cell>
          <cell r="BO851" t="str">
            <v/>
          </cell>
          <cell r="BP851" t="str">
            <v/>
          </cell>
          <cell r="BQ851" t="str">
            <v/>
          </cell>
          <cell r="BR851" t="str">
            <v/>
          </cell>
          <cell r="BS851" t="str">
            <v/>
          </cell>
          <cell r="BT851" t="str">
            <v/>
          </cell>
          <cell r="BU851" t="str">
            <v/>
          </cell>
          <cell r="BV851" t="str">
            <v/>
          </cell>
        </row>
        <row r="852">
          <cell r="A852">
            <v>849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  <cell r="AF852" t="str">
            <v/>
          </cell>
          <cell r="AG852" t="str">
            <v/>
          </cell>
          <cell r="AH852" t="str">
            <v/>
          </cell>
          <cell r="AI852" t="str">
            <v/>
          </cell>
          <cell r="AJ852" t="str">
            <v/>
          </cell>
          <cell r="AK852" t="str">
            <v/>
          </cell>
          <cell r="AL852" t="str">
            <v/>
          </cell>
          <cell r="AM852" t="str">
            <v/>
          </cell>
          <cell r="AN852" t="str">
            <v/>
          </cell>
          <cell r="AO852" t="str">
            <v/>
          </cell>
          <cell r="AP852" t="str">
            <v/>
          </cell>
          <cell r="AQ852" t="str">
            <v/>
          </cell>
          <cell r="AR852" t="str">
            <v/>
          </cell>
          <cell r="AS852" t="str">
            <v/>
          </cell>
          <cell r="AT852" t="str">
            <v/>
          </cell>
          <cell r="AU852" t="str">
            <v/>
          </cell>
          <cell r="AV852" t="str">
            <v/>
          </cell>
          <cell r="AW852" t="str">
            <v/>
          </cell>
          <cell r="AX852" t="str">
            <v/>
          </cell>
          <cell r="AY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  <cell r="BD852" t="str">
            <v/>
          </cell>
          <cell r="BE852" t="str">
            <v/>
          </cell>
          <cell r="BF852" t="str">
            <v/>
          </cell>
          <cell r="BG852" t="str">
            <v/>
          </cell>
          <cell r="BH852" t="str">
            <v/>
          </cell>
          <cell r="BI852" t="str">
            <v/>
          </cell>
          <cell r="BJ852" t="str">
            <v/>
          </cell>
          <cell r="BK852" t="str">
            <v/>
          </cell>
          <cell r="BL852" t="str">
            <v/>
          </cell>
          <cell r="BM852" t="str">
            <v/>
          </cell>
          <cell r="BN852" t="str">
            <v/>
          </cell>
          <cell r="BO852" t="str">
            <v/>
          </cell>
          <cell r="BP852" t="str">
            <v/>
          </cell>
          <cell r="BQ852" t="str">
            <v/>
          </cell>
          <cell r="BR852" t="str">
            <v/>
          </cell>
          <cell r="BS852" t="str">
            <v/>
          </cell>
          <cell r="BT852" t="str">
            <v/>
          </cell>
          <cell r="BU852" t="str">
            <v/>
          </cell>
          <cell r="BV852" t="str">
            <v/>
          </cell>
        </row>
        <row r="853">
          <cell r="A853">
            <v>850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  <cell r="AF853" t="str">
            <v/>
          </cell>
          <cell r="AG853" t="str">
            <v/>
          </cell>
          <cell r="AH853" t="str">
            <v/>
          </cell>
          <cell r="AI853" t="str">
            <v/>
          </cell>
          <cell r="AJ853" t="str">
            <v/>
          </cell>
          <cell r="AK853" t="str">
            <v/>
          </cell>
          <cell r="AL853" t="str">
            <v/>
          </cell>
          <cell r="AM853" t="str">
            <v/>
          </cell>
          <cell r="AN853" t="str">
            <v/>
          </cell>
          <cell r="AO853" t="str">
            <v/>
          </cell>
          <cell r="AP853" t="str">
            <v/>
          </cell>
          <cell r="AQ853" t="str">
            <v/>
          </cell>
          <cell r="AR853" t="str">
            <v/>
          </cell>
          <cell r="AS853" t="str">
            <v/>
          </cell>
          <cell r="AT853" t="str">
            <v/>
          </cell>
          <cell r="AU853" t="str">
            <v/>
          </cell>
          <cell r="AV853" t="str">
            <v/>
          </cell>
          <cell r="AW853" t="str">
            <v/>
          </cell>
          <cell r="AX853" t="str">
            <v/>
          </cell>
          <cell r="AY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  <cell r="BD853" t="str">
            <v/>
          </cell>
          <cell r="BE853" t="str">
            <v/>
          </cell>
          <cell r="BF853" t="str">
            <v/>
          </cell>
          <cell r="BG853" t="str">
            <v/>
          </cell>
          <cell r="BH853" t="str">
            <v/>
          </cell>
          <cell r="BI853" t="str">
            <v/>
          </cell>
          <cell r="BJ853" t="str">
            <v/>
          </cell>
          <cell r="BK853" t="str">
            <v/>
          </cell>
          <cell r="BL853" t="str">
            <v/>
          </cell>
          <cell r="BM853" t="str">
            <v/>
          </cell>
          <cell r="BN853" t="str">
            <v/>
          </cell>
          <cell r="BO853" t="str">
            <v/>
          </cell>
          <cell r="BP853" t="str">
            <v/>
          </cell>
          <cell r="BQ853" t="str">
            <v/>
          </cell>
          <cell r="BR853" t="str">
            <v/>
          </cell>
          <cell r="BS853" t="str">
            <v/>
          </cell>
          <cell r="BT853" t="str">
            <v/>
          </cell>
          <cell r="BU853" t="str">
            <v/>
          </cell>
          <cell r="BV853" t="str">
            <v/>
          </cell>
        </row>
        <row r="854">
          <cell r="A854">
            <v>851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  <cell r="AF854" t="str">
            <v/>
          </cell>
          <cell r="AG854" t="str">
            <v/>
          </cell>
          <cell r="AH854" t="str">
            <v/>
          </cell>
          <cell r="AI854" t="str">
            <v/>
          </cell>
          <cell r="AJ854" t="str">
            <v/>
          </cell>
          <cell r="AK854" t="str">
            <v/>
          </cell>
          <cell r="AL854" t="str">
            <v/>
          </cell>
          <cell r="AM854" t="str">
            <v/>
          </cell>
          <cell r="AN854" t="str">
            <v/>
          </cell>
          <cell r="AO854" t="str">
            <v/>
          </cell>
          <cell r="AP854" t="str">
            <v/>
          </cell>
          <cell r="AQ854" t="str">
            <v/>
          </cell>
          <cell r="AR854" t="str">
            <v/>
          </cell>
          <cell r="AS854" t="str">
            <v/>
          </cell>
          <cell r="AT854" t="str">
            <v/>
          </cell>
          <cell r="AU854" t="str">
            <v/>
          </cell>
          <cell r="AV854" t="str">
            <v/>
          </cell>
          <cell r="AW854" t="str">
            <v/>
          </cell>
          <cell r="AX854" t="str">
            <v/>
          </cell>
          <cell r="AY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  <cell r="BD854" t="str">
            <v/>
          </cell>
          <cell r="BE854" t="str">
            <v/>
          </cell>
          <cell r="BF854" t="str">
            <v/>
          </cell>
          <cell r="BG854" t="str">
            <v/>
          </cell>
          <cell r="BH854" t="str">
            <v/>
          </cell>
          <cell r="BI854" t="str">
            <v/>
          </cell>
          <cell r="BJ854" t="str">
            <v/>
          </cell>
          <cell r="BK854" t="str">
            <v/>
          </cell>
          <cell r="BL854" t="str">
            <v/>
          </cell>
          <cell r="BM854" t="str">
            <v/>
          </cell>
          <cell r="BN854" t="str">
            <v/>
          </cell>
          <cell r="BO854" t="str">
            <v/>
          </cell>
          <cell r="BP854" t="str">
            <v/>
          </cell>
          <cell r="BQ854" t="str">
            <v/>
          </cell>
          <cell r="BR854" t="str">
            <v/>
          </cell>
          <cell r="BS854" t="str">
            <v/>
          </cell>
          <cell r="BT854" t="str">
            <v/>
          </cell>
          <cell r="BU854" t="str">
            <v/>
          </cell>
          <cell r="BV854" t="str">
            <v/>
          </cell>
        </row>
        <row r="855">
          <cell r="A855">
            <v>852</v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  <cell r="AF855" t="str">
            <v/>
          </cell>
          <cell r="AG855" t="str">
            <v/>
          </cell>
          <cell r="AH855" t="str">
            <v/>
          </cell>
          <cell r="AI855" t="str">
            <v/>
          </cell>
          <cell r="AJ855" t="str">
            <v/>
          </cell>
          <cell r="AK855" t="str">
            <v/>
          </cell>
          <cell r="AL855" t="str">
            <v/>
          </cell>
          <cell r="AM855" t="str">
            <v/>
          </cell>
          <cell r="AN855" t="str">
            <v/>
          </cell>
          <cell r="AO855" t="str">
            <v/>
          </cell>
          <cell r="AP855" t="str">
            <v/>
          </cell>
          <cell r="AQ855" t="str">
            <v/>
          </cell>
          <cell r="AR855" t="str">
            <v/>
          </cell>
          <cell r="AS855" t="str">
            <v/>
          </cell>
          <cell r="AT855" t="str">
            <v/>
          </cell>
          <cell r="AU855" t="str">
            <v/>
          </cell>
          <cell r="AV855" t="str">
            <v/>
          </cell>
          <cell r="AW855" t="str">
            <v/>
          </cell>
          <cell r="AX855" t="str">
            <v/>
          </cell>
          <cell r="AY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  <cell r="BD855" t="str">
            <v/>
          </cell>
          <cell r="BE855" t="str">
            <v/>
          </cell>
          <cell r="BF855" t="str">
            <v/>
          </cell>
          <cell r="BG855" t="str">
            <v/>
          </cell>
          <cell r="BH855" t="str">
            <v/>
          </cell>
          <cell r="BI855" t="str">
            <v/>
          </cell>
          <cell r="BJ855" t="str">
            <v/>
          </cell>
          <cell r="BK855" t="str">
            <v/>
          </cell>
          <cell r="BL855" t="str">
            <v/>
          </cell>
          <cell r="BM855" t="str">
            <v/>
          </cell>
          <cell r="BN855" t="str">
            <v/>
          </cell>
          <cell r="BO855" t="str">
            <v/>
          </cell>
          <cell r="BP855" t="str">
            <v/>
          </cell>
          <cell r="BQ855" t="str">
            <v/>
          </cell>
          <cell r="BR855" t="str">
            <v/>
          </cell>
          <cell r="BS855" t="str">
            <v/>
          </cell>
          <cell r="BT855" t="str">
            <v/>
          </cell>
          <cell r="BU855" t="str">
            <v/>
          </cell>
          <cell r="BV855" t="str">
            <v/>
          </cell>
        </row>
        <row r="856">
          <cell r="A856">
            <v>853</v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  <cell r="AF856" t="str">
            <v/>
          </cell>
          <cell r="AG856" t="str">
            <v/>
          </cell>
          <cell r="AH856" t="str">
            <v/>
          </cell>
          <cell r="AI856" t="str">
            <v/>
          </cell>
          <cell r="AJ856" t="str">
            <v/>
          </cell>
          <cell r="AK856" t="str">
            <v/>
          </cell>
          <cell r="AL856" t="str">
            <v/>
          </cell>
          <cell r="AM856" t="str">
            <v/>
          </cell>
          <cell r="AN856" t="str">
            <v/>
          </cell>
          <cell r="AO856" t="str">
            <v/>
          </cell>
          <cell r="AP856" t="str">
            <v/>
          </cell>
          <cell r="AQ856" t="str">
            <v/>
          </cell>
          <cell r="AR856" t="str">
            <v/>
          </cell>
          <cell r="AS856" t="str">
            <v/>
          </cell>
          <cell r="AT856" t="str">
            <v/>
          </cell>
          <cell r="AU856" t="str">
            <v/>
          </cell>
          <cell r="AV856" t="str">
            <v/>
          </cell>
          <cell r="AW856" t="str">
            <v/>
          </cell>
          <cell r="AX856" t="str">
            <v/>
          </cell>
          <cell r="AY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  <cell r="BD856" t="str">
            <v/>
          </cell>
          <cell r="BE856" t="str">
            <v/>
          </cell>
          <cell r="BF856" t="str">
            <v/>
          </cell>
          <cell r="BG856" t="str">
            <v/>
          </cell>
          <cell r="BH856" t="str">
            <v/>
          </cell>
          <cell r="BI856" t="str">
            <v/>
          </cell>
          <cell r="BJ856" t="str">
            <v/>
          </cell>
          <cell r="BK856" t="str">
            <v/>
          </cell>
          <cell r="BL856" t="str">
            <v/>
          </cell>
          <cell r="BM856" t="str">
            <v/>
          </cell>
          <cell r="BN856" t="str">
            <v/>
          </cell>
          <cell r="BO856" t="str">
            <v/>
          </cell>
          <cell r="BP856" t="str">
            <v/>
          </cell>
          <cell r="BQ856" t="str">
            <v/>
          </cell>
          <cell r="BR856" t="str">
            <v/>
          </cell>
          <cell r="BS856" t="str">
            <v/>
          </cell>
          <cell r="BT856" t="str">
            <v/>
          </cell>
          <cell r="BU856" t="str">
            <v/>
          </cell>
          <cell r="BV856" t="str">
            <v/>
          </cell>
        </row>
        <row r="857">
          <cell r="A857">
            <v>854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  <cell r="AF857" t="str">
            <v/>
          </cell>
          <cell r="AG857" t="str">
            <v/>
          </cell>
          <cell r="AH857" t="str">
            <v/>
          </cell>
          <cell r="AI857" t="str">
            <v/>
          </cell>
          <cell r="AJ857" t="str">
            <v/>
          </cell>
          <cell r="AK857" t="str">
            <v/>
          </cell>
          <cell r="AL857" t="str">
            <v/>
          </cell>
          <cell r="AM857" t="str">
            <v/>
          </cell>
          <cell r="AN857" t="str">
            <v/>
          </cell>
          <cell r="AO857" t="str">
            <v/>
          </cell>
          <cell r="AP857" t="str">
            <v/>
          </cell>
          <cell r="AQ857" t="str">
            <v/>
          </cell>
          <cell r="AR857" t="str">
            <v/>
          </cell>
          <cell r="AS857" t="str">
            <v/>
          </cell>
          <cell r="AT857" t="str">
            <v/>
          </cell>
          <cell r="AU857" t="str">
            <v/>
          </cell>
          <cell r="AV857" t="str">
            <v/>
          </cell>
          <cell r="AW857" t="str">
            <v/>
          </cell>
          <cell r="AX857" t="str">
            <v/>
          </cell>
          <cell r="AY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  <cell r="BD857" t="str">
            <v/>
          </cell>
          <cell r="BE857" t="str">
            <v/>
          </cell>
          <cell r="BF857" t="str">
            <v/>
          </cell>
          <cell r="BG857" t="str">
            <v/>
          </cell>
          <cell r="BH857" t="str">
            <v/>
          </cell>
          <cell r="BI857" t="str">
            <v/>
          </cell>
          <cell r="BJ857" t="str">
            <v/>
          </cell>
          <cell r="BK857" t="str">
            <v/>
          </cell>
          <cell r="BL857" t="str">
            <v/>
          </cell>
          <cell r="BM857" t="str">
            <v/>
          </cell>
          <cell r="BN857" t="str">
            <v/>
          </cell>
          <cell r="BO857" t="str">
            <v/>
          </cell>
          <cell r="BP857" t="str">
            <v/>
          </cell>
          <cell r="BQ857" t="str">
            <v/>
          </cell>
          <cell r="BR857" t="str">
            <v/>
          </cell>
          <cell r="BS857" t="str">
            <v/>
          </cell>
          <cell r="BT857" t="str">
            <v/>
          </cell>
          <cell r="BU857" t="str">
            <v/>
          </cell>
          <cell r="BV857" t="str">
            <v/>
          </cell>
        </row>
        <row r="858">
          <cell r="A858">
            <v>855</v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  <cell r="AF858" t="str">
            <v/>
          </cell>
          <cell r="AG858" t="str">
            <v/>
          </cell>
          <cell r="AH858" t="str">
            <v/>
          </cell>
          <cell r="AI858" t="str">
            <v/>
          </cell>
          <cell r="AJ858" t="str">
            <v/>
          </cell>
          <cell r="AK858" t="str">
            <v/>
          </cell>
          <cell r="AL858" t="str">
            <v/>
          </cell>
          <cell r="AM858" t="str">
            <v/>
          </cell>
          <cell r="AN858" t="str">
            <v/>
          </cell>
          <cell r="AO858" t="str">
            <v/>
          </cell>
          <cell r="AP858" t="str">
            <v/>
          </cell>
          <cell r="AQ858" t="str">
            <v/>
          </cell>
          <cell r="AR858" t="str">
            <v/>
          </cell>
          <cell r="AS858" t="str">
            <v/>
          </cell>
          <cell r="AT858" t="str">
            <v/>
          </cell>
          <cell r="AU858" t="str">
            <v/>
          </cell>
          <cell r="AV858" t="str">
            <v/>
          </cell>
          <cell r="AW858" t="str">
            <v/>
          </cell>
          <cell r="AX858" t="str">
            <v/>
          </cell>
          <cell r="AY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  <cell r="BD858" t="str">
            <v/>
          </cell>
          <cell r="BE858" t="str">
            <v/>
          </cell>
          <cell r="BF858" t="str">
            <v/>
          </cell>
          <cell r="BG858" t="str">
            <v/>
          </cell>
          <cell r="BH858" t="str">
            <v/>
          </cell>
          <cell r="BI858" t="str">
            <v/>
          </cell>
          <cell r="BJ858" t="str">
            <v/>
          </cell>
          <cell r="BK858" t="str">
            <v/>
          </cell>
          <cell r="BL858" t="str">
            <v/>
          </cell>
          <cell r="BM858" t="str">
            <v/>
          </cell>
          <cell r="BN858" t="str">
            <v/>
          </cell>
          <cell r="BO858" t="str">
            <v/>
          </cell>
          <cell r="BP858" t="str">
            <v/>
          </cell>
          <cell r="BQ858" t="str">
            <v/>
          </cell>
          <cell r="BR858" t="str">
            <v/>
          </cell>
          <cell r="BS858" t="str">
            <v/>
          </cell>
          <cell r="BT858" t="str">
            <v/>
          </cell>
          <cell r="BU858" t="str">
            <v/>
          </cell>
          <cell r="BV858" t="str">
            <v/>
          </cell>
        </row>
        <row r="859">
          <cell r="A859">
            <v>856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  <cell r="AF859" t="str">
            <v/>
          </cell>
          <cell r="AG859" t="str">
            <v/>
          </cell>
          <cell r="AH859" t="str">
            <v/>
          </cell>
          <cell r="AI859" t="str">
            <v/>
          </cell>
          <cell r="AJ859" t="str">
            <v/>
          </cell>
          <cell r="AK859" t="str">
            <v/>
          </cell>
          <cell r="AL859" t="str">
            <v/>
          </cell>
          <cell r="AM859" t="str">
            <v/>
          </cell>
          <cell r="AN859" t="str">
            <v/>
          </cell>
          <cell r="AO859" t="str">
            <v/>
          </cell>
          <cell r="AP859" t="str">
            <v/>
          </cell>
          <cell r="AQ859" t="str">
            <v/>
          </cell>
          <cell r="AR859" t="str">
            <v/>
          </cell>
          <cell r="AS859" t="str">
            <v/>
          </cell>
          <cell r="AT859" t="str">
            <v/>
          </cell>
          <cell r="AU859" t="str">
            <v/>
          </cell>
          <cell r="AV859" t="str">
            <v/>
          </cell>
          <cell r="AW859" t="str">
            <v/>
          </cell>
          <cell r="AX859" t="str">
            <v/>
          </cell>
          <cell r="AY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  <cell r="BD859" t="str">
            <v/>
          </cell>
          <cell r="BE859" t="str">
            <v/>
          </cell>
          <cell r="BF859" t="str">
            <v/>
          </cell>
          <cell r="BG859" t="str">
            <v/>
          </cell>
          <cell r="BH859" t="str">
            <v/>
          </cell>
          <cell r="BI859" t="str">
            <v/>
          </cell>
          <cell r="BJ859" t="str">
            <v/>
          </cell>
          <cell r="BK859" t="str">
            <v/>
          </cell>
          <cell r="BL859" t="str">
            <v/>
          </cell>
          <cell r="BM859" t="str">
            <v/>
          </cell>
          <cell r="BN859" t="str">
            <v/>
          </cell>
          <cell r="BO859" t="str">
            <v/>
          </cell>
          <cell r="BP859" t="str">
            <v/>
          </cell>
          <cell r="BQ859" t="str">
            <v/>
          </cell>
          <cell r="BR859" t="str">
            <v/>
          </cell>
          <cell r="BS859" t="str">
            <v/>
          </cell>
          <cell r="BT859" t="str">
            <v/>
          </cell>
          <cell r="BU859" t="str">
            <v/>
          </cell>
          <cell r="BV859" t="str">
            <v/>
          </cell>
        </row>
        <row r="860">
          <cell r="A860">
            <v>857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  <cell r="AF860" t="str">
            <v/>
          </cell>
          <cell r="AG860" t="str">
            <v/>
          </cell>
          <cell r="AH860" t="str">
            <v/>
          </cell>
          <cell r="AI860" t="str">
            <v/>
          </cell>
          <cell r="AJ860" t="str">
            <v/>
          </cell>
          <cell r="AK860" t="str">
            <v/>
          </cell>
          <cell r="AL860" t="str">
            <v/>
          </cell>
          <cell r="AM860" t="str">
            <v/>
          </cell>
          <cell r="AN860" t="str">
            <v/>
          </cell>
          <cell r="AO860" t="str">
            <v/>
          </cell>
          <cell r="AP860" t="str">
            <v/>
          </cell>
          <cell r="AQ860" t="str">
            <v/>
          </cell>
          <cell r="AR860" t="str">
            <v/>
          </cell>
          <cell r="AS860" t="str">
            <v/>
          </cell>
          <cell r="AT860" t="str">
            <v/>
          </cell>
          <cell r="AU860" t="str">
            <v/>
          </cell>
          <cell r="AV860" t="str">
            <v/>
          </cell>
          <cell r="AW860" t="str">
            <v/>
          </cell>
          <cell r="AX860" t="str">
            <v/>
          </cell>
          <cell r="AY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  <cell r="BD860" t="str">
            <v/>
          </cell>
          <cell r="BE860" t="str">
            <v/>
          </cell>
          <cell r="BF860" t="str">
            <v/>
          </cell>
          <cell r="BG860" t="str">
            <v/>
          </cell>
          <cell r="BH860" t="str">
            <v/>
          </cell>
          <cell r="BI860" t="str">
            <v/>
          </cell>
          <cell r="BJ860" t="str">
            <v/>
          </cell>
          <cell r="BK860" t="str">
            <v/>
          </cell>
          <cell r="BL860" t="str">
            <v/>
          </cell>
          <cell r="BM860" t="str">
            <v/>
          </cell>
          <cell r="BN860" t="str">
            <v/>
          </cell>
          <cell r="BO860" t="str">
            <v/>
          </cell>
          <cell r="BP860" t="str">
            <v/>
          </cell>
          <cell r="BQ860" t="str">
            <v/>
          </cell>
          <cell r="BR860" t="str">
            <v/>
          </cell>
          <cell r="BS860" t="str">
            <v/>
          </cell>
          <cell r="BT860" t="str">
            <v/>
          </cell>
          <cell r="BU860" t="str">
            <v/>
          </cell>
          <cell r="BV860" t="str">
            <v/>
          </cell>
        </row>
        <row r="861">
          <cell r="A861">
            <v>858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  <cell r="AF861" t="str">
            <v/>
          </cell>
          <cell r="AG861" t="str">
            <v/>
          </cell>
          <cell r="AH861" t="str">
            <v/>
          </cell>
          <cell r="AI861" t="str">
            <v/>
          </cell>
          <cell r="AJ861" t="str">
            <v/>
          </cell>
          <cell r="AK861" t="str">
            <v/>
          </cell>
          <cell r="AL861" t="str">
            <v/>
          </cell>
          <cell r="AM861" t="str">
            <v/>
          </cell>
          <cell r="AN861" t="str">
            <v/>
          </cell>
          <cell r="AO861" t="str">
            <v/>
          </cell>
          <cell r="AP861" t="str">
            <v/>
          </cell>
          <cell r="AQ861" t="str">
            <v/>
          </cell>
          <cell r="AR861" t="str">
            <v/>
          </cell>
          <cell r="AS861" t="str">
            <v/>
          </cell>
          <cell r="AT861" t="str">
            <v/>
          </cell>
          <cell r="AU861" t="str">
            <v/>
          </cell>
          <cell r="AV861" t="str">
            <v/>
          </cell>
          <cell r="AW861" t="str">
            <v/>
          </cell>
          <cell r="AX861" t="str">
            <v/>
          </cell>
          <cell r="AY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  <cell r="BD861" t="str">
            <v/>
          </cell>
          <cell r="BE861" t="str">
            <v/>
          </cell>
          <cell r="BF861" t="str">
            <v/>
          </cell>
          <cell r="BG861" t="str">
            <v/>
          </cell>
          <cell r="BH861" t="str">
            <v/>
          </cell>
          <cell r="BI861" t="str">
            <v/>
          </cell>
          <cell r="BJ861" t="str">
            <v/>
          </cell>
          <cell r="BK861" t="str">
            <v/>
          </cell>
          <cell r="BL861" t="str">
            <v/>
          </cell>
          <cell r="BM861" t="str">
            <v/>
          </cell>
          <cell r="BN861" t="str">
            <v/>
          </cell>
          <cell r="BO861" t="str">
            <v/>
          </cell>
          <cell r="BP861" t="str">
            <v/>
          </cell>
          <cell r="BQ861" t="str">
            <v/>
          </cell>
          <cell r="BR861" t="str">
            <v/>
          </cell>
          <cell r="BS861" t="str">
            <v/>
          </cell>
          <cell r="BT861" t="str">
            <v/>
          </cell>
          <cell r="BU861" t="str">
            <v/>
          </cell>
          <cell r="BV861" t="str">
            <v/>
          </cell>
        </row>
        <row r="862">
          <cell r="A862">
            <v>859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  <cell r="AF862" t="str">
            <v/>
          </cell>
          <cell r="AG862" t="str">
            <v/>
          </cell>
          <cell r="AH862" t="str">
            <v/>
          </cell>
          <cell r="AI862" t="str">
            <v/>
          </cell>
          <cell r="AJ862" t="str">
            <v/>
          </cell>
          <cell r="AK862" t="str">
            <v/>
          </cell>
          <cell r="AL862" t="str">
            <v/>
          </cell>
          <cell r="AM862" t="str">
            <v/>
          </cell>
          <cell r="AN862" t="str">
            <v/>
          </cell>
          <cell r="AO862" t="str">
            <v/>
          </cell>
          <cell r="AP862" t="str">
            <v/>
          </cell>
          <cell r="AQ862" t="str">
            <v/>
          </cell>
          <cell r="AR862" t="str">
            <v/>
          </cell>
          <cell r="AS862" t="str">
            <v/>
          </cell>
          <cell r="AT862" t="str">
            <v/>
          </cell>
          <cell r="AU862" t="str">
            <v/>
          </cell>
          <cell r="AV862" t="str">
            <v/>
          </cell>
          <cell r="AW862" t="str">
            <v/>
          </cell>
          <cell r="AX862" t="str">
            <v/>
          </cell>
          <cell r="AY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  <cell r="BD862" t="str">
            <v/>
          </cell>
          <cell r="BE862" t="str">
            <v/>
          </cell>
          <cell r="BF862" t="str">
            <v/>
          </cell>
          <cell r="BG862" t="str">
            <v/>
          </cell>
          <cell r="BH862" t="str">
            <v/>
          </cell>
          <cell r="BI862" t="str">
            <v/>
          </cell>
          <cell r="BJ862" t="str">
            <v/>
          </cell>
          <cell r="BK862" t="str">
            <v/>
          </cell>
          <cell r="BL862" t="str">
            <v/>
          </cell>
          <cell r="BM862" t="str">
            <v/>
          </cell>
          <cell r="BN862" t="str">
            <v/>
          </cell>
          <cell r="BO862" t="str">
            <v/>
          </cell>
          <cell r="BP862" t="str">
            <v/>
          </cell>
          <cell r="BQ862" t="str">
            <v/>
          </cell>
          <cell r="BR862" t="str">
            <v/>
          </cell>
          <cell r="BS862" t="str">
            <v/>
          </cell>
          <cell r="BT862" t="str">
            <v/>
          </cell>
          <cell r="BU862" t="str">
            <v/>
          </cell>
          <cell r="BV862" t="str">
            <v/>
          </cell>
        </row>
        <row r="863">
          <cell r="A863">
            <v>860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  <cell r="AF863" t="str">
            <v/>
          </cell>
          <cell r="AG863" t="str">
            <v/>
          </cell>
          <cell r="AH863" t="str">
            <v/>
          </cell>
          <cell r="AI863" t="str">
            <v/>
          </cell>
          <cell r="AJ863" t="str">
            <v/>
          </cell>
          <cell r="AK863" t="str">
            <v/>
          </cell>
          <cell r="AL863" t="str">
            <v/>
          </cell>
          <cell r="AM863" t="str">
            <v/>
          </cell>
          <cell r="AN863" t="str">
            <v/>
          </cell>
          <cell r="AO863" t="str">
            <v/>
          </cell>
          <cell r="AP863" t="str">
            <v/>
          </cell>
          <cell r="AQ863" t="str">
            <v/>
          </cell>
          <cell r="AR863" t="str">
            <v/>
          </cell>
          <cell r="AS863" t="str">
            <v/>
          </cell>
          <cell r="AT863" t="str">
            <v/>
          </cell>
          <cell r="AU863" t="str">
            <v/>
          </cell>
          <cell r="AV863" t="str">
            <v/>
          </cell>
          <cell r="AW863" t="str">
            <v/>
          </cell>
          <cell r="AX863" t="str">
            <v/>
          </cell>
          <cell r="AY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  <cell r="BD863" t="str">
            <v/>
          </cell>
          <cell r="BE863" t="str">
            <v/>
          </cell>
          <cell r="BF863" t="str">
            <v/>
          </cell>
          <cell r="BG863" t="str">
            <v/>
          </cell>
          <cell r="BH863" t="str">
            <v/>
          </cell>
          <cell r="BI863" t="str">
            <v/>
          </cell>
          <cell r="BJ863" t="str">
            <v/>
          </cell>
          <cell r="BK863" t="str">
            <v/>
          </cell>
          <cell r="BL863" t="str">
            <v/>
          </cell>
          <cell r="BM863" t="str">
            <v/>
          </cell>
          <cell r="BN863" t="str">
            <v/>
          </cell>
          <cell r="BO863" t="str">
            <v/>
          </cell>
          <cell r="BP863" t="str">
            <v/>
          </cell>
          <cell r="BQ863" t="str">
            <v/>
          </cell>
          <cell r="BR863" t="str">
            <v/>
          </cell>
          <cell r="BS863" t="str">
            <v/>
          </cell>
          <cell r="BT863" t="str">
            <v/>
          </cell>
          <cell r="BU863" t="str">
            <v/>
          </cell>
          <cell r="BV863" t="str">
            <v/>
          </cell>
        </row>
        <row r="864">
          <cell r="A864">
            <v>861</v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  <cell r="AF864" t="str">
            <v/>
          </cell>
          <cell r="AG864" t="str">
            <v/>
          </cell>
          <cell r="AH864" t="str">
            <v/>
          </cell>
          <cell r="AI864" t="str">
            <v/>
          </cell>
          <cell r="AJ864" t="str">
            <v/>
          </cell>
          <cell r="AK864" t="str">
            <v/>
          </cell>
          <cell r="AL864" t="str">
            <v/>
          </cell>
          <cell r="AM864" t="str">
            <v/>
          </cell>
          <cell r="AN864" t="str">
            <v/>
          </cell>
          <cell r="AO864" t="str">
            <v/>
          </cell>
          <cell r="AP864" t="str">
            <v/>
          </cell>
          <cell r="AQ864" t="str">
            <v/>
          </cell>
          <cell r="AR864" t="str">
            <v/>
          </cell>
          <cell r="AS864" t="str">
            <v/>
          </cell>
          <cell r="AT864" t="str">
            <v/>
          </cell>
          <cell r="AU864" t="str">
            <v/>
          </cell>
          <cell r="AV864" t="str">
            <v/>
          </cell>
          <cell r="AW864" t="str">
            <v/>
          </cell>
          <cell r="AX864" t="str">
            <v/>
          </cell>
          <cell r="AY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  <cell r="BD864" t="str">
            <v/>
          </cell>
          <cell r="BE864" t="str">
            <v/>
          </cell>
          <cell r="BF864" t="str">
            <v/>
          </cell>
          <cell r="BG864" t="str">
            <v/>
          </cell>
          <cell r="BH864" t="str">
            <v/>
          </cell>
          <cell r="BI864" t="str">
            <v/>
          </cell>
          <cell r="BJ864" t="str">
            <v/>
          </cell>
          <cell r="BK864" t="str">
            <v/>
          </cell>
          <cell r="BL864" t="str">
            <v/>
          </cell>
          <cell r="BM864" t="str">
            <v/>
          </cell>
          <cell r="BN864" t="str">
            <v/>
          </cell>
          <cell r="BO864" t="str">
            <v/>
          </cell>
          <cell r="BP864" t="str">
            <v/>
          </cell>
          <cell r="BQ864" t="str">
            <v/>
          </cell>
          <cell r="BR864" t="str">
            <v/>
          </cell>
          <cell r="BS864" t="str">
            <v/>
          </cell>
          <cell r="BT864" t="str">
            <v/>
          </cell>
          <cell r="BU864" t="str">
            <v/>
          </cell>
          <cell r="BV864" t="str">
            <v/>
          </cell>
        </row>
        <row r="865">
          <cell r="A865">
            <v>862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  <cell r="AF865" t="str">
            <v/>
          </cell>
          <cell r="AG865" t="str">
            <v/>
          </cell>
          <cell r="AH865" t="str">
            <v/>
          </cell>
          <cell r="AI865" t="str">
            <v/>
          </cell>
          <cell r="AJ865" t="str">
            <v/>
          </cell>
          <cell r="AK865" t="str">
            <v/>
          </cell>
          <cell r="AL865" t="str">
            <v/>
          </cell>
          <cell r="AM865" t="str">
            <v/>
          </cell>
          <cell r="AN865" t="str">
            <v/>
          </cell>
          <cell r="AO865" t="str">
            <v/>
          </cell>
          <cell r="AP865" t="str">
            <v/>
          </cell>
          <cell r="AQ865" t="str">
            <v/>
          </cell>
          <cell r="AR865" t="str">
            <v/>
          </cell>
          <cell r="AS865" t="str">
            <v/>
          </cell>
          <cell r="AT865" t="str">
            <v/>
          </cell>
          <cell r="AU865" t="str">
            <v/>
          </cell>
          <cell r="AV865" t="str">
            <v/>
          </cell>
          <cell r="AW865" t="str">
            <v/>
          </cell>
          <cell r="AX865" t="str">
            <v/>
          </cell>
          <cell r="AY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  <cell r="BD865" t="str">
            <v/>
          </cell>
          <cell r="BE865" t="str">
            <v/>
          </cell>
          <cell r="BF865" t="str">
            <v/>
          </cell>
          <cell r="BG865" t="str">
            <v/>
          </cell>
          <cell r="BH865" t="str">
            <v/>
          </cell>
          <cell r="BI865" t="str">
            <v/>
          </cell>
          <cell r="BJ865" t="str">
            <v/>
          </cell>
          <cell r="BK865" t="str">
            <v/>
          </cell>
          <cell r="BL865" t="str">
            <v/>
          </cell>
          <cell r="BM865" t="str">
            <v/>
          </cell>
          <cell r="BN865" t="str">
            <v/>
          </cell>
          <cell r="BO865" t="str">
            <v/>
          </cell>
          <cell r="BP865" t="str">
            <v/>
          </cell>
          <cell r="BQ865" t="str">
            <v/>
          </cell>
          <cell r="BR865" t="str">
            <v/>
          </cell>
          <cell r="BS865" t="str">
            <v/>
          </cell>
          <cell r="BT865" t="str">
            <v/>
          </cell>
          <cell r="BU865" t="str">
            <v/>
          </cell>
          <cell r="BV865" t="str">
            <v/>
          </cell>
        </row>
        <row r="866">
          <cell r="A866">
            <v>863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  <cell r="AF866" t="str">
            <v/>
          </cell>
          <cell r="AG866" t="str">
            <v/>
          </cell>
          <cell r="AH866" t="str">
            <v/>
          </cell>
          <cell r="AI866" t="str">
            <v/>
          </cell>
          <cell r="AJ866" t="str">
            <v/>
          </cell>
          <cell r="AK866" t="str">
            <v/>
          </cell>
          <cell r="AL866" t="str">
            <v/>
          </cell>
          <cell r="AM866" t="str">
            <v/>
          </cell>
          <cell r="AN866" t="str">
            <v/>
          </cell>
          <cell r="AO866" t="str">
            <v/>
          </cell>
          <cell r="AP866" t="str">
            <v/>
          </cell>
          <cell r="AQ866" t="str">
            <v/>
          </cell>
          <cell r="AR866" t="str">
            <v/>
          </cell>
          <cell r="AS866" t="str">
            <v/>
          </cell>
          <cell r="AT866" t="str">
            <v/>
          </cell>
          <cell r="AU866" t="str">
            <v/>
          </cell>
          <cell r="AV866" t="str">
            <v/>
          </cell>
          <cell r="AW866" t="str">
            <v/>
          </cell>
          <cell r="AX866" t="str">
            <v/>
          </cell>
          <cell r="AY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  <cell r="BD866" t="str">
            <v/>
          </cell>
          <cell r="BE866" t="str">
            <v/>
          </cell>
          <cell r="BF866" t="str">
            <v/>
          </cell>
          <cell r="BG866" t="str">
            <v/>
          </cell>
          <cell r="BH866" t="str">
            <v/>
          </cell>
          <cell r="BI866" t="str">
            <v/>
          </cell>
          <cell r="BJ866" t="str">
            <v/>
          </cell>
          <cell r="BK866" t="str">
            <v/>
          </cell>
          <cell r="BL866" t="str">
            <v/>
          </cell>
          <cell r="BM866" t="str">
            <v/>
          </cell>
          <cell r="BN866" t="str">
            <v/>
          </cell>
          <cell r="BO866" t="str">
            <v/>
          </cell>
          <cell r="BP866" t="str">
            <v/>
          </cell>
          <cell r="BQ866" t="str">
            <v/>
          </cell>
          <cell r="BR866" t="str">
            <v/>
          </cell>
          <cell r="BS866" t="str">
            <v/>
          </cell>
          <cell r="BT866" t="str">
            <v/>
          </cell>
          <cell r="BU866" t="str">
            <v/>
          </cell>
          <cell r="BV866" t="str">
            <v/>
          </cell>
        </row>
        <row r="867">
          <cell r="A867">
            <v>864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  <cell r="AF867" t="str">
            <v/>
          </cell>
          <cell r="AG867" t="str">
            <v/>
          </cell>
          <cell r="AH867" t="str">
            <v/>
          </cell>
          <cell r="AI867" t="str">
            <v/>
          </cell>
          <cell r="AJ867" t="str">
            <v/>
          </cell>
          <cell r="AK867" t="str">
            <v/>
          </cell>
          <cell r="AL867" t="str">
            <v/>
          </cell>
          <cell r="AM867" t="str">
            <v/>
          </cell>
          <cell r="AN867" t="str">
            <v/>
          </cell>
          <cell r="AO867" t="str">
            <v/>
          </cell>
          <cell r="AP867" t="str">
            <v/>
          </cell>
          <cell r="AQ867" t="str">
            <v/>
          </cell>
          <cell r="AR867" t="str">
            <v/>
          </cell>
          <cell r="AS867" t="str">
            <v/>
          </cell>
          <cell r="AT867" t="str">
            <v/>
          </cell>
          <cell r="AU867" t="str">
            <v/>
          </cell>
          <cell r="AV867" t="str">
            <v/>
          </cell>
          <cell r="AW867" t="str">
            <v/>
          </cell>
          <cell r="AX867" t="str">
            <v/>
          </cell>
          <cell r="AY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  <cell r="BD867" t="str">
            <v/>
          </cell>
          <cell r="BE867" t="str">
            <v/>
          </cell>
          <cell r="BF867" t="str">
            <v/>
          </cell>
          <cell r="BG867" t="str">
            <v/>
          </cell>
          <cell r="BH867" t="str">
            <v/>
          </cell>
          <cell r="BI867" t="str">
            <v/>
          </cell>
          <cell r="BJ867" t="str">
            <v/>
          </cell>
          <cell r="BK867" t="str">
            <v/>
          </cell>
          <cell r="BL867" t="str">
            <v/>
          </cell>
          <cell r="BM867" t="str">
            <v/>
          </cell>
          <cell r="BN867" t="str">
            <v/>
          </cell>
          <cell r="BO867" t="str">
            <v/>
          </cell>
          <cell r="BP867" t="str">
            <v/>
          </cell>
          <cell r="BQ867" t="str">
            <v/>
          </cell>
          <cell r="BR867" t="str">
            <v/>
          </cell>
          <cell r="BS867" t="str">
            <v/>
          </cell>
          <cell r="BT867" t="str">
            <v/>
          </cell>
          <cell r="BU867" t="str">
            <v/>
          </cell>
          <cell r="BV867" t="str">
            <v/>
          </cell>
        </row>
        <row r="868">
          <cell r="A868">
            <v>865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  <cell r="AF868" t="str">
            <v/>
          </cell>
          <cell r="AG868" t="str">
            <v/>
          </cell>
          <cell r="AH868" t="str">
            <v/>
          </cell>
          <cell r="AI868" t="str">
            <v/>
          </cell>
          <cell r="AJ868" t="str">
            <v/>
          </cell>
          <cell r="AK868" t="str">
            <v/>
          </cell>
          <cell r="AL868" t="str">
            <v/>
          </cell>
          <cell r="AM868" t="str">
            <v/>
          </cell>
          <cell r="AN868" t="str">
            <v/>
          </cell>
          <cell r="AO868" t="str">
            <v/>
          </cell>
          <cell r="AP868" t="str">
            <v/>
          </cell>
          <cell r="AQ868" t="str">
            <v/>
          </cell>
          <cell r="AR868" t="str">
            <v/>
          </cell>
          <cell r="AS868" t="str">
            <v/>
          </cell>
          <cell r="AT868" t="str">
            <v/>
          </cell>
          <cell r="AU868" t="str">
            <v/>
          </cell>
          <cell r="AV868" t="str">
            <v/>
          </cell>
          <cell r="AW868" t="str">
            <v/>
          </cell>
          <cell r="AX868" t="str">
            <v/>
          </cell>
          <cell r="AY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  <cell r="BD868" t="str">
            <v/>
          </cell>
          <cell r="BE868" t="str">
            <v/>
          </cell>
          <cell r="BF868" t="str">
            <v/>
          </cell>
          <cell r="BG868" t="str">
            <v/>
          </cell>
          <cell r="BH868" t="str">
            <v/>
          </cell>
          <cell r="BI868" t="str">
            <v/>
          </cell>
          <cell r="BJ868" t="str">
            <v/>
          </cell>
          <cell r="BK868" t="str">
            <v/>
          </cell>
          <cell r="BL868" t="str">
            <v/>
          </cell>
          <cell r="BM868" t="str">
            <v/>
          </cell>
          <cell r="BN868" t="str">
            <v/>
          </cell>
          <cell r="BO868" t="str">
            <v/>
          </cell>
          <cell r="BP868" t="str">
            <v/>
          </cell>
          <cell r="BQ868" t="str">
            <v/>
          </cell>
          <cell r="BR868" t="str">
            <v/>
          </cell>
          <cell r="BS868" t="str">
            <v/>
          </cell>
          <cell r="BT868" t="str">
            <v/>
          </cell>
          <cell r="BU868" t="str">
            <v/>
          </cell>
          <cell r="BV868" t="str">
            <v/>
          </cell>
        </row>
        <row r="869">
          <cell r="A869">
            <v>866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  <cell r="AF869" t="str">
            <v/>
          </cell>
          <cell r="AG869" t="str">
            <v/>
          </cell>
          <cell r="AH869" t="str">
            <v/>
          </cell>
          <cell r="AI869" t="str">
            <v/>
          </cell>
          <cell r="AJ869" t="str">
            <v/>
          </cell>
          <cell r="AK869" t="str">
            <v/>
          </cell>
          <cell r="AL869" t="str">
            <v/>
          </cell>
          <cell r="AM869" t="str">
            <v/>
          </cell>
          <cell r="AN869" t="str">
            <v/>
          </cell>
          <cell r="AO869" t="str">
            <v/>
          </cell>
          <cell r="AP869" t="str">
            <v/>
          </cell>
          <cell r="AQ869" t="str">
            <v/>
          </cell>
          <cell r="AR869" t="str">
            <v/>
          </cell>
          <cell r="AS869" t="str">
            <v/>
          </cell>
          <cell r="AT869" t="str">
            <v/>
          </cell>
          <cell r="AU869" t="str">
            <v/>
          </cell>
          <cell r="AV869" t="str">
            <v/>
          </cell>
          <cell r="AW869" t="str">
            <v/>
          </cell>
          <cell r="AX869" t="str">
            <v/>
          </cell>
          <cell r="AY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  <cell r="BD869" t="str">
            <v/>
          </cell>
          <cell r="BE869" t="str">
            <v/>
          </cell>
          <cell r="BF869" t="str">
            <v/>
          </cell>
          <cell r="BG869" t="str">
            <v/>
          </cell>
          <cell r="BH869" t="str">
            <v/>
          </cell>
          <cell r="BI869" t="str">
            <v/>
          </cell>
          <cell r="BJ869" t="str">
            <v/>
          </cell>
          <cell r="BK869" t="str">
            <v/>
          </cell>
          <cell r="BL869" t="str">
            <v/>
          </cell>
          <cell r="BM869" t="str">
            <v/>
          </cell>
          <cell r="BN869" t="str">
            <v/>
          </cell>
          <cell r="BO869" t="str">
            <v/>
          </cell>
          <cell r="BP869" t="str">
            <v/>
          </cell>
          <cell r="BQ869" t="str">
            <v/>
          </cell>
          <cell r="BR869" t="str">
            <v/>
          </cell>
          <cell r="BS869" t="str">
            <v/>
          </cell>
          <cell r="BT869" t="str">
            <v/>
          </cell>
          <cell r="BU869" t="str">
            <v/>
          </cell>
          <cell r="BV869" t="str">
            <v/>
          </cell>
        </row>
        <row r="870">
          <cell r="A870">
            <v>867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  <cell r="AF870" t="str">
            <v/>
          </cell>
          <cell r="AG870" t="str">
            <v/>
          </cell>
          <cell r="AH870" t="str">
            <v/>
          </cell>
          <cell r="AI870" t="str">
            <v/>
          </cell>
          <cell r="AJ870" t="str">
            <v/>
          </cell>
          <cell r="AK870" t="str">
            <v/>
          </cell>
          <cell r="AL870" t="str">
            <v/>
          </cell>
          <cell r="AM870" t="str">
            <v/>
          </cell>
          <cell r="AN870" t="str">
            <v/>
          </cell>
          <cell r="AO870" t="str">
            <v/>
          </cell>
          <cell r="AP870" t="str">
            <v/>
          </cell>
          <cell r="AQ870" t="str">
            <v/>
          </cell>
          <cell r="AR870" t="str">
            <v/>
          </cell>
          <cell r="AS870" t="str">
            <v/>
          </cell>
          <cell r="AT870" t="str">
            <v/>
          </cell>
          <cell r="AU870" t="str">
            <v/>
          </cell>
          <cell r="AV870" t="str">
            <v/>
          </cell>
          <cell r="AW870" t="str">
            <v/>
          </cell>
          <cell r="AX870" t="str">
            <v/>
          </cell>
          <cell r="AY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  <cell r="BD870" t="str">
            <v/>
          </cell>
          <cell r="BE870" t="str">
            <v/>
          </cell>
          <cell r="BF870" t="str">
            <v/>
          </cell>
          <cell r="BG870" t="str">
            <v/>
          </cell>
          <cell r="BH870" t="str">
            <v/>
          </cell>
          <cell r="BI870" t="str">
            <v/>
          </cell>
          <cell r="BJ870" t="str">
            <v/>
          </cell>
          <cell r="BK870" t="str">
            <v/>
          </cell>
          <cell r="BL870" t="str">
            <v/>
          </cell>
          <cell r="BM870" t="str">
            <v/>
          </cell>
          <cell r="BN870" t="str">
            <v/>
          </cell>
          <cell r="BO870" t="str">
            <v/>
          </cell>
          <cell r="BP870" t="str">
            <v/>
          </cell>
          <cell r="BQ870" t="str">
            <v/>
          </cell>
          <cell r="BR870" t="str">
            <v/>
          </cell>
          <cell r="BS870" t="str">
            <v/>
          </cell>
          <cell r="BT870" t="str">
            <v/>
          </cell>
          <cell r="BU870" t="str">
            <v/>
          </cell>
          <cell r="BV870" t="str">
            <v/>
          </cell>
        </row>
        <row r="871">
          <cell r="A871">
            <v>868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  <cell r="AF871" t="str">
            <v/>
          </cell>
          <cell r="AG871" t="str">
            <v/>
          </cell>
          <cell r="AH871" t="str">
            <v/>
          </cell>
          <cell r="AI871" t="str">
            <v/>
          </cell>
          <cell r="AJ871" t="str">
            <v/>
          </cell>
          <cell r="AK871" t="str">
            <v/>
          </cell>
          <cell r="AL871" t="str">
            <v/>
          </cell>
          <cell r="AM871" t="str">
            <v/>
          </cell>
          <cell r="AN871" t="str">
            <v/>
          </cell>
          <cell r="AO871" t="str">
            <v/>
          </cell>
          <cell r="AP871" t="str">
            <v/>
          </cell>
          <cell r="AQ871" t="str">
            <v/>
          </cell>
          <cell r="AR871" t="str">
            <v/>
          </cell>
          <cell r="AS871" t="str">
            <v/>
          </cell>
          <cell r="AT871" t="str">
            <v/>
          </cell>
          <cell r="AU871" t="str">
            <v/>
          </cell>
          <cell r="AV871" t="str">
            <v/>
          </cell>
          <cell r="AW871" t="str">
            <v/>
          </cell>
          <cell r="AX871" t="str">
            <v/>
          </cell>
          <cell r="AY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  <cell r="BD871" t="str">
            <v/>
          </cell>
          <cell r="BE871" t="str">
            <v/>
          </cell>
          <cell r="BF871" t="str">
            <v/>
          </cell>
          <cell r="BG871" t="str">
            <v/>
          </cell>
          <cell r="BH871" t="str">
            <v/>
          </cell>
          <cell r="BI871" t="str">
            <v/>
          </cell>
          <cell r="BJ871" t="str">
            <v/>
          </cell>
          <cell r="BK871" t="str">
            <v/>
          </cell>
          <cell r="BL871" t="str">
            <v/>
          </cell>
          <cell r="BM871" t="str">
            <v/>
          </cell>
          <cell r="BN871" t="str">
            <v/>
          </cell>
          <cell r="BO871" t="str">
            <v/>
          </cell>
          <cell r="BP871" t="str">
            <v/>
          </cell>
          <cell r="BQ871" t="str">
            <v/>
          </cell>
          <cell r="BR871" t="str">
            <v/>
          </cell>
          <cell r="BS871" t="str">
            <v/>
          </cell>
          <cell r="BT871" t="str">
            <v/>
          </cell>
          <cell r="BU871" t="str">
            <v/>
          </cell>
          <cell r="BV871" t="str">
            <v/>
          </cell>
        </row>
        <row r="872">
          <cell r="A872">
            <v>869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  <cell r="AF872" t="str">
            <v/>
          </cell>
          <cell r="AG872" t="str">
            <v/>
          </cell>
          <cell r="AH872" t="str">
            <v/>
          </cell>
          <cell r="AI872" t="str">
            <v/>
          </cell>
          <cell r="AJ872" t="str">
            <v/>
          </cell>
          <cell r="AK872" t="str">
            <v/>
          </cell>
          <cell r="AL872" t="str">
            <v/>
          </cell>
          <cell r="AM872" t="str">
            <v/>
          </cell>
          <cell r="AN872" t="str">
            <v/>
          </cell>
          <cell r="AO872" t="str">
            <v/>
          </cell>
          <cell r="AP872" t="str">
            <v/>
          </cell>
          <cell r="AQ872" t="str">
            <v/>
          </cell>
          <cell r="AR872" t="str">
            <v/>
          </cell>
          <cell r="AS872" t="str">
            <v/>
          </cell>
          <cell r="AT872" t="str">
            <v/>
          </cell>
          <cell r="AU872" t="str">
            <v/>
          </cell>
          <cell r="AV872" t="str">
            <v/>
          </cell>
          <cell r="AW872" t="str">
            <v/>
          </cell>
          <cell r="AX872" t="str">
            <v/>
          </cell>
          <cell r="AY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  <cell r="BD872" t="str">
            <v/>
          </cell>
          <cell r="BE872" t="str">
            <v/>
          </cell>
          <cell r="BF872" t="str">
            <v/>
          </cell>
          <cell r="BG872" t="str">
            <v/>
          </cell>
          <cell r="BH872" t="str">
            <v/>
          </cell>
          <cell r="BI872" t="str">
            <v/>
          </cell>
          <cell r="BJ872" t="str">
            <v/>
          </cell>
          <cell r="BK872" t="str">
            <v/>
          </cell>
          <cell r="BL872" t="str">
            <v/>
          </cell>
          <cell r="BM872" t="str">
            <v/>
          </cell>
          <cell r="BN872" t="str">
            <v/>
          </cell>
          <cell r="BO872" t="str">
            <v/>
          </cell>
          <cell r="BP872" t="str">
            <v/>
          </cell>
          <cell r="BQ872" t="str">
            <v/>
          </cell>
          <cell r="BR872" t="str">
            <v/>
          </cell>
          <cell r="BS872" t="str">
            <v/>
          </cell>
          <cell r="BT872" t="str">
            <v/>
          </cell>
          <cell r="BU872" t="str">
            <v/>
          </cell>
          <cell r="BV872" t="str">
            <v/>
          </cell>
        </row>
        <row r="873">
          <cell r="A873">
            <v>870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  <cell r="AF873" t="str">
            <v/>
          </cell>
          <cell r="AG873" t="str">
            <v/>
          </cell>
          <cell r="AH873" t="str">
            <v/>
          </cell>
          <cell r="AI873" t="str">
            <v/>
          </cell>
          <cell r="AJ873" t="str">
            <v/>
          </cell>
          <cell r="AK873" t="str">
            <v/>
          </cell>
          <cell r="AL873" t="str">
            <v/>
          </cell>
          <cell r="AM873" t="str">
            <v/>
          </cell>
          <cell r="AN873" t="str">
            <v/>
          </cell>
          <cell r="AO873" t="str">
            <v/>
          </cell>
          <cell r="AP873" t="str">
            <v/>
          </cell>
          <cell r="AQ873" t="str">
            <v/>
          </cell>
          <cell r="AR873" t="str">
            <v/>
          </cell>
          <cell r="AS873" t="str">
            <v/>
          </cell>
          <cell r="AT873" t="str">
            <v/>
          </cell>
          <cell r="AU873" t="str">
            <v/>
          </cell>
          <cell r="AV873" t="str">
            <v/>
          </cell>
          <cell r="AW873" t="str">
            <v/>
          </cell>
          <cell r="AX873" t="str">
            <v/>
          </cell>
          <cell r="AY873" t="str">
            <v/>
          </cell>
          <cell r="AZ873" t="str">
            <v/>
          </cell>
          <cell r="BA873" t="str">
            <v/>
          </cell>
          <cell r="BB873" t="str">
            <v/>
          </cell>
          <cell r="BC873" t="str">
            <v/>
          </cell>
          <cell r="BD873" t="str">
            <v/>
          </cell>
          <cell r="BE873" t="str">
            <v/>
          </cell>
          <cell r="BF873" t="str">
            <v/>
          </cell>
          <cell r="BG873" t="str">
            <v/>
          </cell>
          <cell r="BH873" t="str">
            <v/>
          </cell>
          <cell r="BI873" t="str">
            <v/>
          </cell>
          <cell r="BJ873" t="str">
            <v/>
          </cell>
          <cell r="BK873" t="str">
            <v/>
          </cell>
          <cell r="BL873" t="str">
            <v/>
          </cell>
          <cell r="BM873" t="str">
            <v/>
          </cell>
          <cell r="BN873" t="str">
            <v/>
          </cell>
          <cell r="BO873" t="str">
            <v/>
          </cell>
          <cell r="BP873" t="str">
            <v/>
          </cell>
          <cell r="BQ873" t="str">
            <v/>
          </cell>
          <cell r="BR873" t="str">
            <v/>
          </cell>
          <cell r="BS873" t="str">
            <v/>
          </cell>
          <cell r="BT873" t="str">
            <v/>
          </cell>
          <cell r="BU873" t="str">
            <v/>
          </cell>
          <cell r="BV873" t="str">
            <v/>
          </cell>
        </row>
        <row r="874">
          <cell r="A874">
            <v>871</v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  <cell r="AF874" t="str">
            <v/>
          </cell>
          <cell r="AG874" t="str">
            <v/>
          </cell>
          <cell r="AH874" t="str">
            <v/>
          </cell>
          <cell r="AI874" t="str">
            <v/>
          </cell>
          <cell r="AJ874" t="str">
            <v/>
          </cell>
          <cell r="AK874" t="str">
            <v/>
          </cell>
          <cell r="AL874" t="str">
            <v/>
          </cell>
          <cell r="AM874" t="str">
            <v/>
          </cell>
          <cell r="AN874" t="str">
            <v/>
          </cell>
          <cell r="AO874" t="str">
            <v/>
          </cell>
          <cell r="AP874" t="str">
            <v/>
          </cell>
          <cell r="AQ874" t="str">
            <v/>
          </cell>
          <cell r="AR874" t="str">
            <v/>
          </cell>
          <cell r="AS874" t="str">
            <v/>
          </cell>
          <cell r="AT874" t="str">
            <v/>
          </cell>
          <cell r="AU874" t="str">
            <v/>
          </cell>
          <cell r="AV874" t="str">
            <v/>
          </cell>
          <cell r="AW874" t="str">
            <v/>
          </cell>
          <cell r="AX874" t="str">
            <v/>
          </cell>
          <cell r="AY874" t="str">
            <v/>
          </cell>
          <cell r="AZ874" t="str">
            <v/>
          </cell>
          <cell r="BA874" t="str">
            <v/>
          </cell>
          <cell r="BB874" t="str">
            <v/>
          </cell>
          <cell r="BC874" t="str">
            <v/>
          </cell>
          <cell r="BD874" t="str">
            <v/>
          </cell>
          <cell r="BE874" t="str">
            <v/>
          </cell>
          <cell r="BF874" t="str">
            <v/>
          </cell>
          <cell r="BG874" t="str">
            <v/>
          </cell>
          <cell r="BH874" t="str">
            <v/>
          </cell>
          <cell r="BI874" t="str">
            <v/>
          </cell>
          <cell r="BJ874" t="str">
            <v/>
          </cell>
          <cell r="BK874" t="str">
            <v/>
          </cell>
          <cell r="BL874" t="str">
            <v/>
          </cell>
          <cell r="BM874" t="str">
            <v/>
          </cell>
          <cell r="BN874" t="str">
            <v/>
          </cell>
          <cell r="BO874" t="str">
            <v/>
          </cell>
          <cell r="BP874" t="str">
            <v/>
          </cell>
          <cell r="BQ874" t="str">
            <v/>
          </cell>
          <cell r="BR874" t="str">
            <v/>
          </cell>
          <cell r="BS874" t="str">
            <v/>
          </cell>
          <cell r="BT874" t="str">
            <v/>
          </cell>
          <cell r="BU874" t="str">
            <v/>
          </cell>
          <cell r="BV874" t="str">
            <v/>
          </cell>
        </row>
        <row r="875">
          <cell r="A875">
            <v>872</v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  <cell r="AF875" t="str">
            <v/>
          </cell>
          <cell r="AG875" t="str">
            <v/>
          </cell>
          <cell r="AH875" t="str">
            <v/>
          </cell>
          <cell r="AI875" t="str">
            <v/>
          </cell>
          <cell r="AJ875" t="str">
            <v/>
          </cell>
          <cell r="AK875" t="str">
            <v/>
          </cell>
          <cell r="AL875" t="str">
            <v/>
          </cell>
          <cell r="AM875" t="str">
            <v/>
          </cell>
          <cell r="AN875" t="str">
            <v/>
          </cell>
          <cell r="AO875" t="str">
            <v/>
          </cell>
          <cell r="AP875" t="str">
            <v/>
          </cell>
          <cell r="AQ875" t="str">
            <v/>
          </cell>
          <cell r="AR875" t="str">
            <v/>
          </cell>
          <cell r="AS875" t="str">
            <v/>
          </cell>
          <cell r="AT875" t="str">
            <v/>
          </cell>
          <cell r="AU875" t="str">
            <v/>
          </cell>
          <cell r="AV875" t="str">
            <v/>
          </cell>
          <cell r="AW875" t="str">
            <v/>
          </cell>
          <cell r="AX875" t="str">
            <v/>
          </cell>
          <cell r="AY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  <cell r="BD875" t="str">
            <v/>
          </cell>
          <cell r="BE875" t="str">
            <v/>
          </cell>
          <cell r="BF875" t="str">
            <v/>
          </cell>
          <cell r="BG875" t="str">
            <v/>
          </cell>
          <cell r="BH875" t="str">
            <v/>
          </cell>
          <cell r="BI875" t="str">
            <v/>
          </cell>
          <cell r="BJ875" t="str">
            <v/>
          </cell>
          <cell r="BK875" t="str">
            <v/>
          </cell>
          <cell r="BL875" t="str">
            <v/>
          </cell>
          <cell r="BM875" t="str">
            <v/>
          </cell>
          <cell r="BN875" t="str">
            <v/>
          </cell>
          <cell r="BO875" t="str">
            <v/>
          </cell>
          <cell r="BP875" t="str">
            <v/>
          </cell>
          <cell r="BQ875" t="str">
            <v/>
          </cell>
          <cell r="BR875" t="str">
            <v/>
          </cell>
          <cell r="BS875" t="str">
            <v/>
          </cell>
          <cell r="BT875" t="str">
            <v/>
          </cell>
          <cell r="BU875" t="str">
            <v/>
          </cell>
          <cell r="BV875" t="str">
            <v/>
          </cell>
        </row>
        <row r="876">
          <cell r="A876">
            <v>873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  <cell r="AF876" t="str">
            <v/>
          </cell>
          <cell r="AG876" t="str">
            <v/>
          </cell>
          <cell r="AH876" t="str">
            <v/>
          </cell>
          <cell r="AI876" t="str">
            <v/>
          </cell>
          <cell r="AJ876" t="str">
            <v/>
          </cell>
          <cell r="AK876" t="str">
            <v/>
          </cell>
          <cell r="AL876" t="str">
            <v/>
          </cell>
          <cell r="AM876" t="str">
            <v/>
          </cell>
          <cell r="AN876" t="str">
            <v/>
          </cell>
          <cell r="AO876" t="str">
            <v/>
          </cell>
          <cell r="AP876" t="str">
            <v/>
          </cell>
          <cell r="AQ876" t="str">
            <v/>
          </cell>
          <cell r="AR876" t="str">
            <v/>
          </cell>
          <cell r="AS876" t="str">
            <v/>
          </cell>
          <cell r="AT876" t="str">
            <v/>
          </cell>
          <cell r="AU876" t="str">
            <v/>
          </cell>
          <cell r="AV876" t="str">
            <v/>
          </cell>
          <cell r="AW876" t="str">
            <v/>
          </cell>
          <cell r="AX876" t="str">
            <v/>
          </cell>
          <cell r="AY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  <cell r="BD876" t="str">
            <v/>
          </cell>
          <cell r="BE876" t="str">
            <v/>
          </cell>
          <cell r="BF876" t="str">
            <v/>
          </cell>
          <cell r="BG876" t="str">
            <v/>
          </cell>
          <cell r="BH876" t="str">
            <v/>
          </cell>
          <cell r="BI876" t="str">
            <v/>
          </cell>
          <cell r="BJ876" t="str">
            <v/>
          </cell>
          <cell r="BK876" t="str">
            <v/>
          </cell>
          <cell r="BL876" t="str">
            <v/>
          </cell>
          <cell r="BM876" t="str">
            <v/>
          </cell>
          <cell r="BN876" t="str">
            <v/>
          </cell>
          <cell r="BO876" t="str">
            <v/>
          </cell>
          <cell r="BP876" t="str">
            <v/>
          </cell>
          <cell r="BQ876" t="str">
            <v/>
          </cell>
          <cell r="BR876" t="str">
            <v/>
          </cell>
          <cell r="BS876" t="str">
            <v/>
          </cell>
          <cell r="BT876" t="str">
            <v/>
          </cell>
          <cell r="BU876" t="str">
            <v/>
          </cell>
          <cell r="BV876" t="str">
            <v/>
          </cell>
        </row>
        <row r="877">
          <cell r="A877">
            <v>874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  <cell r="AF877" t="str">
            <v/>
          </cell>
          <cell r="AG877" t="str">
            <v/>
          </cell>
          <cell r="AH877" t="str">
            <v/>
          </cell>
          <cell r="AI877" t="str">
            <v/>
          </cell>
          <cell r="AJ877" t="str">
            <v/>
          </cell>
          <cell r="AK877" t="str">
            <v/>
          </cell>
          <cell r="AL877" t="str">
            <v/>
          </cell>
          <cell r="AM877" t="str">
            <v/>
          </cell>
          <cell r="AN877" t="str">
            <v/>
          </cell>
          <cell r="AO877" t="str">
            <v/>
          </cell>
          <cell r="AP877" t="str">
            <v/>
          </cell>
          <cell r="AQ877" t="str">
            <v/>
          </cell>
          <cell r="AR877" t="str">
            <v/>
          </cell>
          <cell r="AS877" t="str">
            <v/>
          </cell>
          <cell r="AT877" t="str">
            <v/>
          </cell>
          <cell r="AU877" t="str">
            <v/>
          </cell>
          <cell r="AV877" t="str">
            <v/>
          </cell>
          <cell r="AW877" t="str">
            <v/>
          </cell>
          <cell r="AX877" t="str">
            <v/>
          </cell>
          <cell r="AY877" t="str">
            <v/>
          </cell>
          <cell r="AZ877" t="str">
            <v/>
          </cell>
          <cell r="BA877" t="str">
            <v/>
          </cell>
          <cell r="BB877" t="str">
            <v/>
          </cell>
          <cell r="BC877" t="str">
            <v/>
          </cell>
          <cell r="BD877" t="str">
            <v/>
          </cell>
          <cell r="BE877" t="str">
            <v/>
          </cell>
          <cell r="BF877" t="str">
            <v/>
          </cell>
          <cell r="BG877" t="str">
            <v/>
          </cell>
          <cell r="BH877" t="str">
            <v/>
          </cell>
          <cell r="BI877" t="str">
            <v/>
          </cell>
          <cell r="BJ877" t="str">
            <v/>
          </cell>
          <cell r="BK877" t="str">
            <v/>
          </cell>
          <cell r="BL877" t="str">
            <v/>
          </cell>
          <cell r="BM877" t="str">
            <v/>
          </cell>
          <cell r="BN877" t="str">
            <v/>
          </cell>
          <cell r="BO877" t="str">
            <v/>
          </cell>
          <cell r="BP877" t="str">
            <v/>
          </cell>
          <cell r="BQ877" t="str">
            <v/>
          </cell>
          <cell r="BR877" t="str">
            <v/>
          </cell>
          <cell r="BS877" t="str">
            <v/>
          </cell>
          <cell r="BT877" t="str">
            <v/>
          </cell>
          <cell r="BU877" t="str">
            <v/>
          </cell>
          <cell r="BV877" t="str">
            <v/>
          </cell>
        </row>
        <row r="878">
          <cell r="A878">
            <v>875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  <cell r="AF878" t="str">
            <v/>
          </cell>
          <cell r="AG878" t="str">
            <v/>
          </cell>
          <cell r="AH878" t="str">
            <v/>
          </cell>
          <cell r="AI878" t="str">
            <v/>
          </cell>
          <cell r="AJ878" t="str">
            <v/>
          </cell>
          <cell r="AK878" t="str">
            <v/>
          </cell>
          <cell r="AL878" t="str">
            <v/>
          </cell>
          <cell r="AM878" t="str">
            <v/>
          </cell>
          <cell r="AN878" t="str">
            <v/>
          </cell>
          <cell r="AO878" t="str">
            <v/>
          </cell>
          <cell r="AP878" t="str">
            <v/>
          </cell>
          <cell r="AQ878" t="str">
            <v/>
          </cell>
          <cell r="AR878" t="str">
            <v/>
          </cell>
          <cell r="AS878" t="str">
            <v/>
          </cell>
          <cell r="AT878" t="str">
            <v/>
          </cell>
          <cell r="AU878" t="str">
            <v/>
          </cell>
          <cell r="AV878" t="str">
            <v/>
          </cell>
          <cell r="AW878" t="str">
            <v/>
          </cell>
          <cell r="AX878" t="str">
            <v/>
          </cell>
          <cell r="AY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  <cell r="BD878" t="str">
            <v/>
          </cell>
          <cell r="BE878" t="str">
            <v/>
          </cell>
          <cell r="BF878" t="str">
            <v/>
          </cell>
          <cell r="BG878" t="str">
            <v/>
          </cell>
          <cell r="BH878" t="str">
            <v/>
          </cell>
          <cell r="BI878" t="str">
            <v/>
          </cell>
          <cell r="BJ878" t="str">
            <v/>
          </cell>
          <cell r="BK878" t="str">
            <v/>
          </cell>
          <cell r="BL878" t="str">
            <v/>
          </cell>
          <cell r="BM878" t="str">
            <v/>
          </cell>
          <cell r="BN878" t="str">
            <v/>
          </cell>
          <cell r="BO878" t="str">
            <v/>
          </cell>
          <cell r="BP878" t="str">
            <v/>
          </cell>
          <cell r="BQ878" t="str">
            <v/>
          </cell>
          <cell r="BR878" t="str">
            <v/>
          </cell>
          <cell r="BS878" t="str">
            <v/>
          </cell>
          <cell r="BT878" t="str">
            <v/>
          </cell>
          <cell r="BU878" t="str">
            <v/>
          </cell>
          <cell r="BV878" t="str">
            <v/>
          </cell>
        </row>
        <row r="879">
          <cell r="A879">
            <v>876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  <cell r="AF879" t="str">
            <v/>
          </cell>
          <cell r="AG879" t="str">
            <v/>
          </cell>
          <cell r="AH879" t="str">
            <v/>
          </cell>
          <cell r="AI879" t="str">
            <v/>
          </cell>
          <cell r="AJ879" t="str">
            <v/>
          </cell>
          <cell r="AK879" t="str">
            <v/>
          </cell>
          <cell r="AL879" t="str">
            <v/>
          </cell>
          <cell r="AM879" t="str">
            <v/>
          </cell>
          <cell r="AN879" t="str">
            <v/>
          </cell>
          <cell r="AO879" t="str">
            <v/>
          </cell>
          <cell r="AP879" t="str">
            <v/>
          </cell>
          <cell r="AQ879" t="str">
            <v/>
          </cell>
          <cell r="AR879" t="str">
            <v/>
          </cell>
          <cell r="AS879" t="str">
            <v/>
          </cell>
          <cell r="AT879" t="str">
            <v/>
          </cell>
          <cell r="AU879" t="str">
            <v/>
          </cell>
          <cell r="AV879" t="str">
            <v/>
          </cell>
          <cell r="AW879" t="str">
            <v/>
          </cell>
          <cell r="AX879" t="str">
            <v/>
          </cell>
          <cell r="AY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  <cell r="BD879" t="str">
            <v/>
          </cell>
          <cell r="BE879" t="str">
            <v/>
          </cell>
          <cell r="BF879" t="str">
            <v/>
          </cell>
          <cell r="BG879" t="str">
            <v/>
          </cell>
          <cell r="BH879" t="str">
            <v/>
          </cell>
          <cell r="BI879" t="str">
            <v/>
          </cell>
          <cell r="BJ879" t="str">
            <v/>
          </cell>
          <cell r="BK879" t="str">
            <v/>
          </cell>
          <cell r="BL879" t="str">
            <v/>
          </cell>
          <cell r="BM879" t="str">
            <v/>
          </cell>
          <cell r="BN879" t="str">
            <v/>
          </cell>
          <cell r="BO879" t="str">
            <v/>
          </cell>
          <cell r="BP879" t="str">
            <v/>
          </cell>
          <cell r="BQ879" t="str">
            <v/>
          </cell>
          <cell r="BR879" t="str">
            <v/>
          </cell>
          <cell r="BS879" t="str">
            <v/>
          </cell>
          <cell r="BT879" t="str">
            <v/>
          </cell>
          <cell r="BU879" t="str">
            <v/>
          </cell>
          <cell r="BV879" t="str">
            <v/>
          </cell>
        </row>
        <row r="880">
          <cell r="A880">
            <v>877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  <cell r="AF880" t="str">
            <v/>
          </cell>
          <cell r="AG880" t="str">
            <v/>
          </cell>
          <cell r="AH880" t="str">
            <v/>
          </cell>
          <cell r="AI880" t="str">
            <v/>
          </cell>
          <cell r="AJ880" t="str">
            <v/>
          </cell>
          <cell r="AK880" t="str">
            <v/>
          </cell>
          <cell r="AL880" t="str">
            <v/>
          </cell>
          <cell r="AM880" t="str">
            <v/>
          </cell>
          <cell r="AN880" t="str">
            <v/>
          </cell>
          <cell r="AO880" t="str">
            <v/>
          </cell>
          <cell r="AP880" t="str">
            <v/>
          </cell>
          <cell r="AQ880" t="str">
            <v/>
          </cell>
          <cell r="AR880" t="str">
            <v/>
          </cell>
          <cell r="AS880" t="str">
            <v/>
          </cell>
          <cell r="AT880" t="str">
            <v/>
          </cell>
          <cell r="AU880" t="str">
            <v/>
          </cell>
          <cell r="AV880" t="str">
            <v/>
          </cell>
          <cell r="AW880" t="str">
            <v/>
          </cell>
          <cell r="AX880" t="str">
            <v/>
          </cell>
          <cell r="AY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  <cell r="BD880" t="str">
            <v/>
          </cell>
          <cell r="BE880" t="str">
            <v/>
          </cell>
          <cell r="BF880" t="str">
            <v/>
          </cell>
          <cell r="BG880" t="str">
            <v/>
          </cell>
          <cell r="BH880" t="str">
            <v/>
          </cell>
          <cell r="BI880" t="str">
            <v/>
          </cell>
          <cell r="BJ880" t="str">
            <v/>
          </cell>
          <cell r="BK880" t="str">
            <v/>
          </cell>
          <cell r="BL880" t="str">
            <v/>
          </cell>
          <cell r="BM880" t="str">
            <v/>
          </cell>
          <cell r="BN880" t="str">
            <v/>
          </cell>
          <cell r="BO880" t="str">
            <v/>
          </cell>
          <cell r="BP880" t="str">
            <v/>
          </cell>
          <cell r="BQ880" t="str">
            <v/>
          </cell>
          <cell r="BR880" t="str">
            <v/>
          </cell>
          <cell r="BS880" t="str">
            <v/>
          </cell>
          <cell r="BT880" t="str">
            <v/>
          </cell>
          <cell r="BU880" t="str">
            <v/>
          </cell>
          <cell r="BV880" t="str">
            <v/>
          </cell>
        </row>
        <row r="881">
          <cell r="A881">
            <v>878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  <cell r="AF881" t="str">
            <v/>
          </cell>
          <cell r="AG881" t="str">
            <v/>
          </cell>
          <cell r="AH881" t="str">
            <v/>
          </cell>
          <cell r="AI881" t="str">
            <v/>
          </cell>
          <cell r="AJ881" t="str">
            <v/>
          </cell>
          <cell r="AK881" t="str">
            <v/>
          </cell>
          <cell r="AL881" t="str">
            <v/>
          </cell>
          <cell r="AM881" t="str">
            <v/>
          </cell>
          <cell r="AN881" t="str">
            <v/>
          </cell>
          <cell r="AO881" t="str">
            <v/>
          </cell>
          <cell r="AP881" t="str">
            <v/>
          </cell>
          <cell r="AQ881" t="str">
            <v/>
          </cell>
          <cell r="AR881" t="str">
            <v/>
          </cell>
          <cell r="AS881" t="str">
            <v/>
          </cell>
          <cell r="AT881" t="str">
            <v/>
          </cell>
          <cell r="AU881" t="str">
            <v/>
          </cell>
          <cell r="AV881" t="str">
            <v/>
          </cell>
          <cell r="AW881" t="str">
            <v/>
          </cell>
          <cell r="AX881" t="str">
            <v/>
          </cell>
          <cell r="AY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  <cell r="BD881" t="str">
            <v/>
          </cell>
          <cell r="BE881" t="str">
            <v/>
          </cell>
          <cell r="BF881" t="str">
            <v/>
          </cell>
          <cell r="BG881" t="str">
            <v/>
          </cell>
          <cell r="BH881" t="str">
            <v/>
          </cell>
          <cell r="BI881" t="str">
            <v/>
          </cell>
          <cell r="BJ881" t="str">
            <v/>
          </cell>
          <cell r="BK881" t="str">
            <v/>
          </cell>
          <cell r="BL881" t="str">
            <v/>
          </cell>
          <cell r="BM881" t="str">
            <v/>
          </cell>
          <cell r="BN881" t="str">
            <v/>
          </cell>
          <cell r="BO881" t="str">
            <v/>
          </cell>
          <cell r="BP881" t="str">
            <v/>
          </cell>
          <cell r="BQ881" t="str">
            <v/>
          </cell>
          <cell r="BR881" t="str">
            <v/>
          </cell>
          <cell r="BS881" t="str">
            <v/>
          </cell>
          <cell r="BT881" t="str">
            <v/>
          </cell>
          <cell r="BU881" t="str">
            <v/>
          </cell>
          <cell r="BV881" t="str">
            <v/>
          </cell>
        </row>
        <row r="882">
          <cell r="A882">
            <v>879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  <cell r="AF882" t="str">
            <v/>
          </cell>
          <cell r="AG882" t="str">
            <v/>
          </cell>
          <cell r="AH882" t="str">
            <v/>
          </cell>
          <cell r="AI882" t="str">
            <v/>
          </cell>
          <cell r="AJ882" t="str">
            <v/>
          </cell>
          <cell r="AK882" t="str">
            <v/>
          </cell>
          <cell r="AL882" t="str">
            <v/>
          </cell>
          <cell r="AM882" t="str">
            <v/>
          </cell>
          <cell r="AN882" t="str">
            <v/>
          </cell>
          <cell r="AO882" t="str">
            <v/>
          </cell>
          <cell r="AP882" t="str">
            <v/>
          </cell>
          <cell r="AQ882" t="str">
            <v/>
          </cell>
          <cell r="AR882" t="str">
            <v/>
          </cell>
          <cell r="AS882" t="str">
            <v/>
          </cell>
          <cell r="AT882" t="str">
            <v/>
          </cell>
          <cell r="AU882" t="str">
            <v/>
          </cell>
          <cell r="AV882" t="str">
            <v/>
          </cell>
          <cell r="AW882" t="str">
            <v/>
          </cell>
          <cell r="AX882" t="str">
            <v/>
          </cell>
          <cell r="AY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  <cell r="BD882" t="str">
            <v/>
          </cell>
          <cell r="BE882" t="str">
            <v/>
          </cell>
          <cell r="BF882" t="str">
            <v/>
          </cell>
          <cell r="BG882" t="str">
            <v/>
          </cell>
          <cell r="BH882" t="str">
            <v/>
          </cell>
          <cell r="BI882" t="str">
            <v/>
          </cell>
          <cell r="BJ882" t="str">
            <v/>
          </cell>
          <cell r="BK882" t="str">
            <v/>
          </cell>
          <cell r="BL882" t="str">
            <v/>
          </cell>
          <cell r="BM882" t="str">
            <v/>
          </cell>
          <cell r="BN882" t="str">
            <v/>
          </cell>
          <cell r="BO882" t="str">
            <v/>
          </cell>
          <cell r="BP882" t="str">
            <v/>
          </cell>
          <cell r="BQ882" t="str">
            <v/>
          </cell>
          <cell r="BR882" t="str">
            <v/>
          </cell>
          <cell r="BS882" t="str">
            <v/>
          </cell>
          <cell r="BT882" t="str">
            <v/>
          </cell>
          <cell r="BU882" t="str">
            <v/>
          </cell>
          <cell r="BV882" t="str">
            <v/>
          </cell>
        </row>
        <row r="883">
          <cell r="A883">
            <v>880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  <cell r="AF883" t="str">
            <v/>
          </cell>
          <cell r="AG883" t="str">
            <v/>
          </cell>
          <cell r="AH883" t="str">
            <v/>
          </cell>
          <cell r="AI883" t="str">
            <v/>
          </cell>
          <cell r="AJ883" t="str">
            <v/>
          </cell>
          <cell r="AK883" t="str">
            <v/>
          </cell>
          <cell r="AL883" t="str">
            <v/>
          </cell>
          <cell r="AM883" t="str">
            <v/>
          </cell>
          <cell r="AN883" t="str">
            <v/>
          </cell>
          <cell r="AO883" t="str">
            <v/>
          </cell>
          <cell r="AP883" t="str">
            <v/>
          </cell>
          <cell r="AQ883" t="str">
            <v/>
          </cell>
          <cell r="AR883" t="str">
            <v/>
          </cell>
          <cell r="AS883" t="str">
            <v/>
          </cell>
          <cell r="AT883" t="str">
            <v/>
          </cell>
          <cell r="AU883" t="str">
            <v/>
          </cell>
          <cell r="AV883" t="str">
            <v/>
          </cell>
          <cell r="AW883" t="str">
            <v/>
          </cell>
          <cell r="AX883" t="str">
            <v/>
          </cell>
          <cell r="AY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  <cell r="BD883" t="str">
            <v/>
          </cell>
          <cell r="BE883" t="str">
            <v/>
          </cell>
          <cell r="BF883" t="str">
            <v/>
          </cell>
          <cell r="BG883" t="str">
            <v/>
          </cell>
          <cell r="BH883" t="str">
            <v/>
          </cell>
          <cell r="BI883" t="str">
            <v/>
          </cell>
          <cell r="BJ883" t="str">
            <v/>
          </cell>
          <cell r="BK883" t="str">
            <v/>
          </cell>
          <cell r="BL883" t="str">
            <v/>
          </cell>
          <cell r="BM883" t="str">
            <v/>
          </cell>
          <cell r="BN883" t="str">
            <v/>
          </cell>
          <cell r="BO883" t="str">
            <v/>
          </cell>
          <cell r="BP883" t="str">
            <v/>
          </cell>
          <cell r="BQ883" t="str">
            <v/>
          </cell>
          <cell r="BR883" t="str">
            <v/>
          </cell>
          <cell r="BS883" t="str">
            <v/>
          </cell>
          <cell r="BT883" t="str">
            <v/>
          </cell>
          <cell r="BU883" t="str">
            <v/>
          </cell>
          <cell r="BV883" t="str">
            <v/>
          </cell>
        </row>
        <row r="884">
          <cell r="A884">
            <v>881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  <cell r="AF884" t="str">
            <v/>
          </cell>
          <cell r="AG884" t="str">
            <v/>
          </cell>
          <cell r="AH884" t="str">
            <v/>
          </cell>
          <cell r="AI884" t="str">
            <v/>
          </cell>
          <cell r="AJ884" t="str">
            <v/>
          </cell>
          <cell r="AK884" t="str">
            <v/>
          </cell>
          <cell r="AL884" t="str">
            <v/>
          </cell>
          <cell r="AM884" t="str">
            <v/>
          </cell>
          <cell r="AN884" t="str">
            <v/>
          </cell>
          <cell r="AO884" t="str">
            <v/>
          </cell>
          <cell r="AP884" t="str">
            <v/>
          </cell>
          <cell r="AQ884" t="str">
            <v/>
          </cell>
          <cell r="AR884" t="str">
            <v/>
          </cell>
          <cell r="AS884" t="str">
            <v/>
          </cell>
          <cell r="AT884" t="str">
            <v/>
          </cell>
          <cell r="AU884" t="str">
            <v/>
          </cell>
          <cell r="AV884" t="str">
            <v/>
          </cell>
          <cell r="AW884" t="str">
            <v/>
          </cell>
          <cell r="AX884" t="str">
            <v/>
          </cell>
          <cell r="AY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  <cell r="BD884" t="str">
            <v/>
          </cell>
          <cell r="BE884" t="str">
            <v/>
          </cell>
          <cell r="BF884" t="str">
            <v/>
          </cell>
          <cell r="BG884" t="str">
            <v/>
          </cell>
          <cell r="BH884" t="str">
            <v/>
          </cell>
          <cell r="BI884" t="str">
            <v/>
          </cell>
          <cell r="BJ884" t="str">
            <v/>
          </cell>
          <cell r="BK884" t="str">
            <v/>
          </cell>
          <cell r="BL884" t="str">
            <v/>
          </cell>
          <cell r="BM884" t="str">
            <v/>
          </cell>
          <cell r="BN884" t="str">
            <v/>
          </cell>
          <cell r="BO884" t="str">
            <v/>
          </cell>
          <cell r="BP884" t="str">
            <v/>
          </cell>
          <cell r="BQ884" t="str">
            <v/>
          </cell>
          <cell r="BR884" t="str">
            <v/>
          </cell>
          <cell r="BS884" t="str">
            <v/>
          </cell>
          <cell r="BT884" t="str">
            <v/>
          </cell>
          <cell r="BU884" t="str">
            <v/>
          </cell>
          <cell r="BV884" t="str">
            <v/>
          </cell>
        </row>
        <row r="885">
          <cell r="A885">
            <v>882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  <cell r="AF885" t="str">
            <v/>
          </cell>
          <cell r="AG885" t="str">
            <v/>
          </cell>
          <cell r="AH885" t="str">
            <v/>
          </cell>
          <cell r="AI885" t="str">
            <v/>
          </cell>
          <cell r="AJ885" t="str">
            <v/>
          </cell>
          <cell r="AK885" t="str">
            <v/>
          </cell>
          <cell r="AL885" t="str">
            <v/>
          </cell>
          <cell r="AM885" t="str">
            <v/>
          </cell>
          <cell r="AN885" t="str">
            <v/>
          </cell>
          <cell r="AO885" t="str">
            <v/>
          </cell>
          <cell r="AP885" t="str">
            <v/>
          </cell>
          <cell r="AQ885" t="str">
            <v/>
          </cell>
          <cell r="AR885" t="str">
            <v/>
          </cell>
          <cell r="AS885" t="str">
            <v/>
          </cell>
          <cell r="AT885" t="str">
            <v/>
          </cell>
          <cell r="AU885" t="str">
            <v/>
          </cell>
          <cell r="AV885" t="str">
            <v/>
          </cell>
          <cell r="AW885" t="str">
            <v/>
          </cell>
          <cell r="AX885" t="str">
            <v/>
          </cell>
          <cell r="AY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  <cell r="BD885" t="str">
            <v/>
          </cell>
          <cell r="BE885" t="str">
            <v/>
          </cell>
          <cell r="BF885" t="str">
            <v/>
          </cell>
          <cell r="BG885" t="str">
            <v/>
          </cell>
          <cell r="BH885" t="str">
            <v/>
          </cell>
          <cell r="BI885" t="str">
            <v/>
          </cell>
          <cell r="BJ885" t="str">
            <v/>
          </cell>
          <cell r="BK885" t="str">
            <v/>
          </cell>
          <cell r="BL885" t="str">
            <v/>
          </cell>
          <cell r="BM885" t="str">
            <v/>
          </cell>
          <cell r="BN885" t="str">
            <v/>
          </cell>
          <cell r="BO885" t="str">
            <v/>
          </cell>
          <cell r="BP885" t="str">
            <v/>
          </cell>
          <cell r="BQ885" t="str">
            <v/>
          </cell>
          <cell r="BR885" t="str">
            <v/>
          </cell>
          <cell r="BS885" t="str">
            <v/>
          </cell>
          <cell r="BT885" t="str">
            <v/>
          </cell>
          <cell r="BU885" t="str">
            <v/>
          </cell>
          <cell r="BV885" t="str">
            <v/>
          </cell>
        </row>
        <row r="886">
          <cell r="A886">
            <v>883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  <cell r="AF886" t="str">
            <v/>
          </cell>
          <cell r="AG886" t="str">
            <v/>
          </cell>
          <cell r="AH886" t="str">
            <v/>
          </cell>
          <cell r="AI886" t="str">
            <v/>
          </cell>
          <cell r="AJ886" t="str">
            <v/>
          </cell>
          <cell r="AK886" t="str">
            <v/>
          </cell>
          <cell r="AL886" t="str">
            <v/>
          </cell>
          <cell r="AM886" t="str">
            <v/>
          </cell>
          <cell r="AN886" t="str">
            <v/>
          </cell>
          <cell r="AO886" t="str">
            <v/>
          </cell>
          <cell r="AP886" t="str">
            <v/>
          </cell>
          <cell r="AQ886" t="str">
            <v/>
          </cell>
          <cell r="AR886" t="str">
            <v/>
          </cell>
          <cell r="AS886" t="str">
            <v/>
          </cell>
          <cell r="AT886" t="str">
            <v/>
          </cell>
          <cell r="AU886" t="str">
            <v/>
          </cell>
          <cell r="AV886" t="str">
            <v/>
          </cell>
          <cell r="AW886" t="str">
            <v/>
          </cell>
          <cell r="AX886" t="str">
            <v/>
          </cell>
          <cell r="AY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  <cell r="BD886" t="str">
            <v/>
          </cell>
          <cell r="BE886" t="str">
            <v/>
          </cell>
          <cell r="BF886" t="str">
            <v/>
          </cell>
          <cell r="BG886" t="str">
            <v/>
          </cell>
          <cell r="BH886" t="str">
            <v/>
          </cell>
          <cell r="BI886" t="str">
            <v/>
          </cell>
          <cell r="BJ886" t="str">
            <v/>
          </cell>
          <cell r="BK886" t="str">
            <v/>
          </cell>
          <cell r="BL886" t="str">
            <v/>
          </cell>
          <cell r="BM886" t="str">
            <v/>
          </cell>
          <cell r="BN886" t="str">
            <v/>
          </cell>
          <cell r="BO886" t="str">
            <v/>
          </cell>
          <cell r="BP886" t="str">
            <v/>
          </cell>
          <cell r="BQ886" t="str">
            <v/>
          </cell>
          <cell r="BR886" t="str">
            <v/>
          </cell>
          <cell r="BS886" t="str">
            <v/>
          </cell>
          <cell r="BT886" t="str">
            <v/>
          </cell>
          <cell r="BU886" t="str">
            <v/>
          </cell>
          <cell r="BV886" t="str">
            <v/>
          </cell>
        </row>
        <row r="887">
          <cell r="A887">
            <v>884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  <cell r="AF887" t="str">
            <v/>
          </cell>
          <cell r="AG887" t="str">
            <v/>
          </cell>
          <cell r="AH887" t="str">
            <v/>
          </cell>
          <cell r="AI887" t="str">
            <v/>
          </cell>
          <cell r="AJ887" t="str">
            <v/>
          </cell>
          <cell r="AK887" t="str">
            <v/>
          </cell>
          <cell r="AL887" t="str">
            <v/>
          </cell>
          <cell r="AM887" t="str">
            <v/>
          </cell>
          <cell r="AN887" t="str">
            <v/>
          </cell>
          <cell r="AO887" t="str">
            <v/>
          </cell>
          <cell r="AP887" t="str">
            <v/>
          </cell>
          <cell r="AQ887" t="str">
            <v/>
          </cell>
          <cell r="AR887" t="str">
            <v/>
          </cell>
          <cell r="AS887" t="str">
            <v/>
          </cell>
          <cell r="AT887" t="str">
            <v/>
          </cell>
          <cell r="AU887" t="str">
            <v/>
          </cell>
          <cell r="AV887" t="str">
            <v/>
          </cell>
          <cell r="AW887" t="str">
            <v/>
          </cell>
          <cell r="AX887" t="str">
            <v/>
          </cell>
          <cell r="AY887" t="str">
            <v/>
          </cell>
          <cell r="AZ887" t="str">
            <v/>
          </cell>
          <cell r="BA887" t="str">
            <v/>
          </cell>
          <cell r="BB887" t="str">
            <v/>
          </cell>
          <cell r="BC887" t="str">
            <v/>
          </cell>
          <cell r="BD887" t="str">
            <v/>
          </cell>
          <cell r="BE887" t="str">
            <v/>
          </cell>
          <cell r="BF887" t="str">
            <v/>
          </cell>
          <cell r="BG887" t="str">
            <v/>
          </cell>
          <cell r="BH887" t="str">
            <v/>
          </cell>
          <cell r="BI887" t="str">
            <v/>
          </cell>
          <cell r="BJ887" t="str">
            <v/>
          </cell>
          <cell r="BK887" t="str">
            <v/>
          </cell>
          <cell r="BL887" t="str">
            <v/>
          </cell>
          <cell r="BM887" t="str">
            <v/>
          </cell>
          <cell r="BN887" t="str">
            <v/>
          </cell>
          <cell r="BO887" t="str">
            <v/>
          </cell>
          <cell r="BP887" t="str">
            <v/>
          </cell>
          <cell r="BQ887" t="str">
            <v/>
          </cell>
          <cell r="BR887" t="str">
            <v/>
          </cell>
          <cell r="BS887" t="str">
            <v/>
          </cell>
          <cell r="BT887" t="str">
            <v/>
          </cell>
          <cell r="BU887" t="str">
            <v/>
          </cell>
          <cell r="BV887" t="str">
            <v/>
          </cell>
        </row>
        <row r="888">
          <cell r="A888">
            <v>885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  <cell r="AF888" t="str">
            <v/>
          </cell>
          <cell r="AG888" t="str">
            <v/>
          </cell>
          <cell r="AH888" t="str">
            <v/>
          </cell>
          <cell r="AI888" t="str">
            <v/>
          </cell>
          <cell r="AJ888" t="str">
            <v/>
          </cell>
          <cell r="AK888" t="str">
            <v/>
          </cell>
          <cell r="AL888" t="str">
            <v/>
          </cell>
          <cell r="AM888" t="str">
            <v/>
          </cell>
          <cell r="AN888" t="str">
            <v/>
          </cell>
          <cell r="AO888" t="str">
            <v/>
          </cell>
          <cell r="AP888" t="str">
            <v/>
          </cell>
          <cell r="AQ888" t="str">
            <v/>
          </cell>
          <cell r="AR888" t="str">
            <v/>
          </cell>
          <cell r="AS888" t="str">
            <v/>
          </cell>
          <cell r="AT888" t="str">
            <v/>
          </cell>
          <cell r="AU888" t="str">
            <v/>
          </cell>
          <cell r="AV888" t="str">
            <v/>
          </cell>
          <cell r="AW888" t="str">
            <v/>
          </cell>
          <cell r="AX888" t="str">
            <v/>
          </cell>
          <cell r="AY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  <cell r="BD888" t="str">
            <v/>
          </cell>
          <cell r="BE888" t="str">
            <v/>
          </cell>
          <cell r="BF888" t="str">
            <v/>
          </cell>
          <cell r="BG888" t="str">
            <v/>
          </cell>
          <cell r="BH888" t="str">
            <v/>
          </cell>
          <cell r="BI888" t="str">
            <v/>
          </cell>
          <cell r="BJ888" t="str">
            <v/>
          </cell>
          <cell r="BK888" t="str">
            <v/>
          </cell>
          <cell r="BL888" t="str">
            <v/>
          </cell>
          <cell r="BM888" t="str">
            <v/>
          </cell>
          <cell r="BN888" t="str">
            <v/>
          </cell>
          <cell r="BO888" t="str">
            <v/>
          </cell>
          <cell r="BP888" t="str">
            <v/>
          </cell>
          <cell r="BQ888" t="str">
            <v/>
          </cell>
          <cell r="BR888" t="str">
            <v/>
          </cell>
          <cell r="BS888" t="str">
            <v/>
          </cell>
          <cell r="BT888" t="str">
            <v/>
          </cell>
          <cell r="BU888" t="str">
            <v/>
          </cell>
          <cell r="BV888" t="str">
            <v/>
          </cell>
        </row>
        <row r="889">
          <cell r="A889">
            <v>886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  <cell r="AF889" t="str">
            <v/>
          </cell>
          <cell r="AG889" t="str">
            <v/>
          </cell>
          <cell r="AH889" t="str">
            <v/>
          </cell>
          <cell r="AI889" t="str">
            <v/>
          </cell>
          <cell r="AJ889" t="str">
            <v/>
          </cell>
          <cell r="AK889" t="str">
            <v/>
          </cell>
          <cell r="AL889" t="str">
            <v/>
          </cell>
          <cell r="AM889" t="str">
            <v/>
          </cell>
          <cell r="AN889" t="str">
            <v/>
          </cell>
          <cell r="AO889" t="str">
            <v/>
          </cell>
          <cell r="AP889" t="str">
            <v/>
          </cell>
          <cell r="AQ889" t="str">
            <v/>
          </cell>
          <cell r="AR889" t="str">
            <v/>
          </cell>
          <cell r="AS889" t="str">
            <v/>
          </cell>
          <cell r="AT889" t="str">
            <v/>
          </cell>
          <cell r="AU889" t="str">
            <v/>
          </cell>
          <cell r="AV889" t="str">
            <v/>
          </cell>
          <cell r="AW889" t="str">
            <v/>
          </cell>
          <cell r="AX889" t="str">
            <v/>
          </cell>
          <cell r="AY889" t="str">
            <v/>
          </cell>
          <cell r="AZ889" t="str">
            <v/>
          </cell>
          <cell r="BA889" t="str">
            <v/>
          </cell>
          <cell r="BB889" t="str">
            <v/>
          </cell>
          <cell r="BC889" t="str">
            <v/>
          </cell>
          <cell r="BD889" t="str">
            <v/>
          </cell>
          <cell r="BE889" t="str">
            <v/>
          </cell>
          <cell r="BF889" t="str">
            <v/>
          </cell>
          <cell r="BG889" t="str">
            <v/>
          </cell>
          <cell r="BH889" t="str">
            <v/>
          </cell>
          <cell r="BI889" t="str">
            <v/>
          </cell>
          <cell r="BJ889" t="str">
            <v/>
          </cell>
          <cell r="BK889" t="str">
            <v/>
          </cell>
          <cell r="BL889" t="str">
            <v/>
          </cell>
          <cell r="BM889" t="str">
            <v/>
          </cell>
          <cell r="BN889" t="str">
            <v/>
          </cell>
          <cell r="BO889" t="str">
            <v/>
          </cell>
          <cell r="BP889" t="str">
            <v/>
          </cell>
          <cell r="BQ889" t="str">
            <v/>
          </cell>
          <cell r="BR889" t="str">
            <v/>
          </cell>
          <cell r="BS889" t="str">
            <v/>
          </cell>
          <cell r="BT889" t="str">
            <v/>
          </cell>
          <cell r="BU889" t="str">
            <v/>
          </cell>
          <cell r="BV889" t="str">
            <v/>
          </cell>
        </row>
        <row r="890">
          <cell r="A890">
            <v>887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  <cell r="AF890" t="str">
            <v/>
          </cell>
          <cell r="AG890" t="str">
            <v/>
          </cell>
          <cell r="AH890" t="str">
            <v/>
          </cell>
          <cell r="AI890" t="str">
            <v/>
          </cell>
          <cell r="AJ890" t="str">
            <v/>
          </cell>
          <cell r="AK890" t="str">
            <v/>
          </cell>
          <cell r="AL890" t="str">
            <v/>
          </cell>
          <cell r="AM890" t="str">
            <v/>
          </cell>
          <cell r="AN890" t="str">
            <v/>
          </cell>
          <cell r="AO890" t="str">
            <v/>
          </cell>
          <cell r="AP890" t="str">
            <v/>
          </cell>
          <cell r="AQ890" t="str">
            <v/>
          </cell>
          <cell r="AR890" t="str">
            <v/>
          </cell>
          <cell r="AS890" t="str">
            <v/>
          </cell>
          <cell r="AT890" t="str">
            <v/>
          </cell>
          <cell r="AU890" t="str">
            <v/>
          </cell>
          <cell r="AV890" t="str">
            <v/>
          </cell>
          <cell r="AW890" t="str">
            <v/>
          </cell>
          <cell r="AX890" t="str">
            <v/>
          </cell>
          <cell r="AY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  <cell r="BD890" t="str">
            <v/>
          </cell>
          <cell r="BE890" t="str">
            <v/>
          </cell>
          <cell r="BF890" t="str">
            <v/>
          </cell>
          <cell r="BG890" t="str">
            <v/>
          </cell>
          <cell r="BH890" t="str">
            <v/>
          </cell>
          <cell r="BI890" t="str">
            <v/>
          </cell>
          <cell r="BJ890" t="str">
            <v/>
          </cell>
          <cell r="BK890" t="str">
            <v/>
          </cell>
          <cell r="BL890" t="str">
            <v/>
          </cell>
          <cell r="BM890" t="str">
            <v/>
          </cell>
          <cell r="BN890" t="str">
            <v/>
          </cell>
          <cell r="BO890" t="str">
            <v/>
          </cell>
          <cell r="BP890" t="str">
            <v/>
          </cell>
          <cell r="BQ890" t="str">
            <v/>
          </cell>
          <cell r="BR890" t="str">
            <v/>
          </cell>
          <cell r="BS890" t="str">
            <v/>
          </cell>
          <cell r="BT890" t="str">
            <v/>
          </cell>
          <cell r="BU890" t="str">
            <v/>
          </cell>
          <cell r="BV890" t="str">
            <v/>
          </cell>
        </row>
        <row r="891">
          <cell r="A891">
            <v>888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/>
          </cell>
          <cell r="AE891" t="str">
            <v/>
          </cell>
          <cell r="AF891" t="str">
            <v/>
          </cell>
          <cell r="AG891" t="str">
            <v/>
          </cell>
          <cell r="AH891" t="str">
            <v/>
          </cell>
          <cell r="AI891" t="str">
            <v/>
          </cell>
          <cell r="AJ891" t="str">
            <v/>
          </cell>
          <cell r="AK891" t="str">
            <v/>
          </cell>
          <cell r="AL891" t="str">
            <v/>
          </cell>
          <cell r="AM891" t="str">
            <v/>
          </cell>
          <cell r="AN891" t="str">
            <v/>
          </cell>
          <cell r="AO891" t="str">
            <v/>
          </cell>
          <cell r="AP891" t="str">
            <v/>
          </cell>
          <cell r="AQ891" t="str">
            <v/>
          </cell>
          <cell r="AR891" t="str">
            <v/>
          </cell>
          <cell r="AS891" t="str">
            <v/>
          </cell>
          <cell r="AT891" t="str">
            <v/>
          </cell>
          <cell r="AU891" t="str">
            <v/>
          </cell>
          <cell r="AV891" t="str">
            <v/>
          </cell>
          <cell r="AW891" t="str">
            <v/>
          </cell>
          <cell r="AX891" t="str">
            <v/>
          </cell>
          <cell r="AY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  <cell r="BD891" t="str">
            <v/>
          </cell>
          <cell r="BE891" t="str">
            <v/>
          </cell>
          <cell r="BF891" t="str">
            <v/>
          </cell>
          <cell r="BG891" t="str">
            <v/>
          </cell>
          <cell r="BH891" t="str">
            <v/>
          </cell>
          <cell r="BI891" t="str">
            <v/>
          </cell>
          <cell r="BJ891" t="str">
            <v/>
          </cell>
          <cell r="BK891" t="str">
            <v/>
          </cell>
          <cell r="BL891" t="str">
            <v/>
          </cell>
          <cell r="BM891" t="str">
            <v/>
          </cell>
          <cell r="BN891" t="str">
            <v/>
          </cell>
          <cell r="BO891" t="str">
            <v/>
          </cell>
          <cell r="BP891" t="str">
            <v/>
          </cell>
          <cell r="BQ891" t="str">
            <v/>
          </cell>
          <cell r="BR891" t="str">
            <v/>
          </cell>
          <cell r="BS891" t="str">
            <v/>
          </cell>
          <cell r="BT891" t="str">
            <v/>
          </cell>
          <cell r="BU891" t="str">
            <v/>
          </cell>
          <cell r="BV891" t="str">
            <v/>
          </cell>
        </row>
        <row r="892">
          <cell r="A892">
            <v>889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/>
          </cell>
          <cell r="AE892" t="str">
            <v/>
          </cell>
          <cell r="AF892" t="str">
            <v/>
          </cell>
          <cell r="AG892" t="str">
            <v/>
          </cell>
          <cell r="AH892" t="str">
            <v/>
          </cell>
          <cell r="AI892" t="str">
            <v/>
          </cell>
          <cell r="AJ892" t="str">
            <v/>
          </cell>
          <cell r="AK892" t="str">
            <v/>
          </cell>
          <cell r="AL892" t="str">
            <v/>
          </cell>
          <cell r="AM892" t="str">
            <v/>
          </cell>
          <cell r="AN892" t="str">
            <v/>
          </cell>
          <cell r="AO892" t="str">
            <v/>
          </cell>
          <cell r="AP892" t="str">
            <v/>
          </cell>
          <cell r="AQ892" t="str">
            <v/>
          </cell>
          <cell r="AR892" t="str">
            <v/>
          </cell>
          <cell r="AS892" t="str">
            <v/>
          </cell>
          <cell r="AT892" t="str">
            <v/>
          </cell>
          <cell r="AU892" t="str">
            <v/>
          </cell>
          <cell r="AV892" t="str">
            <v/>
          </cell>
          <cell r="AW892" t="str">
            <v/>
          </cell>
          <cell r="AX892" t="str">
            <v/>
          </cell>
          <cell r="AY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  <cell r="BD892" t="str">
            <v/>
          </cell>
          <cell r="BE892" t="str">
            <v/>
          </cell>
          <cell r="BF892" t="str">
            <v/>
          </cell>
          <cell r="BG892" t="str">
            <v/>
          </cell>
          <cell r="BH892" t="str">
            <v/>
          </cell>
          <cell r="BI892" t="str">
            <v/>
          </cell>
          <cell r="BJ892" t="str">
            <v/>
          </cell>
          <cell r="BK892" t="str">
            <v/>
          </cell>
          <cell r="BL892" t="str">
            <v/>
          </cell>
          <cell r="BM892" t="str">
            <v/>
          </cell>
          <cell r="BN892" t="str">
            <v/>
          </cell>
          <cell r="BO892" t="str">
            <v/>
          </cell>
          <cell r="BP892" t="str">
            <v/>
          </cell>
          <cell r="BQ892" t="str">
            <v/>
          </cell>
          <cell r="BR892" t="str">
            <v/>
          </cell>
          <cell r="BS892" t="str">
            <v/>
          </cell>
          <cell r="BT892" t="str">
            <v/>
          </cell>
          <cell r="BU892" t="str">
            <v/>
          </cell>
          <cell r="BV892" t="str">
            <v/>
          </cell>
        </row>
        <row r="893">
          <cell r="A893">
            <v>890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/>
          </cell>
          <cell r="AE893" t="str">
            <v/>
          </cell>
          <cell r="AF893" t="str">
            <v/>
          </cell>
          <cell r="AG893" t="str">
            <v/>
          </cell>
          <cell r="AH893" t="str">
            <v/>
          </cell>
          <cell r="AI893" t="str">
            <v/>
          </cell>
          <cell r="AJ893" t="str">
            <v/>
          </cell>
          <cell r="AK893" t="str">
            <v/>
          </cell>
          <cell r="AL893" t="str">
            <v/>
          </cell>
          <cell r="AM893" t="str">
            <v/>
          </cell>
          <cell r="AN893" t="str">
            <v/>
          </cell>
          <cell r="AO893" t="str">
            <v/>
          </cell>
          <cell r="AP893" t="str">
            <v/>
          </cell>
          <cell r="AQ893" t="str">
            <v/>
          </cell>
          <cell r="AR893" t="str">
            <v/>
          </cell>
          <cell r="AS893" t="str">
            <v/>
          </cell>
          <cell r="AT893" t="str">
            <v/>
          </cell>
          <cell r="AU893" t="str">
            <v/>
          </cell>
          <cell r="AV893" t="str">
            <v/>
          </cell>
          <cell r="AW893" t="str">
            <v/>
          </cell>
          <cell r="AX893" t="str">
            <v/>
          </cell>
          <cell r="AY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  <cell r="BD893" t="str">
            <v/>
          </cell>
          <cell r="BE893" t="str">
            <v/>
          </cell>
          <cell r="BF893" t="str">
            <v/>
          </cell>
          <cell r="BG893" t="str">
            <v/>
          </cell>
          <cell r="BH893" t="str">
            <v/>
          </cell>
          <cell r="BI893" t="str">
            <v/>
          </cell>
          <cell r="BJ893" t="str">
            <v/>
          </cell>
          <cell r="BK893" t="str">
            <v/>
          </cell>
          <cell r="BL893" t="str">
            <v/>
          </cell>
          <cell r="BM893" t="str">
            <v/>
          </cell>
          <cell r="BN893" t="str">
            <v/>
          </cell>
          <cell r="BO893" t="str">
            <v/>
          </cell>
          <cell r="BP893" t="str">
            <v/>
          </cell>
          <cell r="BQ893" t="str">
            <v/>
          </cell>
          <cell r="BR893" t="str">
            <v/>
          </cell>
          <cell r="BS893" t="str">
            <v/>
          </cell>
          <cell r="BT893" t="str">
            <v/>
          </cell>
          <cell r="BU893" t="str">
            <v/>
          </cell>
          <cell r="BV893" t="str">
            <v/>
          </cell>
        </row>
        <row r="894">
          <cell r="A894">
            <v>891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/>
          </cell>
          <cell r="AE894" t="str">
            <v/>
          </cell>
          <cell r="AF894" t="str">
            <v/>
          </cell>
          <cell r="AG894" t="str">
            <v/>
          </cell>
          <cell r="AH894" t="str">
            <v/>
          </cell>
          <cell r="AI894" t="str">
            <v/>
          </cell>
          <cell r="AJ894" t="str">
            <v/>
          </cell>
          <cell r="AK894" t="str">
            <v/>
          </cell>
          <cell r="AL894" t="str">
            <v/>
          </cell>
          <cell r="AM894" t="str">
            <v/>
          </cell>
          <cell r="AN894" t="str">
            <v/>
          </cell>
          <cell r="AO894" t="str">
            <v/>
          </cell>
          <cell r="AP894" t="str">
            <v/>
          </cell>
          <cell r="AQ894" t="str">
            <v/>
          </cell>
          <cell r="AR894" t="str">
            <v/>
          </cell>
          <cell r="AS894" t="str">
            <v/>
          </cell>
          <cell r="AT894" t="str">
            <v/>
          </cell>
          <cell r="AU894" t="str">
            <v/>
          </cell>
          <cell r="AV894" t="str">
            <v/>
          </cell>
          <cell r="AW894" t="str">
            <v/>
          </cell>
          <cell r="AX894" t="str">
            <v/>
          </cell>
          <cell r="AY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  <cell r="BD894" t="str">
            <v/>
          </cell>
          <cell r="BE894" t="str">
            <v/>
          </cell>
          <cell r="BF894" t="str">
            <v/>
          </cell>
          <cell r="BG894" t="str">
            <v/>
          </cell>
          <cell r="BH894" t="str">
            <v/>
          </cell>
          <cell r="BI894" t="str">
            <v/>
          </cell>
          <cell r="BJ894" t="str">
            <v/>
          </cell>
          <cell r="BK894" t="str">
            <v/>
          </cell>
          <cell r="BL894" t="str">
            <v/>
          </cell>
          <cell r="BM894" t="str">
            <v/>
          </cell>
          <cell r="BN894" t="str">
            <v/>
          </cell>
          <cell r="BO894" t="str">
            <v/>
          </cell>
          <cell r="BP894" t="str">
            <v/>
          </cell>
          <cell r="BQ894" t="str">
            <v/>
          </cell>
          <cell r="BR894" t="str">
            <v/>
          </cell>
          <cell r="BS894" t="str">
            <v/>
          </cell>
          <cell r="BT894" t="str">
            <v/>
          </cell>
          <cell r="BU894" t="str">
            <v/>
          </cell>
          <cell r="BV894" t="str">
            <v/>
          </cell>
        </row>
        <row r="895">
          <cell r="A895">
            <v>892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/>
          </cell>
          <cell r="AE895" t="str">
            <v/>
          </cell>
          <cell r="AF895" t="str">
            <v/>
          </cell>
          <cell r="AG895" t="str">
            <v/>
          </cell>
          <cell r="AH895" t="str">
            <v/>
          </cell>
          <cell r="AI895" t="str">
            <v/>
          </cell>
          <cell r="AJ895" t="str">
            <v/>
          </cell>
          <cell r="AK895" t="str">
            <v/>
          </cell>
          <cell r="AL895" t="str">
            <v/>
          </cell>
          <cell r="AM895" t="str">
            <v/>
          </cell>
          <cell r="AN895" t="str">
            <v/>
          </cell>
          <cell r="AO895" t="str">
            <v/>
          </cell>
          <cell r="AP895" t="str">
            <v/>
          </cell>
          <cell r="AQ895" t="str">
            <v/>
          </cell>
          <cell r="AR895" t="str">
            <v/>
          </cell>
          <cell r="AS895" t="str">
            <v/>
          </cell>
          <cell r="AT895" t="str">
            <v/>
          </cell>
          <cell r="AU895" t="str">
            <v/>
          </cell>
          <cell r="AV895" t="str">
            <v/>
          </cell>
          <cell r="AW895" t="str">
            <v/>
          </cell>
          <cell r="AX895" t="str">
            <v/>
          </cell>
          <cell r="AY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  <cell r="BD895" t="str">
            <v/>
          </cell>
          <cell r="BE895" t="str">
            <v/>
          </cell>
          <cell r="BF895" t="str">
            <v/>
          </cell>
          <cell r="BG895" t="str">
            <v/>
          </cell>
          <cell r="BH895" t="str">
            <v/>
          </cell>
          <cell r="BI895" t="str">
            <v/>
          </cell>
          <cell r="BJ895" t="str">
            <v/>
          </cell>
          <cell r="BK895" t="str">
            <v/>
          </cell>
          <cell r="BL895" t="str">
            <v/>
          </cell>
          <cell r="BM895" t="str">
            <v/>
          </cell>
          <cell r="BN895" t="str">
            <v/>
          </cell>
          <cell r="BO895" t="str">
            <v/>
          </cell>
          <cell r="BP895" t="str">
            <v/>
          </cell>
          <cell r="BQ895" t="str">
            <v/>
          </cell>
          <cell r="BR895" t="str">
            <v/>
          </cell>
          <cell r="BS895" t="str">
            <v/>
          </cell>
          <cell r="BT895" t="str">
            <v/>
          </cell>
          <cell r="BU895" t="str">
            <v/>
          </cell>
          <cell r="BV895" t="str">
            <v/>
          </cell>
        </row>
        <row r="896">
          <cell r="A896">
            <v>893</v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/>
          </cell>
          <cell r="AE896" t="str">
            <v/>
          </cell>
          <cell r="AF896" t="str">
            <v/>
          </cell>
          <cell r="AG896" t="str">
            <v/>
          </cell>
          <cell r="AH896" t="str">
            <v/>
          </cell>
          <cell r="AI896" t="str">
            <v/>
          </cell>
          <cell r="AJ896" t="str">
            <v/>
          </cell>
          <cell r="AK896" t="str">
            <v/>
          </cell>
          <cell r="AL896" t="str">
            <v/>
          </cell>
          <cell r="AM896" t="str">
            <v/>
          </cell>
          <cell r="AN896" t="str">
            <v/>
          </cell>
          <cell r="AO896" t="str">
            <v/>
          </cell>
          <cell r="AP896" t="str">
            <v/>
          </cell>
          <cell r="AQ896" t="str">
            <v/>
          </cell>
          <cell r="AR896" t="str">
            <v/>
          </cell>
          <cell r="AS896" t="str">
            <v/>
          </cell>
          <cell r="AT896" t="str">
            <v/>
          </cell>
          <cell r="AU896" t="str">
            <v/>
          </cell>
          <cell r="AV896" t="str">
            <v/>
          </cell>
          <cell r="AW896" t="str">
            <v/>
          </cell>
          <cell r="AX896" t="str">
            <v/>
          </cell>
          <cell r="AY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  <cell r="BD896" t="str">
            <v/>
          </cell>
          <cell r="BE896" t="str">
            <v/>
          </cell>
          <cell r="BF896" t="str">
            <v/>
          </cell>
          <cell r="BG896" t="str">
            <v/>
          </cell>
          <cell r="BH896" t="str">
            <v/>
          </cell>
          <cell r="BI896" t="str">
            <v/>
          </cell>
          <cell r="BJ896" t="str">
            <v/>
          </cell>
          <cell r="BK896" t="str">
            <v/>
          </cell>
          <cell r="BL896" t="str">
            <v/>
          </cell>
          <cell r="BM896" t="str">
            <v/>
          </cell>
          <cell r="BN896" t="str">
            <v/>
          </cell>
          <cell r="BO896" t="str">
            <v/>
          </cell>
          <cell r="BP896" t="str">
            <v/>
          </cell>
          <cell r="BQ896" t="str">
            <v/>
          </cell>
          <cell r="BR896" t="str">
            <v/>
          </cell>
          <cell r="BS896" t="str">
            <v/>
          </cell>
          <cell r="BT896" t="str">
            <v/>
          </cell>
          <cell r="BU896" t="str">
            <v/>
          </cell>
          <cell r="BV896" t="str">
            <v/>
          </cell>
        </row>
        <row r="897">
          <cell r="A897">
            <v>894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/>
          </cell>
          <cell r="AE897" t="str">
            <v/>
          </cell>
          <cell r="AF897" t="str">
            <v/>
          </cell>
          <cell r="AG897" t="str">
            <v/>
          </cell>
          <cell r="AH897" t="str">
            <v/>
          </cell>
          <cell r="AI897" t="str">
            <v/>
          </cell>
          <cell r="AJ897" t="str">
            <v/>
          </cell>
          <cell r="AK897" t="str">
            <v/>
          </cell>
          <cell r="AL897" t="str">
            <v/>
          </cell>
          <cell r="AM897" t="str">
            <v/>
          </cell>
          <cell r="AN897" t="str">
            <v/>
          </cell>
          <cell r="AO897" t="str">
            <v/>
          </cell>
          <cell r="AP897" t="str">
            <v/>
          </cell>
          <cell r="AQ897" t="str">
            <v/>
          </cell>
          <cell r="AR897" t="str">
            <v/>
          </cell>
          <cell r="AS897" t="str">
            <v/>
          </cell>
          <cell r="AT897" t="str">
            <v/>
          </cell>
          <cell r="AU897" t="str">
            <v/>
          </cell>
          <cell r="AV897" t="str">
            <v/>
          </cell>
          <cell r="AW897" t="str">
            <v/>
          </cell>
          <cell r="AX897" t="str">
            <v/>
          </cell>
          <cell r="AY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  <cell r="BD897" t="str">
            <v/>
          </cell>
          <cell r="BE897" t="str">
            <v/>
          </cell>
          <cell r="BF897" t="str">
            <v/>
          </cell>
          <cell r="BG897" t="str">
            <v/>
          </cell>
          <cell r="BH897" t="str">
            <v/>
          </cell>
          <cell r="BI897" t="str">
            <v/>
          </cell>
          <cell r="BJ897" t="str">
            <v/>
          </cell>
          <cell r="BK897" t="str">
            <v/>
          </cell>
          <cell r="BL897" t="str">
            <v/>
          </cell>
          <cell r="BM897" t="str">
            <v/>
          </cell>
          <cell r="BN897" t="str">
            <v/>
          </cell>
          <cell r="BO897" t="str">
            <v/>
          </cell>
          <cell r="BP897" t="str">
            <v/>
          </cell>
          <cell r="BQ897" t="str">
            <v/>
          </cell>
          <cell r="BR897" t="str">
            <v/>
          </cell>
          <cell r="BS897" t="str">
            <v/>
          </cell>
          <cell r="BT897" t="str">
            <v/>
          </cell>
          <cell r="BU897" t="str">
            <v/>
          </cell>
          <cell r="BV897" t="str">
            <v/>
          </cell>
        </row>
        <row r="898">
          <cell r="A898">
            <v>895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/>
          </cell>
          <cell r="AE898" t="str">
            <v/>
          </cell>
          <cell r="AF898" t="str">
            <v/>
          </cell>
          <cell r="AG898" t="str">
            <v/>
          </cell>
          <cell r="AH898" t="str">
            <v/>
          </cell>
          <cell r="AI898" t="str">
            <v/>
          </cell>
          <cell r="AJ898" t="str">
            <v/>
          </cell>
          <cell r="AK898" t="str">
            <v/>
          </cell>
          <cell r="AL898" t="str">
            <v/>
          </cell>
          <cell r="AM898" t="str">
            <v/>
          </cell>
          <cell r="AN898" t="str">
            <v/>
          </cell>
          <cell r="AO898" t="str">
            <v/>
          </cell>
          <cell r="AP898" t="str">
            <v/>
          </cell>
          <cell r="AQ898" t="str">
            <v/>
          </cell>
          <cell r="AR898" t="str">
            <v/>
          </cell>
          <cell r="AS898" t="str">
            <v/>
          </cell>
          <cell r="AT898" t="str">
            <v/>
          </cell>
          <cell r="AU898" t="str">
            <v/>
          </cell>
          <cell r="AV898" t="str">
            <v/>
          </cell>
          <cell r="AW898" t="str">
            <v/>
          </cell>
          <cell r="AX898" t="str">
            <v/>
          </cell>
          <cell r="AY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  <cell r="BD898" t="str">
            <v/>
          </cell>
          <cell r="BE898" t="str">
            <v/>
          </cell>
          <cell r="BF898" t="str">
            <v/>
          </cell>
          <cell r="BG898" t="str">
            <v/>
          </cell>
          <cell r="BH898" t="str">
            <v/>
          </cell>
          <cell r="BI898" t="str">
            <v/>
          </cell>
          <cell r="BJ898" t="str">
            <v/>
          </cell>
          <cell r="BK898" t="str">
            <v/>
          </cell>
          <cell r="BL898" t="str">
            <v/>
          </cell>
          <cell r="BM898" t="str">
            <v/>
          </cell>
          <cell r="BN898" t="str">
            <v/>
          </cell>
          <cell r="BO898" t="str">
            <v/>
          </cell>
          <cell r="BP898" t="str">
            <v/>
          </cell>
          <cell r="BQ898" t="str">
            <v/>
          </cell>
          <cell r="BR898" t="str">
            <v/>
          </cell>
          <cell r="BS898" t="str">
            <v/>
          </cell>
          <cell r="BT898" t="str">
            <v/>
          </cell>
          <cell r="BU898" t="str">
            <v/>
          </cell>
          <cell r="BV898" t="str">
            <v/>
          </cell>
        </row>
        <row r="899">
          <cell r="A899">
            <v>896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/>
          </cell>
          <cell r="AE899" t="str">
            <v/>
          </cell>
          <cell r="AF899" t="str">
            <v/>
          </cell>
          <cell r="AG899" t="str">
            <v/>
          </cell>
          <cell r="AH899" t="str">
            <v/>
          </cell>
          <cell r="AI899" t="str">
            <v/>
          </cell>
          <cell r="AJ899" t="str">
            <v/>
          </cell>
          <cell r="AK899" t="str">
            <v/>
          </cell>
          <cell r="AL899" t="str">
            <v/>
          </cell>
          <cell r="AM899" t="str">
            <v/>
          </cell>
          <cell r="AN899" t="str">
            <v/>
          </cell>
          <cell r="AO899" t="str">
            <v/>
          </cell>
          <cell r="AP899" t="str">
            <v/>
          </cell>
          <cell r="AQ899" t="str">
            <v/>
          </cell>
          <cell r="AR899" t="str">
            <v/>
          </cell>
          <cell r="AS899" t="str">
            <v/>
          </cell>
          <cell r="AT899" t="str">
            <v/>
          </cell>
          <cell r="AU899" t="str">
            <v/>
          </cell>
          <cell r="AV899" t="str">
            <v/>
          </cell>
          <cell r="AW899" t="str">
            <v/>
          </cell>
          <cell r="AX899" t="str">
            <v/>
          </cell>
          <cell r="AY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  <cell r="BD899" t="str">
            <v/>
          </cell>
          <cell r="BE899" t="str">
            <v/>
          </cell>
          <cell r="BF899" t="str">
            <v/>
          </cell>
          <cell r="BG899" t="str">
            <v/>
          </cell>
          <cell r="BH899" t="str">
            <v/>
          </cell>
          <cell r="BI899" t="str">
            <v/>
          </cell>
          <cell r="BJ899" t="str">
            <v/>
          </cell>
          <cell r="BK899" t="str">
            <v/>
          </cell>
          <cell r="BL899" t="str">
            <v/>
          </cell>
          <cell r="BM899" t="str">
            <v/>
          </cell>
          <cell r="BN899" t="str">
            <v/>
          </cell>
          <cell r="BO899" t="str">
            <v/>
          </cell>
          <cell r="BP899" t="str">
            <v/>
          </cell>
          <cell r="BQ899" t="str">
            <v/>
          </cell>
          <cell r="BR899" t="str">
            <v/>
          </cell>
          <cell r="BS899" t="str">
            <v/>
          </cell>
          <cell r="BT899" t="str">
            <v/>
          </cell>
          <cell r="BU899" t="str">
            <v/>
          </cell>
          <cell r="BV899" t="str">
            <v/>
          </cell>
        </row>
        <row r="900">
          <cell r="A900">
            <v>897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/>
          </cell>
          <cell r="AE900" t="str">
            <v/>
          </cell>
          <cell r="AF900" t="str">
            <v/>
          </cell>
          <cell r="AG900" t="str">
            <v/>
          </cell>
          <cell r="AH900" t="str">
            <v/>
          </cell>
          <cell r="AI900" t="str">
            <v/>
          </cell>
          <cell r="AJ900" t="str">
            <v/>
          </cell>
          <cell r="AK900" t="str">
            <v/>
          </cell>
          <cell r="AL900" t="str">
            <v/>
          </cell>
          <cell r="AM900" t="str">
            <v/>
          </cell>
          <cell r="AN900" t="str">
            <v/>
          </cell>
          <cell r="AO900" t="str">
            <v/>
          </cell>
          <cell r="AP900" t="str">
            <v/>
          </cell>
          <cell r="AQ900" t="str">
            <v/>
          </cell>
          <cell r="AR900" t="str">
            <v/>
          </cell>
          <cell r="AS900" t="str">
            <v/>
          </cell>
          <cell r="AT900" t="str">
            <v/>
          </cell>
          <cell r="AU900" t="str">
            <v/>
          </cell>
          <cell r="AV900" t="str">
            <v/>
          </cell>
          <cell r="AW900" t="str">
            <v/>
          </cell>
          <cell r="AX900" t="str">
            <v/>
          </cell>
          <cell r="AY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  <cell r="BD900" t="str">
            <v/>
          </cell>
          <cell r="BE900" t="str">
            <v/>
          </cell>
          <cell r="BF900" t="str">
            <v/>
          </cell>
          <cell r="BG900" t="str">
            <v/>
          </cell>
          <cell r="BH900" t="str">
            <v/>
          </cell>
          <cell r="BI900" t="str">
            <v/>
          </cell>
          <cell r="BJ900" t="str">
            <v/>
          </cell>
          <cell r="BK900" t="str">
            <v/>
          </cell>
          <cell r="BL900" t="str">
            <v/>
          </cell>
          <cell r="BM900" t="str">
            <v/>
          </cell>
          <cell r="BN900" t="str">
            <v/>
          </cell>
          <cell r="BO900" t="str">
            <v/>
          </cell>
          <cell r="BP900" t="str">
            <v/>
          </cell>
          <cell r="BQ900" t="str">
            <v/>
          </cell>
          <cell r="BR900" t="str">
            <v/>
          </cell>
          <cell r="BS900" t="str">
            <v/>
          </cell>
          <cell r="BT900" t="str">
            <v/>
          </cell>
          <cell r="BU900" t="str">
            <v/>
          </cell>
          <cell r="BV900" t="str">
            <v/>
          </cell>
        </row>
        <row r="901">
          <cell r="A901">
            <v>898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/>
          </cell>
          <cell r="AE901" t="str">
            <v/>
          </cell>
          <cell r="AF901" t="str">
            <v/>
          </cell>
          <cell r="AG901" t="str">
            <v/>
          </cell>
          <cell r="AH901" t="str">
            <v/>
          </cell>
          <cell r="AI901" t="str">
            <v/>
          </cell>
          <cell r="AJ901" t="str">
            <v/>
          </cell>
          <cell r="AK901" t="str">
            <v/>
          </cell>
          <cell r="AL901" t="str">
            <v/>
          </cell>
          <cell r="AM901" t="str">
            <v/>
          </cell>
          <cell r="AN901" t="str">
            <v/>
          </cell>
          <cell r="AO901" t="str">
            <v/>
          </cell>
          <cell r="AP901" t="str">
            <v/>
          </cell>
          <cell r="AQ901" t="str">
            <v/>
          </cell>
          <cell r="AR901" t="str">
            <v/>
          </cell>
          <cell r="AS901" t="str">
            <v/>
          </cell>
          <cell r="AT901" t="str">
            <v/>
          </cell>
          <cell r="AU901" t="str">
            <v/>
          </cell>
          <cell r="AV901" t="str">
            <v/>
          </cell>
          <cell r="AW901" t="str">
            <v/>
          </cell>
          <cell r="AX901" t="str">
            <v/>
          </cell>
          <cell r="AY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  <cell r="BD901" t="str">
            <v/>
          </cell>
          <cell r="BE901" t="str">
            <v/>
          </cell>
          <cell r="BF901" t="str">
            <v/>
          </cell>
          <cell r="BG901" t="str">
            <v/>
          </cell>
          <cell r="BH901" t="str">
            <v/>
          </cell>
          <cell r="BI901" t="str">
            <v/>
          </cell>
          <cell r="BJ901" t="str">
            <v/>
          </cell>
          <cell r="BK901" t="str">
            <v/>
          </cell>
          <cell r="BL901" t="str">
            <v/>
          </cell>
          <cell r="BM901" t="str">
            <v/>
          </cell>
          <cell r="BN901" t="str">
            <v/>
          </cell>
          <cell r="BO901" t="str">
            <v/>
          </cell>
          <cell r="BP901" t="str">
            <v/>
          </cell>
          <cell r="BQ901" t="str">
            <v/>
          </cell>
          <cell r="BR901" t="str">
            <v/>
          </cell>
          <cell r="BS901" t="str">
            <v/>
          </cell>
          <cell r="BT901" t="str">
            <v/>
          </cell>
          <cell r="BU901" t="str">
            <v/>
          </cell>
          <cell r="BV901" t="str">
            <v/>
          </cell>
        </row>
        <row r="902">
          <cell r="A902">
            <v>899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/>
          </cell>
          <cell r="AE902" t="str">
            <v/>
          </cell>
          <cell r="AF902" t="str">
            <v/>
          </cell>
          <cell r="AG902" t="str">
            <v/>
          </cell>
          <cell r="AH902" t="str">
            <v/>
          </cell>
          <cell r="AI902" t="str">
            <v/>
          </cell>
          <cell r="AJ902" t="str">
            <v/>
          </cell>
          <cell r="AK902" t="str">
            <v/>
          </cell>
          <cell r="AL902" t="str">
            <v/>
          </cell>
          <cell r="AM902" t="str">
            <v/>
          </cell>
          <cell r="AN902" t="str">
            <v/>
          </cell>
          <cell r="AO902" t="str">
            <v/>
          </cell>
          <cell r="AP902" t="str">
            <v/>
          </cell>
          <cell r="AQ902" t="str">
            <v/>
          </cell>
          <cell r="AR902" t="str">
            <v/>
          </cell>
          <cell r="AS902" t="str">
            <v/>
          </cell>
          <cell r="AT902" t="str">
            <v/>
          </cell>
          <cell r="AU902" t="str">
            <v/>
          </cell>
          <cell r="AV902" t="str">
            <v/>
          </cell>
          <cell r="AW902" t="str">
            <v/>
          </cell>
          <cell r="AX902" t="str">
            <v/>
          </cell>
          <cell r="AY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  <cell r="BD902" t="str">
            <v/>
          </cell>
          <cell r="BE902" t="str">
            <v/>
          </cell>
          <cell r="BF902" t="str">
            <v/>
          </cell>
          <cell r="BG902" t="str">
            <v/>
          </cell>
          <cell r="BH902" t="str">
            <v/>
          </cell>
          <cell r="BI902" t="str">
            <v/>
          </cell>
          <cell r="BJ902" t="str">
            <v/>
          </cell>
          <cell r="BK902" t="str">
            <v/>
          </cell>
          <cell r="BL902" t="str">
            <v/>
          </cell>
          <cell r="BM902" t="str">
            <v/>
          </cell>
          <cell r="BN902" t="str">
            <v/>
          </cell>
          <cell r="BO902" t="str">
            <v/>
          </cell>
          <cell r="BP902" t="str">
            <v/>
          </cell>
          <cell r="BQ902" t="str">
            <v/>
          </cell>
          <cell r="BR902" t="str">
            <v/>
          </cell>
          <cell r="BS902" t="str">
            <v/>
          </cell>
          <cell r="BT902" t="str">
            <v/>
          </cell>
          <cell r="BU902" t="str">
            <v/>
          </cell>
          <cell r="BV902" t="str">
            <v/>
          </cell>
        </row>
        <row r="903">
          <cell r="A903">
            <v>900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/>
          </cell>
          <cell r="AE903" t="str">
            <v/>
          </cell>
          <cell r="AF903" t="str">
            <v/>
          </cell>
          <cell r="AG903" t="str">
            <v/>
          </cell>
          <cell r="AH903" t="str">
            <v/>
          </cell>
          <cell r="AI903" t="str">
            <v/>
          </cell>
          <cell r="AJ903" t="str">
            <v/>
          </cell>
          <cell r="AK903" t="str">
            <v/>
          </cell>
          <cell r="AL903" t="str">
            <v/>
          </cell>
          <cell r="AM903" t="str">
            <v/>
          </cell>
          <cell r="AN903" t="str">
            <v/>
          </cell>
          <cell r="AO903" t="str">
            <v/>
          </cell>
          <cell r="AP903" t="str">
            <v/>
          </cell>
          <cell r="AQ903" t="str">
            <v/>
          </cell>
          <cell r="AR903" t="str">
            <v/>
          </cell>
          <cell r="AS903" t="str">
            <v/>
          </cell>
          <cell r="AT903" t="str">
            <v/>
          </cell>
          <cell r="AU903" t="str">
            <v/>
          </cell>
          <cell r="AV903" t="str">
            <v/>
          </cell>
          <cell r="AW903" t="str">
            <v/>
          </cell>
          <cell r="AX903" t="str">
            <v/>
          </cell>
          <cell r="AY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  <cell r="BD903" t="str">
            <v/>
          </cell>
          <cell r="BE903" t="str">
            <v/>
          </cell>
          <cell r="BF903" t="str">
            <v/>
          </cell>
          <cell r="BG903" t="str">
            <v/>
          </cell>
          <cell r="BH903" t="str">
            <v/>
          </cell>
          <cell r="BI903" t="str">
            <v/>
          </cell>
          <cell r="BJ903" t="str">
            <v/>
          </cell>
          <cell r="BK903" t="str">
            <v/>
          </cell>
          <cell r="BL903" t="str">
            <v/>
          </cell>
          <cell r="BM903" t="str">
            <v/>
          </cell>
          <cell r="BN903" t="str">
            <v/>
          </cell>
          <cell r="BO903" t="str">
            <v/>
          </cell>
          <cell r="BP903" t="str">
            <v/>
          </cell>
          <cell r="BQ903" t="str">
            <v/>
          </cell>
          <cell r="BR903" t="str">
            <v/>
          </cell>
          <cell r="BS903" t="str">
            <v/>
          </cell>
          <cell r="BT903" t="str">
            <v/>
          </cell>
          <cell r="BU903" t="str">
            <v/>
          </cell>
          <cell r="BV903" t="str">
            <v/>
          </cell>
        </row>
        <row r="904">
          <cell r="A904">
            <v>901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/>
          </cell>
          <cell r="AE904" t="str">
            <v/>
          </cell>
          <cell r="AF904" t="str">
            <v/>
          </cell>
          <cell r="AG904" t="str">
            <v/>
          </cell>
          <cell r="AH904" t="str">
            <v/>
          </cell>
          <cell r="AI904" t="str">
            <v/>
          </cell>
          <cell r="AJ904" t="str">
            <v/>
          </cell>
          <cell r="AK904" t="str">
            <v/>
          </cell>
          <cell r="AL904" t="str">
            <v/>
          </cell>
          <cell r="AM904" t="str">
            <v/>
          </cell>
          <cell r="AN904" t="str">
            <v/>
          </cell>
          <cell r="AO904" t="str">
            <v/>
          </cell>
          <cell r="AP904" t="str">
            <v/>
          </cell>
          <cell r="AQ904" t="str">
            <v/>
          </cell>
          <cell r="AR904" t="str">
            <v/>
          </cell>
          <cell r="AS904" t="str">
            <v/>
          </cell>
          <cell r="AT904" t="str">
            <v/>
          </cell>
          <cell r="AU904" t="str">
            <v/>
          </cell>
          <cell r="AV904" t="str">
            <v/>
          </cell>
          <cell r="AW904" t="str">
            <v/>
          </cell>
          <cell r="AX904" t="str">
            <v/>
          </cell>
          <cell r="AY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  <cell r="BD904" t="str">
            <v/>
          </cell>
          <cell r="BE904" t="str">
            <v/>
          </cell>
          <cell r="BF904" t="str">
            <v/>
          </cell>
          <cell r="BG904" t="str">
            <v/>
          </cell>
          <cell r="BH904" t="str">
            <v/>
          </cell>
          <cell r="BI904" t="str">
            <v/>
          </cell>
          <cell r="BJ904" t="str">
            <v/>
          </cell>
          <cell r="BK904" t="str">
            <v/>
          </cell>
          <cell r="BL904" t="str">
            <v/>
          </cell>
          <cell r="BM904" t="str">
            <v/>
          </cell>
          <cell r="BN904" t="str">
            <v/>
          </cell>
          <cell r="BO904" t="str">
            <v/>
          </cell>
          <cell r="BP904" t="str">
            <v/>
          </cell>
          <cell r="BQ904" t="str">
            <v/>
          </cell>
          <cell r="BR904" t="str">
            <v/>
          </cell>
          <cell r="BS904" t="str">
            <v/>
          </cell>
          <cell r="BT904" t="str">
            <v/>
          </cell>
          <cell r="BU904" t="str">
            <v/>
          </cell>
          <cell r="BV904" t="str">
            <v/>
          </cell>
        </row>
        <row r="905">
          <cell r="A905">
            <v>902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/>
          </cell>
          <cell r="AE905" t="str">
            <v/>
          </cell>
          <cell r="AF905" t="str">
            <v/>
          </cell>
          <cell r="AG905" t="str">
            <v/>
          </cell>
          <cell r="AH905" t="str">
            <v/>
          </cell>
          <cell r="AI905" t="str">
            <v/>
          </cell>
          <cell r="AJ905" t="str">
            <v/>
          </cell>
          <cell r="AK905" t="str">
            <v/>
          </cell>
          <cell r="AL905" t="str">
            <v/>
          </cell>
          <cell r="AM905" t="str">
            <v/>
          </cell>
          <cell r="AN905" t="str">
            <v/>
          </cell>
          <cell r="AO905" t="str">
            <v/>
          </cell>
          <cell r="AP905" t="str">
            <v/>
          </cell>
          <cell r="AQ905" t="str">
            <v/>
          </cell>
          <cell r="AR905" t="str">
            <v/>
          </cell>
          <cell r="AS905" t="str">
            <v/>
          </cell>
          <cell r="AT905" t="str">
            <v/>
          </cell>
          <cell r="AU905" t="str">
            <v/>
          </cell>
          <cell r="AV905" t="str">
            <v/>
          </cell>
          <cell r="AW905" t="str">
            <v/>
          </cell>
          <cell r="AX905" t="str">
            <v/>
          </cell>
          <cell r="AY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  <cell r="BD905" t="str">
            <v/>
          </cell>
          <cell r="BE905" t="str">
            <v/>
          </cell>
          <cell r="BF905" t="str">
            <v/>
          </cell>
          <cell r="BG905" t="str">
            <v/>
          </cell>
          <cell r="BH905" t="str">
            <v/>
          </cell>
          <cell r="BI905" t="str">
            <v/>
          </cell>
          <cell r="BJ905" t="str">
            <v/>
          </cell>
          <cell r="BK905" t="str">
            <v/>
          </cell>
          <cell r="BL905" t="str">
            <v/>
          </cell>
          <cell r="BM905" t="str">
            <v/>
          </cell>
          <cell r="BN905" t="str">
            <v/>
          </cell>
          <cell r="BO905" t="str">
            <v/>
          </cell>
          <cell r="BP905" t="str">
            <v/>
          </cell>
          <cell r="BQ905" t="str">
            <v/>
          </cell>
          <cell r="BR905" t="str">
            <v/>
          </cell>
          <cell r="BS905" t="str">
            <v/>
          </cell>
          <cell r="BT905" t="str">
            <v/>
          </cell>
          <cell r="BU905" t="str">
            <v/>
          </cell>
          <cell r="BV905" t="str">
            <v/>
          </cell>
        </row>
        <row r="906">
          <cell r="A906">
            <v>903</v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/>
          </cell>
          <cell r="AE906" t="str">
            <v/>
          </cell>
          <cell r="AF906" t="str">
            <v/>
          </cell>
          <cell r="AG906" t="str">
            <v/>
          </cell>
          <cell r="AH906" t="str">
            <v/>
          </cell>
          <cell r="AI906" t="str">
            <v/>
          </cell>
          <cell r="AJ906" t="str">
            <v/>
          </cell>
          <cell r="AK906" t="str">
            <v/>
          </cell>
          <cell r="AL906" t="str">
            <v/>
          </cell>
          <cell r="AM906" t="str">
            <v/>
          </cell>
          <cell r="AN906" t="str">
            <v/>
          </cell>
          <cell r="AO906" t="str">
            <v/>
          </cell>
          <cell r="AP906" t="str">
            <v/>
          </cell>
          <cell r="AQ906" t="str">
            <v/>
          </cell>
          <cell r="AR906" t="str">
            <v/>
          </cell>
          <cell r="AS906" t="str">
            <v/>
          </cell>
          <cell r="AT906" t="str">
            <v/>
          </cell>
          <cell r="AU906" t="str">
            <v/>
          </cell>
          <cell r="AV906" t="str">
            <v/>
          </cell>
          <cell r="AW906" t="str">
            <v/>
          </cell>
          <cell r="AX906" t="str">
            <v/>
          </cell>
          <cell r="AY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  <cell r="BD906" t="str">
            <v/>
          </cell>
          <cell r="BE906" t="str">
            <v/>
          </cell>
          <cell r="BF906" t="str">
            <v/>
          </cell>
          <cell r="BG906" t="str">
            <v/>
          </cell>
          <cell r="BH906" t="str">
            <v/>
          </cell>
          <cell r="BI906" t="str">
            <v/>
          </cell>
          <cell r="BJ906" t="str">
            <v/>
          </cell>
          <cell r="BK906" t="str">
            <v/>
          </cell>
          <cell r="BL906" t="str">
            <v/>
          </cell>
          <cell r="BM906" t="str">
            <v/>
          </cell>
          <cell r="BN906" t="str">
            <v/>
          </cell>
          <cell r="BO906" t="str">
            <v/>
          </cell>
          <cell r="BP906" t="str">
            <v/>
          </cell>
          <cell r="BQ906" t="str">
            <v/>
          </cell>
          <cell r="BR906" t="str">
            <v/>
          </cell>
          <cell r="BS906" t="str">
            <v/>
          </cell>
          <cell r="BT906" t="str">
            <v/>
          </cell>
          <cell r="BU906" t="str">
            <v/>
          </cell>
          <cell r="BV906" t="str">
            <v/>
          </cell>
        </row>
        <row r="907">
          <cell r="A907">
            <v>904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/>
          </cell>
          <cell r="AE907" t="str">
            <v/>
          </cell>
          <cell r="AF907" t="str">
            <v/>
          </cell>
          <cell r="AG907" t="str">
            <v/>
          </cell>
          <cell r="AH907" t="str">
            <v/>
          </cell>
          <cell r="AI907" t="str">
            <v/>
          </cell>
          <cell r="AJ907" t="str">
            <v/>
          </cell>
          <cell r="AK907" t="str">
            <v/>
          </cell>
          <cell r="AL907" t="str">
            <v/>
          </cell>
          <cell r="AM907" t="str">
            <v/>
          </cell>
          <cell r="AN907" t="str">
            <v/>
          </cell>
          <cell r="AO907" t="str">
            <v/>
          </cell>
          <cell r="AP907" t="str">
            <v/>
          </cell>
          <cell r="AQ907" t="str">
            <v/>
          </cell>
          <cell r="AR907" t="str">
            <v/>
          </cell>
          <cell r="AS907" t="str">
            <v/>
          </cell>
          <cell r="AT907" t="str">
            <v/>
          </cell>
          <cell r="AU907" t="str">
            <v/>
          </cell>
          <cell r="AV907" t="str">
            <v/>
          </cell>
          <cell r="AW907" t="str">
            <v/>
          </cell>
          <cell r="AX907" t="str">
            <v/>
          </cell>
          <cell r="AY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  <cell r="BD907" t="str">
            <v/>
          </cell>
          <cell r="BE907" t="str">
            <v/>
          </cell>
          <cell r="BF907" t="str">
            <v/>
          </cell>
          <cell r="BG907" t="str">
            <v/>
          </cell>
          <cell r="BH907" t="str">
            <v/>
          </cell>
          <cell r="BI907" t="str">
            <v/>
          </cell>
          <cell r="BJ907" t="str">
            <v/>
          </cell>
          <cell r="BK907" t="str">
            <v/>
          </cell>
          <cell r="BL907" t="str">
            <v/>
          </cell>
          <cell r="BM907" t="str">
            <v/>
          </cell>
          <cell r="BN907" t="str">
            <v/>
          </cell>
          <cell r="BO907" t="str">
            <v/>
          </cell>
          <cell r="BP907" t="str">
            <v/>
          </cell>
          <cell r="BQ907" t="str">
            <v/>
          </cell>
          <cell r="BR907" t="str">
            <v/>
          </cell>
          <cell r="BS907" t="str">
            <v/>
          </cell>
          <cell r="BT907" t="str">
            <v/>
          </cell>
          <cell r="BU907" t="str">
            <v/>
          </cell>
          <cell r="BV907" t="str">
            <v/>
          </cell>
        </row>
        <row r="908">
          <cell r="A908">
            <v>905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/>
          </cell>
          <cell r="AE908" t="str">
            <v/>
          </cell>
          <cell r="AF908" t="str">
            <v/>
          </cell>
          <cell r="AG908" t="str">
            <v/>
          </cell>
          <cell r="AH908" t="str">
            <v/>
          </cell>
          <cell r="AI908" t="str">
            <v/>
          </cell>
          <cell r="AJ908" t="str">
            <v/>
          </cell>
          <cell r="AK908" t="str">
            <v/>
          </cell>
          <cell r="AL908" t="str">
            <v/>
          </cell>
          <cell r="AM908" t="str">
            <v/>
          </cell>
          <cell r="AN908" t="str">
            <v/>
          </cell>
          <cell r="AO908" t="str">
            <v/>
          </cell>
          <cell r="AP908" t="str">
            <v/>
          </cell>
          <cell r="AQ908" t="str">
            <v/>
          </cell>
          <cell r="AR908" t="str">
            <v/>
          </cell>
          <cell r="AS908" t="str">
            <v/>
          </cell>
          <cell r="AT908" t="str">
            <v/>
          </cell>
          <cell r="AU908" t="str">
            <v/>
          </cell>
          <cell r="AV908" t="str">
            <v/>
          </cell>
          <cell r="AW908" t="str">
            <v/>
          </cell>
          <cell r="AX908" t="str">
            <v/>
          </cell>
          <cell r="AY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  <cell r="BD908" t="str">
            <v/>
          </cell>
          <cell r="BE908" t="str">
            <v/>
          </cell>
          <cell r="BF908" t="str">
            <v/>
          </cell>
          <cell r="BG908" t="str">
            <v/>
          </cell>
          <cell r="BH908" t="str">
            <v/>
          </cell>
          <cell r="BI908" t="str">
            <v/>
          </cell>
          <cell r="BJ908" t="str">
            <v/>
          </cell>
          <cell r="BK908" t="str">
            <v/>
          </cell>
          <cell r="BL908" t="str">
            <v/>
          </cell>
          <cell r="BM908" t="str">
            <v/>
          </cell>
          <cell r="BN908" t="str">
            <v/>
          </cell>
          <cell r="BO908" t="str">
            <v/>
          </cell>
          <cell r="BP908" t="str">
            <v/>
          </cell>
          <cell r="BQ908" t="str">
            <v/>
          </cell>
          <cell r="BR908" t="str">
            <v/>
          </cell>
          <cell r="BS908" t="str">
            <v/>
          </cell>
          <cell r="BT908" t="str">
            <v/>
          </cell>
          <cell r="BU908" t="str">
            <v/>
          </cell>
          <cell r="BV908" t="str">
            <v/>
          </cell>
        </row>
        <row r="909">
          <cell r="A909">
            <v>906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/>
          </cell>
          <cell r="AE909" t="str">
            <v/>
          </cell>
          <cell r="AF909" t="str">
            <v/>
          </cell>
          <cell r="AG909" t="str">
            <v/>
          </cell>
          <cell r="AH909" t="str">
            <v/>
          </cell>
          <cell r="AI909" t="str">
            <v/>
          </cell>
          <cell r="AJ909" t="str">
            <v/>
          </cell>
          <cell r="AK909" t="str">
            <v/>
          </cell>
          <cell r="AL909" t="str">
            <v/>
          </cell>
          <cell r="AM909" t="str">
            <v/>
          </cell>
          <cell r="AN909" t="str">
            <v/>
          </cell>
          <cell r="AO909" t="str">
            <v/>
          </cell>
          <cell r="AP909" t="str">
            <v/>
          </cell>
          <cell r="AQ909" t="str">
            <v/>
          </cell>
          <cell r="AR909" t="str">
            <v/>
          </cell>
          <cell r="AS909" t="str">
            <v/>
          </cell>
          <cell r="AT909" t="str">
            <v/>
          </cell>
          <cell r="AU909" t="str">
            <v/>
          </cell>
          <cell r="AV909" t="str">
            <v/>
          </cell>
          <cell r="AW909" t="str">
            <v/>
          </cell>
          <cell r="AX909" t="str">
            <v/>
          </cell>
          <cell r="AY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  <cell r="BD909" t="str">
            <v/>
          </cell>
          <cell r="BE909" t="str">
            <v/>
          </cell>
          <cell r="BF909" t="str">
            <v/>
          </cell>
          <cell r="BG909" t="str">
            <v/>
          </cell>
          <cell r="BH909" t="str">
            <v/>
          </cell>
          <cell r="BI909" t="str">
            <v/>
          </cell>
          <cell r="BJ909" t="str">
            <v/>
          </cell>
          <cell r="BK909" t="str">
            <v/>
          </cell>
          <cell r="BL909" t="str">
            <v/>
          </cell>
          <cell r="BM909" t="str">
            <v/>
          </cell>
          <cell r="BN909" t="str">
            <v/>
          </cell>
          <cell r="BO909" t="str">
            <v/>
          </cell>
          <cell r="BP909" t="str">
            <v/>
          </cell>
          <cell r="BQ909" t="str">
            <v/>
          </cell>
          <cell r="BR909" t="str">
            <v/>
          </cell>
          <cell r="BS909" t="str">
            <v/>
          </cell>
          <cell r="BT909" t="str">
            <v/>
          </cell>
          <cell r="BU909" t="str">
            <v/>
          </cell>
          <cell r="BV909" t="str">
            <v/>
          </cell>
        </row>
        <row r="910">
          <cell r="A910">
            <v>907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/>
          </cell>
          <cell r="AE910" t="str">
            <v/>
          </cell>
          <cell r="AF910" t="str">
            <v/>
          </cell>
          <cell r="AG910" t="str">
            <v/>
          </cell>
          <cell r="AH910" t="str">
            <v/>
          </cell>
          <cell r="AI910" t="str">
            <v/>
          </cell>
          <cell r="AJ910" t="str">
            <v/>
          </cell>
          <cell r="AK910" t="str">
            <v/>
          </cell>
          <cell r="AL910" t="str">
            <v/>
          </cell>
          <cell r="AM910" t="str">
            <v/>
          </cell>
          <cell r="AN910" t="str">
            <v/>
          </cell>
          <cell r="AO910" t="str">
            <v/>
          </cell>
          <cell r="AP910" t="str">
            <v/>
          </cell>
          <cell r="AQ910" t="str">
            <v/>
          </cell>
          <cell r="AR910" t="str">
            <v/>
          </cell>
          <cell r="AS910" t="str">
            <v/>
          </cell>
          <cell r="AT910" t="str">
            <v/>
          </cell>
          <cell r="AU910" t="str">
            <v/>
          </cell>
          <cell r="AV910" t="str">
            <v/>
          </cell>
          <cell r="AW910" t="str">
            <v/>
          </cell>
          <cell r="AX910" t="str">
            <v/>
          </cell>
          <cell r="AY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  <cell r="BD910" t="str">
            <v/>
          </cell>
          <cell r="BE910" t="str">
            <v/>
          </cell>
          <cell r="BF910" t="str">
            <v/>
          </cell>
          <cell r="BG910" t="str">
            <v/>
          </cell>
          <cell r="BH910" t="str">
            <v/>
          </cell>
          <cell r="BI910" t="str">
            <v/>
          </cell>
          <cell r="BJ910" t="str">
            <v/>
          </cell>
          <cell r="BK910" t="str">
            <v/>
          </cell>
          <cell r="BL910" t="str">
            <v/>
          </cell>
          <cell r="BM910" t="str">
            <v/>
          </cell>
          <cell r="BN910" t="str">
            <v/>
          </cell>
          <cell r="BO910" t="str">
            <v/>
          </cell>
          <cell r="BP910" t="str">
            <v/>
          </cell>
          <cell r="BQ910" t="str">
            <v/>
          </cell>
          <cell r="BR910" t="str">
            <v/>
          </cell>
          <cell r="BS910" t="str">
            <v/>
          </cell>
          <cell r="BT910" t="str">
            <v/>
          </cell>
          <cell r="BU910" t="str">
            <v/>
          </cell>
          <cell r="BV910" t="str">
            <v/>
          </cell>
        </row>
        <row r="911">
          <cell r="A911">
            <v>908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/>
          </cell>
          <cell r="AE911" t="str">
            <v/>
          </cell>
          <cell r="AF911" t="str">
            <v/>
          </cell>
          <cell r="AG911" t="str">
            <v/>
          </cell>
          <cell r="AH911" t="str">
            <v/>
          </cell>
          <cell r="AI911" t="str">
            <v/>
          </cell>
          <cell r="AJ911" t="str">
            <v/>
          </cell>
          <cell r="AK911" t="str">
            <v/>
          </cell>
          <cell r="AL911" t="str">
            <v/>
          </cell>
          <cell r="AM911" t="str">
            <v/>
          </cell>
          <cell r="AN911" t="str">
            <v/>
          </cell>
          <cell r="AO911" t="str">
            <v/>
          </cell>
          <cell r="AP911" t="str">
            <v/>
          </cell>
          <cell r="AQ911" t="str">
            <v/>
          </cell>
          <cell r="AR911" t="str">
            <v/>
          </cell>
          <cell r="AS911" t="str">
            <v/>
          </cell>
          <cell r="AT911" t="str">
            <v/>
          </cell>
          <cell r="AU911" t="str">
            <v/>
          </cell>
          <cell r="AV911" t="str">
            <v/>
          </cell>
          <cell r="AW911" t="str">
            <v/>
          </cell>
          <cell r="AX911" t="str">
            <v/>
          </cell>
          <cell r="AY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  <cell r="BD911" t="str">
            <v/>
          </cell>
          <cell r="BE911" t="str">
            <v/>
          </cell>
          <cell r="BF911" t="str">
            <v/>
          </cell>
          <cell r="BG911" t="str">
            <v/>
          </cell>
          <cell r="BH911" t="str">
            <v/>
          </cell>
          <cell r="BI911" t="str">
            <v/>
          </cell>
          <cell r="BJ911" t="str">
            <v/>
          </cell>
          <cell r="BK911" t="str">
            <v/>
          </cell>
          <cell r="BL911" t="str">
            <v/>
          </cell>
          <cell r="BM911" t="str">
            <v/>
          </cell>
          <cell r="BN911" t="str">
            <v/>
          </cell>
          <cell r="BO911" t="str">
            <v/>
          </cell>
          <cell r="BP911" t="str">
            <v/>
          </cell>
          <cell r="BQ911" t="str">
            <v/>
          </cell>
          <cell r="BR911" t="str">
            <v/>
          </cell>
          <cell r="BS911" t="str">
            <v/>
          </cell>
          <cell r="BT911" t="str">
            <v/>
          </cell>
          <cell r="BU911" t="str">
            <v/>
          </cell>
          <cell r="BV911" t="str">
            <v/>
          </cell>
        </row>
        <row r="912">
          <cell r="A912">
            <v>909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/>
          </cell>
          <cell r="AE912" t="str">
            <v/>
          </cell>
          <cell r="AF912" t="str">
            <v/>
          </cell>
          <cell r="AG912" t="str">
            <v/>
          </cell>
          <cell r="AH912" t="str">
            <v/>
          </cell>
          <cell r="AI912" t="str">
            <v/>
          </cell>
          <cell r="AJ912" t="str">
            <v/>
          </cell>
          <cell r="AK912" t="str">
            <v/>
          </cell>
          <cell r="AL912" t="str">
            <v/>
          </cell>
          <cell r="AM912" t="str">
            <v/>
          </cell>
          <cell r="AN912" t="str">
            <v/>
          </cell>
          <cell r="AO912" t="str">
            <v/>
          </cell>
          <cell r="AP912" t="str">
            <v/>
          </cell>
          <cell r="AQ912" t="str">
            <v/>
          </cell>
          <cell r="AR912" t="str">
            <v/>
          </cell>
          <cell r="AS912" t="str">
            <v/>
          </cell>
          <cell r="AT912" t="str">
            <v/>
          </cell>
          <cell r="AU912" t="str">
            <v/>
          </cell>
          <cell r="AV912" t="str">
            <v/>
          </cell>
          <cell r="AW912" t="str">
            <v/>
          </cell>
          <cell r="AX912" t="str">
            <v/>
          </cell>
          <cell r="AY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  <cell r="BD912" t="str">
            <v/>
          </cell>
          <cell r="BE912" t="str">
            <v/>
          </cell>
          <cell r="BF912" t="str">
            <v/>
          </cell>
          <cell r="BG912" t="str">
            <v/>
          </cell>
          <cell r="BH912" t="str">
            <v/>
          </cell>
          <cell r="BI912" t="str">
            <v/>
          </cell>
          <cell r="BJ912" t="str">
            <v/>
          </cell>
          <cell r="BK912" t="str">
            <v/>
          </cell>
          <cell r="BL912" t="str">
            <v/>
          </cell>
          <cell r="BM912" t="str">
            <v/>
          </cell>
          <cell r="BN912" t="str">
            <v/>
          </cell>
          <cell r="BO912" t="str">
            <v/>
          </cell>
          <cell r="BP912" t="str">
            <v/>
          </cell>
          <cell r="BQ912" t="str">
            <v/>
          </cell>
          <cell r="BR912" t="str">
            <v/>
          </cell>
          <cell r="BS912" t="str">
            <v/>
          </cell>
          <cell r="BT912" t="str">
            <v/>
          </cell>
          <cell r="BU912" t="str">
            <v/>
          </cell>
          <cell r="BV912" t="str">
            <v/>
          </cell>
        </row>
        <row r="913">
          <cell r="A913">
            <v>910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/>
          </cell>
          <cell r="AE913" t="str">
            <v/>
          </cell>
          <cell r="AF913" t="str">
            <v/>
          </cell>
          <cell r="AG913" t="str">
            <v/>
          </cell>
          <cell r="AH913" t="str">
            <v/>
          </cell>
          <cell r="AI913" t="str">
            <v/>
          </cell>
          <cell r="AJ913" t="str">
            <v/>
          </cell>
          <cell r="AK913" t="str">
            <v/>
          </cell>
          <cell r="AL913" t="str">
            <v/>
          </cell>
          <cell r="AM913" t="str">
            <v/>
          </cell>
          <cell r="AN913" t="str">
            <v/>
          </cell>
          <cell r="AO913" t="str">
            <v/>
          </cell>
          <cell r="AP913" t="str">
            <v/>
          </cell>
          <cell r="AQ913" t="str">
            <v/>
          </cell>
          <cell r="AR913" t="str">
            <v/>
          </cell>
          <cell r="AS913" t="str">
            <v/>
          </cell>
          <cell r="AT913" t="str">
            <v/>
          </cell>
          <cell r="AU913" t="str">
            <v/>
          </cell>
          <cell r="AV913" t="str">
            <v/>
          </cell>
          <cell r="AW913" t="str">
            <v/>
          </cell>
          <cell r="AX913" t="str">
            <v/>
          </cell>
          <cell r="AY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  <cell r="BD913" t="str">
            <v/>
          </cell>
          <cell r="BE913" t="str">
            <v/>
          </cell>
          <cell r="BF913" t="str">
            <v/>
          </cell>
          <cell r="BG913" t="str">
            <v/>
          </cell>
          <cell r="BH913" t="str">
            <v/>
          </cell>
          <cell r="BI913" t="str">
            <v/>
          </cell>
          <cell r="BJ913" t="str">
            <v/>
          </cell>
          <cell r="BK913" t="str">
            <v/>
          </cell>
          <cell r="BL913" t="str">
            <v/>
          </cell>
          <cell r="BM913" t="str">
            <v/>
          </cell>
          <cell r="BN913" t="str">
            <v/>
          </cell>
          <cell r="BO913" t="str">
            <v/>
          </cell>
          <cell r="BP913" t="str">
            <v/>
          </cell>
          <cell r="BQ913" t="str">
            <v/>
          </cell>
          <cell r="BR913" t="str">
            <v/>
          </cell>
          <cell r="BS913" t="str">
            <v/>
          </cell>
          <cell r="BT913" t="str">
            <v/>
          </cell>
          <cell r="BU913" t="str">
            <v/>
          </cell>
          <cell r="BV913" t="str">
            <v/>
          </cell>
        </row>
        <row r="914">
          <cell r="A914">
            <v>911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/>
          </cell>
          <cell r="AE914" t="str">
            <v/>
          </cell>
          <cell r="AF914" t="str">
            <v/>
          </cell>
          <cell r="AG914" t="str">
            <v/>
          </cell>
          <cell r="AH914" t="str">
            <v/>
          </cell>
          <cell r="AI914" t="str">
            <v/>
          </cell>
          <cell r="AJ914" t="str">
            <v/>
          </cell>
          <cell r="AK914" t="str">
            <v/>
          </cell>
          <cell r="AL914" t="str">
            <v/>
          </cell>
          <cell r="AM914" t="str">
            <v/>
          </cell>
          <cell r="AN914" t="str">
            <v/>
          </cell>
          <cell r="AO914" t="str">
            <v/>
          </cell>
          <cell r="AP914" t="str">
            <v/>
          </cell>
          <cell r="AQ914" t="str">
            <v/>
          </cell>
          <cell r="AR914" t="str">
            <v/>
          </cell>
          <cell r="AS914" t="str">
            <v/>
          </cell>
          <cell r="AT914" t="str">
            <v/>
          </cell>
          <cell r="AU914" t="str">
            <v/>
          </cell>
          <cell r="AV914" t="str">
            <v/>
          </cell>
          <cell r="AW914" t="str">
            <v/>
          </cell>
          <cell r="AX914" t="str">
            <v/>
          </cell>
          <cell r="AY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  <cell r="BD914" t="str">
            <v/>
          </cell>
          <cell r="BE914" t="str">
            <v/>
          </cell>
          <cell r="BF914" t="str">
            <v/>
          </cell>
          <cell r="BG914" t="str">
            <v/>
          </cell>
          <cell r="BH914" t="str">
            <v/>
          </cell>
          <cell r="BI914" t="str">
            <v/>
          </cell>
          <cell r="BJ914" t="str">
            <v/>
          </cell>
          <cell r="BK914" t="str">
            <v/>
          </cell>
          <cell r="BL914" t="str">
            <v/>
          </cell>
          <cell r="BM914" t="str">
            <v/>
          </cell>
          <cell r="BN914" t="str">
            <v/>
          </cell>
          <cell r="BO914" t="str">
            <v/>
          </cell>
          <cell r="BP914" t="str">
            <v/>
          </cell>
          <cell r="BQ914" t="str">
            <v/>
          </cell>
          <cell r="BR914" t="str">
            <v/>
          </cell>
          <cell r="BS914" t="str">
            <v/>
          </cell>
          <cell r="BT914" t="str">
            <v/>
          </cell>
          <cell r="BU914" t="str">
            <v/>
          </cell>
          <cell r="BV914" t="str">
            <v/>
          </cell>
        </row>
        <row r="915">
          <cell r="A915">
            <v>912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/>
          </cell>
          <cell r="AE915" t="str">
            <v/>
          </cell>
          <cell r="AF915" t="str">
            <v/>
          </cell>
          <cell r="AG915" t="str">
            <v/>
          </cell>
          <cell r="AH915" t="str">
            <v/>
          </cell>
          <cell r="AI915" t="str">
            <v/>
          </cell>
          <cell r="AJ915" t="str">
            <v/>
          </cell>
          <cell r="AK915" t="str">
            <v/>
          </cell>
          <cell r="AL915" t="str">
            <v/>
          </cell>
          <cell r="AM915" t="str">
            <v/>
          </cell>
          <cell r="AN915" t="str">
            <v/>
          </cell>
          <cell r="AO915" t="str">
            <v/>
          </cell>
          <cell r="AP915" t="str">
            <v/>
          </cell>
          <cell r="AQ915" t="str">
            <v/>
          </cell>
          <cell r="AR915" t="str">
            <v/>
          </cell>
          <cell r="AS915" t="str">
            <v/>
          </cell>
          <cell r="AT915" t="str">
            <v/>
          </cell>
          <cell r="AU915" t="str">
            <v/>
          </cell>
          <cell r="AV915" t="str">
            <v/>
          </cell>
          <cell r="AW915" t="str">
            <v/>
          </cell>
          <cell r="AX915" t="str">
            <v/>
          </cell>
          <cell r="AY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  <cell r="BD915" t="str">
            <v/>
          </cell>
          <cell r="BE915" t="str">
            <v/>
          </cell>
          <cell r="BF915" t="str">
            <v/>
          </cell>
          <cell r="BG915" t="str">
            <v/>
          </cell>
          <cell r="BH915" t="str">
            <v/>
          </cell>
          <cell r="BI915" t="str">
            <v/>
          </cell>
          <cell r="BJ915" t="str">
            <v/>
          </cell>
          <cell r="BK915" t="str">
            <v/>
          </cell>
          <cell r="BL915" t="str">
            <v/>
          </cell>
          <cell r="BM915" t="str">
            <v/>
          </cell>
          <cell r="BN915" t="str">
            <v/>
          </cell>
          <cell r="BO915" t="str">
            <v/>
          </cell>
          <cell r="BP915" t="str">
            <v/>
          </cell>
          <cell r="BQ915" t="str">
            <v/>
          </cell>
          <cell r="BR915" t="str">
            <v/>
          </cell>
          <cell r="BS915" t="str">
            <v/>
          </cell>
          <cell r="BT915" t="str">
            <v/>
          </cell>
          <cell r="BU915" t="str">
            <v/>
          </cell>
          <cell r="BV915" t="str">
            <v/>
          </cell>
        </row>
        <row r="916">
          <cell r="A916">
            <v>913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/>
          </cell>
          <cell r="AE916" t="str">
            <v/>
          </cell>
          <cell r="AF916" t="str">
            <v/>
          </cell>
          <cell r="AG916" t="str">
            <v/>
          </cell>
          <cell r="AH916" t="str">
            <v/>
          </cell>
          <cell r="AI916" t="str">
            <v/>
          </cell>
          <cell r="AJ916" t="str">
            <v/>
          </cell>
          <cell r="AK916" t="str">
            <v/>
          </cell>
          <cell r="AL916" t="str">
            <v/>
          </cell>
          <cell r="AM916" t="str">
            <v/>
          </cell>
          <cell r="AN916" t="str">
            <v/>
          </cell>
          <cell r="AO916" t="str">
            <v/>
          </cell>
          <cell r="AP916" t="str">
            <v/>
          </cell>
          <cell r="AQ916" t="str">
            <v/>
          </cell>
          <cell r="AR916" t="str">
            <v/>
          </cell>
          <cell r="AS916" t="str">
            <v/>
          </cell>
          <cell r="AT916" t="str">
            <v/>
          </cell>
          <cell r="AU916" t="str">
            <v/>
          </cell>
          <cell r="AV916" t="str">
            <v/>
          </cell>
          <cell r="AW916" t="str">
            <v/>
          </cell>
          <cell r="AX916" t="str">
            <v/>
          </cell>
          <cell r="AY916" t="str">
            <v/>
          </cell>
          <cell r="AZ916" t="str">
            <v/>
          </cell>
          <cell r="BA916" t="str">
            <v/>
          </cell>
          <cell r="BB916" t="str">
            <v/>
          </cell>
          <cell r="BC916" t="str">
            <v/>
          </cell>
          <cell r="BD916" t="str">
            <v/>
          </cell>
          <cell r="BE916" t="str">
            <v/>
          </cell>
          <cell r="BF916" t="str">
            <v/>
          </cell>
          <cell r="BG916" t="str">
            <v/>
          </cell>
          <cell r="BH916" t="str">
            <v/>
          </cell>
          <cell r="BI916" t="str">
            <v/>
          </cell>
          <cell r="BJ916" t="str">
            <v/>
          </cell>
          <cell r="BK916" t="str">
            <v/>
          </cell>
          <cell r="BL916" t="str">
            <v/>
          </cell>
          <cell r="BM916" t="str">
            <v/>
          </cell>
          <cell r="BN916" t="str">
            <v/>
          </cell>
          <cell r="BO916" t="str">
            <v/>
          </cell>
          <cell r="BP916" t="str">
            <v/>
          </cell>
          <cell r="BQ916" t="str">
            <v/>
          </cell>
          <cell r="BR916" t="str">
            <v/>
          </cell>
          <cell r="BS916" t="str">
            <v/>
          </cell>
          <cell r="BT916" t="str">
            <v/>
          </cell>
          <cell r="BU916" t="str">
            <v/>
          </cell>
          <cell r="BV916" t="str">
            <v/>
          </cell>
        </row>
        <row r="917">
          <cell r="A917">
            <v>914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/>
          </cell>
          <cell r="AE917" t="str">
            <v/>
          </cell>
          <cell r="AF917" t="str">
            <v/>
          </cell>
          <cell r="AG917" t="str">
            <v/>
          </cell>
          <cell r="AH917" t="str">
            <v/>
          </cell>
          <cell r="AI917" t="str">
            <v/>
          </cell>
          <cell r="AJ917" t="str">
            <v/>
          </cell>
          <cell r="AK917" t="str">
            <v/>
          </cell>
          <cell r="AL917" t="str">
            <v/>
          </cell>
          <cell r="AM917" t="str">
            <v/>
          </cell>
          <cell r="AN917" t="str">
            <v/>
          </cell>
          <cell r="AO917" t="str">
            <v/>
          </cell>
          <cell r="AP917" t="str">
            <v/>
          </cell>
          <cell r="AQ917" t="str">
            <v/>
          </cell>
          <cell r="AR917" t="str">
            <v/>
          </cell>
          <cell r="AS917" t="str">
            <v/>
          </cell>
          <cell r="AT917" t="str">
            <v/>
          </cell>
          <cell r="AU917" t="str">
            <v/>
          </cell>
          <cell r="AV917" t="str">
            <v/>
          </cell>
          <cell r="AW917" t="str">
            <v/>
          </cell>
          <cell r="AX917" t="str">
            <v/>
          </cell>
          <cell r="AY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  <cell r="BD917" t="str">
            <v/>
          </cell>
          <cell r="BE917" t="str">
            <v/>
          </cell>
          <cell r="BF917" t="str">
            <v/>
          </cell>
          <cell r="BG917" t="str">
            <v/>
          </cell>
          <cell r="BH917" t="str">
            <v/>
          </cell>
          <cell r="BI917" t="str">
            <v/>
          </cell>
          <cell r="BJ917" t="str">
            <v/>
          </cell>
          <cell r="BK917" t="str">
            <v/>
          </cell>
          <cell r="BL917" t="str">
            <v/>
          </cell>
          <cell r="BM917" t="str">
            <v/>
          </cell>
          <cell r="BN917" t="str">
            <v/>
          </cell>
          <cell r="BO917" t="str">
            <v/>
          </cell>
          <cell r="BP917" t="str">
            <v/>
          </cell>
          <cell r="BQ917" t="str">
            <v/>
          </cell>
          <cell r="BR917" t="str">
            <v/>
          </cell>
          <cell r="BS917" t="str">
            <v/>
          </cell>
          <cell r="BT917" t="str">
            <v/>
          </cell>
          <cell r="BU917" t="str">
            <v/>
          </cell>
          <cell r="BV917" t="str">
            <v/>
          </cell>
        </row>
        <row r="918">
          <cell r="A918">
            <v>915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/>
          </cell>
          <cell r="AE918" t="str">
            <v/>
          </cell>
          <cell r="AF918" t="str">
            <v/>
          </cell>
          <cell r="AG918" t="str">
            <v/>
          </cell>
          <cell r="AH918" t="str">
            <v/>
          </cell>
          <cell r="AI918" t="str">
            <v/>
          </cell>
          <cell r="AJ918" t="str">
            <v/>
          </cell>
          <cell r="AK918" t="str">
            <v/>
          </cell>
          <cell r="AL918" t="str">
            <v/>
          </cell>
          <cell r="AM918" t="str">
            <v/>
          </cell>
          <cell r="AN918" t="str">
            <v/>
          </cell>
          <cell r="AO918" t="str">
            <v/>
          </cell>
          <cell r="AP918" t="str">
            <v/>
          </cell>
          <cell r="AQ918" t="str">
            <v/>
          </cell>
          <cell r="AR918" t="str">
            <v/>
          </cell>
          <cell r="AS918" t="str">
            <v/>
          </cell>
          <cell r="AT918" t="str">
            <v/>
          </cell>
          <cell r="AU918" t="str">
            <v/>
          </cell>
          <cell r="AV918" t="str">
            <v/>
          </cell>
          <cell r="AW918" t="str">
            <v/>
          </cell>
          <cell r="AX918" t="str">
            <v/>
          </cell>
          <cell r="AY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  <cell r="BD918" t="str">
            <v/>
          </cell>
          <cell r="BE918" t="str">
            <v/>
          </cell>
          <cell r="BF918" t="str">
            <v/>
          </cell>
          <cell r="BG918" t="str">
            <v/>
          </cell>
          <cell r="BH918" t="str">
            <v/>
          </cell>
          <cell r="BI918" t="str">
            <v/>
          </cell>
          <cell r="BJ918" t="str">
            <v/>
          </cell>
          <cell r="BK918" t="str">
            <v/>
          </cell>
          <cell r="BL918" t="str">
            <v/>
          </cell>
          <cell r="BM918" t="str">
            <v/>
          </cell>
          <cell r="BN918" t="str">
            <v/>
          </cell>
          <cell r="BO918" t="str">
            <v/>
          </cell>
          <cell r="BP918" t="str">
            <v/>
          </cell>
          <cell r="BQ918" t="str">
            <v/>
          </cell>
          <cell r="BR918" t="str">
            <v/>
          </cell>
          <cell r="BS918" t="str">
            <v/>
          </cell>
          <cell r="BT918" t="str">
            <v/>
          </cell>
          <cell r="BU918" t="str">
            <v/>
          </cell>
          <cell r="BV918" t="str">
            <v/>
          </cell>
        </row>
        <row r="919">
          <cell r="A919">
            <v>916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/>
          </cell>
          <cell r="AE919" t="str">
            <v/>
          </cell>
          <cell r="AF919" t="str">
            <v/>
          </cell>
          <cell r="AG919" t="str">
            <v/>
          </cell>
          <cell r="AH919" t="str">
            <v/>
          </cell>
          <cell r="AI919" t="str">
            <v/>
          </cell>
          <cell r="AJ919" t="str">
            <v/>
          </cell>
          <cell r="AK919" t="str">
            <v/>
          </cell>
          <cell r="AL919" t="str">
            <v/>
          </cell>
          <cell r="AM919" t="str">
            <v/>
          </cell>
          <cell r="AN919" t="str">
            <v/>
          </cell>
          <cell r="AO919" t="str">
            <v/>
          </cell>
          <cell r="AP919" t="str">
            <v/>
          </cell>
          <cell r="AQ919" t="str">
            <v/>
          </cell>
          <cell r="AR919" t="str">
            <v/>
          </cell>
          <cell r="AS919" t="str">
            <v/>
          </cell>
          <cell r="AT919" t="str">
            <v/>
          </cell>
          <cell r="AU919" t="str">
            <v/>
          </cell>
          <cell r="AV919" t="str">
            <v/>
          </cell>
          <cell r="AW919" t="str">
            <v/>
          </cell>
          <cell r="AX919" t="str">
            <v/>
          </cell>
          <cell r="AY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  <cell r="BD919" t="str">
            <v/>
          </cell>
          <cell r="BE919" t="str">
            <v/>
          </cell>
          <cell r="BF919" t="str">
            <v/>
          </cell>
          <cell r="BG919" t="str">
            <v/>
          </cell>
          <cell r="BH919" t="str">
            <v/>
          </cell>
          <cell r="BI919" t="str">
            <v/>
          </cell>
          <cell r="BJ919" t="str">
            <v/>
          </cell>
          <cell r="BK919" t="str">
            <v/>
          </cell>
          <cell r="BL919" t="str">
            <v/>
          </cell>
          <cell r="BM919" t="str">
            <v/>
          </cell>
          <cell r="BN919" t="str">
            <v/>
          </cell>
          <cell r="BO919" t="str">
            <v/>
          </cell>
          <cell r="BP919" t="str">
            <v/>
          </cell>
          <cell r="BQ919" t="str">
            <v/>
          </cell>
          <cell r="BR919" t="str">
            <v/>
          </cell>
          <cell r="BS919" t="str">
            <v/>
          </cell>
          <cell r="BT919" t="str">
            <v/>
          </cell>
          <cell r="BU919" t="str">
            <v/>
          </cell>
          <cell r="BV919" t="str">
            <v/>
          </cell>
        </row>
        <row r="920">
          <cell r="A920">
            <v>917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/>
          </cell>
          <cell r="AE920" t="str">
            <v/>
          </cell>
          <cell r="AF920" t="str">
            <v/>
          </cell>
          <cell r="AG920" t="str">
            <v/>
          </cell>
          <cell r="AH920" t="str">
            <v/>
          </cell>
          <cell r="AI920" t="str">
            <v/>
          </cell>
          <cell r="AJ920" t="str">
            <v/>
          </cell>
          <cell r="AK920" t="str">
            <v/>
          </cell>
          <cell r="AL920" t="str">
            <v/>
          </cell>
          <cell r="AM920" t="str">
            <v/>
          </cell>
          <cell r="AN920" t="str">
            <v/>
          </cell>
          <cell r="AO920" t="str">
            <v/>
          </cell>
          <cell r="AP920" t="str">
            <v/>
          </cell>
          <cell r="AQ920" t="str">
            <v/>
          </cell>
          <cell r="AR920" t="str">
            <v/>
          </cell>
          <cell r="AS920" t="str">
            <v/>
          </cell>
          <cell r="AT920" t="str">
            <v/>
          </cell>
          <cell r="AU920" t="str">
            <v/>
          </cell>
          <cell r="AV920" t="str">
            <v/>
          </cell>
          <cell r="AW920" t="str">
            <v/>
          </cell>
          <cell r="AX920" t="str">
            <v/>
          </cell>
          <cell r="AY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  <cell r="BD920" t="str">
            <v/>
          </cell>
          <cell r="BE920" t="str">
            <v/>
          </cell>
          <cell r="BF920" t="str">
            <v/>
          </cell>
          <cell r="BG920" t="str">
            <v/>
          </cell>
          <cell r="BH920" t="str">
            <v/>
          </cell>
          <cell r="BI920" t="str">
            <v/>
          </cell>
          <cell r="BJ920" t="str">
            <v/>
          </cell>
          <cell r="BK920" t="str">
            <v/>
          </cell>
          <cell r="BL920" t="str">
            <v/>
          </cell>
          <cell r="BM920" t="str">
            <v/>
          </cell>
          <cell r="BN920" t="str">
            <v/>
          </cell>
          <cell r="BO920" t="str">
            <v/>
          </cell>
          <cell r="BP920" t="str">
            <v/>
          </cell>
          <cell r="BQ920" t="str">
            <v/>
          </cell>
          <cell r="BR920" t="str">
            <v/>
          </cell>
          <cell r="BS920" t="str">
            <v/>
          </cell>
          <cell r="BT920" t="str">
            <v/>
          </cell>
          <cell r="BU920" t="str">
            <v/>
          </cell>
          <cell r="BV920" t="str">
            <v/>
          </cell>
        </row>
        <row r="921">
          <cell r="A921">
            <v>918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/>
          </cell>
          <cell r="AE921" t="str">
            <v/>
          </cell>
          <cell r="AF921" t="str">
            <v/>
          </cell>
          <cell r="AG921" t="str">
            <v/>
          </cell>
          <cell r="AH921" t="str">
            <v/>
          </cell>
          <cell r="AI921" t="str">
            <v/>
          </cell>
          <cell r="AJ921" t="str">
            <v/>
          </cell>
          <cell r="AK921" t="str">
            <v/>
          </cell>
          <cell r="AL921" t="str">
            <v/>
          </cell>
          <cell r="AM921" t="str">
            <v/>
          </cell>
          <cell r="AN921" t="str">
            <v/>
          </cell>
          <cell r="AO921" t="str">
            <v/>
          </cell>
          <cell r="AP921" t="str">
            <v/>
          </cell>
          <cell r="AQ921" t="str">
            <v/>
          </cell>
          <cell r="AR921" t="str">
            <v/>
          </cell>
          <cell r="AS921" t="str">
            <v/>
          </cell>
          <cell r="AT921" t="str">
            <v/>
          </cell>
          <cell r="AU921" t="str">
            <v/>
          </cell>
          <cell r="AV921" t="str">
            <v/>
          </cell>
          <cell r="AW921" t="str">
            <v/>
          </cell>
          <cell r="AX921" t="str">
            <v/>
          </cell>
          <cell r="AY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  <cell r="BD921" t="str">
            <v/>
          </cell>
          <cell r="BE921" t="str">
            <v/>
          </cell>
          <cell r="BF921" t="str">
            <v/>
          </cell>
          <cell r="BG921" t="str">
            <v/>
          </cell>
          <cell r="BH921" t="str">
            <v/>
          </cell>
          <cell r="BI921" t="str">
            <v/>
          </cell>
          <cell r="BJ921" t="str">
            <v/>
          </cell>
          <cell r="BK921" t="str">
            <v/>
          </cell>
          <cell r="BL921" t="str">
            <v/>
          </cell>
          <cell r="BM921" t="str">
            <v/>
          </cell>
          <cell r="BN921" t="str">
            <v/>
          </cell>
          <cell r="BO921" t="str">
            <v/>
          </cell>
          <cell r="BP921" t="str">
            <v/>
          </cell>
          <cell r="BQ921" t="str">
            <v/>
          </cell>
          <cell r="BR921" t="str">
            <v/>
          </cell>
          <cell r="BS921" t="str">
            <v/>
          </cell>
          <cell r="BT921" t="str">
            <v/>
          </cell>
          <cell r="BU921" t="str">
            <v/>
          </cell>
          <cell r="BV921" t="str">
            <v/>
          </cell>
        </row>
        <row r="922">
          <cell r="A922">
            <v>919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/>
          </cell>
          <cell r="AE922" t="str">
            <v/>
          </cell>
          <cell r="AF922" t="str">
            <v/>
          </cell>
          <cell r="AG922" t="str">
            <v/>
          </cell>
          <cell r="AH922" t="str">
            <v/>
          </cell>
          <cell r="AI922" t="str">
            <v/>
          </cell>
          <cell r="AJ922" t="str">
            <v/>
          </cell>
          <cell r="AK922" t="str">
            <v/>
          </cell>
          <cell r="AL922" t="str">
            <v/>
          </cell>
          <cell r="AM922" t="str">
            <v/>
          </cell>
          <cell r="AN922" t="str">
            <v/>
          </cell>
          <cell r="AO922" t="str">
            <v/>
          </cell>
          <cell r="AP922" t="str">
            <v/>
          </cell>
          <cell r="AQ922" t="str">
            <v/>
          </cell>
          <cell r="AR922" t="str">
            <v/>
          </cell>
          <cell r="AS922" t="str">
            <v/>
          </cell>
          <cell r="AT922" t="str">
            <v/>
          </cell>
          <cell r="AU922" t="str">
            <v/>
          </cell>
          <cell r="AV922" t="str">
            <v/>
          </cell>
          <cell r="AW922" t="str">
            <v/>
          </cell>
          <cell r="AX922" t="str">
            <v/>
          </cell>
          <cell r="AY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  <cell r="BD922" t="str">
            <v/>
          </cell>
          <cell r="BE922" t="str">
            <v/>
          </cell>
          <cell r="BF922" t="str">
            <v/>
          </cell>
          <cell r="BG922" t="str">
            <v/>
          </cell>
          <cell r="BH922" t="str">
            <v/>
          </cell>
          <cell r="BI922" t="str">
            <v/>
          </cell>
          <cell r="BJ922" t="str">
            <v/>
          </cell>
          <cell r="BK922" t="str">
            <v/>
          </cell>
          <cell r="BL922" t="str">
            <v/>
          </cell>
          <cell r="BM922" t="str">
            <v/>
          </cell>
          <cell r="BN922" t="str">
            <v/>
          </cell>
          <cell r="BO922" t="str">
            <v/>
          </cell>
          <cell r="BP922" t="str">
            <v/>
          </cell>
          <cell r="BQ922" t="str">
            <v/>
          </cell>
          <cell r="BR922" t="str">
            <v/>
          </cell>
          <cell r="BS922" t="str">
            <v/>
          </cell>
          <cell r="BT922" t="str">
            <v/>
          </cell>
          <cell r="BU922" t="str">
            <v/>
          </cell>
          <cell r="BV922" t="str">
            <v/>
          </cell>
        </row>
        <row r="923">
          <cell r="A923">
            <v>920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/>
          </cell>
          <cell r="AE923" t="str">
            <v/>
          </cell>
          <cell r="AF923" t="str">
            <v/>
          </cell>
          <cell r="AG923" t="str">
            <v/>
          </cell>
          <cell r="AH923" t="str">
            <v/>
          </cell>
          <cell r="AI923" t="str">
            <v/>
          </cell>
          <cell r="AJ923" t="str">
            <v/>
          </cell>
          <cell r="AK923" t="str">
            <v/>
          </cell>
          <cell r="AL923" t="str">
            <v/>
          </cell>
          <cell r="AM923" t="str">
            <v/>
          </cell>
          <cell r="AN923" t="str">
            <v/>
          </cell>
          <cell r="AO923" t="str">
            <v/>
          </cell>
          <cell r="AP923" t="str">
            <v/>
          </cell>
          <cell r="AQ923" t="str">
            <v/>
          </cell>
          <cell r="AR923" t="str">
            <v/>
          </cell>
          <cell r="AS923" t="str">
            <v/>
          </cell>
          <cell r="AT923" t="str">
            <v/>
          </cell>
          <cell r="AU923" t="str">
            <v/>
          </cell>
          <cell r="AV923" t="str">
            <v/>
          </cell>
          <cell r="AW923" t="str">
            <v/>
          </cell>
          <cell r="AX923" t="str">
            <v/>
          </cell>
          <cell r="AY923" t="str">
            <v/>
          </cell>
          <cell r="AZ923" t="str">
            <v/>
          </cell>
          <cell r="BA923" t="str">
            <v/>
          </cell>
          <cell r="BB923" t="str">
            <v/>
          </cell>
          <cell r="BC923" t="str">
            <v/>
          </cell>
          <cell r="BD923" t="str">
            <v/>
          </cell>
          <cell r="BE923" t="str">
            <v/>
          </cell>
          <cell r="BF923" t="str">
            <v/>
          </cell>
          <cell r="BG923" t="str">
            <v/>
          </cell>
          <cell r="BH923" t="str">
            <v/>
          </cell>
          <cell r="BI923" t="str">
            <v/>
          </cell>
          <cell r="BJ923" t="str">
            <v/>
          </cell>
          <cell r="BK923" t="str">
            <v/>
          </cell>
          <cell r="BL923" t="str">
            <v/>
          </cell>
          <cell r="BM923" t="str">
            <v/>
          </cell>
          <cell r="BN923" t="str">
            <v/>
          </cell>
          <cell r="BO923" t="str">
            <v/>
          </cell>
          <cell r="BP923" t="str">
            <v/>
          </cell>
          <cell r="BQ923" t="str">
            <v/>
          </cell>
          <cell r="BR923" t="str">
            <v/>
          </cell>
          <cell r="BS923" t="str">
            <v/>
          </cell>
          <cell r="BT923" t="str">
            <v/>
          </cell>
          <cell r="BU923" t="str">
            <v/>
          </cell>
          <cell r="BV923" t="str">
            <v/>
          </cell>
        </row>
        <row r="924">
          <cell r="A924">
            <v>921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/>
          </cell>
          <cell r="AE924" t="str">
            <v/>
          </cell>
          <cell r="AF924" t="str">
            <v/>
          </cell>
          <cell r="AG924" t="str">
            <v/>
          </cell>
          <cell r="AH924" t="str">
            <v/>
          </cell>
          <cell r="AI924" t="str">
            <v/>
          </cell>
          <cell r="AJ924" t="str">
            <v/>
          </cell>
          <cell r="AK924" t="str">
            <v/>
          </cell>
          <cell r="AL924" t="str">
            <v/>
          </cell>
          <cell r="AM924" t="str">
            <v/>
          </cell>
          <cell r="AN924" t="str">
            <v/>
          </cell>
          <cell r="AO924" t="str">
            <v/>
          </cell>
          <cell r="AP924" t="str">
            <v/>
          </cell>
          <cell r="AQ924" t="str">
            <v/>
          </cell>
          <cell r="AR924" t="str">
            <v/>
          </cell>
          <cell r="AS924" t="str">
            <v/>
          </cell>
          <cell r="AT924" t="str">
            <v/>
          </cell>
          <cell r="AU924" t="str">
            <v/>
          </cell>
          <cell r="AV924" t="str">
            <v/>
          </cell>
          <cell r="AW924" t="str">
            <v/>
          </cell>
          <cell r="AX924" t="str">
            <v/>
          </cell>
          <cell r="AY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  <cell r="BD924" t="str">
            <v/>
          </cell>
          <cell r="BE924" t="str">
            <v/>
          </cell>
          <cell r="BF924" t="str">
            <v/>
          </cell>
          <cell r="BG924" t="str">
            <v/>
          </cell>
          <cell r="BH924" t="str">
            <v/>
          </cell>
          <cell r="BI924" t="str">
            <v/>
          </cell>
          <cell r="BJ924" t="str">
            <v/>
          </cell>
          <cell r="BK924" t="str">
            <v/>
          </cell>
          <cell r="BL924" t="str">
            <v/>
          </cell>
          <cell r="BM924" t="str">
            <v/>
          </cell>
          <cell r="BN924" t="str">
            <v/>
          </cell>
          <cell r="BO924" t="str">
            <v/>
          </cell>
          <cell r="BP924" t="str">
            <v/>
          </cell>
          <cell r="BQ924" t="str">
            <v/>
          </cell>
          <cell r="BR924" t="str">
            <v/>
          </cell>
          <cell r="BS924" t="str">
            <v/>
          </cell>
          <cell r="BT924" t="str">
            <v/>
          </cell>
          <cell r="BU924" t="str">
            <v/>
          </cell>
          <cell r="BV924" t="str">
            <v/>
          </cell>
        </row>
        <row r="925">
          <cell r="A925">
            <v>922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/>
          </cell>
          <cell r="AE925" t="str">
            <v/>
          </cell>
          <cell r="AF925" t="str">
            <v/>
          </cell>
          <cell r="AG925" t="str">
            <v/>
          </cell>
          <cell r="AH925" t="str">
            <v/>
          </cell>
          <cell r="AI925" t="str">
            <v/>
          </cell>
          <cell r="AJ925" t="str">
            <v/>
          </cell>
          <cell r="AK925" t="str">
            <v/>
          </cell>
          <cell r="AL925" t="str">
            <v/>
          </cell>
          <cell r="AM925" t="str">
            <v/>
          </cell>
          <cell r="AN925" t="str">
            <v/>
          </cell>
          <cell r="AO925" t="str">
            <v/>
          </cell>
          <cell r="AP925" t="str">
            <v/>
          </cell>
          <cell r="AQ925" t="str">
            <v/>
          </cell>
          <cell r="AR925" t="str">
            <v/>
          </cell>
          <cell r="AS925" t="str">
            <v/>
          </cell>
          <cell r="AT925" t="str">
            <v/>
          </cell>
          <cell r="AU925" t="str">
            <v/>
          </cell>
          <cell r="AV925" t="str">
            <v/>
          </cell>
          <cell r="AW925" t="str">
            <v/>
          </cell>
          <cell r="AX925" t="str">
            <v/>
          </cell>
          <cell r="AY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  <cell r="BD925" t="str">
            <v/>
          </cell>
          <cell r="BE925" t="str">
            <v/>
          </cell>
          <cell r="BF925" t="str">
            <v/>
          </cell>
          <cell r="BG925" t="str">
            <v/>
          </cell>
          <cell r="BH925" t="str">
            <v/>
          </cell>
          <cell r="BI925" t="str">
            <v/>
          </cell>
          <cell r="BJ925" t="str">
            <v/>
          </cell>
          <cell r="BK925" t="str">
            <v/>
          </cell>
          <cell r="BL925" t="str">
            <v/>
          </cell>
          <cell r="BM925" t="str">
            <v/>
          </cell>
          <cell r="BN925" t="str">
            <v/>
          </cell>
          <cell r="BO925" t="str">
            <v/>
          </cell>
          <cell r="BP925" t="str">
            <v/>
          </cell>
          <cell r="BQ925" t="str">
            <v/>
          </cell>
          <cell r="BR925" t="str">
            <v/>
          </cell>
          <cell r="BS925" t="str">
            <v/>
          </cell>
          <cell r="BT925" t="str">
            <v/>
          </cell>
          <cell r="BU925" t="str">
            <v/>
          </cell>
          <cell r="BV925" t="str">
            <v/>
          </cell>
        </row>
        <row r="926">
          <cell r="A926">
            <v>923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/>
          </cell>
          <cell r="AE926" t="str">
            <v/>
          </cell>
          <cell r="AF926" t="str">
            <v/>
          </cell>
          <cell r="AG926" t="str">
            <v/>
          </cell>
          <cell r="AH926" t="str">
            <v/>
          </cell>
          <cell r="AI926" t="str">
            <v/>
          </cell>
          <cell r="AJ926" t="str">
            <v/>
          </cell>
          <cell r="AK926" t="str">
            <v/>
          </cell>
          <cell r="AL926" t="str">
            <v/>
          </cell>
          <cell r="AM926" t="str">
            <v/>
          </cell>
          <cell r="AN926" t="str">
            <v/>
          </cell>
          <cell r="AO926" t="str">
            <v/>
          </cell>
          <cell r="AP926" t="str">
            <v/>
          </cell>
          <cell r="AQ926" t="str">
            <v/>
          </cell>
          <cell r="AR926" t="str">
            <v/>
          </cell>
          <cell r="AS926" t="str">
            <v/>
          </cell>
          <cell r="AT926" t="str">
            <v/>
          </cell>
          <cell r="AU926" t="str">
            <v/>
          </cell>
          <cell r="AV926" t="str">
            <v/>
          </cell>
          <cell r="AW926" t="str">
            <v/>
          </cell>
          <cell r="AX926" t="str">
            <v/>
          </cell>
          <cell r="AY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  <cell r="BD926" t="str">
            <v/>
          </cell>
          <cell r="BE926" t="str">
            <v/>
          </cell>
          <cell r="BF926" t="str">
            <v/>
          </cell>
          <cell r="BG926" t="str">
            <v/>
          </cell>
          <cell r="BH926" t="str">
            <v/>
          </cell>
          <cell r="BI926" t="str">
            <v/>
          </cell>
          <cell r="BJ926" t="str">
            <v/>
          </cell>
          <cell r="BK926" t="str">
            <v/>
          </cell>
          <cell r="BL926" t="str">
            <v/>
          </cell>
          <cell r="BM926" t="str">
            <v/>
          </cell>
          <cell r="BN926" t="str">
            <v/>
          </cell>
          <cell r="BO926" t="str">
            <v/>
          </cell>
          <cell r="BP926" t="str">
            <v/>
          </cell>
          <cell r="BQ926" t="str">
            <v/>
          </cell>
          <cell r="BR926" t="str">
            <v/>
          </cell>
          <cell r="BS926" t="str">
            <v/>
          </cell>
          <cell r="BT926" t="str">
            <v/>
          </cell>
          <cell r="BU926" t="str">
            <v/>
          </cell>
          <cell r="BV926" t="str">
            <v/>
          </cell>
        </row>
        <row r="927">
          <cell r="A927">
            <v>924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/>
          </cell>
          <cell r="AE927" t="str">
            <v/>
          </cell>
          <cell r="AF927" t="str">
            <v/>
          </cell>
          <cell r="AG927" t="str">
            <v/>
          </cell>
          <cell r="AH927" t="str">
            <v/>
          </cell>
          <cell r="AI927" t="str">
            <v/>
          </cell>
          <cell r="AJ927" t="str">
            <v/>
          </cell>
          <cell r="AK927" t="str">
            <v/>
          </cell>
          <cell r="AL927" t="str">
            <v/>
          </cell>
          <cell r="AM927" t="str">
            <v/>
          </cell>
          <cell r="AN927" t="str">
            <v/>
          </cell>
          <cell r="AO927" t="str">
            <v/>
          </cell>
          <cell r="AP927" t="str">
            <v/>
          </cell>
          <cell r="AQ927" t="str">
            <v/>
          </cell>
          <cell r="AR927" t="str">
            <v/>
          </cell>
          <cell r="AS927" t="str">
            <v/>
          </cell>
          <cell r="AT927" t="str">
            <v/>
          </cell>
          <cell r="AU927" t="str">
            <v/>
          </cell>
          <cell r="AV927" t="str">
            <v/>
          </cell>
          <cell r="AW927" t="str">
            <v/>
          </cell>
          <cell r="AX927" t="str">
            <v/>
          </cell>
          <cell r="AY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  <cell r="BD927" t="str">
            <v/>
          </cell>
          <cell r="BE927" t="str">
            <v/>
          </cell>
          <cell r="BF927" t="str">
            <v/>
          </cell>
          <cell r="BG927" t="str">
            <v/>
          </cell>
          <cell r="BH927" t="str">
            <v/>
          </cell>
          <cell r="BI927" t="str">
            <v/>
          </cell>
          <cell r="BJ927" t="str">
            <v/>
          </cell>
          <cell r="BK927" t="str">
            <v/>
          </cell>
          <cell r="BL927" t="str">
            <v/>
          </cell>
          <cell r="BM927" t="str">
            <v/>
          </cell>
          <cell r="BN927" t="str">
            <v/>
          </cell>
          <cell r="BO927" t="str">
            <v/>
          </cell>
          <cell r="BP927" t="str">
            <v/>
          </cell>
          <cell r="BQ927" t="str">
            <v/>
          </cell>
          <cell r="BR927" t="str">
            <v/>
          </cell>
          <cell r="BS927" t="str">
            <v/>
          </cell>
          <cell r="BT927" t="str">
            <v/>
          </cell>
          <cell r="BU927" t="str">
            <v/>
          </cell>
          <cell r="BV927" t="str">
            <v/>
          </cell>
        </row>
        <row r="928">
          <cell r="A928">
            <v>925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/>
          </cell>
          <cell r="AE928" t="str">
            <v/>
          </cell>
          <cell r="AF928" t="str">
            <v/>
          </cell>
          <cell r="AG928" t="str">
            <v/>
          </cell>
          <cell r="AH928" t="str">
            <v/>
          </cell>
          <cell r="AI928" t="str">
            <v/>
          </cell>
          <cell r="AJ928" t="str">
            <v/>
          </cell>
          <cell r="AK928" t="str">
            <v/>
          </cell>
          <cell r="AL928" t="str">
            <v/>
          </cell>
          <cell r="AM928" t="str">
            <v/>
          </cell>
          <cell r="AN928" t="str">
            <v/>
          </cell>
          <cell r="AO928" t="str">
            <v/>
          </cell>
          <cell r="AP928" t="str">
            <v/>
          </cell>
          <cell r="AQ928" t="str">
            <v/>
          </cell>
          <cell r="AR928" t="str">
            <v/>
          </cell>
          <cell r="AS928" t="str">
            <v/>
          </cell>
          <cell r="AT928" t="str">
            <v/>
          </cell>
          <cell r="AU928" t="str">
            <v/>
          </cell>
          <cell r="AV928" t="str">
            <v/>
          </cell>
          <cell r="AW928" t="str">
            <v/>
          </cell>
          <cell r="AX928" t="str">
            <v/>
          </cell>
          <cell r="AY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  <cell r="BD928" t="str">
            <v/>
          </cell>
          <cell r="BE928" t="str">
            <v/>
          </cell>
          <cell r="BF928" t="str">
            <v/>
          </cell>
          <cell r="BG928" t="str">
            <v/>
          </cell>
          <cell r="BH928" t="str">
            <v/>
          </cell>
          <cell r="BI928" t="str">
            <v/>
          </cell>
          <cell r="BJ928" t="str">
            <v/>
          </cell>
          <cell r="BK928" t="str">
            <v/>
          </cell>
          <cell r="BL928" t="str">
            <v/>
          </cell>
          <cell r="BM928" t="str">
            <v/>
          </cell>
          <cell r="BN928" t="str">
            <v/>
          </cell>
          <cell r="BO928" t="str">
            <v/>
          </cell>
          <cell r="BP928" t="str">
            <v/>
          </cell>
          <cell r="BQ928" t="str">
            <v/>
          </cell>
          <cell r="BR928" t="str">
            <v/>
          </cell>
          <cell r="BS928" t="str">
            <v/>
          </cell>
          <cell r="BT928" t="str">
            <v/>
          </cell>
          <cell r="BU928" t="str">
            <v/>
          </cell>
          <cell r="BV928" t="str">
            <v/>
          </cell>
        </row>
        <row r="929">
          <cell r="A929">
            <v>926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/>
          </cell>
          <cell r="AE929" t="str">
            <v/>
          </cell>
          <cell r="AF929" t="str">
            <v/>
          </cell>
          <cell r="AG929" t="str">
            <v/>
          </cell>
          <cell r="AH929" t="str">
            <v/>
          </cell>
          <cell r="AI929" t="str">
            <v/>
          </cell>
          <cell r="AJ929" t="str">
            <v/>
          </cell>
          <cell r="AK929" t="str">
            <v/>
          </cell>
          <cell r="AL929" t="str">
            <v/>
          </cell>
          <cell r="AM929" t="str">
            <v/>
          </cell>
          <cell r="AN929" t="str">
            <v/>
          </cell>
          <cell r="AO929" t="str">
            <v/>
          </cell>
          <cell r="AP929" t="str">
            <v/>
          </cell>
          <cell r="AQ929" t="str">
            <v/>
          </cell>
          <cell r="AR929" t="str">
            <v/>
          </cell>
          <cell r="AS929" t="str">
            <v/>
          </cell>
          <cell r="AT929" t="str">
            <v/>
          </cell>
          <cell r="AU929" t="str">
            <v/>
          </cell>
          <cell r="AV929" t="str">
            <v/>
          </cell>
          <cell r="AW929" t="str">
            <v/>
          </cell>
          <cell r="AX929" t="str">
            <v/>
          </cell>
          <cell r="AY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  <cell r="BD929" t="str">
            <v/>
          </cell>
          <cell r="BE929" t="str">
            <v/>
          </cell>
          <cell r="BF929" t="str">
            <v/>
          </cell>
          <cell r="BG929" t="str">
            <v/>
          </cell>
          <cell r="BH929" t="str">
            <v/>
          </cell>
          <cell r="BI929" t="str">
            <v/>
          </cell>
          <cell r="BJ929" t="str">
            <v/>
          </cell>
          <cell r="BK929" t="str">
            <v/>
          </cell>
          <cell r="BL929" t="str">
            <v/>
          </cell>
          <cell r="BM929" t="str">
            <v/>
          </cell>
          <cell r="BN929" t="str">
            <v/>
          </cell>
          <cell r="BO929" t="str">
            <v/>
          </cell>
          <cell r="BP929" t="str">
            <v/>
          </cell>
          <cell r="BQ929" t="str">
            <v/>
          </cell>
          <cell r="BR929" t="str">
            <v/>
          </cell>
          <cell r="BS929" t="str">
            <v/>
          </cell>
          <cell r="BT929" t="str">
            <v/>
          </cell>
          <cell r="BU929" t="str">
            <v/>
          </cell>
          <cell r="BV929" t="str">
            <v/>
          </cell>
        </row>
        <row r="930">
          <cell r="A930">
            <v>927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/>
          </cell>
          <cell r="AE930" t="str">
            <v/>
          </cell>
          <cell r="AF930" t="str">
            <v/>
          </cell>
          <cell r="AG930" t="str">
            <v/>
          </cell>
          <cell r="AH930" t="str">
            <v/>
          </cell>
          <cell r="AI930" t="str">
            <v/>
          </cell>
          <cell r="AJ930" t="str">
            <v/>
          </cell>
          <cell r="AK930" t="str">
            <v/>
          </cell>
          <cell r="AL930" t="str">
            <v/>
          </cell>
          <cell r="AM930" t="str">
            <v/>
          </cell>
          <cell r="AN930" t="str">
            <v/>
          </cell>
          <cell r="AO930" t="str">
            <v/>
          </cell>
          <cell r="AP930" t="str">
            <v/>
          </cell>
          <cell r="AQ930" t="str">
            <v/>
          </cell>
          <cell r="AR930" t="str">
            <v/>
          </cell>
          <cell r="AS930" t="str">
            <v/>
          </cell>
          <cell r="AT930" t="str">
            <v/>
          </cell>
          <cell r="AU930" t="str">
            <v/>
          </cell>
          <cell r="AV930" t="str">
            <v/>
          </cell>
          <cell r="AW930" t="str">
            <v/>
          </cell>
          <cell r="AX930" t="str">
            <v/>
          </cell>
          <cell r="AY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  <cell r="BD930" t="str">
            <v/>
          </cell>
          <cell r="BE930" t="str">
            <v/>
          </cell>
          <cell r="BF930" t="str">
            <v/>
          </cell>
          <cell r="BG930" t="str">
            <v/>
          </cell>
          <cell r="BH930" t="str">
            <v/>
          </cell>
          <cell r="BI930" t="str">
            <v/>
          </cell>
          <cell r="BJ930" t="str">
            <v/>
          </cell>
          <cell r="BK930" t="str">
            <v/>
          </cell>
          <cell r="BL930" t="str">
            <v/>
          </cell>
          <cell r="BM930" t="str">
            <v/>
          </cell>
          <cell r="BN930" t="str">
            <v/>
          </cell>
          <cell r="BO930" t="str">
            <v/>
          </cell>
          <cell r="BP930" t="str">
            <v/>
          </cell>
          <cell r="BQ930" t="str">
            <v/>
          </cell>
          <cell r="BR930" t="str">
            <v/>
          </cell>
          <cell r="BS930" t="str">
            <v/>
          </cell>
          <cell r="BT930" t="str">
            <v/>
          </cell>
          <cell r="BU930" t="str">
            <v/>
          </cell>
          <cell r="BV930" t="str">
            <v/>
          </cell>
        </row>
        <row r="931">
          <cell r="A931">
            <v>928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/>
          </cell>
          <cell r="AE931" t="str">
            <v/>
          </cell>
          <cell r="AF931" t="str">
            <v/>
          </cell>
          <cell r="AG931" t="str">
            <v/>
          </cell>
          <cell r="AH931" t="str">
            <v/>
          </cell>
          <cell r="AI931" t="str">
            <v/>
          </cell>
          <cell r="AJ931" t="str">
            <v/>
          </cell>
          <cell r="AK931" t="str">
            <v/>
          </cell>
          <cell r="AL931" t="str">
            <v/>
          </cell>
          <cell r="AM931" t="str">
            <v/>
          </cell>
          <cell r="AN931" t="str">
            <v/>
          </cell>
          <cell r="AO931" t="str">
            <v/>
          </cell>
          <cell r="AP931" t="str">
            <v/>
          </cell>
          <cell r="AQ931" t="str">
            <v/>
          </cell>
          <cell r="AR931" t="str">
            <v/>
          </cell>
          <cell r="AS931" t="str">
            <v/>
          </cell>
          <cell r="AT931" t="str">
            <v/>
          </cell>
          <cell r="AU931" t="str">
            <v/>
          </cell>
          <cell r="AV931" t="str">
            <v/>
          </cell>
          <cell r="AW931" t="str">
            <v/>
          </cell>
          <cell r="AX931" t="str">
            <v/>
          </cell>
          <cell r="AY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  <cell r="BD931" t="str">
            <v/>
          </cell>
          <cell r="BE931" t="str">
            <v/>
          </cell>
          <cell r="BF931" t="str">
            <v/>
          </cell>
          <cell r="BG931" t="str">
            <v/>
          </cell>
          <cell r="BH931" t="str">
            <v/>
          </cell>
          <cell r="BI931" t="str">
            <v/>
          </cell>
          <cell r="BJ931" t="str">
            <v/>
          </cell>
          <cell r="BK931" t="str">
            <v/>
          </cell>
          <cell r="BL931" t="str">
            <v/>
          </cell>
          <cell r="BM931" t="str">
            <v/>
          </cell>
          <cell r="BN931" t="str">
            <v/>
          </cell>
          <cell r="BO931" t="str">
            <v/>
          </cell>
          <cell r="BP931" t="str">
            <v/>
          </cell>
          <cell r="BQ931" t="str">
            <v/>
          </cell>
          <cell r="BR931" t="str">
            <v/>
          </cell>
          <cell r="BS931" t="str">
            <v/>
          </cell>
          <cell r="BT931" t="str">
            <v/>
          </cell>
          <cell r="BU931" t="str">
            <v/>
          </cell>
          <cell r="BV931" t="str">
            <v/>
          </cell>
        </row>
        <row r="932">
          <cell r="A932">
            <v>929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/>
          </cell>
          <cell r="AE932" t="str">
            <v/>
          </cell>
          <cell r="AF932" t="str">
            <v/>
          </cell>
          <cell r="AG932" t="str">
            <v/>
          </cell>
          <cell r="AH932" t="str">
            <v/>
          </cell>
          <cell r="AI932" t="str">
            <v/>
          </cell>
          <cell r="AJ932" t="str">
            <v/>
          </cell>
          <cell r="AK932" t="str">
            <v/>
          </cell>
          <cell r="AL932" t="str">
            <v/>
          </cell>
          <cell r="AM932" t="str">
            <v/>
          </cell>
          <cell r="AN932" t="str">
            <v/>
          </cell>
          <cell r="AO932" t="str">
            <v/>
          </cell>
          <cell r="AP932" t="str">
            <v/>
          </cell>
          <cell r="AQ932" t="str">
            <v/>
          </cell>
          <cell r="AR932" t="str">
            <v/>
          </cell>
          <cell r="AS932" t="str">
            <v/>
          </cell>
          <cell r="AT932" t="str">
            <v/>
          </cell>
          <cell r="AU932" t="str">
            <v/>
          </cell>
          <cell r="AV932" t="str">
            <v/>
          </cell>
          <cell r="AW932" t="str">
            <v/>
          </cell>
          <cell r="AX932" t="str">
            <v/>
          </cell>
          <cell r="AY932" t="str">
            <v/>
          </cell>
          <cell r="AZ932" t="str">
            <v/>
          </cell>
          <cell r="BA932" t="str">
            <v/>
          </cell>
          <cell r="BB932" t="str">
            <v/>
          </cell>
          <cell r="BC932" t="str">
            <v/>
          </cell>
          <cell r="BD932" t="str">
            <v/>
          </cell>
          <cell r="BE932" t="str">
            <v/>
          </cell>
          <cell r="BF932" t="str">
            <v/>
          </cell>
          <cell r="BG932" t="str">
            <v/>
          </cell>
          <cell r="BH932" t="str">
            <v/>
          </cell>
          <cell r="BI932" t="str">
            <v/>
          </cell>
          <cell r="BJ932" t="str">
            <v/>
          </cell>
          <cell r="BK932" t="str">
            <v/>
          </cell>
          <cell r="BL932" t="str">
            <v/>
          </cell>
          <cell r="BM932" t="str">
            <v/>
          </cell>
          <cell r="BN932" t="str">
            <v/>
          </cell>
          <cell r="BO932" t="str">
            <v/>
          </cell>
          <cell r="BP932" t="str">
            <v/>
          </cell>
          <cell r="BQ932" t="str">
            <v/>
          </cell>
          <cell r="BR932" t="str">
            <v/>
          </cell>
          <cell r="BS932" t="str">
            <v/>
          </cell>
          <cell r="BT932" t="str">
            <v/>
          </cell>
          <cell r="BU932" t="str">
            <v/>
          </cell>
          <cell r="BV932" t="str">
            <v/>
          </cell>
        </row>
        <row r="933">
          <cell r="A933">
            <v>930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/>
          </cell>
          <cell r="AE933" t="str">
            <v/>
          </cell>
          <cell r="AF933" t="str">
            <v/>
          </cell>
          <cell r="AG933" t="str">
            <v/>
          </cell>
          <cell r="AH933" t="str">
            <v/>
          </cell>
          <cell r="AI933" t="str">
            <v/>
          </cell>
          <cell r="AJ933" t="str">
            <v/>
          </cell>
          <cell r="AK933" t="str">
            <v/>
          </cell>
          <cell r="AL933" t="str">
            <v/>
          </cell>
          <cell r="AM933" t="str">
            <v/>
          </cell>
          <cell r="AN933" t="str">
            <v/>
          </cell>
          <cell r="AO933" t="str">
            <v/>
          </cell>
          <cell r="AP933" t="str">
            <v/>
          </cell>
          <cell r="AQ933" t="str">
            <v/>
          </cell>
          <cell r="AR933" t="str">
            <v/>
          </cell>
          <cell r="AS933" t="str">
            <v/>
          </cell>
          <cell r="AT933" t="str">
            <v/>
          </cell>
          <cell r="AU933" t="str">
            <v/>
          </cell>
          <cell r="AV933" t="str">
            <v/>
          </cell>
          <cell r="AW933" t="str">
            <v/>
          </cell>
          <cell r="AX933" t="str">
            <v/>
          </cell>
          <cell r="AY933" t="str">
            <v/>
          </cell>
          <cell r="AZ933" t="str">
            <v/>
          </cell>
          <cell r="BA933" t="str">
            <v/>
          </cell>
          <cell r="BB933" t="str">
            <v/>
          </cell>
          <cell r="BC933" t="str">
            <v/>
          </cell>
          <cell r="BD933" t="str">
            <v/>
          </cell>
          <cell r="BE933" t="str">
            <v/>
          </cell>
          <cell r="BF933" t="str">
            <v/>
          </cell>
          <cell r="BG933" t="str">
            <v/>
          </cell>
          <cell r="BH933" t="str">
            <v/>
          </cell>
          <cell r="BI933" t="str">
            <v/>
          </cell>
          <cell r="BJ933" t="str">
            <v/>
          </cell>
          <cell r="BK933" t="str">
            <v/>
          </cell>
          <cell r="BL933" t="str">
            <v/>
          </cell>
          <cell r="BM933" t="str">
            <v/>
          </cell>
          <cell r="BN933" t="str">
            <v/>
          </cell>
          <cell r="BO933" t="str">
            <v/>
          </cell>
          <cell r="BP933" t="str">
            <v/>
          </cell>
          <cell r="BQ933" t="str">
            <v/>
          </cell>
          <cell r="BR933" t="str">
            <v/>
          </cell>
          <cell r="BS933" t="str">
            <v/>
          </cell>
          <cell r="BT933" t="str">
            <v/>
          </cell>
          <cell r="BU933" t="str">
            <v/>
          </cell>
          <cell r="BV933" t="str">
            <v/>
          </cell>
        </row>
        <row r="934">
          <cell r="A934">
            <v>931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/>
          </cell>
          <cell r="AE934" t="str">
            <v/>
          </cell>
          <cell r="AF934" t="str">
            <v/>
          </cell>
          <cell r="AG934" t="str">
            <v/>
          </cell>
          <cell r="AH934" t="str">
            <v/>
          </cell>
          <cell r="AI934" t="str">
            <v/>
          </cell>
          <cell r="AJ934" t="str">
            <v/>
          </cell>
          <cell r="AK934" t="str">
            <v/>
          </cell>
          <cell r="AL934" t="str">
            <v/>
          </cell>
          <cell r="AM934" t="str">
            <v/>
          </cell>
          <cell r="AN934" t="str">
            <v/>
          </cell>
          <cell r="AO934" t="str">
            <v/>
          </cell>
          <cell r="AP934" t="str">
            <v/>
          </cell>
          <cell r="AQ934" t="str">
            <v/>
          </cell>
          <cell r="AR934" t="str">
            <v/>
          </cell>
          <cell r="AS934" t="str">
            <v/>
          </cell>
          <cell r="AT934" t="str">
            <v/>
          </cell>
          <cell r="AU934" t="str">
            <v/>
          </cell>
          <cell r="AV934" t="str">
            <v/>
          </cell>
          <cell r="AW934" t="str">
            <v/>
          </cell>
          <cell r="AX934" t="str">
            <v/>
          </cell>
          <cell r="AY934" t="str">
            <v/>
          </cell>
          <cell r="AZ934" t="str">
            <v/>
          </cell>
          <cell r="BA934" t="str">
            <v/>
          </cell>
          <cell r="BB934" t="str">
            <v/>
          </cell>
          <cell r="BC934" t="str">
            <v/>
          </cell>
          <cell r="BD934" t="str">
            <v/>
          </cell>
          <cell r="BE934" t="str">
            <v/>
          </cell>
          <cell r="BF934" t="str">
            <v/>
          </cell>
          <cell r="BG934" t="str">
            <v/>
          </cell>
          <cell r="BH934" t="str">
            <v/>
          </cell>
          <cell r="BI934" t="str">
            <v/>
          </cell>
          <cell r="BJ934" t="str">
            <v/>
          </cell>
          <cell r="BK934" t="str">
            <v/>
          </cell>
          <cell r="BL934" t="str">
            <v/>
          </cell>
          <cell r="BM934" t="str">
            <v/>
          </cell>
          <cell r="BN934" t="str">
            <v/>
          </cell>
          <cell r="BO934" t="str">
            <v/>
          </cell>
          <cell r="BP934" t="str">
            <v/>
          </cell>
          <cell r="BQ934" t="str">
            <v/>
          </cell>
          <cell r="BR934" t="str">
            <v/>
          </cell>
          <cell r="BS934" t="str">
            <v/>
          </cell>
          <cell r="BT934" t="str">
            <v/>
          </cell>
          <cell r="BU934" t="str">
            <v/>
          </cell>
          <cell r="BV934" t="str">
            <v/>
          </cell>
        </row>
        <row r="935">
          <cell r="A935">
            <v>932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/>
          </cell>
          <cell r="AE935" t="str">
            <v/>
          </cell>
          <cell r="AF935" t="str">
            <v/>
          </cell>
          <cell r="AG935" t="str">
            <v/>
          </cell>
          <cell r="AH935" t="str">
            <v/>
          </cell>
          <cell r="AI935" t="str">
            <v/>
          </cell>
          <cell r="AJ935" t="str">
            <v/>
          </cell>
          <cell r="AK935" t="str">
            <v/>
          </cell>
          <cell r="AL935" t="str">
            <v/>
          </cell>
          <cell r="AM935" t="str">
            <v/>
          </cell>
          <cell r="AN935" t="str">
            <v/>
          </cell>
          <cell r="AO935" t="str">
            <v/>
          </cell>
          <cell r="AP935" t="str">
            <v/>
          </cell>
          <cell r="AQ935" t="str">
            <v/>
          </cell>
          <cell r="AR935" t="str">
            <v/>
          </cell>
          <cell r="AS935" t="str">
            <v/>
          </cell>
          <cell r="AT935" t="str">
            <v/>
          </cell>
          <cell r="AU935" t="str">
            <v/>
          </cell>
          <cell r="AV935" t="str">
            <v/>
          </cell>
          <cell r="AW935" t="str">
            <v/>
          </cell>
          <cell r="AX935" t="str">
            <v/>
          </cell>
          <cell r="AY935" t="str">
            <v/>
          </cell>
          <cell r="AZ935" t="str">
            <v/>
          </cell>
          <cell r="BA935" t="str">
            <v/>
          </cell>
          <cell r="BB935" t="str">
            <v/>
          </cell>
          <cell r="BC935" t="str">
            <v/>
          </cell>
          <cell r="BD935" t="str">
            <v/>
          </cell>
          <cell r="BE935" t="str">
            <v/>
          </cell>
          <cell r="BF935" t="str">
            <v/>
          </cell>
          <cell r="BG935" t="str">
            <v/>
          </cell>
          <cell r="BH935" t="str">
            <v/>
          </cell>
          <cell r="BI935" t="str">
            <v/>
          </cell>
          <cell r="BJ935" t="str">
            <v/>
          </cell>
          <cell r="BK935" t="str">
            <v/>
          </cell>
          <cell r="BL935" t="str">
            <v/>
          </cell>
          <cell r="BM935" t="str">
            <v/>
          </cell>
          <cell r="BN935" t="str">
            <v/>
          </cell>
          <cell r="BO935" t="str">
            <v/>
          </cell>
          <cell r="BP935" t="str">
            <v/>
          </cell>
          <cell r="BQ935" t="str">
            <v/>
          </cell>
          <cell r="BR935" t="str">
            <v/>
          </cell>
          <cell r="BS935" t="str">
            <v/>
          </cell>
          <cell r="BT935" t="str">
            <v/>
          </cell>
          <cell r="BU935" t="str">
            <v/>
          </cell>
          <cell r="BV935" t="str">
            <v/>
          </cell>
        </row>
        <row r="936">
          <cell r="A936">
            <v>933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/>
          </cell>
          <cell r="AE936" t="str">
            <v/>
          </cell>
          <cell r="AF936" t="str">
            <v/>
          </cell>
          <cell r="AG936" t="str">
            <v/>
          </cell>
          <cell r="AH936" t="str">
            <v/>
          </cell>
          <cell r="AI936" t="str">
            <v/>
          </cell>
          <cell r="AJ936" t="str">
            <v/>
          </cell>
          <cell r="AK936" t="str">
            <v/>
          </cell>
          <cell r="AL936" t="str">
            <v/>
          </cell>
          <cell r="AM936" t="str">
            <v/>
          </cell>
          <cell r="AN936" t="str">
            <v/>
          </cell>
          <cell r="AO936" t="str">
            <v/>
          </cell>
          <cell r="AP936" t="str">
            <v/>
          </cell>
          <cell r="AQ936" t="str">
            <v/>
          </cell>
          <cell r="AR936" t="str">
            <v/>
          </cell>
          <cell r="AS936" t="str">
            <v/>
          </cell>
          <cell r="AT936" t="str">
            <v/>
          </cell>
          <cell r="AU936" t="str">
            <v/>
          </cell>
          <cell r="AV936" t="str">
            <v/>
          </cell>
          <cell r="AW936" t="str">
            <v/>
          </cell>
          <cell r="AX936" t="str">
            <v/>
          </cell>
          <cell r="AY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  <cell r="BD936" t="str">
            <v/>
          </cell>
          <cell r="BE936" t="str">
            <v/>
          </cell>
          <cell r="BF936" t="str">
            <v/>
          </cell>
          <cell r="BG936" t="str">
            <v/>
          </cell>
          <cell r="BH936" t="str">
            <v/>
          </cell>
          <cell r="BI936" t="str">
            <v/>
          </cell>
          <cell r="BJ936" t="str">
            <v/>
          </cell>
          <cell r="BK936" t="str">
            <v/>
          </cell>
          <cell r="BL936" t="str">
            <v/>
          </cell>
          <cell r="BM936" t="str">
            <v/>
          </cell>
          <cell r="BN936" t="str">
            <v/>
          </cell>
          <cell r="BO936" t="str">
            <v/>
          </cell>
          <cell r="BP936" t="str">
            <v/>
          </cell>
          <cell r="BQ936" t="str">
            <v/>
          </cell>
          <cell r="BR936" t="str">
            <v/>
          </cell>
          <cell r="BS936" t="str">
            <v/>
          </cell>
          <cell r="BT936" t="str">
            <v/>
          </cell>
          <cell r="BU936" t="str">
            <v/>
          </cell>
          <cell r="BV936" t="str">
            <v/>
          </cell>
        </row>
        <row r="937">
          <cell r="A937">
            <v>934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/>
          </cell>
          <cell r="AE937" t="str">
            <v/>
          </cell>
          <cell r="AF937" t="str">
            <v/>
          </cell>
          <cell r="AG937" t="str">
            <v/>
          </cell>
          <cell r="AH937" t="str">
            <v/>
          </cell>
          <cell r="AI937" t="str">
            <v/>
          </cell>
          <cell r="AJ937" t="str">
            <v/>
          </cell>
          <cell r="AK937" t="str">
            <v/>
          </cell>
          <cell r="AL937" t="str">
            <v/>
          </cell>
          <cell r="AM937" t="str">
            <v/>
          </cell>
          <cell r="AN937" t="str">
            <v/>
          </cell>
          <cell r="AO937" t="str">
            <v/>
          </cell>
          <cell r="AP937" t="str">
            <v/>
          </cell>
          <cell r="AQ937" t="str">
            <v/>
          </cell>
          <cell r="AR937" t="str">
            <v/>
          </cell>
          <cell r="AS937" t="str">
            <v/>
          </cell>
          <cell r="AT937" t="str">
            <v/>
          </cell>
          <cell r="AU937" t="str">
            <v/>
          </cell>
          <cell r="AV937" t="str">
            <v/>
          </cell>
          <cell r="AW937" t="str">
            <v/>
          </cell>
          <cell r="AX937" t="str">
            <v/>
          </cell>
          <cell r="AY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  <cell r="BD937" t="str">
            <v/>
          </cell>
          <cell r="BE937" t="str">
            <v/>
          </cell>
          <cell r="BF937" t="str">
            <v/>
          </cell>
          <cell r="BG937" t="str">
            <v/>
          </cell>
          <cell r="BH937" t="str">
            <v/>
          </cell>
          <cell r="BI937" t="str">
            <v/>
          </cell>
          <cell r="BJ937" t="str">
            <v/>
          </cell>
          <cell r="BK937" t="str">
            <v/>
          </cell>
          <cell r="BL937" t="str">
            <v/>
          </cell>
          <cell r="BM937" t="str">
            <v/>
          </cell>
          <cell r="BN937" t="str">
            <v/>
          </cell>
          <cell r="BO937" t="str">
            <v/>
          </cell>
          <cell r="BP937" t="str">
            <v/>
          </cell>
          <cell r="BQ937" t="str">
            <v/>
          </cell>
          <cell r="BR937" t="str">
            <v/>
          </cell>
          <cell r="BS937" t="str">
            <v/>
          </cell>
          <cell r="BT937" t="str">
            <v/>
          </cell>
          <cell r="BU937" t="str">
            <v/>
          </cell>
          <cell r="BV937" t="str">
            <v/>
          </cell>
        </row>
        <row r="938">
          <cell r="A938">
            <v>935</v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/>
          </cell>
          <cell r="AE938" t="str">
            <v/>
          </cell>
          <cell r="AF938" t="str">
            <v/>
          </cell>
          <cell r="AG938" t="str">
            <v/>
          </cell>
          <cell r="AH938" t="str">
            <v/>
          </cell>
          <cell r="AI938" t="str">
            <v/>
          </cell>
          <cell r="AJ938" t="str">
            <v/>
          </cell>
          <cell r="AK938" t="str">
            <v/>
          </cell>
          <cell r="AL938" t="str">
            <v/>
          </cell>
          <cell r="AM938" t="str">
            <v/>
          </cell>
          <cell r="AN938" t="str">
            <v/>
          </cell>
          <cell r="AO938" t="str">
            <v/>
          </cell>
          <cell r="AP938" t="str">
            <v/>
          </cell>
          <cell r="AQ938" t="str">
            <v/>
          </cell>
          <cell r="AR938" t="str">
            <v/>
          </cell>
          <cell r="AS938" t="str">
            <v/>
          </cell>
          <cell r="AT938" t="str">
            <v/>
          </cell>
          <cell r="AU938" t="str">
            <v/>
          </cell>
          <cell r="AV938" t="str">
            <v/>
          </cell>
          <cell r="AW938" t="str">
            <v/>
          </cell>
          <cell r="AX938" t="str">
            <v/>
          </cell>
          <cell r="AY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  <cell r="BD938" t="str">
            <v/>
          </cell>
          <cell r="BE938" t="str">
            <v/>
          </cell>
          <cell r="BF938" t="str">
            <v/>
          </cell>
          <cell r="BG938" t="str">
            <v/>
          </cell>
          <cell r="BH938" t="str">
            <v/>
          </cell>
          <cell r="BI938" t="str">
            <v/>
          </cell>
          <cell r="BJ938" t="str">
            <v/>
          </cell>
          <cell r="BK938" t="str">
            <v/>
          </cell>
          <cell r="BL938" t="str">
            <v/>
          </cell>
          <cell r="BM938" t="str">
            <v/>
          </cell>
          <cell r="BN938" t="str">
            <v/>
          </cell>
          <cell r="BO938" t="str">
            <v/>
          </cell>
          <cell r="BP938" t="str">
            <v/>
          </cell>
          <cell r="BQ938" t="str">
            <v/>
          </cell>
          <cell r="BR938" t="str">
            <v/>
          </cell>
          <cell r="BS938" t="str">
            <v/>
          </cell>
          <cell r="BT938" t="str">
            <v/>
          </cell>
          <cell r="BU938" t="str">
            <v/>
          </cell>
          <cell r="BV938" t="str">
            <v/>
          </cell>
        </row>
        <row r="939">
          <cell r="A939">
            <v>936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/>
          </cell>
          <cell r="AE939" t="str">
            <v/>
          </cell>
          <cell r="AF939" t="str">
            <v/>
          </cell>
          <cell r="AG939" t="str">
            <v/>
          </cell>
          <cell r="AH939" t="str">
            <v/>
          </cell>
          <cell r="AI939" t="str">
            <v/>
          </cell>
          <cell r="AJ939" t="str">
            <v/>
          </cell>
          <cell r="AK939" t="str">
            <v/>
          </cell>
          <cell r="AL939" t="str">
            <v/>
          </cell>
          <cell r="AM939" t="str">
            <v/>
          </cell>
          <cell r="AN939" t="str">
            <v/>
          </cell>
          <cell r="AO939" t="str">
            <v/>
          </cell>
          <cell r="AP939" t="str">
            <v/>
          </cell>
          <cell r="AQ939" t="str">
            <v/>
          </cell>
          <cell r="AR939" t="str">
            <v/>
          </cell>
          <cell r="AS939" t="str">
            <v/>
          </cell>
          <cell r="AT939" t="str">
            <v/>
          </cell>
          <cell r="AU939" t="str">
            <v/>
          </cell>
          <cell r="AV939" t="str">
            <v/>
          </cell>
          <cell r="AW939" t="str">
            <v/>
          </cell>
          <cell r="AX939" t="str">
            <v/>
          </cell>
          <cell r="AY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  <cell r="BD939" t="str">
            <v/>
          </cell>
          <cell r="BE939" t="str">
            <v/>
          </cell>
          <cell r="BF939" t="str">
            <v/>
          </cell>
          <cell r="BG939" t="str">
            <v/>
          </cell>
          <cell r="BH939" t="str">
            <v/>
          </cell>
          <cell r="BI939" t="str">
            <v/>
          </cell>
          <cell r="BJ939" t="str">
            <v/>
          </cell>
          <cell r="BK939" t="str">
            <v/>
          </cell>
          <cell r="BL939" t="str">
            <v/>
          </cell>
          <cell r="BM939" t="str">
            <v/>
          </cell>
          <cell r="BN939" t="str">
            <v/>
          </cell>
          <cell r="BO939" t="str">
            <v/>
          </cell>
          <cell r="BP939" t="str">
            <v/>
          </cell>
          <cell r="BQ939" t="str">
            <v/>
          </cell>
          <cell r="BR939" t="str">
            <v/>
          </cell>
          <cell r="BS939" t="str">
            <v/>
          </cell>
          <cell r="BT939" t="str">
            <v/>
          </cell>
          <cell r="BU939" t="str">
            <v/>
          </cell>
          <cell r="BV939" t="str">
            <v/>
          </cell>
        </row>
        <row r="940">
          <cell r="A940">
            <v>937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/>
          </cell>
          <cell r="AE940" t="str">
            <v/>
          </cell>
          <cell r="AF940" t="str">
            <v/>
          </cell>
          <cell r="AG940" t="str">
            <v/>
          </cell>
          <cell r="AH940" t="str">
            <v/>
          </cell>
          <cell r="AI940" t="str">
            <v/>
          </cell>
          <cell r="AJ940" t="str">
            <v/>
          </cell>
          <cell r="AK940" t="str">
            <v/>
          </cell>
          <cell r="AL940" t="str">
            <v/>
          </cell>
          <cell r="AM940" t="str">
            <v/>
          </cell>
          <cell r="AN940" t="str">
            <v/>
          </cell>
          <cell r="AO940" t="str">
            <v/>
          </cell>
          <cell r="AP940" t="str">
            <v/>
          </cell>
          <cell r="AQ940" t="str">
            <v/>
          </cell>
          <cell r="AR940" t="str">
            <v/>
          </cell>
          <cell r="AS940" t="str">
            <v/>
          </cell>
          <cell r="AT940" t="str">
            <v/>
          </cell>
          <cell r="AU940" t="str">
            <v/>
          </cell>
          <cell r="AV940" t="str">
            <v/>
          </cell>
          <cell r="AW940" t="str">
            <v/>
          </cell>
          <cell r="AX940" t="str">
            <v/>
          </cell>
          <cell r="AY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  <cell r="BD940" t="str">
            <v/>
          </cell>
          <cell r="BE940" t="str">
            <v/>
          </cell>
          <cell r="BF940" t="str">
            <v/>
          </cell>
          <cell r="BG940" t="str">
            <v/>
          </cell>
          <cell r="BH940" t="str">
            <v/>
          </cell>
          <cell r="BI940" t="str">
            <v/>
          </cell>
          <cell r="BJ940" t="str">
            <v/>
          </cell>
          <cell r="BK940" t="str">
            <v/>
          </cell>
          <cell r="BL940" t="str">
            <v/>
          </cell>
          <cell r="BM940" t="str">
            <v/>
          </cell>
          <cell r="BN940" t="str">
            <v/>
          </cell>
          <cell r="BO940" t="str">
            <v/>
          </cell>
          <cell r="BP940" t="str">
            <v/>
          </cell>
          <cell r="BQ940" t="str">
            <v/>
          </cell>
          <cell r="BR940" t="str">
            <v/>
          </cell>
          <cell r="BS940" t="str">
            <v/>
          </cell>
          <cell r="BT940" t="str">
            <v/>
          </cell>
          <cell r="BU940" t="str">
            <v/>
          </cell>
          <cell r="BV940" t="str">
            <v/>
          </cell>
        </row>
        <row r="941">
          <cell r="A941">
            <v>938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/>
          </cell>
          <cell r="AE941" t="str">
            <v/>
          </cell>
          <cell r="AF941" t="str">
            <v/>
          </cell>
          <cell r="AG941" t="str">
            <v/>
          </cell>
          <cell r="AH941" t="str">
            <v/>
          </cell>
          <cell r="AI941" t="str">
            <v/>
          </cell>
          <cell r="AJ941" t="str">
            <v/>
          </cell>
          <cell r="AK941" t="str">
            <v/>
          </cell>
          <cell r="AL941" t="str">
            <v/>
          </cell>
          <cell r="AM941" t="str">
            <v/>
          </cell>
          <cell r="AN941" t="str">
            <v/>
          </cell>
          <cell r="AO941" t="str">
            <v/>
          </cell>
          <cell r="AP941" t="str">
            <v/>
          </cell>
          <cell r="AQ941" t="str">
            <v/>
          </cell>
          <cell r="AR941" t="str">
            <v/>
          </cell>
          <cell r="AS941" t="str">
            <v/>
          </cell>
          <cell r="AT941" t="str">
            <v/>
          </cell>
          <cell r="AU941" t="str">
            <v/>
          </cell>
          <cell r="AV941" t="str">
            <v/>
          </cell>
          <cell r="AW941" t="str">
            <v/>
          </cell>
          <cell r="AX941" t="str">
            <v/>
          </cell>
          <cell r="AY941" t="str">
            <v/>
          </cell>
          <cell r="AZ941" t="str">
            <v/>
          </cell>
          <cell r="BA941" t="str">
            <v/>
          </cell>
          <cell r="BB941" t="str">
            <v/>
          </cell>
          <cell r="BC941" t="str">
            <v/>
          </cell>
          <cell r="BD941" t="str">
            <v/>
          </cell>
          <cell r="BE941" t="str">
            <v/>
          </cell>
          <cell r="BF941" t="str">
            <v/>
          </cell>
          <cell r="BG941" t="str">
            <v/>
          </cell>
          <cell r="BH941" t="str">
            <v/>
          </cell>
          <cell r="BI941" t="str">
            <v/>
          </cell>
          <cell r="BJ941" t="str">
            <v/>
          </cell>
          <cell r="BK941" t="str">
            <v/>
          </cell>
          <cell r="BL941" t="str">
            <v/>
          </cell>
          <cell r="BM941" t="str">
            <v/>
          </cell>
          <cell r="BN941" t="str">
            <v/>
          </cell>
          <cell r="BO941" t="str">
            <v/>
          </cell>
          <cell r="BP941" t="str">
            <v/>
          </cell>
          <cell r="BQ941" t="str">
            <v/>
          </cell>
          <cell r="BR941" t="str">
            <v/>
          </cell>
          <cell r="BS941" t="str">
            <v/>
          </cell>
          <cell r="BT941" t="str">
            <v/>
          </cell>
          <cell r="BU941" t="str">
            <v/>
          </cell>
          <cell r="BV941" t="str">
            <v/>
          </cell>
        </row>
        <row r="942">
          <cell r="A942">
            <v>939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/>
          </cell>
          <cell r="AE942" t="str">
            <v/>
          </cell>
          <cell r="AF942" t="str">
            <v/>
          </cell>
          <cell r="AG942" t="str">
            <v/>
          </cell>
          <cell r="AH942" t="str">
            <v/>
          </cell>
          <cell r="AI942" t="str">
            <v/>
          </cell>
          <cell r="AJ942" t="str">
            <v/>
          </cell>
          <cell r="AK942" t="str">
            <v/>
          </cell>
          <cell r="AL942" t="str">
            <v/>
          </cell>
          <cell r="AM942" t="str">
            <v/>
          </cell>
          <cell r="AN942" t="str">
            <v/>
          </cell>
          <cell r="AO942" t="str">
            <v/>
          </cell>
          <cell r="AP942" t="str">
            <v/>
          </cell>
          <cell r="AQ942" t="str">
            <v/>
          </cell>
          <cell r="AR942" t="str">
            <v/>
          </cell>
          <cell r="AS942" t="str">
            <v/>
          </cell>
          <cell r="AT942" t="str">
            <v/>
          </cell>
          <cell r="AU942" t="str">
            <v/>
          </cell>
          <cell r="AV942" t="str">
            <v/>
          </cell>
          <cell r="AW942" t="str">
            <v/>
          </cell>
          <cell r="AX942" t="str">
            <v/>
          </cell>
          <cell r="AY942" t="str">
            <v/>
          </cell>
          <cell r="AZ942" t="str">
            <v/>
          </cell>
          <cell r="BA942" t="str">
            <v/>
          </cell>
          <cell r="BB942" t="str">
            <v/>
          </cell>
          <cell r="BC942" t="str">
            <v/>
          </cell>
          <cell r="BD942" t="str">
            <v/>
          </cell>
          <cell r="BE942" t="str">
            <v/>
          </cell>
          <cell r="BF942" t="str">
            <v/>
          </cell>
          <cell r="BG942" t="str">
            <v/>
          </cell>
          <cell r="BH942" t="str">
            <v/>
          </cell>
          <cell r="BI942" t="str">
            <v/>
          </cell>
          <cell r="BJ942" t="str">
            <v/>
          </cell>
          <cell r="BK942" t="str">
            <v/>
          </cell>
          <cell r="BL942" t="str">
            <v/>
          </cell>
          <cell r="BM942" t="str">
            <v/>
          </cell>
          <cell r="BN942" t="str">
            <v/>
          </cell>
          <cell r="BO942" t="str">
            <v/>
          </cell>
          <cell r="BP942" t="str">
            <v/>
          </cell>
          <cell r="BQ942" t="str">
            <v/>
          </cell>
          <cell r="BR942" t="str">
            <v/>
          </cell>
          <cell r="BS942" t="str">
            <v/>
          </cell>
          <cell r="BT942" t="str">
            <v/>
          </cell>
          <cell r="BU942" t="str">
            <v/>
          </cell>
          <cell r="BV942" t="str">
            <v/>
          </cell>
        </row>
        <row r="943">
          <cell r="A943">
            <v>940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/>
          </cell>
          <cell r="AE943" t="str">
            <v/>
          </cell>
          <cell r="AF943" t="str">
            <v/>
          </cell>
          <cell r="AG943" t="str">
            <v/>
          </cell>
          <cell r="AH943" t="str">
            <v/>
          </cell>
          <cell r="AI943" t="str">
            <v/>
          </cell>
          <cell r="AJ943" t="str">
            <v/>
          </cell>
          <cell r="AK943" t="str">
            <v/>
          </cell>
          <cell r="AL943" t="str">
            <v/>
          </cell>
          <cell r="AM943" t="str">
            <v/>
          </cell>
          <cell r="AN943" t="str">
            <v/>
          </cell>
          <cell r="AO943" t="str">
            <v/>
          </cell>
          <cell r="AP943" t="str">
            <v/>
          </cell>
          <cell r="AQ943" t="str">
            <v/>
          </cell>
          <cell r="AR943" t="str">
            <v/>
          </cell>
          <cell r="AS943" t="str">
            <v/>
          </cell>
          <cell r="AT943" t="str">
            <v/>
          </cell>
          <cell r="AU943" t="str">
            <v/>
          </cell>
          <cell r="AV943" t="str">
            <v/>
          </cell>
          <cell r="AW943" t="str">
            <v/>
          </cell>
          <cell r="AX943" t="str">
            <v/>
          </cell>
          <cell r="AY943" t="str">
            <v/>
          </cell>
          <cell r="AZ943" t="str">
            <v/>
          </cell>
          <cell r="BA943" t="str">
            <v/>
          </cell>
          <cell r="BB943" t="str">
            <v/>
          </cell>
          <cell r="BC943" t="str">
            <v/>
          </cell>
          <cell r="BD943" t="str">
            <v/>
          </cell>
          <cell r="BE943" t="str">
            <v/>
          </cell>
          <cell r="BF943" t="str">
            <v/>
          </cell>
          <cell r="BG943" t="str">
            <v/>
          </cell>
          <cell r="BH943" t="str">
            <v/>
          </cell>
          <cell r="BI943" t="str">
            <v/>
          </cell>
          <cell r="BJ943" t="str">
            <v/>
          </cell>
          <cell r="BK943" t="str">
            <v/>
          </cell>
          <cell r="BL943" t="str">
            <v/>
          </cell>
          <cell r="BM943" t="str">
            <v/>
          </cell>
          <cell r="BN943" t="str">
            <v/>
          </cell>
          <cell r="BO943" t="str">
            <v/>
          </cell>
          <cell r="BP943" t="str">
            <v/>
          </cell>
          <cell r="BQ943" t="str">
            <v/>
          </cell>
          <cell r="BR943" t="str">
            <v/>
          </cell>
          <cell r="BS943" t="str">
            <v/>
          </cell>
          <cell r="BT943" t="str">
            <v/>
          </cell>
          <cell r="BU943" t="str">
            <v/>
          </cell>
          <cell r="BV943" t="str">
            <v/>
          </cell>
        </row>
        <row r="944">
          <cell r="A944">
            <v>941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/>
          </cell>
          <cell r="AE944" t="str">
            <v/>
          </cell>
          <cell r="AF944" t="str">
            <v/>
          </cell>
          <cell r="AG944" t="str">
            <v/>
          </cell>
          <cell r="AH944" t="str">
            <v/>
          </cell>
          <cell r="AI944" t="str">
            <v/>
          </cell>
          <cell r="AJ944" t="str">
            <v/>
          </cell>
          <cell r="AK944" t="str">
            <v/>
          </cell>
          <cell r="AL944" t="str">
            <v/>
          </cell>
          <cell r="AM944" t="str">
            <v/>
          </cell>
          <cell r="AN944" t="str">
            <v/>
          </cell>
          <cell r="AO944" t="str">
            <v/>
          </cell>
          <cell r="AP944" t="str">
            <v/>
          </cell>
          <cell r="AQ944" t="str">
            <v/>
          </cell>
          <cell r="AR944" t="str">
            <v/>
          </cell>
          <cell r="AS944" t="str">
            <v/>
          </cell>
          <cell r="AT944" t="str">
            <v/>
          </cell>
          <cell r="AU944" t="str">
            <v/>
          </cell>
          <cell r="AV944" t="str">
            <v/>
          </cell>
          <cell r="AW944" t="str">
            <v/>
          </cell>
          <cell r="AX944" t="str">
            <v/>
          </cell>
          <cell r="AY944" t="str">
            <v/>
          </cell>
          <cell r="AZ944" t="str">
            <v/>
          </cell>
          <cell r="BA944" t="str">
            <v/>
          </cell>
          <cell r="BB944" t="str">
            <v/>
          </cell>
          <cell r="BC944" t="str">
            <v/>
          </cell>
          <cell r="BD944" t="str">
            <v/>
          </cell>
          <cell r="BE944" t="str">
            <v/>
          </cell>
          <cell r="BF944" t="str">
            <v/>
          </cell>
          <cell r="BG944" t="str">
            <v/>
          </cell>
          <cell r="BH944" t="str">
            <v/>
          </cell>
          <cell r="BI944" t="str">
            <v/>
          </cell>
          <cell r="BJ944" t="str">
            <v/>
          </cell>
          <cell r="BK944" t="str">
            <v/>
          </cell>
          <cell r="BL944" t="str">
            <v/>
          </cell>
          <cell r="BM944" t="str">
            <v/>
          </cell>
          <cell r="BN944" t="str">
            <v/>
          </cell>
          <cell r="BO944" t="str">
            <v/>
          </cell>
          <cell r="BP944" t="str">
            <v/>
          </cell>
          <cell r="BQ944" t="str">
            <v/>
          </cell>
          <cell r="BR944" t="str">
            <v/>
          </cell>
          <cell r="BS944" t="str">
            <v/>
          </cell>
          <cell r="BT944" t="str">
            <v/>
          </cell>
          <cell r="BU944" t="str">
            <v/>
          </cell>
          <cell r="BV944" t="str">
            <v/>
          </cell>
        </row>
        <row r="945">
          <cell r="A945">
            <v>942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/>
          </cell>
          <cell r="AE945" t="str">
            <v/>
          </cell>
          <cell r="AF945" t="str">
            <v/>
          </cell>
          <cell r="AG945" t="str">
            <v/>
          </cell>
          <cell r="AH945" t="str">
            <v/>
          </cell>
          <cell r="AI945" t="str">
            <v/>
          </cell>
          <cell r="AJ945" t="str">
            <v/>
          </cell>
          <cell r="AK945" t="str">
            <v/>
          </cell>
          <cell r="AL945" t="str">
            <v/>
          </cell>
          <cell r="AM945" t="str">
            <v/>
          </cell>
          <cell r="AN945" t="str">
            <v/>
          </cell>
          <cell r="AO945" t="str">
            <v/>
          </cell>
          <cell r="AP945" t="str">
            <v/>
          </cell>
          <cell r="AQ945" t="str">
            <v/>
          </cell>
          <cell r="AR945" t="str">
            <v/>
          </cell>
          <cell r="AS945" t="str">
            <v/>
          </cell>
          <cell r="AT945" t="str">
            <v/>
          </cell>
          <cell r="AU945" t="str">
            <v/>
          </cell>
          <cell r="AV945" t="str">
            <v/>
          </cell>
          <cell r="AW945" t="str">
            <v/>
          </cell>
          <cell r="AX945" t="str">
            <v/>
          </cell>
          <cell r="AY945" t="str">
            <v/>
          </cell>
          <cell r="AZ945" t="str">
            <v/>
          </cell>
          <cell r="BA945" t="str">
            <v/>
          </cell>
          <cell r="BB945" t="str">
            <v/>
          </cell>
          <cell r="BC945" t="str">
            <v/>
          </cell>
          <cell r="BD945" t="str">
            <v/>
          </cell>
          <cell r="BE945" t="str">
            <v/>
          </cell>
          <cell r="BF945" t="str">
            <v/>
          </cell>
          <cell r="BG945" t="str">
            <v/>
          </cell>
          <cell r="BH945" t="str">
            <v/>
          </cell>
          <cell r="BI945" t="str">
            <v/>
          </cell>
          <cell r="BJ945" t="str">
            <v/>
          </cell>
          <cell r="BK945" t="str">
            <v/>
          </cell>
          <cell r="BL945" t="str">
            <v/>
          </cell>
          <cell r="BM945" t="str">
            <v/>
          </cell>
          <cell r="BN945" t="str">
            <v/>
          </cell>
          <cell r="BO945" t="str">
            <v/>
          </cell>
          <cell r="BP945" t="str">
            <v/>
          </cell>
          <cell r="BQ945" t="str">
            <v/>
          </cell>
          <cell r="BR945" t="str">
            <v/>
          </cell>
          <cell r="BS945" t="str">
            <v/>
          </cell>
          <cell r="BT945" t="str">
            <v/>
          </cell>
          <cell r="BU945" t="str">
            <v/>
          </cell>
          <cell r="BV945" t="str">
            <v/>
          </cell>
        </row>
        <row r="946">
          <cell r="A946">
            <v>943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/>
          </cell>
          <cell r="AE946" t="str">
            <v/>
          </cell>
          <cell r="AF946" t="str">
            <v/>
          </cell>
          <cell r="AG946" t="str">
            <v/>
          </cell>
          <cell r="AH946" t="str">
            <v/>
          </cell>
          <cell r="AI946" t="str">
            <v/>
          </cell>
          <cell r="AJ946" t="str">
            <v/>
          </cell>
          <cell r="AK946" t="str">
            <v/>
          </cell>
          <cell r="AL946" t="str">
            <v/>
          </cell>
          <cell r="AM946" t="str">
            <v/>
          </cell>
          <cell r="AN946" t="str">
            <v/>
          </cell>
          <cell r="AO946" t="str">
            <v/>
          </cell>
          <cell r="AP946" t="str">
            <v/>
          </cell>
          <cell r="AQ946" t="str">
            <v/>
          </cell>
          <cell r="AR946" t="str">
            <v/>
          </cell>
          <cell r="AS946" t="str">
            <v/>
          </cell>
          <cell r="AT946" t="str">
            <v/>
          </cell>
          <cell r="AU946" t="str">
            <v/>
          </cell>
          <cell r="AV946" t="str">
            <v/>
          </cell>
          <cell r="AW946" t="str">
            <v/>
          </cell>
          <cell r="AX946" t="str">
            <v/>
          </cell>
          <cell r="AY946" t="str">
            <v/>
          </cell>
          <cell r="AZ946" t="str">
            <v/>
          </cell>
          <cell r="BA946" t="str">
            <v/>
          </cell>
          <cell r="BB946" t="str">
            <v/>
          </cell>
          <cell r="BC946" t="str">
            <v/>
          </cell>
          <cell r="BD946" t="str">
            <v/>
          </cell>
          <cell r="BE946" t="str">
            <v/>
          </cell>
          <cell r="BF946" t="str">
            <v/>
          </cell>
          <cell r="BG946" t="str">
            <v/>
          </cell>
          <cell r="BH946" t="str">
            <v/>
          </cell>
          <cell r="BI946" t="str">
            <v/>
          </cell>
          <cell r="BJ946" t="str">
            <v/>
          </cell>
          <cell r="BK946" t="str">
            <v/>
          </cell>
          <cell r="BL946" t="str">
            <v/>
          </cell>
          <cell r="BM946" t="str">
            <v/>
          </cell>
          <cell r="BN946" t="str">
            <v/>
          </cell>
          <cell r="BO946" t="str">
            <v/>
          </cell>
          <cell r="BP946" t="str">
            <v/>
          </cell>
          <cell r="BQ946" t="str">
            <v/>
          </cell>
          <cell r="BR946" t="str">
            <v/>
          </cell>
          <cell r="BS946" t="str">
            <v/>
          </cell>
          <cell r="BT946" t="str">
            <v/>
          </cell>
          <cell r="BU946" t="str">
            <v/>
          </cell>
          <cell r="BV946" t="str">
            <v/>
          </cell>
        </row>
        <row r="947">
          <cell r="A947">
            <v>944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/>
          </cell>
          <cell r="AE947" t="str">
            <v/>
          </cell>
          <cell r="AF947" t="str">
            <v/>
          </cell>
          <cell r="AG947" t="str">
            <v/>
          </cell>
          <cell r="AH947" t="str">
            <v/>
          </cell>
          <cell r="AI947" t="str">
            <v/>
          </cell>
          <cell r="AJ947" t="str">
            <v/>
          </cell>
          <cell r="AK947" t="str">
            <v/>
          </cell>
          <cell r="AL947" t="str">
            <v/>
          </cell>
          <cell r="AM947" t="str">
            <v/>
          </cell>
          <cell r="AN947" t="str">
            <v/>
          </cell>
          <cell r="AO947" t="str">
            <v/>
          </cell>
          <cell r="AP947" t="str">
            <v/>
          </cell>
          <cell r="AQ947" t="str">
            <v/>
          </cell>
          <cell r="AR947" t="str">
            <v/>
          </cell>
          <cell r="AS947" t="str">
            <v/>
          </cell>
          <cell r="AT947" t="str">
            <v/>
          </cell>
          <cell r="AU947" t="str">
            <v/>
          </cell>
          <cell r="AV947" t="str">
            <v/>
          </cell>
          <cell r="AW947" t="str">
            <v/>
          </cell>
          <cell r="AX947" t="str">
            <v/>
          </cell>
          <cell r="AY947" t="str">
            <v/>
          </cell>
          <cell r="AZ947" t="str">
            <v/>
          </cell>
          <cell r="BA947" t="str">
            <v/>
          </cell>
          <cell r="BB947" t="str">
            <v/>
          </cell>
          <cell r="BC947" t="str">
            <v/>
          </cell>
          <cell r="BD947" t="str">
            <v/>
          </cell>
          <cell r="BE947" t="str">
            <v/>
          </cell>
          <cell r="BF947" t="str">
            <v/>
          </cell>
          <cell r="BG947" t="str">
            <v/>
          </cell>
          <cell r="BH947" t="str">
            <v/>
          </cell>
          <cell r="BI947" t="str">
            <v/>
          </cell>
          <cell r="BJ947" t="str">
            <v/>
          </cell>
          <cell r="BK947" t="str">
            <v/>
          </cell>
          <cell r="BL947" t="str">
            <v/>
          </cell>
          <cell r="BM947" t="str">
            <v/>
          </cell>
          <cell r="BN947" t="str">
            <v/>
          </cell>
          <cell r="BO947" t="str">
            <v/>
          </cell>
          <cell r="BP947" t="str">
            <v/>
          </cell>
          <cell r="BQ947" t="str">
            <v/>
          </cell>
          <cell r="BR947" t="str">
            <v/>
          </cell>
          <cell r="BS947" t="str">
            <v/>
          </cell>
          <cell r="BT947" t="str">
            <v/>
          </cell>
          <cell r="BU947" t="str">
            <v/>
          </cell>
          <cell r="BV947" t="str">
            <v/>
          </cell>
        </row>
        <row r="948">
          <cell r="A948">
            <v>945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/>
          </cell>
          <cell r="AE948" t="str">
            <v/>
          </cell>
          <cell r="AF948" t="str">
            <v/>
          </cell>
          <cell r="AG948" t="str">
            <v/>
          </cell>
          <cell r="AH948" t="str">
            <v/>
          </cell>
          <cell r="AI948" t="str">
            <v/>
          </cell>
          <cell r="AJ948" t="str">
            <v/>
          </cell>
          <cell r="AK948" t="str">
            <v/>
          </cell>
          <cell r="AL948" t="str">
            <v/>
          </cell>
          <cell r="AM948" t="str">
            <v/>
          </cell>
          <cell r="AN948" t="str">
            <v/>
          </cell>
          <cell r="AO948" t="str">
            <v/>
          </cell>
          <cell r="AP948" t="str">
            <v/>
          </cell>
          <cell r="AQ948" t="str">
            <v/>
          </cell>
          <cell r="AR948" t="str">
            <v/>
          </cell>
          <cell r="AS948" t="str">
            <v/>
          </cell>
          <cell r="AT948" t="str">
            <v/>
          </cell>
          <cell r="AU948" t="str">
            <v/>
          </cell>
          <cell r="AV948" t="str">
            <v/>
          </cell>
          <cell r="AW948" t="str">
            <v/>
          </cell>
          <cell r="AX948" t="str">
            <v/>
          </cell>
          <cell r="AY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  <cell r="BD948" t="str">
            <v/>
          </cell>
          <cell r="BE948" t="str">
            <v/>
          </cell>
          <cell r="BF948" t="str">
            <v/>
          </cell>
          <cell r="BG948" t="str">
            <v/>
          </cell>
          <cell r="BH948" t="str">
            <v/>
          </cell>
          <cell r="BI948" t="str">
            <v/>
          </cell>
          <cell r="BJ948" t="str">
            <v/>
          </cell>
          <cell r="BK948" t="str">
            <v/>
          </cell>
          <cell r="BL948" t="str">
            <v/>
          </cell>
          <cell r="BM948" t="str">
            <v/>
          </cell>
          <cell r="BN948" t="str">
            <v/>
          </cell>
          <cell r="BO948" t="str">
            <v/>
          </cell>
          <cell r="BP948" t="str">
            <v/>
          </cell>
          <cell r="BQ948" t="str">
            <v/>
          </cell>
          <cell r="BR948" t="str">
            <v/>
          </cell>
          <cell r="BS948" t="str">
            <v/>
          </cell>
          <cell r="BT948" t="str">
            <v/>
          </cell>
          <cell r="BU948" t="str">
            <v/>
          </cell>
          <cell r="BV948" t="str">
            <v/>
          </cell>
        </row>
        <row r="949">
          <cell r="A949">
            <v>946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/>
          </cell>
          <cell r="AE949" t="str">
            <v/>
          </cell>
          <cell r="AF949" t="str">
            <v/>
          </cell>
          <cell r="AG949" t="str">
            <v/>
          </cell>
          <cell r="AH949" t="str">
            <v/>
          </cell>
          <cell r="AI949" t="str">
            <v/>
          </cell>
          <cell r="AJ949" t="str">
            <v/>
          </cell>
          <cell r="AK949" t="str">
            <v/>
          </cell>
          <cell r="AL949" t="str">
            <v/>
          </cell>
          <cell r="AM949" t="str">
            <v/>
          </cell>
          <cell r="AN949" t="str">
            <v/>
          </cell>
          <cell r="AO949" t="str">
            <v/>
          </cell>
          <cell r="AP949" t="str">
            <v/>
          </cell>
          <cell r="AQ949" t="str">
            <v/>
          </cell>
          <cell r="AR949" t="str">
            <v/>
          </cell>
          <cell r="AS949" t="str">
            <v/>
          </cell>
          <cell r="AT949" t="str">
            <v/>
          </cell>
          <cell r="AU949" t="str">
            <v/>
          </cell>
          <cell r="AV949" t="str">
            <v/>
          </cell>
          <cell r="AW949" t="str">
            <v/>
          </cell>
          <cell r="AX949" t="str">
            <v/>
          </cell>
          <cell r="AY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  <cell r="BD949" t="str">
            <v/>
          </cell>
          <cell r="BE949" t="str">
            <v/>
          </cell>
          <cell r="BF949" t="str">
            <v/>
          </cell>
          <cell r="BG949" t="str">
            <v/>
          </cell>
          <cell r="BH949" t="str">
            <v/>
          </cell>
          <cell r="BI949" t="str">
            <v/>
          </cell>
          <cell r="BJ949" t="str">
            <v/>
          </cell>
          <cell r="BK949" t="str">
            <v/>
          </cell>
          <cell r="BL949" t="str">
            <v/>
          </cell>
          <cell r="BM949" t="str">
            <v/>
          </cell>
          <cell r="BN949" t="str">
            <v/>
          </cell>
          <cell r="BO949" t="str">
            <v/>
          </cell>
          <cell r="BP949" t="str">
            <v/>
          </cell>
          <cell r="BQ949" t="str">
            <v/>
          </cell>
          <cell r="BR949" t="str">
            <v/>
          </cell>
          <cell r="BS949" t="str">
            <v/>
          </cell>
          <cell r="BT949" t="str">
            <v/>
          </cell>
          <cell r="BU949" t="str">
            <v/>
          </cell>
          <cell r="BV949" t="str">
            <v/>
          </cell>
        </row>
        <row r="950">
          <cell r="A950">
            <v>947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/>
          </cell>
          <cell r="AE950" t="str">
            <v/>
          </cell>
          <cell r="AF950" t="str">
            <v/>
          </cell>
          <cell r="AG950" t="str">
            <v/>
          </cell>
          <cell r="AH950" t="str">
            <v/>
          </cell>
          <cell r="AI950" t="str">
            <v/>
          </cell>
          <cell r="AJ950" t="str">
            <v/>
          </cell>
          <cell r="AK950" t="str">
            <v/>
          </cell>
          <cell r="AL950" t="str">
            <v/>
          </cell>
          <cell r="AM950" t="str">
            <v/>
          </cell>
          <cell r="AN950" t="str">
            <v/>
          </cell>
          <cell r="AO950" t="str">
            <v/>
          </cell>
          <cell r="AP950" t="str">
            <v/>
          </cell>
          <cell r="AQ950" t="str">
            <v/>
          </cell>
          <cell r="AR950" t="str">
            <v/>
          </cell>
          <cell r="AS950" t="str">
            <v/>
          </cell>
          <cell r="AT950" t="str">
            <v/>
          </cell>
          <cell r="AU950" t="str">
            <v/>
          </cell>
          <cell r="AV950" t="str">
            <v/>
          </cell>
          <cell r="AW950" t="str">
            <v/>
          </cell>
          <cell r="AX950" t="str">
            <v/>
          </cell>
          <cell r="AY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  <cell r="BD950" t="str">
            <v/>
          </cell>
          <cell r="BE950" t="str">
            <v/>
          </cell>
          <cell r="BF950" t="str">
            <v/>
          </cell>
          <cell r="BG950" t="str">
            <v/>
          </cell>
          <cell r="BH950" t="str">
            <v/>
          </cell>
          <cell r="BI950" t="str">
            <v/>
          </cell>
          <cell r="BJ950" t="str">
            <v/>
          </cell>
          <cell r="BK950" t="str">
            <v/>
          </cell>
          <cell r="BL950" t="str">
            <v/>
          </cell>
          <cell r="BM950" t="str">
            <v/>
          </cell>
          <cell r="BN950" t="str">
            <v/>
          </cell>
          <cell r="BO950" t="str">
            <v/>
          </cell>
          <cell r="BP950" t="str">
            <v/>
          </cell>
          <cell r="BQ950" t="str">
            <v/>
          </cell>
          <cell r="BR950" t="str">
            <v/>
          </cell>
          <cell r="BS950" t="str">
            <v/>
          </cell>
          <cell r="BT950" t="str">
            <v/>
          </cell>
          <cell r="BU950" t="str">
            <v/>
          </cell>
          <cell r="BV950" t="str">
            <v/>
          </cell>
        </row>
        <row r="951">
          <cell r="A951">
            <v>948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/>
          </cell>
          <cell r="AE951" t="str">
            <v/>
          </cell>
          <cell r="AF951" t="str">
            <v/>
          </cell>
          <cell r="AG951" t="str">
            <v/>
          </cell>
          <cell r="AH951" t="str">
            <v/>
          </cell>
          <cell r="AI951" t="str">
            <v/>
          </cell>
          <cell r="AJ951" t="str">
            <v/>
          </cell>
          <cell r="AK951" t="str">
            <v/>
          </cell>
          <cell r="AL951" t="str">
            <v/>
          </cell>
          <cell r="AM951" t="str">
            <v/>
          </cell>
          <cell r="AN951" t="str">
            <v/>
          </cell>
          <cell r="AO951" t="str">
            <v/>
          </cell>
          <cell r="AP951" t="str">
            <v/>
          </cell>
          <cell r="AQ951" t="str">
            <v/>
          </cell>
          <cell r="AR951" t="str">
            <v/>
          </cell>
          <cell r="AS951" t="str">
            <v/>
          </cell>
          <cell r="AT951" t="str">
            <v/>
          </cell>
          <cell r="AU951" t="str">
            <v/>
          </cell>
          <cell r="AV951" t="str">
            <v/>
          </cell>
          <cell r="AW951" t="str">
            <v/>
          </cell>
          <cell r="AX951" t="str">
            <v/>
          </cell>
          <cell r="AY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  <cell r="BD951" t="str">
            <v/>
          </cell>
          <cell r="BE951" t="str">
            <v/>
          </cell>
          <cell r="BF951" t="str">
            <v/>
          </cell>
          <cell r="BG951" t="str">
            <v/>
          </cell>
          <cell r="BH951" t="str">
            <v/>
          </cell>
          <cell r="BI951" t="str">
            <v/>
          </cell>
          <cell r="BJ951" t="str">
            <v/>
          </cell>
          <cell r="BK951" t="str">
            <v/>
          </cell>
          <cell r="BL951" t="str">
            <v/>
          </cell>
          <cell r="BM951" t="str">
            <v/>
          </cell>
          <cell r="BN951" t="str">
            <v/>
          </cell>
          <cell r="BO951" t="str">
            <v/>
          </cell>
          <cell r="BP951" t="str">
            <v/>
          </cell>
          <cell r="BQ951" t="str">
            <v/>
          </cell>
          <cell r="BR951" t="str">
            <v/>
          </cell>
          <cell r="BS951" t="str">
            <v/>
          </cell>
          <cell r="BT951" t="str">
            <v/>
          </cell>
          <cell r="BU951" t="str">
            <v/>
          </cell>
          <cell r="BV951" t="str">
            <v/>
          </cell>
        </row>
        <row r="952">
          <cell r="A952">
            <v>949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/>
          </cell>
          <cell r="AE952" t="str">
            <v/>
          </cell>
          <cell r="AF952" t="str">
            <v/>
          </cell>
          <cell r="AG952" t="str">
            <v/>
          </cell>
          <cell r="AH952" t="str">
            <v/>
          </cell>
          <cell r="AI952" t="str">
            <v/>
          </cell>
          <cell r="AJ952" t="str">
            <v/>
          </cell>
          <cell r="AK952" t="str">
            <v/>
          </cell>
          <cell r="AL952" t="str">
            <v/>
          </cell>
          <cell r="AM952" t="str">
            <v/>
          </cell>
          <cell r="AN952" t="str">
            <v/>
          </cell>
          <cell r="AO952" t="str">
            <v/>
          </cell>
          <cell r="AP952" t="str">
            <v/>
          </cell>
          <cell r="AQ952" t="str">
            <v/>
          </cell>
          <cell r="AR952" t="str">
            <v/>
          </cell>
          <cell r="AS952" t="str">
            <v/>
          </cell>
          <cell r="AT952" t="str">
            <v/>
          </cell>
          <cell r="AU952" t="str">
            <v/>
          </cell>
          <cell r="AV952" t="str">
            <v/>
          </cell>
          <cell r="AW952" t="str">
            <v/>
          </cell>
          <cell r="AX952" t="str">
            <v/>
          </cell>
          <cell r="AY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  <cell r="BD952" t="str">
            <v/>
          </cell>
          <cell r="BE952" t="str">
            <v/>
          </cell>
          <cell r="BF952" t="str">
            <v/>
          </cell>
          <cell r="BG952" t="str">
            <v/>
          </cell>
          <cell r="BH952" t="str">
            <v/>
          </cell>
          <cell r="BI952" t="str">
            <v/>
          </cell>
          <cell r="BJ952" t="str">
            <v/>
          </cell>
          <cell r="BK952" t="str">
            <v/>
          </cell>
          <cell r="BL952" t="str">
            <v/>
          </cell>
          <cell r="BM952" t="str">
            <v/>
          </cell>
          <cell r="BN952" t="str">
            <v/>
          </cell>
          <cell r="BO952" t="str">
            <v/>
          </cell>
          <cell r="BP952" t="str">
            <v/>
          </cell>
          <cell r="BQ952" t="str">
            <v/>
          </cell>
          <cell r="BR952" t="str">
            <v/>
          </cell>
          <cell r="BS952" t="str">
            <v/>
          </cell>
          <cell r="BT952" t="str">
            <v/>
          </cell>
          <cell r="BU952" t="str">
            <v/>
          </cell>
          <cell r="BV952" t="str">
            <v/>
          </cell>
        </row>
        <row r="953">
          <cell r="A953">
            <v>950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/>
          </cell>
          <cell r="AE953" t="str">
            <v/>
          </cell>
          <cell r="AF953" t="str">
            <v/>
          </cell>
          <cell r="AG953" t="str">
            <v/>
          </cell>
          <cell r="AH953" t="str">
            <v/>
          </cell>
          <cell r="AI953" t="str">
            <v/>
          </cell>
          <cell r="AJ953" t="str">
            <v/>
          </cell>
          <cell r="AK953" t="str">
            <v/>
          </cell>
          <cell r="AL953" t="str">
            <v/>
          </cell>
          <cell r="AM953" t="str">
            <v/>
          </cell>
          <cell r="AN953" t="str">
            <v/>
          </cell>
          <cell r="AO953" t="str">
            <v/>
          </cell>
          <cell r="AP953" t="str">
            <v/>
          </cell>
          <cell r="AQ953" t="str">
            <v/>
          </cell>
          <cell r="AR953" t="str">
            <v/>
          </cell>
          <cell r="AS953" t="str">
            <v/>
          </cell>
          <cell r="AT953" t="str">
            <v/>
          </cell>
          <cell r="AU953" t="str">
            <v/>
          </cell>
          <cell r="AV953" t="str">
            <v/>
          </cell>
          <cell r="AW953" t="str">
            <v/>
          </cell>
          <cell r="AX953" t="str">
            <v/>
          </cell>
          <cell r="AY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  <cell r="BD953" t="str">
            <v/>
          </cell>
          <cell r="BE953" t="str">
            <v/>
          </cell>
          <cell r="BF953" t="str">
            <v/>
          </cell>
          <cell r="BG953" t="str">
            <v/>
          </cell>
          <cell r="BH953" t="str">
            <v/>
          </cell>
          <cell r="BI953" t="str">
            <v/>
          </cell>
          <cell r="BJ953" t="str">
            <v/>
          </cell>
          <cell r="BK953" t="str">
            <v/>
          </cell>
          <cell r="BL953" t="str">
            <v/>
          </cell>
          <cell r="BM953" t="str">
            <v/>
          </cell>
          <cell r="BN953" t="str">
            <v/>
          </cell>
          <cell r="BO953" t="str">
            <v/>
          </cell>
          <cell r="BP953" t="str">
            <v/>
          </cell>
          <cell r="BQ953" t="str">
            <v/>
          </cell>
          <cell r="BR953" t="str">
            <v/>
          </cell>
          <cell r="BS953" t="str">
            <v/>
          </cell>
          <cell r="BT953" t="str">
            <v/>
          </cell>
          <cell r="BU953" t="str">
            <v/>
          </cell>
          <cell r="BV953" t="str">
            <v/>
          </cell>
        </row>
        <row r="954">
          <cell r="A954">
            <v>951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/>
          </cell>
          <cell r="AE954" t="str">
            <v/>
          </cell>
          <cell r="AF954" t="str">
            <v/>
          </cell>
          <cell r="AG954" t="str">
            <v/>
          </cell>
          <cell r="AH954" t="str">
            <v/>
          </cell>
          <cell r="AI954" t="str">
            <v/>
          </cell>
          <cell r="AJ954" t="str">
            <v/>
          </cell>
          <cell r="AK954" t="str">
            <v/>
          </cell>
          <cell r="AL954" t="str">
            <v/>
          </cell>
          <cell r="AM954" t="str">
            <v/>
          </cell>
          <cell r="AN954" t="str">
            <v/>
          </cell>
          <cell r="AO954" t="str">
            <v/>
          </cell>
          <cell r="AP954" t="str">
            <v/>
          </cell>
          <cell r="AQ954" t="str">
            <v/>
          </cell>
          <cell r="AR954" t="str">
            <v/>
          </cell>
          <cell r="AS954" t="str">
            <v/>
          </cell>
          <cell r="AT954" t="str">
            <v/>
          </cell>
          <cell r="AU954" t="str">
            <v/>
          </cell>
          <cell r="AV954" t="str">
            <v/>
          </cell>
          <cell r="AW954" t="str">
            <v/>
          </cell>
          <cell r="AX954" t="str">
            <v/>
          </cell>
          <cell r="AY954" t="str">
            <v/>
          </cell>
          <cell r="AZ954" t="str">
            <v/>
          </cell>
          <cell r="BA954" t="str">
            <v/>
          </cell>
          <cell r="BB954" t="str">
            <v/>
          </cell>
          <cell r="BC954" t="str">
            <v/>
          </cell>
          <cell r="BD954" t="str">
            <v/>
          </cell>
          <cell r="BE954" t="str">
            <v/>
          </cell>
          <cell r="BF954" t="str">
            <v/>
          </cell>
          <cell r="BG954" t="str">
            <v/>
          </cell>
          <cell r="BH954" t="str">
            <v/>
          </cell>
          <cell r="BI954" t="str">
            <v/>
          </cell>
          <cell r="BJ954" t="str">
            <v/>
          </cell>
          <cell r="BK954" t="str">
            <v/>
          </cell>
          <cell r="BL954" t="str">
            <v/>
          </cell>
          <cell r="BM954" t="str">
            <v/>
          </cell>
          <cell r="BN954" t="str">
            <v/>
          </cell>
          <cell r="BO954" t="str">
            <v/>
          </cell>
          <cell r="BP954" t="str">
            <v/>
          </cell>
          <cell r="BQ954" t="str">
            <v/>
          </cell>
          <cell r="BR954" t="str">
            <v/>
          </cell>
          <cell r="BS954" t="str">
            <v/>
          </cell>
          <cell r="BT954" t="str">
            <v/>
          </cell>
          <cell r="BU954" t="str">
            <v/>
          </cell>
          <cell r="BV954" t="str">
            <v/>
          </cell>
        </row>
        <row r="955">
          <cell r="A955">
            <v>952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/>
          </cell>
          <cell r="AE955" t="str">
            <v/>
          </cell>
          <cell r="AF955" t="str">
            <v/>
          </cell>
          <cell r="AG955" t="str">
            <v/>
          </cell>
          <cell r="AH955" t="str">
            <v/>
          </cell>
          <cell r="AI955" t="str">
            <v/>
          </cell>
          <cell r="AJ955" t="str">
            <v/>
          </cell>
          <cell r="AK955" t="str">
            <v/>
          </cell>
          <cell r="AL955" t="str">
            <v/>
          </cell>
          <cell r="AM955" t="str">
            <v/>
          </cell>
          <cell r="AN955" t="str">
            <v/>
          </cell>
          <cell r="AO955" t="str">
            <v/>
          </cell>
          <cell r="AP955" t="str">
            <v/>
          </cell>
          <cell r="AQ955" t="str">
            <v/>
          </cell>
          <cell r="AR955" t="str">
            <v/>
          </cell>
          <cell r="AS955" t="str">
            <v/>
          </cell>
          <cell r="AT955" t="str">
            <v/>
          </cell>
          <cell r="AU955" t="str">
            <v/>
          </cell>
          <cell r="AV955" t="str">
            <v/>
          </cell>
          <cell r="AW955" t="str">
            <v/>
          </cell>
          <cell r="AX955" t="str">
            <v/>
          </cell>
          <cell r="AY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  <cell r="BD955" t="str">
            <v/>
          </cell>
          <cell r="BE955" t="str">
            <v/>
          </cell>
          <cell r="BF955" t="str">
            <v/>
          </cell>
          <cell r="BG955" t="str">
            <v/>
          </cell>
          <cell r="BH955" t="str">
            <v/>
          </cell>
          <cell r="BI955" t="str">
            <v/>
          </cell>
          <cell r="BJ955" t="str">
            <v/>
          </cell>
          <cell r="BK955" t="str">
            <v/>
          </cell>
          <cell r="BL955" t="str">
            <v/>
          </cell>
          <cell r="BM955" t="str">
            <v/>
          </cell>
          <cell r="BN955" t="str">
            <v/>
          </cell>
          <cell r="BO955" t="str">
            <v/>
          </cell>
          <cell r="BP955" t="str">
            <v/>
          </cell>
          <cell r="BQ955" t="str">
            <v/>
          </cell>
          <cell r="BR955" t="str">
            <v/>
          </cell>
          <cell r="BS955" t="str">
            <v/>
          </cell>
          <cell r="BT955" t="str">
            <v/>
          </cell>
          <cell r="BU955" t="str">
            <v/>
          </cell>
          <cell r="BV955" t="str">
            <v/>
          </cell>
        </row>
        <row r="956">
          <cell r="A956">
            <v>953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/>
          </cell>
          <cell r="AE956" t="str">
            <v/>
          </cell>
          <cell r="AF956" t="str">
            <v/>
          </cell>
          <cell r="AG956" t="str">
            <v/>
          </cell>
          <cell r="AH956" t="str">
            <v/>
          </cell>
          <cell r="AI956" t="str">
            <v/>
          </cell>
          <cell r="AJ956" t="str">
            <v/>
          </cell>
          <cell r="AK956" t="str">
            <v/>
          </cell>
          <cell r="AL956" t="str">
            <v/>
          </cell>
          <cell r="AM956" t="str">
            <v/>
          </cell>
          <cell r="AN956" t="str">
            <v/>
          </cell>
          <cell r="AO956" t="str">
            <v/>
          </cell>
          <cell r="AP956" t="str">
            <v/>
          </cell>
          <cell r="AQ956" t="str">
            <v/>
          </cell>
          <cell r="AR956" t="str">
            <v/>
          </cell>
          <cell r="AS956" t="str">
            <v/>
          </cell>
          <cell r="AT956" t="str">
            <v/>
          </cell>
          <cell r="AU956" t="str">
            <v/>
          </cell>
          <cell r="AV956" t="str">
            <v/>
          </cell>
          <cell r="AW956" t="str">
            <v/>
          </cell>
          <cell r="AX956" t="str">
            <v/>
          </cell>
          <cell r="AY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  <cell r="BD956" t="str">
            <v/>
          </cell>
          <cell r="BE956" t="str">
            <v/>
          </cell>
          <cell r="BF956" t="str">
            <v/>
          </cell>
          <cell r="BG956" t="str">
            <v/>
          </cell>
          <cell r="BH956" t="str">
            <v/>
          </cell>
          <cell r="BI956" t="str">
            <v/>
          </cell>
          <cell r="BJ956" t="str">
            <v/>
          </cell>
          <cell r="BK956" t="str">
            <v/>
          </cell>
          <cell r="BL956" t="str">
            <v/>
          </cell>
          <cell r="BM956" t="str">
            <v/>
          </cell>
          <cell r="BN956" t="str">
            <v/>
          </cell>
          <cell r="BO956" t="str">
            <v/>
          </cell>
          <cell r="BP956" t="str">
            <v/>
          </cell>
          <cell r="BQ956" t="str">
            <v/>
          </cell>
          <cell r="BR956" t="str">
            <v/>
          </cell>
          <cell r="BS956" t="str">
            <v/>
          </cell>
          <cell r="BT956" t="str">
            <v/>
          </cell>
          <cell r="BU956" t="str">
            <v/>
          </cell>
          <cell r="BV956" t="str">
            <v/>
          </cell>
        </row>
        <row r="957">
          <cell r="A957">
            <v>954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/>
          </cell>
          <cell r="AE957" t="str">
            <v/>
          </cell>
          <cell r="AF957" t="str">
            <v/>
          </cell>
          <cell r="AG957" t="str">
            <v/>
          </cell>
          <cell r="AH957" t="str">
            <v/>
          </cell>
          <cell r="AI957" t="str">
            <v/>
          </cell>
          <cell r="AJ957" t="str">
            <v/>
          </cell>
          <cell r="AK957" t="str">
            <v/>
          </cell>
          <cell r="AL957" t="str">
            <v/>
          </cell>
          <cell r="AM957" t="str">
            <v/>
          </cell>
          <cell r="AN957" t="str">
            <v/>
          </cell>
          <cell r="AO957" t="str">
            <v/>
          </cell>
          <cell r="AP957" t="str">
            <v/>
          </cell>
          <cell r="AQ957" t="str">
            <v/>
          </cell>
          <cell r="AR957" t="str">
            <v/>
          </cell>
          <cell r="AS957" t="str">
            <v/>
          </cell>
          <cell r="AT957" t="str">
            <v/>
          </cell>
          <cell r="AU957" t="str">
            <v/>
          </cell>
          <cell r="AV957" t="str">
            <v/>
          </cell>
          <cell r="AW957" t="str">
            <v/>
          </cell>
          <cell r="AX957" t="str">
            <v/>
          </cell>
          <cell r="AY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  <cell r="BD957" t="str">
            <v/>
          </cell>
          <cell r="BE957" t="str">
            <v/>
          </cell>
          <cell r="BF957" t="str">
            <v/>
          </cell>
          <cell r="BG957" t="str">
            <v/>
          </cell>
          <cell r="BH957" t="str">
            <v/>
          </cell>
          <cell r="BI957" t="str">
            <v/>
          </cell>
          <cell r="BJ957" t="str">
            <v/>
          </cell>
          <cell r="BK957" t="str">
            <v/>
          </cell>
          <cell r="BL957" t="str">
            <v/>
          </cell>
          <cell r="BM957" t="str">
            <v/>
          </cell>
          <cell r="BN957" t="str">
            <v/>
          </cell>
          <cell r="BO957" t="str">
            <v/>
          </cell>
          <cell r="BP957" t="str">
            <v/>
          </cell>
          <cell r="BQ957" t="str">
            <v/>
          </cell>
          <cell r="BR957" t="str">
            <v/>
          </cell>
          <cell r="BS957" t="str">
            <v/>
          </cell>
          <cell r="BT957" t="str">
            <v/>
          </cell>
          <cell r="BU957" t="str">
            <v/>
          </cell>
          <cell r="BV957" t="str">
            <v/>
          </cell>
        </row>
        <row r="958">
          <cell r="A958">
            <v>955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/>
          </cell>
          <cell r="AE958" t="str">
            <v/>
          </cell>
          <cell r="AF958" t="str">
            <v/>
          </cell>
          <cell r="AG958" t="str">
            <v/>
          </cell>
          <cell r="AH958" t="str">
            <v/>
          </cell>
          <cell r="AI958" t="str">
            <v/>
          </cell>
          <cell r="AJ958" t="str">
            <v/>
          </cell>
          <cell r="AK958" t="str">
            <v/>
          </cell>
          <cell r="AL958" t="str">
            <v/>
          </cell>
          <cell r="AM958" t="str">
            <v/>
          </cell>
          <cell r="AN958" t="str">
            <v/>
          </cell>
          <cell r="AO958" t="str">
            <v/>
          </cell>
          <cell r="AP958" t="str">
            <v/>
          </cell>
          <cell r="AQ958" t="str">
            <v/>
          </cell>
          <cell r="AR958" t="str">
            <v/>
          </cell>
          <cell r="AS958" t="str">
            <v/>
          </cell>
          <cell r="AT958" t="str">
            <v/>
          </cell>
          <cell r="AU958" t="str">
            <v/>
          </cell>
          <cell r="AV958" t="str">
            <v/>
          </cell>
          <cell r="AW958" t="str">
            <v/>
          </cell>
          <cell r="AX958" t="str">
            <v/>
          </cell>
          <cell r="AY958" t="str">
            <v/>
          </cell>
          <cell r="AZ958" t="str">
            <v/>
          </cell>
          <cell r="BA958" t="str">
            <v/>
          </cell>
          <cell r="BB958" t="str">
            <v/>
          </cell>
          <cell r="BC958" t="str">
            <v/>
          </cell>
          <cell r="BD958" t="str">
            <v/>
          </cell>
          <cell r="BE958" t="str">
            <v/>
          </cell>
          <cell r="BF958" t="str">
            <v/>
          </cell>
          <cell r="BG958" t="str">
            <v/>
          </cell>
          <cell r="BH958" t="str">
            <v/>
          </cell>
          <cell r="BI958" t="str">
            <v/>
          </cell>
          <cell r="BJ958" t="str">
            <v/>
          </cell>
          <cell r="BK958" t="str">
            <v/>
          </cell>
          <cell r="BL958" t="str">
            <v/>
          </cell>
          <cell r="BM958" t="str">
            <v/>
          </cell>
          <cell r="BN958" t="str">
            <v/>
          </cell>
          <cell r="BO958" t="str">
            <v/>
          </cell>
          <cell r="BP958" t="str">
            <v/>
          </cell>
          <cell r="BQ958" t="str">
            <v/>
          </cell>
          <cell r="BR958" t="str">
            <v/>
          </cell>
          <cell r="BS958" t="str">
            <v/>
          </cell>
          <cell r="BT958" t="str">
            <v/>
          </cell>
          <cell r="BU958" t="str">
            <v/>
          </cell>
          <cell r="BV958" t="str">
            <v/>
          </cell>
        </row>
        <row r="959">
          <cell r="A959">
            <v>956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/>
          </cell>
          <cell r="AE959" t="str">
            <v/>
          </cell>
          <cell r="AF959" t="str">
            <v/>
          </cell>
          <cell r="AG959" t="str">
            <v/>
          </cell>
          <cell r="AH959" t="str">
            <v/>
          </cell>
          <cell r="AI959" t="str">
            <v/>
          </cell>
          <cell r="AJ959" t="str">
            <v/>
          </cell>
          <cell r="AK959" t="str">
            <v/>
          </cell>
          <cell r="AL959" t="str">
            <v/>
          </cell>
          <cell r="AM959" t="str">
            <v/>
          </cell>
          <cell r="AN959" t="str">
            <v/>
          </cell>
          <cell r="AO959" t="str">
            <v/>
          </cell>
          <cell r="AP959" t="str">
            <v/>
          </cell>
          <cell r="AQ959" t="str">
            <v/>
          </cell>
          <cell r="AR959" t="str">
            <v/>
          </cell>
          <cell r="AS959" t="str">
            <v/>
          </cell>
          <cell r="AT959" t="str">
            <v/>
          </cell>
          <cell r="AU959" t="str">
            <v/>
          </cell>
          <cell r="AV959" t="str">
            <v/>
          </cell>
          <cell r="AW959" t="str">
            <v/>
          </cell>
          <cell r="AX959" t="str">
            <v/>
          </cell>
          <cell r="AY959" t="str">
            <v/>
          </cell>
          <cell r="AZ959" t="str">
            <v/>
          </cell>
          <cell r="BA959" t="str">
            <v/>
          </cell>
          <cell r="BB959" t="str">
            <v/>
          </cell>
          <cell r="BC959" t="str">
            <v/>
          </cell>
          <cell r="BD959" t="str">
            <v/>
          </cell>
          <cell r="BE959" t="str">
            <v/>
          </cell>
          <cell r="BF959" t="str">
            <v/>
          </cell>
          <cell r="BG959" t="str">
            <v/>
          </cell>
          <cell r="BH959" t="str">
            <v/>
          </cell>
          <cell r="BI959" t="str">
            <v/>
          </cell>
          <cell r="BJ959" t="str">
            <v/>
          </cell>
          <cell r="BK959" t="str">
            <v/>
          </cell>
          <cell r="BL959" t="str">
            <v/>
          </cell>
          <cell r="BM959" t="str">
            <v/>
          </cell>
          <cell r="BN959" t="str">
            <v/>
          </cell>
          <cell r="BO959" t="str">
            <v/>
          </cell>
          <cell r="BP959" t="str">
            <v/>
          </cell>
          <cell r="BQ959" t="str">
            <v/>
          </cell>
          <cell r="BR959" t="str">
            <v/>
          </cell>
          <cell r="BS959" t="str">
            <v/>
          </cell>
          <cell r="BT959" t="str">
            <v/>
          </cell>
          <cell r="BU959" t="str">
            <v/>
          </cell>
          <cell r="BV959" t="str">
            <v/>
          </cell>
        </row>
        <row r="960">
          <cell r="A960">
            <v>957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/>
          </cell>
          <cell r="AE960" t="str">
            <v/>
          </cell>
          <cell r="AF960" t="str">
            <v/>
          </cell>
          <cell r="AG960" t="str">
            <v/>
          </cell>
          <cell r="AH960" t="str">
            <v/>
          </cell>
          <cell r="AI960" t="str">
            <v/>
          </cell>
          <cell r="AJ960" t="str">
            <v/>
          </cell>
          <cell r="AK960" t="str">
            <v/>
          </cell>
          <cell r="AL960" t="str">
            <v/>
          </cell>
          <cell r="AM960" t="str">
            <v/>
          </cell>
          <cell r="AN960" t="str">
            <v/>
          </cell>
          <cell r="AO960" t="str">
            <v/>
          </cell>
          <cell r="AP960" t="str">
            <v/>
          </cell>
          <cell r="AQ960" t="str">
            <v/>
          </cell>
          <cell r="AR960" t="str">
            <v/>
          </cell>
          <cell r="AS960" t="str">
            <v/>
          </cell>
          <cell r="AT960" t="str">
            <v/>
          </cell>
          <cell r="AU960" t="str">
            <v/>
          </cell>
          <cell r="AV960" t="str">
            <v/>
          </cell>
          <cell r="AW960" t="str">
            <v/>
          </cell>
          <cell r="AX960" t="str">
            <v/>
          </cell>
          <cell r="AY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  <cell r="BD960" t="str">
            <v/>
          </cell>
          <cell r="BE960" t="str">
            <v/>
          </cell>
          <cell r="BF960" t="str">
            <v/>
          </cell>
          <cell r="BG960" t="str">
            <v/>
          </cell>
          <cell r="BH960" t="str">
            <v/>
          </cell>
          <cell r="BI960" t="str">
            <v/>
          </cell>
          <cell r="BJ960" t="str">
            <v/>
          </cell>
          <cell r="BK960" t="str">
            <v/>
          </cell>
          <cell r="BL960" t="str">
            <v/>
          </cell>
          <cell r="BM960" t="str">
            <v/>
          </cell>
          <cell r="BN960" t="str">
            <v/>
          </cell>
          <cell r="BO960" t="str">
            <v/>
          </cell>
          <cell r="BP960" t="str">
            <v/>
          </cell>
          <cell r="BQ960" t="str">
            <v/>
          </cell>
          <cell r="BR960" t="str">
            <v/>
          </cell>
          <cell r="BS960" t="str">
            <v/>
          </cell>
          <cell r="BT960" t="str">
            <v/>
          </cell>
          <cell r="BU960" t="str">
            <v/>
          </cell>
          <cell r="BV960" t="str">
            <v/>
          </cell>
        </row>
        <row r="961">
          <cell r="A961">
            <v>958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/>
          </cell>
          <cell r="AE961" t="str">
            <v/>
          </cell>
          <cell r="AF961" t="str">
            <v/>
          </cell>
          <cell r="AG961" t="str">
            <v/>
          </cell>
          <cell r="AH961" t="str">
            <v/>
          </cell>
          <cell r="AI961" t="str">
            <v/>
          </cell>
          <cell r="AJ961" t="str">
            <v/>
          </cell>
          <cell r="AK961" t="str">
            <v/>
          </cell>
          <cell r="AL961" t="str">
            <v/>
          </cell>
          <cell r="AM961" t="str">
            <v/>
          </cell>
          <cell r="AN961" t="str">
            <v/>
          </cell>
          <cell r="AO961" t="str">
            <v/>
          </cell>
          <cell r="AP961" t="str">
            <v/>
          </cell>
          <cell r="AQ961" t="str">
            <v/>
          </cell>
          <cell r="AR961" t="str">
            <v/>
          </cell>
          <cell r="AS961" t="str">
            <v/>
          </cell>
          <cell r="AT961" t="str">
            <v/>
          </cell>
          <cell r="AU961" t="str">
            <v/>
          </cell>
          <cell r="AV961" t="str">
            <v/>
          </cell>
          <cell r="AW961" t="str">
            <v/>
          </cell>
          <cell r="AX961" t="str">
            <v/>
          </cell>
          <cell r="AY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  <cell r="BD961" t="str">
            <v/>
          </cell>
          <cell r="BE961" t="str">
            <v/>
          </cell>
          <cell r="BF961" t="str">
            <v/>
          </cell>
          <cell r="BG961" t="str">
            <v/>
          </cell>
          <cell r="BH961" t="str">
            <v/>
          </cell>
          <cell r="BI961" t="str">
            <v/>
          </cell>
          <cell r="BJ961" t="str">
            <v/>
          </cell>
          <cell r="BK961" t="str">
            <v/>
          </cell>
          <cell r="BL961" t="str">
            <v/>
          </cell>
          <cell r="BM961" t="str">
            <v/>
          </cell>
          <cell r="BN961" t="str">
            <v/>
          </cell>
          <cell r="BO961" t="str">
            <v/>
          </cell>
          <cell r="BP961" t="str">
            <v/>
          </cell>
          <cell r="BQ961" t="str">
            <v/>
          </cell>
          <cell r="BR961" t="str">
            <v/>
          </cell>
          <cell r="BS961" t="str">
            <v/>
          </cell>
          <cell r="BT961" t="str">
            <v/>
          </cell>
          <cell r="BU961" t="str">
            <v/>
          </cell>
          <cell r="BV961" t="str">
            <v/>
          </cell>
        </row>
        <row r="962">
          <cell r="A962">
            <v>959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/>
          </cell>
          <cell r="AE962" t="str">
            <v/>
          </cell>
          <cell r="AF962" t="str">
            <v/>
          </cell>
          <cell r="AG962" t="str">
            <v/>
          </cell>
          <cell r="AH962" t="str">
            <v/>
          </cell>
          <cell r="AI962" t="str">
            <v/>
          </cell>
          <cell r="AJ962" t="str">
            <v/>
          </cell>
          <cell r="AK962" t="str">
            <v/>
          </cell>
          <cell r="AL962" t="str">
            <v/>
          </cell>
          <cell r="AM962" t="str">
            <v/>
          </cell>
          <cell r="AN962" t="str">
            <v/>
          </cell>
          <cell r="AO962" t="str">
            <v/>
          </cell>
          <cell r="AP962" t="str">
            <v/>
          </cell>
          <cell r="AQ962" t="str">
            <v/>
          </cell>
          <cell r="AR962" t="str">
            <v/>
          </cell>
          <cell r="AS962" t="str">
            <v/>
          </cell>
          <cell r="AT962" t="str">
            <v/>
          </cell>
          <cell r="AU962" t="str">
            <v/>
          </cell>
          <cell r="AV962" t="str">
            <v/>
          </cell>
          <cell r="AW962" t="str">
            <v/>
          </cell>
          <cell r="AX962" t="str">
            <v/>
          </cell>
          <cell r="AY962" t="str">
            <v/>
          </cell>
          <cell r="AZ962" t="str">
            <v/>
          </cell>
          <cell r="BA962" t="str">
            <v/>
          </cell>
          <cell r="BB962" t="str">
            <v/>
          </cell>
          <cell r="BC962" t="str">
            <v/>
          </cell>
          <cell r="BD962" t="str">
            <v/>
          </cell>
          <cell r="BE962" t="str">
            <v/>
          </cell>
          <cell r="BF962" t="str">
            <v/>
          </cell>
          <cell r="BG962" t="str">
            <v/>
          </cell>
          <cell r="BH962" t="str">
            <v/>
          </cell>
          <cell r="BI962" t="str">
            <v/>
          </cell>
          <cell r="BJ962" t="str">
            <v/>
          </cell>
          <cell r="BK962" t="str">
            <v/>
          </cell>
          <cell r="BL962" t="str">
            <v/>
          </cell>
          <cell r="BM962" t="str">
            <v/>
          </cell>
          <cell r="BN962" t="str">
            <v/>
          </cell>
          <cell r="BO962" t="str">
            <v/>
          </cell>
          <cell r="BP962" t="str">
            <v/>
          </cell>
          <cell r="BQ962" t="str">
            <v/>
          </cell>
          <cell r="BR962" t="str">
            <v/>
          </cell>
          <cell r="BS962" t="str">
            <v/>
          </cell>
          <cell r="BT962" t="str">
            <v/>
          </cell>
          <cell r="BU962" t="str">
            <v/>
          </cell>
          <cell r="BV962" t="str">
            <v/>
          </cell>
        </row>
        <row r="963">
          <cell r="A963">
            <v>960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/>
          </cell>
          <cell r="AE963" t="str">
            <v/>
          </cell>
          <cell r="AF963" t="str">
            <v/>
          </cell>
          <cell r="AG963" t="str">
            <v/>
          </cell>
          <cell r="AH963" t="str">
            <v/>
          </cell>
          <cell r="AI963" t="str">
            <v/>
          </cell>
          <cell r="AJ963" t="str">
            <v/>
          </cell>
          <cell r="AK963" t="str">
            <v/>
          </cell>
          <cell r="AL963" t="str">
            <v/>
          </cell>
          <cell r="AM963" t="str">
            <v/>
          </cell>
          <cell r="AN963" t="str">
            <v/>
          </cell>
          <cell r="AO963" t="str">
            <v/>
          </cell>
          <cell r="AP963" t="str">
            <v/>
          </cell>
          <cell r="AQ963" t="str">
            <v/>
          </cell>
          <cell r="AR963" t="str">
            <v/>
          </cell>
          <cell r="AS963" t="str">
            <v/>
          </cell>
          <cell r="AT963" t="str">
            <v/>
          </cell>
          <cell r="AU963" t="str">
            <v/>
          </cell>
          <cell r="AV963" t="str">
            <v/>
          </cell>
          <cell r="AW963" t="str">
            <v/>
          </cell>
          <cell r="AX963" t="str">
            <v/>
          </cell>
          <cell r="AY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  <cell r="BD963" t="str">
            <v/>
          </cell>
          <cell r="BE963" t="str">
            <v/>
          </cell>
          <cell r="BF963" t="str">
            <v/>
          </cell>
          <cell r="BG963" t="str">
            <v/>
          </cell>
          <cell r="BH963" t="str">
            <v/>
          </cell>
          <cell r="BI963" t="str">
            <v/>
          </cell>
          <cell r="BJ963" t="str">
            <v/>
          </cell>
          <cell r="BK963" t="str">
            <v/>
          </cell>
          <cell r="BL963" t="str">
            <v/>
          </cell>
          <cell r="BM963" t="str">
            <v/>
          </cell>
          <cell r="BN963" t="str">
            <v/>
          </cell>
          <cell r="BO963" t="str">
            <v/>
          </cell>
          <cell r="BP963" t="str">
            <v/>
          </cell>
          <cell r="BQ963" t="str">
            <v/>
          </cell>
          <cell r="BR963" t="str">
            <v/>
          </cell>
          <cell r="BS963" t="str">
            <v/>
          </cell>
          <cell r="BT963" t="str">
            <v/>
          </cell>
          <cell r="BU963" t="str">
            <v/>
          </cell>
          <cell r="BV963" t="str">
            <v/>
          </cell>
        </row>
        <row r="964">
          <cell r="A964">
            <v>961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/>
          </cell>
          <cell r="AE964" t="str">
            <v/>
          </cell>
          <cell r="AF964" t="str">
            <v/>
          </cell>
          <cell r="AG964" t="str">
            <v/>
          </cell>
          <cell r="AH964" t="str">
            <v/>
          </cell>
          <cell r="AI964" t="str">
            <v/>
          </cell>
          <cell r="AJ964" t="str">
            <v/>
          </cell>
          <cell r="AK964" t="str">
            <v/>
          </cell>
          <cell r="AL964" t="str">
            <v/>
          </cell>
          <cell r="AM964" t="str">
            <v/>
          </cell>
          <cell r="AN964" t="str">
            <v/>
          </cell>
          <cell r="AO964" t="str">
            <v/>
          </cell>
          <cell r="AP964" t="str">
            <v/>
          </cell>
          <cell r="AQ964" t="str">
            <v/>
          </cell>
          <cell r="AR964" t="str">
            <v/>
          </cell>
          <cell r="AS964" t="str">
            <v/>
          </cell>
          <cell r="AT964" t="str">
            <v/>
          </cell>
          <cell r="AU964" t="str">
            <v/>
          </cell>
          <cell r="AV964" t="str">
            <v/>
          </cell>
          <cell r="AW964" t="str">
            <v/>
          </cell>
          <cell r="AX964" t="str">
            <v/>
          </cell>
          <cell r="AY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  <cell r="BD964" t="str">
            <v/>
          </cell>
          <cell r="BE964" t="str">
            <v/>
          </cell>
          <cell r="BF964" t="str">
            <v/>
          </cell>
          <cell r="BG964" t="str">
            <v/>
          </cell>
          <cell r="BH964" t="str">
            <v/>
          </cell>
          <cell r="BI964" t="str">
            <v/>
          </cell>
          <cell r="BJ964" t="str">
            <v/>
          </cell>
          <cell r="BK964" t="str">
            <v/>
          </cell>
          <cell r="BL964" t="str">
            <v/>
          </cell>
          <cell r="BM964" t="str">
            <v/>
          </cell>
          <cell r="BN964" t="str">
            <v/>
          </cell>
          <cell r="BO964" t="str">
            <v/>
          </cell>
          <cell r="BP964" t="str">
            <v/>
          </cell>
          <cell r="BQ964" t="str">
            <v/>
          </cell>
          <cell r="BR964" t="str">
            <v/>
          </cell>
          <cell r="BS964" t="str">
            <v/>
          </cell>
          <cell r="BT964" t="str">
            <v/>
          </cell>
          <cell r="BU964" t="str">
            <v/>
          </cell>
          <cell r="BV964" t="str">
            <v/>
          </cell>
        </row>
        <row r="965">
          <cell r="A965">
            <v>962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/>
          </cell>
          <cell r="AE965" t="str">
            <v/>
          </cell>
          <cell r="AF965" t="str">
            <v/>
          </cell>
          <cell r="AG965" t="str">
            <v/>
          </cell>
          <cell r="AH965" t="str">
            <v/>
          </cell>
          <cell r="AI965" t="str">
            <v/>
          </cell>
          <cell r="AJ965" t="str">
            <v/>
          </cell>
          <cell r="AK965" t="str">
            <v/>
          </cell>
          <cell r="AL965" t="str">
            <v/>
          </cell>
          <cell r="AM965" t="str">
            <v/>
          </cell>
          <cell r="AN965" t="str">
            <v/>
          </cell>
          <cell r="AO965" t="str">
            <v/>
          </cell>
          <cell r="AP965" t="str">
            <v/>
          </cell>
          <cell r="AQ965" t="str">
            <v/>
          </cell>
          <cell r="AR965" t="str">
            <v/>
          </cell>
          <cell r="AS965" t="str">
            <v/>
          </cell>
          <cell r="AT965" t="str">
            <v/>
          </cell>
          <cell r="AU965" t="str">
            <v/>
          </cell>
          <cell r="AV965" t="str">
            <v/>
          </cell>
          <cell r="AW965" t="str">
            <v/>
          </cell>
          <cell r="AX965" t="str">
            <v/>
          </cell>
          <cell r="AY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  <cell r="BD965" t="str">
            <v/>
          </cell>
          <cell r="BE965" t="str">
            <v/>
          </cell>
          <cell r="BF965" t="str">
            <v/>
          </cell>
          <cell r="BG965" t="str">
            <v/>
          </cell>
          <cell r="BH965" t="str">
            <v/>
          </cell>
          <cell r="BI965" t="str">
            <v/>
          </cell>
          <cell r="BJ965" t="str">
            <v/>
          </cell>
          <cell r="BK965" t="str">
            <v/>
          </cell>
          <cell r="BL965" t="str">
            <v/>
          </cell>
          <cell r="BM965" t="str">
            <v/>
          </cell>
          <cell r="BN965" t="str">
            <v/>
          </cell>
          <cell r="BO965" t="str">
            <v/>
          </cell>
          <cell r="BP965" t="str">
            <v/>
          </cell>
          <cell r="BQ965" t="str">
            <v/>
          </cell>
          <cell r="BR965" t="str">
            <v/>
          </cell>
          <cell r="BS965" t="str">
            <v/>
          </cell>
          <cell r="BT965" t="str">
            <v/>
          </cell>
          <cell r="BU965" t="str">
            <v/>
          </cell>
          <cell r="BV965" t="str">
            <v/>
          </cell>
        </row>
        <row r="966">
          <cell r="A966">
            <v>963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/>
          </cell>
          <cell r="AE966" t="str">
            <v/>
          </cell>
          <cell r="AF966" t="str">
            <v/>
          </cell>
          <cell r="AG966" t="str">
            <v/>
          </cell>
          <cell r="AH966" t="str">
            <v/>
          </cell>
          <cell r="AI966" t="str">
            <v/>
          </cell>
          <cell r="AJ966" t="str">
            <v/>
          </cell>
          <cell r="AK966" t="str">
            <v/>
          </cell>
          <cell r="AL966" t="str">
            <v/>
          </cell>
          <cell r="AM966" t="str">
            <v/>
          </cell>
          <cell r="AN966" t="str">
            <v/>
          </cell>
          <cell r="AO966" t="str">
            <v/>
          </cell>
          <cell r="AP966" t="str">
            <v/>
          </cell>
          <cell r="AQ966" t="str">
            <v/>
          </cell>
          <cell r="AR966" t="str">
            <v/>
          </cell>
          <cell r="AS966" t="str">
            <v/>
          </cell>
          <cell r="AT966" t="str">
            <v/>
          </cell>
          <cell r="AU966" t="str">
            <v/>
          </cell>
          <cell r="AV966" t="str">
            <v/>
          </cell>
          <cell r="AW966" t="str">
            <v/>
          </cell>
          <cell r="AX966" t="str">
            <v/>
          </cell>
          <cell r="AY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  <cell r="BD966" t="str">
            <v/>
          </cell>
          <cell r="BE966" t="str">
            <v/>
          </cell>
          <cell r="BF966" t="str">
            <v/>
          </cell>
          <cell r="BG966" t="str">
            <v/>
          </cell>
          <cell r="BH966" t="str">
            <v/>
          </cell>
          <cell r="BI966" t="str">
            <v/>
          </cell>
          <cell r="BJ966" t="str">
            <v/>
          </cell>
          <cell r="BK966" t="str">
            <v/>
          </cell>
          <cell r="BL966" t="str">
            <v/>
          </cell>
          <cell r="BM966" t="str">
            <v/>
          </cell>
          <cell r="BN966" t="str">
            <v/>
          </cell>
          <cell r="BO966" t="str">
            <v/>
          </cell>
          <cell r="BP966" t="str">
            <v/>
          </cell>
          <cell r="BQ966" t="str">
            <v/>
          </cell>
          <cell r="BR966" t="str">
            <v/>
          </cell>
          <cell r="BS966" t="str">
            <v/>
          </cell>
          <cell r="BT966" t="str">
            <v/>
          </cell>
          <cell r="BU966" t="str">
            <v/>
          </cell>
          <cell r="BV966" t="str">
            <v/>
          </cell>
        </row>
        <row r="967">
          <cell r="A967">
            <v>964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/>
          </cell>
          <cell r="AE967" t="str">
            <v/>
          </cell>
          <cell r="AF967" t="str">
            <v/>
          </cell>
          <cell r="AG967" t="str">
            <v/>
          </cell>
          <cell r="AH967" t="str">
            <v/>
          </cell>
          <cell r="AI967" t="str">
            <v/>
          </cell>
          <cell r="AJ967" t="str">
            <v/>
          </cell>
          <cell r="AK967" t="str">
            <v/>
          </cell>
          <cell r="AL967" t="str">
            <v/>
          </cell>
          <cell r="AM967" t="str">
            <v/>
          </cell>
          <cell r="AN967" t="str">
            <v/>
          </cell>
          <cell r="AO967" t="str">
            <v/>
          </cell>
          <cell r="AP967" t="str">
            <v/>
          </cell>
          <cell r="AQ967" t="str">
            <v/>
          </cell>
          <cell r="AR967" t="str">
            <v/>
          </cell>
          <cell r="AS967" t="str">
            <v/>
          </cell>
          <cell r="AT967" t="str">
            <v/>
          </cell>
          <cell r="AU967" t="str">
            <v/>
          </cell>
          <cell r="AV967" t="str">
            <v/>
          </cell>
          <cell r="AW967" t="str">
            <v/>
          </cell>
          <cell r="AX967" t="str">
            <v/>
          </cell>
          <cell r="AY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  <cell r="BD967" t="str">
            <v/>
          </cell>
          <cell r="BE967" t="str">
            <v/>
          </cell>
          <cell r="BF967" t="str">
            <v/>
          </cell>
          <cell r="BG967" t="str">
            <v/>
          </cell>
          <cell r="BH967" t="str">
            <v/>
          </cell>
          <cell r="BI967" t="str">
            <v/>
          </cell>
          <cell r="BJ967" t="str">
            <v/>
          </cell>
          <cell r="BK967" t="str">
            <v/>
          </cell>
          <cell r="BL967" t="str">
            <v/>
          </cell>
          <cell r="BM967" t="str">
            <v/>
          </cell>
          <cell r="BN967" t="str">
            <v/>
          </cell>
          <cell r="BO967" t="str">
            <v/>
          </cell>
          <cell r="BP967" t="str">
            <v/>
          </cell>
          <cell r="BQ967" t="str">
            <v/>
          </cell>
          <cell r="BR967" t="str">
            <v/>
          </cell>
          <cell r="BS967" t="str">
            <v/>
          </cell>
          <cell r="BT967" t="str">
            <v/>
          </cell>
          <cell r="BU967" t="str">
            <v/>
          </cell>
          <cell r="BV967" t="str">
            <v/>
          </cell>
        </row>
        <row r="968">
          <cell r="A968">
            <v>965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/>
          </cell>
          <cell r="AE968" t="str">
            <v/>
          </cell>
          <cell r="AF968" t="str">
            <v/>
          </cell>
          <cell r="AG968" t="str">
            <v/>
          </cell>
          <cell r="AH968" t="str">
            <v/>
          </cell>
          <cell r="AI968" t="str">
            <v/>
          </cell>
          <cell r="AJ968" t="str">
            <v/>
          </cell>
          <cell r="AK968" t="str">
            <v/>
          </cell>
          <cell r="AL968" t="str">
            <v/>
          </cell>
          <cell r="AM968" t="str">
            <v/>
          </cell>
          <cell r="AN968" t="str">
            <v/>
          </cell>
          <cell r="AO968" t="str">
            <v/>
          </cell>
          <cell r="AP968" t="str">
            <v/>
          </cell>
          <cell r="AQ968" t="str">
            <v/>
          </cell>
          <cell r="AR968" t="str">
            <v/>
          </cell>
          <cell r="AS968" t="str">
            <v/>
          </cell>
          <cell r="AT968" t="str">
            <v/>
          </cell>
          <cell r="AU968" t="str">
            <v/>
          </cell>
          <cell r="AV968" t="str">
            <v/>
          </cell>
          <cell r="AW968" t="str">
            <v/>
          </cell>
          <cell r="AX968" t="str">
            <v/>
          </cell>
          <cell r="AY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  <cell r="BD968" t="str">
            <v/>
          </cell>
          <cell r="BE968" t="str">
            <v/>
          </cell>
          <cell r="BF968" t="str">
            <v/>
          </cell>
          <cell r="BG968" t="str">
            <v/>
          </cell>
          <cell r="BH968" t="str">
            <v/>
          </cell>
          <cell r="BI968" t="str">
            <v/>
          </cell>
          <cell r="BJ968" t="str">
            <v/>
          </cell>
          <cell r="BK968" t="str">
            <v/>
          </cell>
          <cell r="BL968" t="str">
            <v/>
          </cell>
          <cell r="BM968" t="str">
            <v/>
          </cell>
          <cell r="BN968" t="str">
            <v/>
          </cell>
          <cell r="BO968" t="str">
            <v/>
          </cell>
          <cell r="BP968" t="str">
            <v/>
          </cell>
          <cell r="BQ968" t="str">
            <v/>
          </cell>
          <cell r="BR968" t="str">
            <v/>
          </cell>
          <cell r="BS968" t="str">
            <v/>
          </cell>
          <cell r="BT968" t="str">
            <v/>
          </cell>
          <cell r="BU968" t="str">
            <v/>
          </cell>
          <cell r="BV968" t="str">
            <v/>
          </cell>
        </row>
        <row r="969">
          <cell r="A969">
            <v>966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/>
          </cell>
          <cell r="AE969" t="str">
            <v/>
          </cell>
          <cell r="AF969" t="str">
            <v/>
          </cell>
          <cell r="AG969" t="str">
            <v/>
          </cell>
          <cell r="AH969" t="str">
            <v/>
          </cell>
          <cell r="AI969" t="str">
            <v/>
          </cell>
          <cell r="AJ969" t="str">
            <v/>
          </cell>
          <cell r="AK969" t="str">
            <v/>
          </cell>
          <cell r="AL969" t="str">
            <v/>
          </cell>
          <cell r="AM969" t="str">
            <v/>
          </cell>
          <cell r="AN969" t="str">
            <v/>
          </cell>
          <cell r="AO969" t="str">
            <v/>
          </cell>
          <cell r="AP969" t="str">
            <v/>
          </cell>
          <cell r="AQ969" t="str">
            <v/>
          </cell>
          <cell r="AR969" t="str">
            <v/>
          </cell>
          <cell r="AS969" t="str">
            <v/>
          </cell>
          <cell r="AT969" t="str">
            <v/>
          </cell>
          <cell r="AU969" t="str">
            <v/>
          </cell>
          <cell r="AV969" t="str">
            <v/>
          </cell>
          <cell r="AW969" t="str">
            <v/>
          </cell>
          <cell r="AX969" t="str">
            <v/>
          </cell>
          <cell r="AY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  <cell r="BD969" t="str">
            <v/>
          </cell>
          <cell r="BE969" t="str">
            <v/>
          </cell>
          <cell r="BF969" t="str">
            <v/>
          </cell>
          <cell r="BG969" t="str">
            <v/>
          </cell>
          <cell r="BH969" t="str">
            <v/>
          </cell>
          <cell r="BI969" t="str">
            <v/>
          </cell>
          <cell r="BJ969" t="str">
            <v/>
          </cell>
          <cell r="BK969" t="str">
            <v/>
          </cell>
          <cell r="BL969" t="str">
            <v/>
          </cell>
          <cell r="BM969" t="str">
            <v/>
          </cell>
          <cell r="BN969" t="str">
            <v/>
          </cell>
          <cell r="BO969" t="str">
            <v/>
          </cell>
          <cell r="BP969" t="str">
            <v/>
          </cell>
          <cell r="BQ969" t="str">
            <v/>
          </cell>
          <cell r="BR969" t="str">
            <v/>
          </cell>
          <cell r="BS969" t="str">
            <v/>
          </cell>
          <cell r="BT969" t="str">
            <v/>
          </cell>
          <cell r="BU969" t="str">
            <v/>
          </cell>
          <cell r="BV969" t="str">
            <v/>
          </cell>
        </row>
        <row r="970">
          <cell r="A970">
            <v>967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/>
          </cell>
          <cell r="AE970" t="str">
            <v/>
          </cell>
          <cell r="AF970" t="str">
            <v/>
          </cell>
          <cell r="AG970" t="str">
            <v/>
          </cell>
          <cell r="AH970" t="str">
            <v/>
          </cell>
          <cell r="AI970" t="str">
            <v/>
          </cell>
          <cell r="AJ970" t="str">
            <v/>
          </cell>
          <cell r="AK970" t="str">
            <v/>
          </cell>
          <cell r="AL970" t="str">
            <v/>
          </cell>
          <cell r="AM970" t="str">
            <v/>
          </cell>
          <cell r="AN970" t="str">
            <v/>
          </cell>
          <cell r="AO970" t="str">
            <v/>
          </cell>
          <cell r="AP970" t="str">
            <v/>
          </cell>
          <cell r="AQ970" t="str">
            <v/>
          </cell>
          <cell r="AR970" t="str">
            <v/>
          </cell>
          <cell r="AS970" t="str">
            <v/>
          </cell>
          <cell r="AT970" t="str">
            <v/>
          </cell>
          <cell r="AU970" t="str">
            <v/>
          </cell>
          <cell r="AV970" t="str">
            <v/>
          </cell>
          <cell r="AW970" t="str">
            <v/>
          </cell>
          <cell r="AX970" t="str">
            <v/>
          </cell>
          <cell r="AY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  <cell r="BD970" t="str">
            <v/>
          </cell>
          <cell r="BE970" t="str">
            <v/>
          </cell>
          <cell r="BF970" t="str">
            <v/>
          </cell>
          <cell r="BG970" t="str">
            <v/>
          </cell>
          <cell r="BH970" t="str">
            <v/>
          </cell>
          <cell r="BI970" t="str">
            <v/>
          </cell>
          <cell r="BJ970" t="str">
            <v/>
          </cell>
          <cell r="BK970" t="str">
            <v/>
          </cell>
          <cell r="BL970" t="str">
            <v/>
          </cell>
          <cell r="BM970" t="str">
            <v/>
          </cell>
          <cell r="BN970" t="str">
            <v/>
          </cell>
          <cell r="BO970" t="str">
            <v/>
          </cell>
          <cell r="BP970" t="str">
            <v/>
          </cell>
          <cell r="BQ970" t="str">
            <v/>
          </cell>
          <cell r="BR970" t="str">
            <v/>
          </cell>
          <cell r="BS970" t="str">
            <v/>
          </cell>
          <cell r="BT970" t="str">
            <v/>
          </cell>
          <cell r="BU970" t="str">
            <v/>
          </cell>
          <cell r="BV970" t="str">
            <v/>
          </cell>
        </row>
        <row r="971">
          <cell r="A971">
            <v>968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/>
          </cell>
          <cell r="AE971" t="str">
            <v/>
          </cell>
          <cell r="AF971" t="str">
            <v/>
          </cell>
          <cell r="AG971" t="str">
            <v/>
          </cell>
          <cell r="AH971" t="str">
            <v/>
          </cell>
          <cell r="AI971" t="str">
            <v/>
          </cell>
          <cell r="AJ971" t="str">
            <v/>
          </cell>
          <cell r="AK971" t="str">
            <v/>
          </cell>
          <cell r="AL971" t="str">
            <v/>
          </cell>
          <cell r="AM971" t="str">
            <v/>
          </cell>
          <cell r="AN971" t="str">
            <v/>
          </cell>
          <cell r="AO971" t="str">
            <v/>
          </cell>
          <cell r="AP971" t="str">
            <v/>
          </cell>
          <cell r="AQ971" t="str">
            <v/>
          </cell>
          <cell r="AR971" t="str">
            <v/>
          </cell>
          <cell r="AS971" t="str">
            <v/>
          </cell>
          <cell r="AT971" t="str">
            <v/>
          </cell>
          <cell r="AU971" t="str">
            <v/>
          </cell>
          <cell r="AV971" t="str">
            <v/>
          </cell>
          <cell r="AW971" t="str">
            <v/>
          </cell>
          <cell r="AX971" t="str">
            <v/>
          </cell>
          <cell r="AY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  <cell r="BD971" t="str">
            <v/>
          </cell>
          <cell r="BE971" t="str">
            <v/>
          </cell>
          <cell r="BF971" t="str">
            <v/>
          </cell>
          <cell r="BG971" t="str">
            <v/>
          </cell>
          <cell r="BH971" t="str">
            <v/>
          </cell>
          <cell r="BI971" t="str">
            <v/>
          </cell>
          <cell r="BJ971" t="str">
            <v/>
          </cell>
          <cell r="BK971" t="str">
            <v/>
          </cell>
          <cell r="BL971" t="str">
            <v/>
          </cell>
          <cell r="BM971" t="str">
            <v/>
          </cell>
          <cell r="BN971" t="str">
            <v/>
          </cell>
          <cell r="BO971" t="str">
            <v/>
          </cell>
          <cell r="BP971" t="str">
            <v/>
          </cell>
          <cell r="BQ971" t="str">
            <v/>
          </cell>
          <cell r="BR971" t="str">
            <v/>
          </cell>
          <cell r="BS971" t="str">
            <v/>
          </cell>
          <cell r="BT971" t="str">
            <v/>
          </cell>
          <cell r="BU971" t="str">
            <v/>
          </cell>
          <cell r="BV971" t="str">
            <v/>
          </cell>
        </row>
        <row r="972">
          <cell r="A972">
            <v>969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/>
          </cell>
          <cell r="AE972" t="str">
            <v/>
          </cell>
          <cell r="AF972" t="str">
            <v/>
          </cell>
          <cell r="AG972" t="str">
            <v/>
          </cell>
          <cell r="AH972" t="str">
            <v/>
          </cell>
          <cell r="AI972" t="str">
            <v/>
          </cell>
          <cell r="AJ972" t="str">
            <v/>
          </cell>
          <cell r="AK972" t="str">
            <v/>
          </cell>
          <cell r="AL972" t="str">
            <v/>
          </cell>
          <cell r="AM972" t="str">
            <v/>
          </cell>
          <cell r="AN972" t="str">
            <v/>
          </cell>
          <cell r="AO972" t="str">
            <v/>
          </cell>
          <cell r="AP972" t="str">
            <v/>
          </cell>
          <cell r="AQ972" t="str">
            <v/>
          </cell>
          <cell r="AR972" t="str">
            <v/>
          </cell>
          <cell r="AS972" t="str">
            <v/>
          </cell>
          <cell r="AT972" t="str">
            <v/>
          </cell>
          <cell r="AU972" t="str">
            <v/>
          </cell>
          <cell r="AV972" t="str">
            <v/>
          </cell>
          <cell r="AW972" t="str">
            <v/>
          </cell>
          <cell r="AX972" t="str">
            <v/>
          </cell>
          <cell r="AY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  <cell r="BD972" t="str">
            <v/>
          </cell>
          <cell r="BE972" t="str">
            <v/>
          </cell>
          <cell r="BF972" t="str">
            <v/>
          </cell>
          <cell r="BG972" t="str">
            <v/>
          </cell>
          <cell r="BH972" t="str">
            <v/>
          </cell>
          <cell r="BI972" t="str">
            <v/>
          </cell>
          <cell r="BJ972" t="str">
            <v/>
          </cell>
          <cell r="BK972" t="str">
            <v/>
          </cell>
          <cell r="BL972" t="str">
            <v/>
          </cell>
          <cell r="BM972" t="str">
            <v/>
          </cell>
          <cell r="BN972" t="str">
            <v/>
          </cell>
          <cell r="BO972" t="str">
            <v/>
          </cell>
          <cell r="BP972" t="str">
            <v/>
          </cell>
          <cell r="BQ972" t="str">
            <v/>
          </cell>
          <cell r="BR972" t="str">
            <v/>
          </cell>
          <cell r="BS972" t="str">
            <v/>
          </cell>
          <cell r="BT972" t="str">
            <v/>
          </cell>
          <cell r="BU972" t="str">
            <v/>
          </cell>
          <cell r="BV972" t="str">
            <v/>
          </cell>
        </row>
        <row r="973">
          <cell r="A973">
            <v>970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/>
          </cell>
          <cell r="AE973" t="str">
            <v/>
          </cell>
          <cell r="AF973" t="str">
            <v/>
          </cell>
          <cell r="AG973" t="str">
            <v/>
          </cell>
          <cell r="AH973" t="str">
            <v/>
          </cell>
          <cell r="AI973" t="str">
            <v/>
          </cell>
          <cell r="AJ973" t="str">
            <v/>
          </cell>
          <cell r="AK973" t="str">
            <v/>
          </cell>
          <cell r="AL973" t="str">
            <v/>
          </cell>
          <cell r="AM973" t="str">
            <v/>
          </cell>
          <cell r="AN973" t="str">
            <v/>
          </cell>
          <cell r="AO973" t="str">
            <v/>
          </cell>
          <cell r="AP973" t="str">
            <v/>
          </cell>
          <cell r="AQ973" t="str">
            <v/>
          </cell>
          <cell r="AR973" t="str">
            <v/>
          </cell>
          <cell r="AS973" t="str">
            <v/>
          </cell>
          <cell r="AT973" t="str">
            <v/>
          </cell>
          <cell r="AU973" t="str">
            <v/>
          </cell>
          <cell r="AV973" t="str">
            <v/>
          </cell>
          <cell r="AW973" t="str">
            <v/>
          </cell>
          <cell r="AX973" t="str">
            <v/>
          </cell>
          <cell r="AY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  <cell r="BD973" t="str">
            <v/>
          </cell>
          <cell r="BE973" t="str">
            <v/>
          </cell>
          <cell r="BF973" t="str">
            <v/>
          </cell>
          <cell r="BG973" t="str">
            <v/>
          </cell>
          <cell r="BH973" t="str">
            <v/>
          </cell>
          <cell r="BI973" t="str">
            <v/>
          </cell>
          <cell r="BJ973" t="str">
            <v/>
          </cell>
          <cell r="BK973" t="str">
            <v/>
          </cell>
          <cell r="BL973" t="str">
            <v/>
          </cell>
          <cell r="BM973" t="str">
            <v/>
          </cell>
          <cell r="BN973" t="str">
            <v/>
          </cell>
          <cell r="BO973" t="str">
            <v/>
          </cell>
          <cell r="BP973" t="str">
            <v/>
          </cell>
          <cell r="BQ973" t="str">
            <v/>
          </cell>
          <cell r="BR973" t="str">
            <v/>
          </cell>
          <cell r="BS973" t="str">
            <v/>
          </cell>
          <cell r="BT973" t="str">
            <v/>
          </cell>
          <cell r="BU973" t="str">
            <v/>
          </cell>
          <cell r="BV973" t="str">
            <v/>
          </cell>
        </row>
        <row r="974">
          <cell r="A974">
            <v>971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/>
          </cell>
          <cell r="AE974" t="str">
            <v/>
          </cell>
          <cell r="AF974" t="str">
            <v/>
          </cell>
          <cell r="AG974" t="str">
            <v/>
          </cell>
          <cell r="AH974" t="str">
            <v/>
          </cell>
          <cell r="AI974" t="str">
            <v/>
          </cell>
          <cell r="AJ974" t="str">
            <v/>
          </cell>
          <cell r="AK974" t="str">
            <v/>
          </cell>
          <cell r="AL974" t="str">
            <v/>
          </cell>
          <cell r="AM974" t="str">
            <v/>
          </cell>
          <cell r="AN974" t="str">
            <v/>
          </cell>
          <cell r="AO974" t="str">
            <v/>
          </cell>
          <cell r="AP974" t="str">
            <v/>
          </cell>
          <cell r="AQ974" t="str">
            <v/>
          </cell>
          <cell r="AR974" t="str">
            <v/>
          </cell>
          <cell r="AS974" t="str">
            <v/>
          </cell>
          <cell r="AT974" t="str">
            <v/>
          </cell>
          <cell r="AU974" t="str">
            <v/>
          </cell>
          <cell r="AV974" t="str">
            <v/>
          </cell>
          <cell r="AW974" t="str">
            <v/>
          </cell>
          <cell r="AX974" t="str">
            <v/>
          </cell>
          <cell r="AY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  <cell r="BD974" t="str">
            <v/>
          </cell>
          <cell r="BE974" t="str">
            <v/>
          </cell>
          <cell r="BF974" t="str">
            <v/>
          </cell>
          <cell r="BG974" t="str">
            <v/>
          </cell>
          <cell r="BH974" t="str">
            <v/>
          </cell>
          <cell r="BI974" t="str">
            <v/>
          </cell>
          <cell r="BJ974" t="str">
            <v/>
          </cell>
          <cell r="BK974" t="str">
            <v/>
          </cell>
          <cell r="BL974" t="str">
            <v/>
          </cell>
          <cell r="BM974" t="str">
            <v/>
          </cell>
          <cell r="BN974" t="str">
            <v/>
          </cell>
          <cell r="BO974" t="str">
            <v/>
          </cell>
          <cell r="BP974" t="str">
            <v/>
          </cell>
          <cell r="BQ974" t="str">
            <v/>
          </cell>
          <cell r="BR974" t="str">
            <v/>
          </cell>
          <cell r="BS974" t="str">
            <v/>
          </cell>
          <cell r="BT974" t="str">
            <v/>
          </cell>
          <cell r="BU974" t="str">
            <v/>
          </cell>
          <cell r="BV974" t="str">
            <v/>
          </cell>
        </row>
        <row r="975">
          <cell r="A975">
            <v>972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/>
          </cell>
          <cell r="AE975" t="str">
            <v/>
          </cell>
          <cell r="AF975" t="str">
            <v/>
          </cell>
          <cell r="AG975" t="str">
            <v/>
          </cell>
          <cell r="AH975" t="str">
            <v/>
          </cell>
          <cell r="AI975" t="str">
            <v/>
          </cell>
          <cell r="AJ975" t="str">
            <v/>
          </cell>
          <cell r="AK975" t="str">
            <v/>
          </cell>
          <cell r="AL975" t="str">
            <v/>
          </cell>
          <cell r="AM975" t="str">
            <v/>
          </cell>
          <cell r="AN975" t="str">
            <v/>
          </cell>
          <cell r="AO975" t="str">
            <v/>
          </cell>
          <cell r="AP975" t="str">
            <v/>
          </cell>
          <cell r="AQ975" t="str">
            <v/>
          </cell>
          <cell r="AR975" t="str">
            <v/>
          </cell>
          <cell r="AS975" t="str">
            <v/>
          </cell>
          <cell r="AT975" t="str">
            <v/>
          </cell>
          <cell r="AU975" t="str">
            <v/>
          </cell>
          <cell r="AV975" t="str">
            <v/>
          </cell>
          <cell r="AW975" t="str">
            <v/>
          </cell>
          <cell r="AX975" t="str">
            <v/>
          </cell>
          <cell r="AY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  <cell r="BD975" t="str">
            <v/>
          </cell>
          <cell r="BE975" t="str">
            <v/>
          </cell>
          <cell r="BF975" t="str">
            <v/>
          </cell>
          <cell r="BG975" t="str">
            <v/>
          </cell>
          <cell r="BH975" t="str">
            <v/>
          </cell>
          <cell r="BI975" t="str">
            <v/>
          </cell>
          <cell r="BJ975" t="str">
            <v/>
          </cell>
          <cell r="BK975" t="str">
            <v/>
          </cell>
          <cell r="BL975" t="str">
            <v/>
          </cell>
          <cell r="BM975" t="str">
            <v/>
          </cell>
          <cell r="BN975" t="str">
            <v/>
          </cell>
          <cell r="BO975" t="str">
            <v/>
          </cell>
          <cell r="BP975" t="str">
            <v/>
          </cell>
          <cell r="BQ975" t="str">
            <v/>
          </cell>
          <cell r="BR975" t="str">
            <v/>
          </cell>
          <cell r="BS975" t="str">
            <v/>
          </cell>
          <cell r="BT975" t="str">
            <v/>
          </cell>
          <cell r="BU975" t="str">
            <v/>
          </cell>
          <cell r="BV975" t="str">
            <v/>
          </cell>
        </row>
        <row r="976">
          <cell r="A976">
            <v>973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/>
          </cell>
          <cell r="AE976" t="str">
            <v/>
          </cell>
          <cell r="AF976" t="str">
            <v/>
          </cell>
          <cell r="AG976" t="str">
            <v/>
          </cell>
          <cell r="AH976" t="str">
            <v/>
          </cell>
          <cell r="AI976" t="str">
            <v/>
          </cell>
          <cell r="AJ976" t="str">
            <v/>
          </cell>
          <cell r="AK976" t="str">
            <v/>
          </cell>
          <cell r="AL976" t="str">
            <v/>
          </cell>
          <cell r="AM976" t="str">
            <v/>
          </cell>
          <cell r="AN976" t="str">
            <v/>
          </cell>
          <cell r="AO976" t="str">
            <v/>
          </cell>
          <cell r="AP976" t="str">
            <v/>
          </cell>
          <cell r="AQ976" t="str">
            <v/>
          </cell>
          <cell r="AR976" t="str">
            <v/>
          </cell>
          <cell r="AS976" t="str">
            <v/>
          </cell>
          <cell r="AT976" t="str">
            <v/>
          </cell>
          <cell r="AU976" t="str">
            <v/>
          </cell>
          <cell r="AV976" t="str">
            <v/>
          </cell>
          <cell r="AW976" t="str">
            <v/>
          </cell>
          <cell r="AX976" t="str">
            <v/>
          </cell>
          <cell r="AY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  <cell r="BD976" t="str">
            <v/>
          </cell>
          <cell r="BE976" t="str">
            <v/>
          </cell>
          <cell r="BF976" t="str">
            <v/>
          </cell>
          <cell r="BG976" t="str">
            <v/>
          </cell>
          <cell r="BH976" t="str">
            <v/>
          </cell>
          <cell r="BI976" t="str">
            <v/>
          </cell>
          <cell r="BJ976" t="str">
            <v/>
          </cell>
          <cell r="BK976" t="str">
            <v/>
          </cell>
          <cell r="BL976" t="str">
            <v/>
          </cell>
          <cell r="BM976" t="str">
            <v/>
          </cell>
          <cell r="BN976" t="str">
            <v/>
          </cell>
          <cell r="BO976" t="str">
            <v/>
          </cell>
          <cell r="BP976" t="str">
            <v/>
          </cell>
          <cell r="BQ976" t="str">
            <v/>
          </cell>
          <cell r="BR976" t="str">
            <v/>
          </cell>
          <cell r="BS976" t="str">
            <v/>
          </cell>
          <cell r="BT976" t="str">
            <v/>
          </cell>
          <cell r="BU976" t="str">
            <v/>
          </cell>
          <cell r="BV976" t="str">
            <v/>
          </cell>
        </row>
        <row r="977">
          <cell r="A977">
            <v>974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/>
          </cell>
          <cell r="AE977" t="str">
            <v/>
          </cell>
          <cell r="AF977" t="str">
            <v/>
          </cell>
          <cell r="AG977" t="str">
            <v/>
          </cell>
          <cell r="AH977" t="str">
            <v/>
          </cell>
          <cell r="AI977" t="str">
            <v/>
          </cell>
          <cell r="AJ977" t="str">
            <v/>
          </cell>
          <cell r="AK977" t="str">
            <v/>
          </cell>
          <cell r="AL977" t="str">
            <v/>
          </cell>
          <cell r="AM977" t="str">
            <v/>
          </cell>
          <cell r="AN977" t="str">
            <v/>
          </cell>
          <cell r="AO977" t="str">
            <v/>
          </cell>
          <cell r="AP977" t="str">
            <v/>
          </cell>
          <cell r="AQ977" t="str">
            <v/>
          </cell>
          <cell r="AR977" t="str">
            <v/>
          </cell>
          <cell r="AS977" t="str">
            <v/>
          </cell>
          <cell r="AT977" t="str">
            <v/>
          </cell>
          <cell r="AU977" t="str">
            <v/>
          </cell>
          <cell r="AV977" t="str">
            <v/>
          </cell>
          <cell r="AW977" t="str">
            <v/>
          </cell>
          <cell r="AX977" t="str">
            <v/>
          </cell>
          <cell r="AY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  <cell r="BD977" t="str">
            <v/>
          </cell>
          <cell r="BE977" t="str">
            <v/>
          </cell>
          <cell r="BF977" t="str">
            <v/>
          </cell>
          <cell r="BG977" t="str">
            <v/>
          </cell>
          <cell r="BH977" t="str">
            <v/>
          </cell>
          <cell r="BI977" t="str">
            <v/>
          </cell>
          <cell r="BJ977" t="str">
            <v/>
          </cell>
          <cell r="BK977" t="str">
            <v/>
          </cell>
          <cell r="BL977" t="str">
            <v/>
          </cell>
          <cell r="BM977" t="str">
            <v/>
          </cell>
          <cell r="BN977" t="str">
            <v/>
          </cell>
          <cell r="BO977" t="str">
            <v/>
          </cell>
          <cell r="BP977" t="str">
            <v/>
          </cell>
          <cell r="BQ977" t="str">
            <v/>
          </cell>
          <cell r="BR977" t="str">
            <v/>
          </cell>
          <cell r="BS977" t="str">
            <v/>
          </cell>
          <cell r="BT977" t="str">
            <v/>
          </cell>
          <cell r="BU977" t="str">
            <v/>
          </cell>
          <cell r="BV977" t="str">
            <v/>
          </cell>
        </row>
        <row r="978">
          <cell r="A978">
            <v>975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/>
          </cell>
          <cell r="AE978" t="str">
            <v/>
          </cell>
          <cell r="AF978" t="str">
            <v/>
          </cell>
          <cell r="AG978" t="str">
            <v/>
          </cell>
          <cell r="AH978" t="str">
            <v/>
          </cell>
          <cell r="AI978" t="str">
            <v/>
          </cell>
          <cell r="AJ978" t="str">
            <v/>
          </cell>
          <cell r="AK978" t="str">
            <v/>
          </cell>
          <cell r="AL978" t="str">
            <v/>
          </cell>
          <cell r="AM978" t="str">
            <v/>
          </cell>
          <cell r="AN978" t="str">
            <v/>
          </cell>
          <cell r="AO978" t="str">
            <v/>
          </cell>
          <cell r="AP978" t="str">
            <v/>
          </cell>
          <cell r="AQ978" t="str">
            <v/>
          </cell>
          <cell r="AR978" t="str">
            <v/>
          </cell>
          <cell r="AS978" t="str">
            <v/>
          </cell>
          <cell r="AT978" t="str">
            <v/>
          </cell>
          <cell r="AU978" t="str">
            <v/>
          </cell>
          <cell r="AV978" t="str">
            <v/>
          </cell>
          <cell r="AW978" t="str">
            <v/>
          </cell>
          <cell r="AX978" t="str">
            <v/>
          </cell>
          <cell r="AY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  <cell r="BD978" t="str">
            <v/>
          </cell>
          <cell r="BE978" t="str">
            <v/>
          </cell>
          <cell r="BF978" t="str">
            <v/>
          </cell>
          <cell r="BG978" t="str">
            <v/>
          </cell>
          <cell r="BH978" t="str">
            <v/>
          </cell>
          <cell r="BI978" t="str">
            <v/>
          </cell>
          <cell r="BJ978" t="str">
            <v/>
          </cell>
          <cell r="BK978" t="str">
            <v/>
          </cell>
          <cell r="BL978" t="str">
            <v/>
          </cell>
          <cell r="BM978" t="str">
            <v/>
          </cell>
          <cell r="BN978" t="str">
            <v/>
          </cell>
          <cell r="BO978" t="str">
            <v/>
          </cell>
          <cell r="BP978" t="str">
            <v/>
          </cell>
          <cell r="BQ978" t="str">
            <v/>
          </cell>
          <cell r="BR978" t="str">
            <v/>
          </cell>
          <cell r="BS978" t="str">
            <v/>
          </cell>
          <cell r="BT978" t="str">
            <v/>
          </cell>
          <cell r="BU978" t="str">
            <v/>
          </cell>
          <cell r="BV978" t="str">
            <v/>
          </cell>
        </row>
        <row r="979">
          <cell r="A979">
            <v>976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/>
          </cell>
          <cell r="AE979" t="str">
            <v/>
          </cell>
          <cell r="AF979" t="str">
            <v/>
          </cell>
          <cell r="AG979" t="str">
            <v/>
          </cell>
          <cell r="AH979" t="str">
            <v/>
          </cell>
          <cell r="AI979" t="str">
            <v/>
          </cell>
          <cell r="AJ979" t="str">
            <v/>
          </cell>
          <cell r="AK979" t="str">
            <v/>
          </cell>
          <cell r="AL979" t="str">
            <v/>
          </cell>
          <cell r="AM979" t="str">
            <v/>
          </cell>
          <cell r="AN979" t="str">
            <v/>
          </cell>
          <cell r="AO979" t="str">
            <v/>
          </cell>
          <cell r="AP979" t="str">
            <v/>
          </cell>
          <cell r="AQ979" t="str">
            <v/>
          </cell>
          <cell r="AR979" t="str">
            <v/>
          </cell>
          <cell r="AS979" t="str">
            <v/>
          </cell>
          <cell r="AT979" t="str">
            <v/>
          </cell>
          <cell r="AU979" t="str">
            <v/>
          </cell>
          <cell r="AV979" t="str">
            <v/>
          </cell>
          <cell r="AW979" t="str">
            <v/>
          </cell>
          <cell r="AX979" t="str">
            <v/>
          </cell>
          <cell r="AY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  <cell r="BD979" t="str">
            <v/>
          </cell>
          <cell r="BE979" t="str">
            <v/>
          </cell>
          <cell r="BF979" t="str">
            <v/>
          </cell>
          <cell r="BG979" t="str">
            <v/>
          </cell>
          <cell r="BH979" t="str">
            <v/>
          </cell>
          <cell r="BI979" t="str">
            <v/>
          </cell>
          <cell r="BJ979" t="str">
            <v/>
          </cell>
          <cell r="BK979" t="str">
            <v/>
          </cell>
          <cell r="BL979" t="str">
            <v/>
          </cell>
          <cell r="BM979" t="str">
            <v/>
          </cell>
          <cell r="BN979" t="str">
            <v/>
          </cell>
          <cell r="BO979" t="str">
            <v/>
          </cell>
          <cell r="BP979" t="str">
            <v/>
          </cell>
          <cell r="BQ979" t="str">
            <v/>
          </cell>
          <cell r="BR979" t="str">
            <v/>
          </cell>
          <cell r="BS979" t="str">
            <v/>
          </cell>
          <cell r="BT979" t="str">
            <v/>
          </cell>
          <cell r="BU979" t="str">
            <v/>
          </cell>
          <cell r="BV979" t="str">
            <v/>
          </cell>
        </row>
        <row r="980">
          <cell r="A980">
            <v>977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/>
          </cell>
          <cell r="AE980" t="str">
            <v/>
          </cell>
          <cell r="AF980" t="str">
            <v/>
          </cell>
          <cell r="AG980" t="str">
            <v/>
          </cell>
          <cell r="AH980" t="str">
            <v/>
          </cell>
          <cell r="AI980" t="str">
            <v/>
          </cell>
          <cell r="AJ980" t="str">
            <v/>
          </cell>
          <cell r="AK980" t="str">
            <v/>
          </cell>
          <cell r="AL980" t="str">
            <v/>
          </cell>
          <cell r="AM980" t="str">
            <v/>
          </cell>
          <cell r="AN980" t="str">
            <v/>
          </cell>
          <cell r="AO980" t="str">
            <v/>
          </cell>
          <cell r="AP980" t="str">
            <v/>
          </cell>
          <cell r="AQ980" t="str">
            <v/>
          </cell>
          <cell r="AR980" t="str">
            <v/>
          </cell>
          <cell r="AS980" t="str">
            <v/>
          </cell>
          <cell r="AT980" t="str">
            <v/>
          </cell>
          <cell r="AU980" t="str">
            <v/>
          </cell>
          <cell r="AV980" t="str">
            <v/>
          </cell>
          <cell r="AW980" t="str">
            <v/>
          </cell>
          <cell r="AX980" t="str">
            <v/>
          </cell>
          <cell r="AY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  <cell r="BD980" t="str">
            <v/>
          </cell>
          <cell r="BE980" t="str">
            <v/>
          </cell>
          <cell r="BF980" t="str">
            <v/>
          </cell>
          <cell r="BG980" t="str">
            <v/>
          </cell>
          <cell r="BH980" t="str">
            <v/>
          </cell>
          <cell r="BI980" t="str">
            <v/>
          </cell>
          <cell r="BJ980" t="str">
            <v/>
          </cell>
          <cell r="BK980" t="str">
            <v/>
          </cell>
          <cell r="BL980" t="str">
            <v/>
          </cell>
          <cell r="BM980" t="str">
            <v/>
          </cell>
          <cell r="BN980" t="str">
            <v/>
          </cell>
          <cell r="BO980" t="str">
            <v/>
          </cell>
          <cell r="BP980" t="str">
            <v/>
          </cell>
          <cell r="BQ980" t="str">
            <v/>
          </cell>
          <cell r="BR980" t="str">
            <v/>
          </cell>
          <cell r="BS980" t="str">
            <v/>
          </cell>
          <cell r="BT980" t="str">
            <v/>
          </cell>
          <cell r="BU980" t="str">
            <v/>
          </cell>
          <cell r="BV980" t="str">
            <v/>
          </cell>
        </row>
        <row r="981">
          <cell r="A981">
            <v>978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/>
          </cell>
          <cell r="AE981" t="str">
            <v/>
          </cell>
          <cell r="AF981" t="str">
            <v/>
          </cell>
          <cell r="AG981" t="str">
            <v/>
          </cell>
          <cell r="AH981" t="str">
            <v/>
          </cell>
          <cell r="AI981" t="str">
            <v/>
          </cell>
          <cell r="AJ981" t="str">
            <v/>
          </cell>
          <cell r="AK981" t="str">
            <v/>
          </cell>
          <cell r="AL981" t="str">
            <v/>
          </cell>
          <cell r="AM981" t="str">
            <v/>
          </cell>
          <cell r="AN981" t="str">
            <v/>
          </cell>
          <cell r="AO981" t="str">
            <v/>
          </cell>
          <cell r="AP981" t="str">
            <v/>
          </cell>
          <cell r="AQ981" t="str">
            <v/>
          </cell>
          <cell r="AR981" t="str">
            <v/>
          </cell>
          <cell r="AS981" t="str">
            <v/>
          </cell>
          <cell r="AT981" t="str">
            <v/>
          </cell>
          <cell r="AU981" t="str">
            <v/>
          </cell>
          <cell r="AV981" t="str">
            <v/>
          </cell>
          <cell r="AW981" t="str">
            <v/>
          </cell>
          <cell r="AX981" t="str">
            <v/>
          </cell>
          <cell r="AY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  <cell r="BD981" t="str">
            <v/>
          </cell>
          <cell r="BE981" t="str">
            <v/>
          </cell>
          <cell r="BF981" t="str">
            <v/>
          </cell>
          <cell r="BG981" t="str">
            <v/>
          </cell>
          <cell r="BH981" t="str">
            <v/>
          </cell>
          <cell r="BI981" t="str">
            <v/>
          </cell>
          <cell r="BJ981" t="str">
            <v/>
          </cell>
          <cell r="BK981" t="str">
            <v/>
          </cell>
          <cell r="BL981" t="str">
            <v/>
          </cell>
          <cell r="BM981" t="str">
            <v/>
          </cell>
          <cell r="BN981" t="str">
            <v/>
          </cell>
          <cell r="BO981" t="str">
            <v/>
          </cell>
          <cell r="BP981" t="str">
            <v/>
          </cell>
          <cell r="BQ981" t="str">
            <v/>
          </cell>
          <cell r="BR981" t="str">
            <v/>
          </cell>
          <cell r="BS981" t="str">
            <v/>
          </cell>
          <cell r="BT981" t="str">
            <v/>
          </cell>
          <cell r="BU981" t="str">
            <v/>
          </cell>
          <cell r="BV981" t="str">
            <v/>
          </cell>
        </row>
        <row r="982">
          <cell r="A982">
            <v>979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/>
          </cell>
          <cell r="AE982" t="str">
            <v/>
          </cell>
          <cell r="AF982" t="str">
            <v/>
          </cell>
          <cell r="AG982" t="str">
            <v/>
          </cell>
          <cell r="AH982" t="str">
            <v/>
          </cell>
          <cell r="AI982" t="str">
            <v/>
          </cell>
          <cell r="AJ982" t="str">
            <v/>
          </cell>
          <cell r="AK982" t="str">
            <v/>
          </cell>
          <cell r="AL982" t="str">
            <v/>
          </cell>
          <cell r="AM982" t="str">
            <v/>
          </cell>
          <cell r="AN982" t="str">
            <v/>
          </cell>
          <cell r="AO982" t="str">
            <v/>
          </cell>
          <cell r="AP982" t="str">
            <v/>
          </cell>
          <cell r="AQ982" t="str">
            <v/>
          </cell>
          <cell r="AR982" t="str">
            <v/>
          </cell>
          <cell r="AS982" t="str">
            <v/>
          </cell>
          <cell r="AT982" t="str">
            <v/>
          </cell>
          <cell r="AU982" t="str">
            <v/>
          </cell>
          <cell r="AV982" t="str">
            <v/>
          </cell>
          <cell r="AW982" t="str">
            <v/>
          </cell>
          <cell r="AX982" t="str">
            <v/>
          </cell>
          <cell r="AY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  <cell r="BD982" t="str">
            <v/>
          </cell>
          <cell r="BE982" t="str">
            <v/>
          </cell>
          <cell r="BF982" t="str">
            <v/>
          </cell>
          <cell r="BG982" t="str">
            <v/>
          </cell>
          <cell r="BH982" t="str">
            <v/>
          </cell>
          <cell r="BI982" t="str">
            <v/>
          </cell>
          <cell r="BJ982" t="str">
            <v/>
          </cell>
          <cell r="BK982" t="str">
            <v/>
          </cell>
          <cell r="BL982" t="str">
            <v/>
          </cell>
          <cell r="BM982" t="str">
            <v/>
          </cell>
          <cell r="BN982" t="str">
            <v/>
          </cell>
          <cell r="BO982" t="str">
            <v/>
          </cell>
          <cell r="BP982" t="str">
            <v/>
          </cell>
          <cell r="BQ982" t="str">
            <v/>
          </cell>
          <cell r="BR982" t="str">
            <v/>
          </cell>
          <cell r="BS982" t="str">
            <v/>
          </cell>
          <cell r="BT982" t="str">
            <v/>
          </cell>
          <cell r="BU982" t="str">
            <v/>
          </cell>
          <cell r="BV982" t="str">
            <v/>
          </cell>
        </row>
        <row r="983">
          <cell r="A983">
            <v>980</v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/>
          </cell>
          <cell r="AE983" t="str">
            <v/>
          </cell>
          <cell r="AF983" t="str">
            <v/>
          </cell>
          <cell r="AG983" t="str">
            <v/>
          </cell>
          <cell r="AH983" t="str">
            <v/>
          </cell>
          <cell r="AI983" t="str">
            <v/>
          </cell>
          <cell r="AJ983" t="str">
            <v/>
          </cell>
          <cell r="AK983" t="str">
            <v/>
          </cell>
          <cell r="AL983" t="str">
            <v/>
          </cell>
          <cell r="AM983" t="str">
            <v/>
          </cell>
          <cell r="AN983" t="str">
            <v/>
          </cell>
          <cell r="AO983" t="str">
            <v/>
          </cell>
          <cell r="AP983" t="str">
            <v/>
          </cell>
          <cell r="AQ983" t="str">
            <v/>
          </cell>
          <cell r="AR983" t="str">
            <v/>
          </cell>
          <cell r="AS983" t="str">
            <v/>
          </cell>
          <cell r="AT983" t="str">
            <v/>
          </cell>
          <cell r="AU983" t="str">
            <v/>
          </cell>
          <cell r="AV983" t="str">
            <v/>
          </cell>
          <cell r="AW983" t="str">
            <v/>
          </cell>
          <cell r="AX983" t="str">
            <v/>
          </cell>
          <cell r="AY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  <cell r="BD983" t="str">
            <v/>
          </cell>
          <cell r="BE983" t="str">
            <v/>
          </cell>
          <cell r="BF983" t="str">
            <v/>
          </cell>
          <cell r="BG983" t="str">
            <v/>
          </cell>
          <cell r="BH983" t="str">
            <v/>
          </cell>
          <cell r="BI983" t="str">
            <v/>
          </cell>
          <cell r="BJ983" t="str">
            <v/>
          </cell>
          <cell r="BK983" t="str">
            <v/>
          </cell>
          <cell r="BL983" t="str">
            <v/>
          </cell>
          <cell r="BM983" t="str">
            <v/>
          </cell>
          <cell r="BN983" t="str">
            <v/>
          </cell>
          <cell r="BO983" t="str">
            <v/>
          </cell>
          <cell r="BP983" t="str">
            <v/>
          </cell>
          <cell r="BQ983" t="str">
            <v/>
          </cell>
          <cell r="BR983" t="str">
            <v/>
          </cell>
          <cell r="BS983" t="str">
            <v/>
          </cell>
          <cell r="BT983" t="str">
            <v/>
          </cell>
          <cell r="BU983" t="str">
            <v/>
          </cell>
          <cell r="BV983" t="str">
            <v/>
          </cell>
        </row>
        <row r="984">
          <cell r="A984">
            <v>981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/>
          </cell>
          <cell r="AE984" t="str">
            <v/>
          </cell>
          <cell r="AF984" t="str">
            <v/>
          </cell>
          <cell r="AG984" t="str">
            <v/>
          </cell>
          <cell r="AH984" t="str">
            <v/>
          </cell>
          <cell r="AI984" t="str">
            <v/>
          </cell>
          <cell r="AJ984" t="str">
            <v/>
          </cell>
          <cell r="AK984" t="str">
            <v/>
          </cell>
          <cell r="AL984" t="str">
            <v/>
          </cell>
          <cell r="AM984" t="str">
            <v/>
          </cell>
          <cell r="AN984" t="str">
            <v/>
          </cell>
          <cell r="AO984" t="str">
            <v/>
          </cell>
          <cell r="AP984" t="str">
            <v/>
          </cell>
          <cell r="AQ984" t="str">
            <v/>
          </cell>
          <cell r="AR984" t="str">
            <v/>
          </cell>
          <cell r="AS984" t="str">
            <v/>
          </cell>
          <cell r="AT984" t="str">
            <v/>
          </cell>
          <cell r="AU984" t="str">
            <v/>
          </cell>
          <cell r="AV984" t="str">
            <v/>
          </cell>
          <cell r="AW984" t="str">
            <v/>
          </cell>
          <cell r="AX984" t="str">
            <v/>
          </cell>
          <cell r="AY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  <cell r="BD984" t="str">
            <v/>
          </cell>
          <cell r="BE984" t="str">
            <v/>
          </cell>
          <cell r="BF984" t="str">
            <v/>
          </cell>
          <cell r="BG984" t="str">
            <v/>
          </cell>
          <cell r="BH984" t="str">
            <v/>
          </cell>
          <cell r="BI984" t="str">
            <v/>
          </cell>
          <cell r="BJ984" t="str">
            <v/>
          </cell>
          <cell r="BK984" t="str">
            <v/>
          </cell>
          <cell r="BL984" t="str">
            <v/>
          </cell>
          <cell r="BM984" t="str">
            <v/>
          </cell>
          <cell r="BN984" t="str">
            <v/>
          </cell>
          <cell r="BO984" t="str">
            <v/>
          </cell>
          <cell r="BP984" t="str">
            <v/>
          </cell>
          <cell r="BQ984" t="str">
            <v/>
          </cell>
          <cell r="BR984" t="str">
            <v/>
          </cell>
          <cell r="BS984" t="str">
            <v/>
          </cell>
          <cell r="BT984" t="str">
            <v/>
          </cell>
          <cell r="BU984" t="str">
            <v/>
          </cell>
          <cell r="BV984" t="str">
            <v/>
          </cell>
        </row>
        <row r="985">
          <cell r="A985">
            <v>982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/>
          </cell>
          <cell r="AE985" t="str">
            <v/>
          </cell>
          <cell r="AF985" t="str">
            <v/>
          </cell>
          <cell r="AG985" t="str">
            <v/>
          </cell>
          <cell r="AH985" t="str">
            <v/>
          </cell>
          <cell r="AI985" t="str">
            <v/>
          </cell>
          <cell r="AJ985" t="str">
            <v/>
          </cell>
          <cell r="AK985" t="str">
            <v/>
          </cell>
          <cell r="AL985" t="str">
            <v/>
          </cell>
          <cell r="AM985" t="str">
            <v/>
          </cell>
          <cell r="AN985" t="str">
            <v/>
          </cell>
          <cell r="AO985" t="str">
            <v/>
          </cell>
          <cell r="AP985" t="str">
            <v/>
          </cell>
          <cell r="AQ985" t="str">
            <v/>
          </cell>
          <cell r="AR985" t="str">
            <v/>
          </cell>
          <cell r="AS985" t="str">
            <v/>
          </cell>
          <cell r="AT985" t="str">
            <v/>
          </cell>
          <cell r="AU985" t="str">
            <v/>
          </cell>
          <cell r="AV985" t="str">
            <v/>
          </cell>
          <cell r="AW985" t="str">
            <v/>
          </cell>
          <cell r="AX985" t="str">
            <v/>
          </cell>
          <cell r="AY985" t="str">
            <v/>
          </cell>
          <cell r="AZ985" t="str">
            <v/>
          </cell>
          <cell r="BA985" t="str">
            <v/>
          </cell>
          <cell r="BB985" t="str">
            <v/>
          </cell>
          <cell r="BC985" t="str">
            <v/>
          </cell>
          <cell r="BD985" t="str">
            <v/>
          </cell>
          <cell r="BE985" t="str">
            <v/>
          </cell>
          <cell r="BF985" t="str">
            <v/>
          </cell>
          <cell r="BG985" t="str">
            <v/>
          </cell>
          <cell r="BH985" t="str">
            <v/>
          </cell>
          <cell r="BI985" t="str">
            <v/>
          </cell>
          <cell r="BJ985" t="str">
            <v/>
          </cell>
          <cell r="BK985" t="str">
            <v/>
          </cell>
          <cell r="BL985" t="str">
            <v/>
          </cell>
          <cell r="BM985" t="str">
            <v/>
          </cell>
          <cell r="BN985" t="str">
            <v/>
          </cell>
          <cell r="BO985" t="str">
            <v/>
          </cell>
          <cell r="BP985" t="str">
            <v/>
          </cell>
          <cell r="BQ985" t="str">
            <v/>
          </cell>
          <cell r="BR985" t="str">
            <v/>
          </cell>
          <cell r="BS985" t="str">
            <v/>
          </cell>
          <cell r="BT985" t="str">
            <v/>
          </cell>
          <cell r="BU985" t="str">
            <v/>
          </cell>
          <cell r="BV985" t="str">
            <v/>
          </cell>
        </row>
        <row r="986">
          <cell r="A986">
            <v>983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/>
          </cell>
          <cell r="AE986" t="str">
            <v/>
          </cell>
          <cell r="AF986" t="str">
            <v/>
          </cell>
          <cell r="AG986" t="str">
            <v/>
          </cell>
          <cell r="AH986" t="str">
            <v/>
          </cell>
          <cell r="AI986" t="str">
            <v/>
          </cell>
          <cell r="AJ986" t="str">
            <v/>
          </cell>
          <cell r="AK986" t="str">
            <v/>
          </cell>
          <cell r="AL986" t="str">
            <v/>
          </cell>
          <cell r="AM986" t="str">
            <v/>
          </cell>
          <cell r="AN986" t="str">
            <v/>
          </cell>
          <cell r="AO986" t="str">
            <v/>
          </cell>
          <cell r="AP986" t="str">
            <v/>
          </cell>
          <cell r="AQ986" t="str">
            <v/>
          </cell>
          <cell r="AR986" t="str">
            <v/>
          </cell>
          <cell r="AS986" t="str">
            <v/>
          </cell>
          <cell r="AT986" t="str">
            <v/>
          </cell>
          <cell r="AU986" t="str">
            <v/>
          </cell>
          <cell r="AV986" t="str">
            <v/>
          </cell>
          <cell r="AW986" t="str">
            <v/>
          </cell>
          <cell r="AX986" t="str">
            <v/>
          </cell>
          <cell r="AY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  <cell r="BD986" t="str">
            <v/>
          </cell>
          <cell r="BE986" t="str">
            <v/>
          </cell>
          <cell r="BF986" t="str">
            <v/>
          </cell>
          <cell r="BG986" t="str">
            <v/>
          </cell>
          <cell r="BH986" t="str">
            <v/>
          </cell>
          <cell r="BI986" t="str">
            <v/>
          </cell>
          <cell r="BJ986" t="str">
            <v/>
          </cell>
          <cell r="BK986" t="str">
            <v/>
          </cell>
          <cell r="BL986" t="str">
            <v/>
          </cell>
          <cell r="BM986" t="str">
            <v/>
          </cell>
          <cell r="BN986" t="str">
            <v/>
          </cell>
          <cell r="BO986" t="str">
            <v/>
          </cell>
          <cell r="BP986" t="str">
            <v/>
          </cell>
          <cell r="BQ986" t="str">
            <v/>
          </cell>
          <cell r="BR986" t="str">
            <v/>
          </cell>
          <cell r="BS986" t="str">
            <v/>
          </cell>
          <cell r="BT986" t="str">
            <v/>
          </cell>
          <cell r="BU986" t="str">
            <v/>
          </cell>
          <cell r="BV986" t="str">
            <v/>
          </cell>
        </row>
        <row r="987">
          <cell r="A987">
            <v>984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/>
          </cell>
          <cell r="AE987" t="str">
            <v/>
          </cell>
          <cell r="AF987" t="str">
            <v/>
          </cell>
          <cell r="AG987" t="str">
            <v/>
          </cell>
          <cell r="AH987" t="str">
            <v/>
          </cell>
          <cell r="AI987" t="str">
            <v/>
          </cell>
          <cell r="AJ987" t="str">
            <v/>
          </cell>
          <cell r="AK987" t="str">
            <v/>
          </cell>
          <cell r="AL987" t="str">
            <v/>
          </cell>
          <cell r="AM987" t="str">
            <v/>
          </cell>
          <cell r="AN987" t="str">
            <v/>
          </cell>
          <cell r="AO987" t="str">
            <v/>
          </cell>
          <cell r="AP987" t="str">
            <v/>
          </cell>
          <cell r="AQ987" t="str">
            <v/>
          </cell>
          <cell r="AR987" t="str">
            <v/>
          </cell>
          <cell r="AS987" t="str">
            <v/>
          </cell>
          <cell r="AT987" t="str">
            <v/>
          </cell>
          <cell r="AU987" t="str">
            <v/>
          </cell>
          <cell r="AV987" t="str">
            <v/>
          </cell>
          <cell r="AW987" t="str">
            <v/>
          </cell>
          <cell r="AX987" t="str">
            <v/>
          </cell>
          <cell r="AY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  <cell r="BD987" t="str">
            <v/>
          </cell>
          <cell r="BE987" t="str">
            <v/>
          </cell>
          <cell r="BF987" t="str">
            <v/>
          </cell>
          <cell r="BG987" t="str">
            <v/>
          </cell>
          <cell r="BH987" t="str">
            <v/>
          </cell>
          <cell r="BI987" t="str">
            <v/>
          </cell>
          <cell r="BJ987" t="str">
            <v/>
          </cell>
          <cell r="BK987" t="str">
            <v/>
          </cell>
          <cell r="BL987" t="str">
            <v/>
          </cell>
          <cell r="BM987" t="str">
            <v/>
          </cell>
          <cell r="BN987" t="str">
            <v/>
          </cell>
          <cell r="BO987" t="str">
            <v/>
          </cell>
          <cell r="BP987" t="str">
            <v/>
          </cell>
          <cell r="BQ987" t="str">
            <v/>
          </cell>
          <cell r="BR987" t="str">
            <v/>
          </cell>
          <cell r="BS987" t="str">
            <v/>
          </cell>
          <cell r="BT987" t="str">
            <v/>
          </cell>
          <cell r="BU987" t="str">
            <v/>
          </cell>
          <cell r="BV987" t="str">
            <v/>
          </cell>
        </row>
        <row r="988">
          <cell r="A988">
            <v>985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/>
          </cell>
          <cell r="AE988" t="str">
            <v/>
          </cell>
          <cell r="AF988" t="str">
            <v/>
          </cell>
          <cell r="AG988" t="str">
            <v/>
          </cell>
          <cell r="AH988" t="str">
            <v/>
          </cell>
          <cell r="AI988" t="str">
            <v/>
          </cell>
          <cell r="AJ988" t="str">
            <v/>
          </cell>
          <cell r="AK988" t="str">
            <v/>
          </cell>
          <cell r="AL988" t="str">
            <v/>
          </cell>
          <cell r="AM988" t="str">
            <v/>
          </cell>
          <cell r="AN988" t="str">
            <v/>
          </cell>
          <cell r="AO988" t="str">
            <v/>
          </cell>
          <cell r="AP988" t="str">
            <v/>
          </cell>
          <cell r="AQ988" t="str">
            <v/>
          </cell>
          <cell r="AR988" t="str">
            <v/>
          </cell>
          <cell r="AS988" t="str">
            <v/>
          </cell>
          <cell r="AT988" t="str">
            <v/>
          </cell>
          <cell r="AU988" t="str">
            <v/>
          </cell>
          <cell r="AV988" t="str">
            <v/>
          </cell>
          <cell r="AW988" t="str">
            <v/>
          </cell>
          <cell r="AX988" t="str">
            <v/>
          </cell>
          <cell r="AY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  <cell r="BD988" t="str">
            <v/>
          </cell>
          <cell r="BE988" t="str">
            <v/>
          </cell>
          <cell r="BF988" t="str">
            <v/>
          </cell>
          <cell r="BG988" t="str">
            <v/>
          </cell>
          <cell r="BH988" t="str">
            <v/>
          </cell>
          <cell r="BI988" t="str">
            <v/>
          </cell>
          <cell r="BJ988" t="str">
            <v/>
          </cell>
          <cell r="BK988" t="str">
            <v/>
          </cell>
          <cell r="BL988" t="str">
            <v/>
          </cell>
          <cell r="BM988" t="str">
            <v/>
          </cell>
          <cell r="BN988" t="str">
            <v/>
          </cell>
          <cell r="BO988" t="str">
            <v/>
          </cell>
          <cell r="BP988" t="str">
            <v/>
          </cell>
          <cell r="BQ988" t="str">
            <v/>
          </cell>
          <cell r="BR988" t="str">
            <v/>
          </cell>
          <cell r="BS988" t="str">
            <v/>
          </cell>
          <cell r="BT988" t="str">
            <v/>
          </cell>
          <cell r="BU988" t="str">
            <v/>
          </cell>
          <cell r="BV988" t="str">
            <v/>
          </cell>
        </row>
        <row r="989">
          <cell r="A989">
            <v>986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/>
          </cell>
          <cell r="AE989" t="str">
            <v/>
          </cell>
          <cell r="AF989" t="str">
            <v/>
          </cell>
          <cell r="AG989" t="str">
            <v/>
          </cell>
          <cell r="AH989" t="str">
            <v/>
          </cell>
          <cell r="AI989" t="str">
            <v/>
          </cell>
          <cell r="AJ989" t="str">
            <v/>
          </cell>
          <cell r="AK989" t="str">
            <v/>
          </cell>
          <cell r="AL989" t="str">
            <v/>
          </cell>
          <cell r="AM989" t="str">
            <v/>
          </cell>
          <cell r="AN989" t="str">
            <v/>
          </cell>
          <cell r="AO989" t="str">
            <v/>
          </cell>
          <cell r="AP989" t="str">
            <v/>
          </cell>
          <cell r="AQ989" t="str">
            <v/>
          </cell>
          <cell r="AR989" t="str">
            <v/>
          </cell>
          <cell r="AS989" t="str">
            <v/>
          </cell>
          <cell r="AT989" t="str">
            <v/>
          </cell>
          <cell r="AU989" t="str">
            <v/>
          </cell>
          <cell r="AV989" t="str">
            <v/>
          </cell>
          <cell r="AW989" t="str">
            <v/>
          </cell>
          <cell r="AX989" t="str">
            <v/>
          </cell>
          <cell r="AY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  <cell r="BD989" t="str">
            <v/>
          </cell>
          <cell r="BE989" t="str">
            <v/>
          </cell>
          <cell r="BF989" t="str">
            <v/>
          </cell>
          <cell r="BG989" t="str">
            <v/>
          </cell>
          <cell r="BH989" t="str">
            <v/>
          </cell>
          <cell r="BI989" t="str">
            <v/>
          </cell>
          <cell r="BJ989" t="str">
            <v/>
          </cell>
          <cell r="BK989" t="str">
            <v/>
          </cell>
          <cell r="BL989" t="str">
            <v/>
          </cell>
          <cell r="BM989" t="str">
            <v/>
          </cell>
          <cell r="BN989" t="str">
            <v/>
          </cell>
          <cell r="BO989" t="str">
            <v/>
          </cell>
          <cell r="BP989" t="str">
            <v/>
          </cell>
          <cell r="BQ989" t="str">
            <v/>
          </cell>
          <cell r="BR989" t="str">
            <v/>
          </cell>
          <cell r="BS989" t="str">
            <v/>
          </cell>
          <cell r="BT989" t="str">
            <v/>
          </cell>
          <cell r="BU989" t="str">
            <v/>
          </cell>
          <cell r="BV989" t="str">
            <v/>
          </cell>
        </row>
        <row r="990">
          <cell r="A990">
            <v>987</v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/>
          </cell>
          <cell r="AE990" t="str">
            <v/>
          </cell>
          <cell r="AF990" t="str">
            <v/>
          </cell>
          <cell r="AG990" t="str">
            <v/>
          </cell>
          <cell r="AH990" t="str">
            <v/>
          </cell>
          <cell r="AI990" t="str">
            <v/>
          </cell>
          <cell r="AJ990" t="str">
            <v/>
          </cell>
          <cell r="AK990" t="str">
            <v/>
          </cell>
          <cell r="AL990" t="str">
            <v/>
          </cell>
          <cell r="AM990" t="str">
            <v/>
          </cell>
          <cell r="AN990" t="str">
            <v/>
          </cell>
          <cell r="AO990" t="str">
            <v/>
          </cell>
          <cell r="AP990" t="str">
            <v/>
          </cell>
          <cell r="AQ990" t="str">
            <v/>
          </cell>
          <cell r="AR990" t="str">
            <v/>
          </cell>
          <cell r="AS990" t="str">
            <v/>
          </cell>
          <cell r="AT990" t="str">
            <v/>
          </cell>
          <cell r="AU990" t="str">
            <v/>
          </cell>
          <cell r="AV990" t="str">
            <v/>
          </cell>
          <cell r="AW990" t="str">
            <v/>
          </cell>
          <cell r="AX990" t="str">
            <v/>
          </cell>
          <cell r="AY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  <cell r="BD990" t="str">
            <v/>
          </cell>
          <cell r="BE990" t="str">
            <v/>
          </cell>
          <cell r="BF990" t="str">
            <v/>
          </cell>
          <cell r="BG990" t="str">
            <v/>
          </cell>
          <cell r="BH990" t="str">
            <v/>
          </cell>
          <cell r="BI990" t="str">
            <v/>
          </cell>
          <cell r="BJ990" t="str">
            <v/>
          </cell>
          <cell r="BK990" t="str">
            <v/>
          </cell>
          <cell r="BL990" t="str">
            <v/>
          </cell>
          <cell r="BM990" t="str">
            <v/>
          </cell>
          <cell r="BN990" t="str">
            <v/>
          </cell>
          <cell r="BO990" t="str">
            <v/>
          </cell>
          <cell r="BP990" t="str">
            <v/>
          </cell>
          <cell r="BQ990" t="str">
            <v/>
          </cell>
          <cell r="BR990" t="str">
            <v/>
          </cell>
          <cell r="BS990" t="str">
            <v/>
          </cell>
          <cell r="BT990" t="str">
            <v/>
          </cell>
          <cell r="BU990" t="str">
            <v/>
          </cell>
          <cell r="BV990" t="str">
            <v/>
          </cell>
        </row>
        <row r="991">
          <cell r="A991">
            <v>988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/>
          </cell>
          <cell r="AE991" t="str">
            <v/>
          </cell>
          <cell r="AF991" t="str">
            <v/>
          </cell>
          <cell r="AG991" t="str">
            <v/>
          </cell>
          <cell r="AH991" t="str">
            <v/>
          </cell>
          <cell r="AI991" t="str">
            <v/>
          </cell>
          <cell r="AJ991" t="str">
            <v/>
          </cell>
          <cell r="AK991" t="str">
            <v/>
          </cell>
          <cell r="AL991" t="str">
            <v/>
          </cell>
          <cell r="AM991" t="str">
            <v/>
          </cell>
          <cell r="AN991" t="str">
            <v/>
          </cell>
          <cell r="AO991" t="str">
            <v/>
          </cell>
          <cell r="AP991" t="str">
            <v/>
          </cell>
          <cell r="AQ991" t="str">
            <v/>
          </cell>
          <cell r="AR991" t="str">
            <v/>
          </cell>
          <cell r="AS991" t="str">
            <v/>
          </cell>
          <cell r="AT991" t="str">
            <v/>
          </cell>
          <cell r="AU991" t="str">
            <v/>
          </cell>
          <cell r="AV991" t="str">
            <v/>
          </cell>
          <cell r="AW991" t="str">
            <v/>
          </cell>
          <cell r="AX991" t="str">
            <v/>
          </cell>
          <cell r="AY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  <cell r="BD991" t="str">
            <v/>
          </cell>
          <cell r="BE991" t="str">
            <v/>
          </cell>
          <cell r="BF991" t="str">
            <v/>
          </cell>
          <cell r="BG991" t="str">
            <v/>
          </cell>
          <cell r="BH991" t="str">
            <v/>
          </cell>
          <cell r="BI991" t="str">
            <v/>
          </cell>
          <cell r="BJ991" t="str">
            <v/>
          </cell>
          <cell r="BK991" t="str">
            <v/>
          </cell>
          <cell r="BL991" t="str">
            <v/>
          </cell>
          <cell r="BM991" t="str">
            <v/>
          </cell>
          <cell r="BN991" t="str">
            <v/>
          </cell>
          <cell r="BO991" t="str">
            <v/>
          </cell>
          <cell r="BP991" t="str">
            <v/>
          </cell>
          <cell r="BQ991" t="str">
            <v/>
          </cell>
          <cell r="BR991" t="str">
            <v/>
          </cell>
          <cell r="BS991" t="str">
            <v/>
          </cell>
          <cell r="BT991" t="str">
            <v/>
          </cell>
          <cell r="BU991" t="str">
            <v/>
          </cell>
          <cell r="BV991" t="str">
            <v/>
          </cell>
        </row>
        <row r="992">
          <cell r="A992">
            <v>989</v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/>
          </cell>
          <cell r="AE992" t="str">
            <v/>
          </cell>
          <cell r="AF992" t="str">
            <v/>
          </cell>
          <cell r="AG992" t="str">
            <v/>
          </cell>
          <cell r="AH992" t="str">
            <v/>
          </cell>
          <cell r="AI992" t="str">
            <v/>
          </cell>
          <cell r="AJ992" t="str">
            <v/>
          </cell>
          <cell r="AK992" t="str">
            <v/>
          </cell>
          <cell r="AL992" t="str">
            <v/>
          </cell>
          <cell r="AM992" t="str">
            <v/>
          </cell>
          <cell r="AN992" t="str">
            <v/>
          </cell>
          <cell r="AO992" t="str">
            <v/>
          </cell>
          <cell r="AP992" t="str">
            <v/>
          </cell>
          <cell r="AQ992" t="str">
            <v/>
          </cell>
          <cell r="AR992" t="str">
            <v/>
          </cell>
          <cell r="AS992" t="str">
            <v/>
          </cell>
          <cell r="AT992" t="str">
            <v/>
          </cell>
          <cell r="AU992" t="str">
            <v/>
          </cell>
          <cell r="AV992" t="str">
            <v/>
          </cell>
          <cell r="AW992" t="str">
            <v/>
          </cell>
          <cell r="AX992" t="str">
            <v/>
          </cell>
          <cell r="AY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  <cell r="BD992" t="str">
            <v/>
          </cell>
          <cell r="BE992" t="str">
            <v/>
          </cell>
          <cell r="BF992" t="str">
            <v/>
          </cell>
          <cell r="BG992" t="str">
            <v/>
          </cell>
          <cell r="BH992" t="str">
            <v/>
          </cell>
          <cell r="BI992" t="str">
            <v/>
          </cell>
          <cell r="BJ992" t="str">
            <v/>
          </cell>
          <cell r="BK992" t="str">
            <v/>
          </cell>
          <cell r="BL992" t="str">
            <v/>
          </cell>
          <cell r="BM992" t="str">
            <v/>
          </cell>
          <cell r="BN992" t="str">
            <v/>
          </cell>
          <cell r="BO992" t="str">
            <v/>
          </cell>
          <cell r="BP992" t="str">
            <v/>
          </cell>
          <cell r="BQ992" t="str">
            <v/>
          </cell>
          <cell r="BR992" t="str">
            <v/>
          </cell>
          <cell r="BS992" t="str">
            <v/>
          </cell>
          <cell r="BT992" t="str">
            <v/>
          </cell>
          <cell r="BU992" t="str">
            <v/>
          </cell>
          <cell r="BV992" t="str">
            <v/>
          </cell>
        </row>
        <row r="993">
          <cell r="A993">
            <v>990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/>
          </cell>
          <cell r="AE993" t="str">
            <v/>
          </cell>
          <cell r="AF993" t="str">
            <v/>
          </cell>
          <cell r="AG993" t="str">
            <v/>
          </cell>
          <cell r="AH993" t="str">
            <v/>
          </cell>
          <cell r="AI993" t="str">
            <v/>
          </cell>
          <cell r="AJ993" t="str">
            <v/>
          </cell>
          <cell r="AK993" t="str">
            <v/>
          </cell>
          <cell r="AL993" t="str">
            <v/>
          </cell>
          <cell r="AM993" t="str">
            <v/>
          </cell>
          <cell r="AN993" t="str">
            <v/>
          </cell>
          <cell r="AO993" t="str">
            <v/>
          </cell>
          <cell r="AP993" t="str">
            <v/>
          </cell>
          <cell r="AQ993" t="str">
            <v/>
          </cell>
          <cell r="AR993" t="str">
            <v/>
          </cell>
          <cell r="AS993" t="str">
            <v/>
          </cell>
          <cell r="AT993" t="str">
            <v/>
          </cell>
          <cell r="AU993" t="str">
            <v/>
          </cell>
          <cell r="AV993" t="str">
            <v/>
          </cell>
          <cell r="AW993" t="str">
            <v/>
          </cell>
          <cell r="AX993" t="str">
            <v/>
          </cell>
          <cell r="AY993" t="str">
            <v/>
          </cell>
          <cell r="AZ993" t="str">
            <v/>
          </cell>
          <cell r="BA993" t="str">
            <v/>
          </cell>
          <cell r="BB993" t="str">
            <v/>
          </cell>
          <cell r="BC993" t="str">
            <v/>
          </cell>
          <cell r="BD993" t="str">
            <v/>
          </cell>
          <cell r="BE993" t="str">
            <v/>
          </cell>
          <cell r="BF993" t="str">
            <v/>
          </cell>
          <cell r="BG993" t="str">
            <v/>
          </cell>
          <cell r="BH993" t="str">
            <v/>
          </cell>
          <cell r="BI993" t="str">
            <v/>
          </cell>
          <cell r="BJ993" t="str">
            <v/>
          </cell>
          <cell r="BK993" t="str">
            <v/>
          </cell>
          <cell r="BL993" t="str">
            <v/>
          </cell>
          <cell r="BM993" t="str">
            <v/>
          </cell>
          <cell r="BN993" t="str">
            <v/>
          </cell>
          <cell r="BO993" t="str">
            <v/>
          </cell>
          <cell r="BP993" t="str">
            <v/>
          </cell>
          <cell r="BQ993" t="str">
            <v/>
          </cell>
          <cell r="BR993" t="str">
            <v/>
          </cell>
          <cell r="BS993" t="str">
            <v/>
          </cell>
          <cell r="BT993" t="str">
            <v/>
          </cell>
          <cell r="BU993" t="str">
            <v/>
          </cell>
          <cell r="BV993" t="str">
            <v/>
          </cell>
        </row>
        <row r="994">
          <cell r="A994">
            <v>991</v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/>
          </cell>
          <cell r="AE994" t="str">
            <v/>
          </cell>
          <cell r="AF994" t="str">
            <v/>
          </cell>
          <cell r="AG994" t="str">
            <v/>
          </cell>
          <cell r="AH994" t="str">
            <v/>
          </cell>
          <cell r="AI994" t="str">
            <v/>
          </cell>
          <cell r="AJ994" t="str">
            <v/>
          </cell>
          <cell r="AK994" t="str">
            <v/>
          </cell>
          <cell r="AL994" t="str">
            <v/>
          </cell>
          <cell r="AM994" t="str">
            <v/>
          </cell>
          <cell r="AN994" t="str">
            <v/>
          </cell>
          <cell r="AO994" t="str">
            <v/>
          </cell>
          <cell r="AP994" t="str">
            <v/>
          </cell>
          <cell r="AQ994" t="str">
            <v/>
          </cell>
          <cell r="AR994" t="str">
            <v/>
          </cell>
          <cell r="AS994" t="str">
            <v/>
          </cell>
          <cell r="AT994" t="str">
            <v/>
          </cell>
          <cell r="AU994" t="str">
            <v/>
          </cell>
          <cell r="AV994" t="str">
            <v/>
          </cell>
          <cell r="AW994" t="str">
            <v/>
          </cell>
          <cell r="AX994" t="str">
            <v/>
          </cell>
          <cell r="AY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  <cell r="BD994" t="str">
            <v/>
          </cell>
          <cell r="BE994" t="str">
            <v/>
          </cell>
          <cell r="BF994" t="str">
            <v/>
          </cell>
          <cell r="BG994" t="str">
            <v/>
          </cell>
          <cell r="BH994" t="str">
            <v/>
          </cell>
          <cell r="BI994" t="str">
            <v/>
          </cell>
          <cell r="BJ994" t="str">
            <v/>
          </cell>
          <cell r="BK994" t="str">
            <v/>
          </cell>
          <cell r="BL994" t="str">
            <v/>
          </cell>
          <cell r="BM994" t="str">
            <v/>
          </cell>
          <cell r="BN994" t="str">
            <v/>
          </cell>
          <cell r="BO994" t="str">
            <v/>
          </cell>
          <cell r="BP994" t="str">
            <v/>
          </cell>
          <cell r="BQ994" t="str">
            <v/>
          </cell>
          <cell r="BR994" t="str">
            <v/>
          </cell>
          <cell r="BS994" t="str">
            <v/>
          </cell>
          <cell r="BT994" t="str">
            <v/>
          </cell>
          <cell r="BU994" t="str">
            <v/>
          </cell>
          <cell r="BV994" t="str">
            <v/>
          </cell>
        </row>
        <row r="995">
          <cell r="A995">
            <v>992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/>
          </cell>
          <cell r="AE995" t="str">
            <v/>
          </cell>
          <cell r="AF995" t="str">
            <v/>
          </cell>
          <cell r="AG995" t="str">
            <v/>
          </cell>
          <cell r="AH995" t="str">
            <v/>
          </cell>
          <cell r="AI995" t="str">
            <v/>
          </cell>
          <cell r="AJ995" t="str">
            <v/>
          </cell>
          <cell r="AK995" t="str">
            <v/>
          </cell>
          <cell r="AL995" t="str">
            <v/>
          </cell>
          <cell r="AM995" t="str">
            <v/>
          </cell>
          <cell r="AN995" t="str">
            <v/>
          </cell>
          <cell r="AO995" t="str">
            <v/>
          </cell>
          <cell r="AP995" t="str">
            <v/>
          </cell>
          <cell r="AQ995" t="str">
            <v/>
          </cell>
          <cell r="AR995" t="str">
            <v/>
          </cell>
          <cell r="AS995" t="str">
            <v/>
          </cell>
          <cell r="AT995" t="str">
            <v/>
          </cell>
          <cell r="AU995" t="str">
            <v/>
          </cell>
          <cell r="AV995" t="str">
            <v/>
          </cell>
          <cell r="AW995" t="str">
            <v/>
          </cell>
          <cell r="AX995" t="str">
            <v/>
          </cell>
          <cell r="AY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  <cell r="BD995" t="str">
            <v/>
          </cell>
          <cell r="BE995" t="str">
            <v/>
          </cell>
          <cell r="BF995" t="str">
            <v/>
          </cell>
          <cell r="BG995" t="str">
            <v/>
          </cell>
          <cell r="BH995" t="str">
            <v/>
          </cell>
          <cell r="BI995" t="str">
            <v/>
          </cell>
          <cell r="BJ995" t="str">
            <v/>
          </cell>
          <cell r="BK995" t="str">
            <v/>
          </cell>
          <cell r="BL995" t="str">
            <v/>
          </cell>
          <cell r="BM995" t="str">
            <v/>
          </cell>
          <cell r="BN995" t="str">
            <v/>
          </cell>
          <cell r="BO995" t="str">
            <v/>
          </cell>
          <cell r="BP995" t="str">
            <v/>
          </cell>
          <cell r="BQ995" t="str">
            <v/>
          </cell>
          <cell r="BR995" t="str">
            <v/>
          </cell>
          <cell r="BS995" t="str">
            <v/>
          </cell>
          <cell r="BT995" t="str">
            <v/>
          </cell>
          <cell r="BU995" t="str">
            <v/>
          </cell>
          <cell r="BV995" t="str">
            <v/>
          </cell>
        </row>
        <row r="996">
          <cell r="A996">
            <v>993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/>
          </cell>
          <cell r="AE996" t="str">
            <v/>
          </cell>
          <cell r="AF996" t="str">
            <v/>
          </cell>
          <cell r="AG996" t="str">
            <v/>
          </cell>
          <cell r="AH996" t="str">
            <v/>
          </cell>
          <cell r="AI996" t="str">
            <v/>
          </cell>
          <cell r="AJ996" t="str">
            <v/>
          </cell>
          <cell r="AK996" t="str">
            <v/>
          </cell>
          <cell r="AL996" t="str">
            <v/>
          </cell>
          <cell r="AM996" t="str">
            <v/>
          </cell>
          <cell r="AN996" t="str">
            <v/>
          </cell>
          <cell r="AO996" t="str">
            <v/>
          </cell>
          <cell r="AP996" t="str">
            <v/>
          </cell>
          <cell r="AQ996" t="str">
            <v/>
          </cell>
          <cell r="AR996" t="str">
            <v/>
          </cell>
          <cell r="AS996" t="str">
            <v/>
          </cell>
          <cell r="AT996" t="str">
            <v/>
          </cell>
          <cell r="AU996" t="str">
            <v/>
          </cell>
          <cell r="AV996" t="str">
            <v/>
          </cell>
          <cell r="AW996" t="str">
            <v/>
          </cell>
          <cell r="AX996" t="str">
            <v/>
          </cell>
          <cell r="AY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  <cell r="BD996" t="str">
            <v/>
          </cell>
          <cell r="BE996" t="str">
            <v/>
          </cell>
          <cell r="BF996" t="str">
            <v/>
          </cell>
          <cell r="BG996" t="str">
            <v/>
          </cell>
          <cell r="BH996" t="str">
            <v/>
          </cell>
          <cell r="BI996" t="str">
            <v/>
          </cell>
          <cell r="BJ996" t="str">
            <v/>
          </cell>
          <cell r="BK996" t="str">
            <v/>
          </cell>
          <cell r="BL996" t="str">
            <v/>
          </cell>
          <cell r="BM996" t="str">
            <v/>
          </cell>
          <cell r="BN996" t="str">
            <v/>
          </cell>
          <cell r="BO996" t="str">
            <v/>
          </cell>
          <cell r="BP996" t="str">
            <v/>
          </cell>
          <cell r="BQ996" t="str">
            <v/>
          </cell>
          <cell r="BR996" t="str">
            <v/>
          </cell>
          <cell r="BS996" t="str">
            <v/>
          </cell>
          <cell r="BT996" t="str">
            <v/>
          </cell>
          <cell r="BU996" t="str">
            <v/>
          </cell>
          <cell r="BV996" t="str">
            <v/>
          </cell>
        </row>
        <row r="997">
          <cell r="A997">
            <v>994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/>
          </cell>
          <cell r="AE997" t="str">
            <v/>
          </cell>
          <cell r="AF997" t="str">
            <v/>
          </cell>
          <cell r="AG997" t="str">
            <v/>
          </cell>
          <cell r="AH997" t="str">
            <v/>
          </cell>
          <cell r="AI997" t="str">
            <v/>
          </cell>
          <cell r="AJ997" t="str">
            <v/>
          </cell>
          <cell r="AK997" t="str">
            <v/>
          </cell>
          <cell r="AL997" t="str">
            <v/>
          </cell>
          <cell r="AM997" t="str">
            <v/>
          </cell>
          <cell r="AN997" t="str">
            <v/>
          </cell>
          <cell r="AO997" t="str">
            <v/>
          </cell>
          <cell r="AP997" t="str">
            <v/>
          </cell>
          <cell r="AQ997" t="str">
            <v/>
          </cell>
          <cell r="AR997" t="str">
            <v/>
          </cell>
          <cell r="AS997" t="str">
            <v/>
          </cell>
          <cell r="AT997" t="str">
            <v/>
          </cell>
          <cell r="AU997" t="str">
            <v/>
          </cell>
          <cell r="AV997" t="str">
            <v/>
          </cell>
          <cell r="AW997" t="str">
            <v/>
          </cell>
          <cell r="AX997" t="str">
            <v/>
          </cell>
          <cell r="AY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  <cell r="BD997" t="str">
            <v/>
          </cell>
          <cell r="BE997" t="str">
            <v/>
          </cell>
          <cell r="BF997" t="str">
            <v/>
          </cell>
          <cell r="BG997" t="str">
            <v/>
          </cell>
          <cell r="BH997" t="str">
            <v/>
          </cell>
          <cell r="BI997" t="str">
            <v/>
          </cell>
          <cell r="BJ997" t="str">
            <v/>
          </cell>
          <cell r="BK997" t="str">
            <v/>
          </cell>
          <cell r="BL997" t="str">
            <v/>
          </cell>
          <cell r="BM997" t="str">
            <v/>
          </cell>
          <cell r="BN997" t="str">
            <v/>
          </cell>
          <cell r="BO997" t="str">
            <v/>
          </cell>
          <cell r="BP997" t="str">
            <v/>
          </cell>
          <cell r="BQ997" t="str">
            <v/>
          </cell>
          <cell r="BR997" t="str">
            <v/>
          </cell>
          <cell r="BS997" t="str">
            <v/>
          </cell>
          <cell r="BT997" t="str">
            <v/>
          </cell>
          <cell r="BU997" t="str">
            <v/>
          </cell>
          <cell r="BV997" t="str">
            <v/>
          </cell>
        </row>
        <row r="998">
          <cell r="A998">
            <v>995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/>
          </cell>
          <cell r="AE998" t="str">
            <v/>
          </cell>
          <cell r="AF998" t="str">
            <v/>
          </cell>
          <cell r="AG998" t="str">
            <v/>
          </cell>
          <cell r="AH998" t="str">
            <v/>
          </cell>
          <cell r="AI998" t="str">
            <v/>
          </cell>
          <cell r="AJ998" t="str">
            <v/>
          </cell>
          <cell r="AK998" t="str">
            <v/>
          </cell>
          <cell r="AL998" t="str">
            <v/>
          </cell>
          <cell r="AM998" t="str">
            <v/>
          </cell>
          <cell r="AN998" t="str">
            <v/>
          </cell>
          <cell r="AO998" t="str">
            <v/>
          </cell>
          <cell r="AP998" t="str">
            <v/>
          </cell>
          <cell r="AQ998" t="str">
            <v/>
          </cell>
          <cell r="AR998" t="str">
            <v/>
          </cell>
          <cell r="AS998" t="str">
            <v/>
          </cell>
          <cell r="AT998" t="str">
            <v/>
          </cell>
          <cell r="AU998" t="str">
            <v/>
          </cell>
          <cell r="AV998" t="str">
            <v/>
          </cell>
          <cell r="AW998" t="str">
            <v/>
          </cell>
          <cell r="AX998" t="str">
            <v/>
          </cell>
          <cell r="AY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  <cell r="BD998" t="str">
            <v/>
          </cell>
          <cell r="BE998" t="str">
            <v/>
          </cell>
          <cell r="BF998" t="str">
            <v/>
          </cell>
          <cell r="BG998" t="str">
            <v/>
          </cell>
          <cell r="BH998" t="str">
            <v/>
          </cell>
          <cell r="BI998" t="str">
            <v/>
          </cell>
          <cell r="BJ998" t="str">
            <v/>
          </cell>
          <cell r="BK998" t="str">
            <v/>
          </cell>
          <cell r="BL998" t="str">
            <v/>
          </cell>
          <cell r="BM998" t="str">
            <v/>
          </cell>
          <cell r="BN998" t="str">
            <v/>
          </cell>
          <cell r="BO998" t="str">
            <v/>
          </cell>
          <cell r="BP998" t="str">
            <v/>
          </cell>
          <cell r="BQ998" t="str">
            <v/>
          </cell>
          <cell r="BR998" t="str">
            <v/>
          </cell>
          <cell r="BS998" t="str">
            <v/>
          </cell>
          <cell r="BT998" t="str">
            <v/>
          </cell>
          <cell r="BU998" t="str">
            <v/>
          </cell>
          <cell r="BV998" t="str">
            <v/>
          </cell>
        </row>
        <row r="999">
          <cell r="A999">
            <v>996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/>
          </cell>
          <cell r="AE999" t="str">
            <v/>
          </cell>
          <cell r="AF999" t="str">
            <v/>
          </cell>
          <cell r="AG999" t="str">
            <v/>
          </cell>
          <cell r="AH999" t="str">
            <v/>
          </cell>
          <cell r="AI999" t="str">
            <v/>
          </cell>
          <cell r="AJ999" t="str">
            <v/>
          </cell>
          <cell r="AK999" t="str">
            <v/>
          </cell>
          <cell r="AL999" t="str">
            <v/>
          </cell>
          <cell r="AM999" t="str">
            <v/>
          </cell>
          <cell r="AN999" t="str">
            <v/>
          </cell>
          <cell r="AO999" t="str">
            <v/>
          </cell>
          <cell r="AP999" t="str">
            <v/>
          </cell>
          <cell r="AQ999" t="str">
            <v/>
          </cell>
          <cell r="AR999" t="str">
            <v/>
          </cell>
          <cell r="AS999" t="str">
            <v/>
          </cell>
          <cell r="AT999" t="str">
            <v/>
          </cell>
          <cell r="AU999" t="str">
            <v/>
          </cell>
          <cell r="AV999" t="str">
            <v/>
          </cell>
          <cell r="AW999" t="str">
            <v/>
          </cell>
          <cell r="AX999" t="str">
            <v/>
          </cell>
          <cell r="AY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  <cell r="BD999" t="str">
            <v/>
          </cell>
          <cell r="BE999" t="str">
            <v/>
          </cell>
          <cell r="BF999" t="str">
            <v/>
          </cell>
          <cell r="BG999" t="str">
            <v/>
          </cell>
          <cell r="BH999" t="str">
            <v/>
          </cell>
          <cell r="BI999" t="str">
            <v/>
          </cell>
          <cell r="BJ999" t="str">
            <v/>
          </cell>
          <cell r="BK999" t="str">
            <v/>
          </cell>
          <cell r="BL999" t="str">
            <v/>
          </cell>
          <cell r="BM999" t="str">
            <v/>
          </cell>
          <cell r="BN999" t="str">
            <v/>
          </cell>
          <cell r="BO999" t="str">
            <v/>
          </cell>
          <cell r="BP999" t="str">
            <v/>
          </cell>
          <cell r="BQ999" t="str">
            <v/>
          </cell>
          <cell r="BR999" t="str">
            <v/>
          </cell>
          <cell r="BS999" t="str">
            <v/>
          </cell>
          <cell r="BT999" t="str">
            <v/>
          </cell>
          <cell r="BU999" t="str">
            <v/>
          </cell>
          <cell r="BV999" t="str">
            <v/>
          </cell>
        </row>
        <row r="1000">
          <cell r="A1000">
            <v>997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/>
          </cell>
          <cell r="AE1000" t="str">
            <v/>
          </cell>
          <cell r="AF1000" t="str">
            <v/>
          </cell>
          <cell r="AG1000" t="str">
            <v/>
          </cell>
          <cell r="AH1000" t="str">
            <v/>
          </cell>
          <cell r="AI1000" t="str">
            <v/>
          </cell>
          <cell r="AJ1000" t="str">
            <v/>
          </cell>
          <cell r="AK1000" t="str">
            <v/>
          </cell>
          <cell r="AL1000" t="str">
            <v/>
          </cell>
          <cell r="AM1000" t="str">
            <v/>
          </cell>
          <cell r="AN1000" t="str">
            <v/>
          </cell>
          <cell r="AO1000" t="str">
            <v/>
          </cell>
          <cell r="AP1000" t="str">
            <v/>
          </cell>
          <cell r="AQ1000" t="str">
            <v/>
          </cell>
          <cell r="AR1000" t="str">
            <v/>
          </cell>
          <cell r="AS1000" t="str">
            <v/>
          </cell>
          <cell r="AT1000" t="str">
            <v/>
          </cell>
          <cell r="AU1000" t="str">
            <v/>
          </cell>
          <cell r="AV1000" t="str">
            <v/>
          </cell>
          <cell r="AW1000" t="str">
            <v/>
          </cell>
          <cell r="AX1000" t="str">
            <v/>
          </cell>
          <cell r="AY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  <cell r="BD1000" t="str">
            <v/>
          </cell>
          <cell r="BE1000" t="str">
            <v/>
          </cell>
          <cell r="BF1000" t="str">
            <v/>
          </cell>
          <cell r="BG1000" t="str">
            <v/>
          </cell>
          <cell r="BH1000" t="str">
            <v/>
          </cell>
          <cell r="BI1000" t="str">
            <v/>
          </cell>
          <cell r="BJ1000" t="str">
            <v/>
          </cell>
          <cell r="BK1000" t="str">
            <v/>
          </cell>
          <cell r="BL1000" t="str">
            <v/>
          </cell>
          <cell r="BM1000" t="str">
            <v/>
          </cell>
          <cell r="BN1000" t="str">
            <v/>
          </cell>
          <cell r="BO1000" t="str">
            <v/>
          </cell>
          <cell r="BP1000" t="str">
            <v/>
          </cell>
          <cell r="BQ1000" t="str">
            <v/>
          </cell>
          <cell r="BR1000" t="str">
            <v/>
          </cell>
          <cell r="BS1000" t="str">
            <v/>
          </cell>
          <cell r="BT1000" t="str">
            <v/>
          </cell>
          <cell r="BU1000" t="str">
            <v/>
          </cell>
          <cell r="BV1000" t="str">
            <v/>
          </cell>
        </row>
        <row r="1001">
          <cell r="A1001">
            <v>998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/>
          </cell>
          <cell r="AE1001" t="str">
            <v/>
          </cell>
          <cell r="AF1001" t="str">
            <v/>
          </cell>
          <cell r="AG1001" t="str">
            <v/>
          </cell>
          <cell r="AH1001" t="str">
            <v/>
          </cell>
          <cell r="AI1001" t="str">
            <v/>
          </cell>
          <cell r="AJ1001" t="str">
            <v/>
          </cell>
          <cell r="AK1001" t="str">
            <v/>
          </cell>
          <cell r="AL1001" t="str">
            <v/>
          </cell>
          <cell r="AM1001" t="str">
            <v/>
          </cell>
          <cell r="AN1001" t="str">
            <v/>
          </cell>
          <cell r="AO1001" t="str">
            <v/>
          </cell>
          <cell r="AP1001" t="str">
            <v/>
          </cell>
          <cell r="AQ1001" t="str">
            <v/>
          </cell>
          <cell r="AR1001" t="str">
            <v/>
          </cell>
          <cell r="AS1001" t="str">
            <v/>
          </cell>
          <cell r="AT1001" t="str">
            <v/>
          </cell>
          <cell r="AU1001" t="str">
            <v/>
          </cell>
          <cell r="AV1001" t="str">
            <v/>
          </cell>
          <cell r="AW1001" t="str">
            <v/>
          </cell>
          <cell r="AX1001" t="str">
            <v/>
          </cell>
          <cell r="AY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  <cell r="BD1001" t="str">
            <v/>
          </cell>
          <cell r="BE1001" t="str">
            <v/>
          </cell>
          <cell r="BF1001" t="str">
            <v/>
          </cell>
          <cell r="BG1001" t="str">
            <v/>
          </cell>
          <cell r="BH1001" t="str">
            <v/>
          </cell>
          <cell r="BI1001" t="str">
            <v/>
          </cell>
          <cell r="BJ1001" t="str">
            <v/>
          </cell>
          <cell r="BK1001" t="str">
            <v/>
          </cell>
          <cell r="BL1001" t="str">
            <v/>
          </cell>
          <cell r="BM1001" t="str">
            <v/>
          </cell>
          <cell r="BN1001" t="str">
            <v/>
          </cell>
          <cell r="BO1001" t="str">
            <v/>
          </cell>
          <cell r="BP1001" t="str">
            <v/>
          </cell>
          <cell r="BQ1001" t="str">
            <v/>
          </cell>
          <cell r="BR1001" t="str">
            <v/>
          </cell>
          <cell r="BS1001" t="str">
            <v/>
          </cell>
          <cell r="BT1001" t="str">
            <v/>
          </cell>
          <cell r="BU1001" t="str">
            <v/>
          </cell>
          <cell r="BV1001" t="str">
            <v/>
          </cell>
        </row>
        <row r="1002">
          <cell r="A1002">
            <v>999</v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/>
          </cell>
          <cell r="AE1002" t="str">
            <v/>
          </cell>
          <cell r="AF1002" t="str">
            <v/>
          </cell>
          <cell r="AG1002" t="str">
            <v/>
          </cell>
          <cell r="AH1002" t="str">
            <v/>
          </cell>
          <cell r="AI1002" t="str">
            <v/>
          </cell>
          <cell r="AJ1002" t="str">
            <v/>
          </cell>
          <cell r="AK1002" t="str">
            <v/>
          </cell>
          <cell r="AL1002" t="str">
            <v/>
          </cell>
          <cell r="AM1002" t="str">
            <v/>
          </cell>
          <cell r="AN1002" t="str">
            <v/>
          </cell>
          <cell r="AO1002" t="str">
            <v/>
          </cell>
          <cell r="AP1002" t="str">
            <v/>
          </cell>
          <cell r="AQ1002" t="str">
            <v/>
          </cell>
          <cell r="AR1002" t="str">
            <v/>
          </cell>
          <cell r="AS1002" t="str">
            <v/>
          </cell>
          <cell r="AT1002" t="str">
            <v/>
          </cell>
          <cell r="AU1002" t="str">
            <v/>
          </cell>
          <cell r="AV1002" t="str">
            <v/>
          </cell>
          <cell r="AW1002" t="str">
            <v/>
          </cell>
          <cell r="AX1002" t="str">
            <v/>
          </cell>
          <cell r="AY1002" t="str">
            <v/>
          </cell>
          <cell r="AZ1002" t="str">
            <v/>
          </cell>
          <cell r="BA1002" t="str">
            <v/>
          </cell>
          <cell r="BB1002" t="str">
            <v/>
          </cell>
          <cell r="BC1002" t="str">
            <v/>
          </cell>
          <cell r="BD1002" t="str">
            <v/>
          </cell>
          <cell r="BE1002" t="str">
            <v/>
          </cell>
          <cell r="BF1002" t="str">
            <v/>
          </cell>
          <cell r="BG1002" t="str">
            <v/>
          </cell>
          <cell r="BH1002" t="str">
            <v/>
          </cell>
          <cell r="BI1002" t="str">
            <v/>
          </cell>
          <cell r="BJ1002" t="str">
            <v/>
          </cell>
          <cell r="BK1002" t="str">
            <v/>
          </cell>
          <cell r="BL1002" t="str">
            <v/>
          </cell>
          <cell r="BM1002" t="str">
            <v/>
          </cell>
          <cell r="BN1002" t="str">
            <v/>
          </cell>
          <cell r="BO1002" t="str">
            <v/>
          </cell>
          <cell r="BP1002" t="str">
            <v/>
          </cell>
          <cell r="BQ1002" t="str">
            <v/>
          </cell>
          <cell r="BR1002" t="str">
            <v/>
          </cell>
          <cell r="BS1002" t="str">
            <v/>
          </cell>
          <cell r="BT1002" t="str">
            <v/>
          </cell>
          <cell r="BU1002" t="str">
            <v/>
          </cell>
          <cell r="BV1002" t="str">
            <v/>
          </cell>
        </row>
        <row r="1003">
          <cell r="A1003">
            <v>1000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/>
          </cell>
          <cell r="AE1003" t="str">
            <v/>
          </cell>
          <cell r="AF1003" t="str">
            <v/>
          </cell>
          <cell r="AG1003" t="str">
            <v/>
          </cell>
          <cell r="AH1003" t="str">
            <v/>
          </cell>
          <cell r="AI1003" t="str">
            <v/>
          </cell>
          <cell r="AJ1003" t="str">
            <v/>
          </cell>
          <cell r="AK1003" t="str">
            <v/>
          </cell>
          <cell r="AL1003" t="str">
            <v/>
          </cell>
          <cell r="AM1003" t="str">
            <v/>
          </cell>
          <cell r="AN1003" t="str">
            <v/>
          </cell>
          <cell r="AO1003" t="str">
            <v/>
          </cell>
          <cell r="AP1003" t="str">
            <v/>
          </cell>
          <cell r="AQ1003" t="str">
            <v/>
          </cell>
          <cell r="AR1003" t="str">
            <v/>
          </cell>
          <cell r="AS1003" t="str">
            <v/>
          </cell>
          <cell r="AT1003" t="str">
            <v/>
          </cell>
          <cell r="AU1003" t="str">
            <v/>
          </cell>
          <cell r="AV1003" t="str">
            <v/>
          </cell>
          <cell r="AW1003" t="str">
            <v/>
          </cell>
          <cell r="AX1003" t="str">
            <v/>
          </cell>
          <cell r="AY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  <cell r="BD1003" t="str">
            <v/>
          </cell>
          <cell r="BE1003" t="str">
            <v/>
          </cell>
          <cell r="BF1003" t="str">
            <v/>
          </cell>
          <cell r="BG1003" t="str">
            <v/>
          </cell>
          <cell r="BH1003" t="str">
            <v/>
          </cell>
          <cell r="BI1003" t="str">
            <v/>
          </cell>
          <cell r="BJ1003" t="str">
            <v/>
          </cell>
          <cell r="BK1003" t="str">
            <v/>
          </cell>
          <cell r="BL1003" t="str">
            <v/>
          </cell>
          <cell r="BM1003" t="str">
            <v/>
          </cell>
          <cell r="BN1003" t="str">
            <v/>
          </cell>
          <cell r="BO1003" t="str">
            <v/>
          </cell>
          <cell r="BP1003" t="str">
            <v/>
          </cell>
          <cell r="BQ1003" t="str">
            <v/>
          </cell>
          <cell r="BR1003" t="str">
            <v/>
          </cell>
          <cell r="BS1003" t="str">
            <v/>
          </cell>
          <cell r="BT1003" t="str">
            <v/>
          </cell>
          <cell r="BU1003" t="str">
            <v/>
          </cell>
          <cell r="BV1003" t="str">
            <v/>
          </cell>
        </row>
        <row r="1004">
          <cell r="A1004">
            <v>1001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/>
          </cell>
          <cell r="AE1004" t="str">
            <v/>
          </cell>
          <cell r="AF1004" t="str">
            <v/>
          </cell>
          <cell r="AG1004" t="str">
            <v/>
          </cell>
          <cell r="AH1004" t="str">
            <v/>
          </cell>
          <cell r="AI1004" t="str">
            <v/>
          </cell>
          <cell r="AJ1004" t="str">
            <v/>
          </cell>
          <cell r="AK1004" t="str">
            <v/>
          </cell>
          <cell r="AL1004" t="str">
            <v/>
          </cell>
          <cell r="AM1004" t="str">
            <v/>
          </cell>
          <cell r="AN1004" t="str">
            <v/>
          </cell>
          <cell r="AO1004" t="str">
            <v/>
          </cell>
          <cell r="AP1004" t="str">
            <v/>
          </cell>
          <cell r="AQ1004" t="str">
            <v/>
          </cell>
          <cell r="AR1004" t="str">
            <v/>
          </cell>
          <cell r="AS1004" t="str">
            <v/>
          </cell>
          <cell r="AT1004" t="str">
            <v/>
          </cell>
          <cell r="AU1004" t="str">
            <v/>
          </cell>
          <cell r="AV1004" t="str">
            <v/>
          </cell>
          <cell r="AW1004" t="str">
            <v/>
          </cell>
          <cell r="AX1004" t="str">
            <v/>
          </cell>
          <cell r="AY1004" t="str">
            <v/>
          </cell>
          <cell r="AZ1004" t="str">
            <v/>
          </cell>
          <cell r="BA1004" t="str">
            <v/>
          </cell>
          <cell r="BB1004" t="str">
            <v/>
          </cell>
          <cell r="BC1004" t="str">
            <v/>
          </cell>
          <cell r="BD1004" t="str">
            <v/>
          </cell>
          <cell r="BE1004" t="str">
            <v/>
          </cell>
          <cell r="BF1004" t="str">
            <v/>
          </cell>
          <cell r="BG1004" t="str">
            <v/>
          </cell>
          <cell r="BH1004" t="str">
            <v/>
          </cell>
          <cell r="BI1004" t="str">
            <v/>
          </cell>
          <cell r="BJ1004" t="str">
            <v/>
          </cell>
          <cell r="BK1004" t="str">
            <v/>
          </cell>
          <cell r="BL1004" t="str">
            <v/>
          </cell>
          <cell r="BM1004" t="str">
            <v/>
          </cell>
          <cell r="BN1004" t="str">
            <v/>
          </cell>
          <cell r="BO1004" t="str">
            <v/>
          </cell>
          <cell r="BP1004" t="str">
            <v/>
          </cell>
          <cell r="BQ1004" t="str">
            <v/>
          </cell>
          <cell r="BR1004" t="str">
            <v/>
          </cell>
          <cell r="BS1004" t="str">
            <v/>
          </cell>
          <cell r="BT1004" t="str">
            <v/>
          </cell>
          <cell r="BU1004" t="str">
            <v/>
          </cell>
          <cell r="BV1004" t="str">
            <v/>
          </cell>
        </row>
        <row r="1005">
          <cell r="A1005">
            <v>1002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/>
          </cell>
          <cell r="AE1005" t="str">
            <v/>
          </cell>
          <cell r="AF1005" t="str">
            <v/>
          </cell>
          <cell r="AG1005" t="str">
            <v/>
          </cell>
          <cell r="AH1005" t="str">
            <v/>
          </cell>
          <cell r="AI1005" t="str">
            <v/>
          </cell>
          <cell r="AJ1005" t="str">
            <v/>
          </cell>
          <cell r="AK1005" t="str">
            <v/>
          </cell>
          <cell r="AL1005" t="str">
            <v/>
          </cell>
          <cell r="AM1005" t="str">
            <v/>
          </cell>
          <cell r="AN1005" t="str">
            <v/>
          </cell>
          <cell r="AO1005" t="str">
            <v/>
          </cell>
          <cell r="AP1005" t="str">
            <v/>
          </cell>
          <cell r="AQ1005" t="str">
            <v/>
          </cell>
          <cell r="AR1005" t="str">
            <v/>
          </cell>
          <cell r="AS1005" t="str">
            <v/>
          </cell>
          <cell r="AT1005" t="str">
            <v/>
          </cell>
          <cell r="AU1005" t="str">
            <v/>
          </cell>
          <cell r="AV1005" t="str">
            <v/>
          </cell>
          <cell r="AW1005" t="str">
            <v/>
          </cell>
          <cell r="AX1005" t="str">
            <v/>
          </cell>
          <cell r="AY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  <cell r="BD1005" t="str">
            <v/>
          </cell>
          <cell r="BE1005" t="str">
            <v/>
          </cell>
          <cell r="BF1005" t="str">
            <v/>
          </cell>
          <cell r="BG1005" t="str">
            <v/>
          </cell>
          <cell r="BH1005" t="str">
            <v/>
          </cell>
          <cell r="BI1005" t="str">
            <v/>
          </cell>
          <cell r="BJ1005" t="str">
            <v/>
          </cell>
          <cell r="BK1005" t="str">
            <v/>
          </cell>
          <cell r="BL1005" t="str">
            <v/>
          </cell>
          <cell r="BM1005" t="str">
            <v/>
          </cell>
          <cell r="BN1005" t="str">
            <v/>
          </cell>
          <cell r="BO1005" t="str">
            <v/>
          </cell>
          <cell r="BP1005" t="str">
            <v/>
          </cell>
          <cell r="BQ1005" t="str">
            <v/>
          </cell>
          <cell r="BR1005" t="str">
            <v/>
          </cell>
          <cell r="BS1005" t="str">
            <v/>
          </cell>
          <cell r="BT1005" t="str">
            <v/>
          </cell>
          <cell r="BU1005" t="str">
            <v/>
          </cell>
          <cell r="BV1005" t="str">
            <v/>
          </cell>
        </row>
        <row r="1006">
          <cell r="A1006">
            <v>1003</v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/>
          </cell>
          <cell r="AE1006" t="str">
            <v/>
          </cell>
          <cell r="AF1006" t="str">
            <v/>
          </cell>
          <cell r="AG1006" t="str">
            <v/>
          </cell>
          <cell r="AH1006" t="str">
            <v/>
          </cell>
          <cell r="AI1006" t="str">
            <v/>
          </cell>
          <cell r="AJ1006" t="str">
            <v/>
          </cell>
          <cell r="AK1006" t="str">
            <v/>
          </cell>
          <cell r="AL1006" t="str">
            <v/>
          </cell>
          <cell r="AM1006" t="str">
            <v/>
          </cell>
          <cell r="AN1006" t="str">
            <v/>
          </cell>
          <cell r="AO1006" t="str">
            <v/>
          </cell>
          <cell r="AP1006" t="str">
            <v/>
          </cell>
          <cell r="AQ1006" t="str">
            <v/>
          </cell>
          <cell r="AR1006" t="str">
            <v/>
          </cell>
          <cell r="AS1006" t="str">
            <v/>
          </cell>
          <cell r="AT1006" t="str">
            <v/>
          </cell>
          <cell r="AU1006" t="str">
            <v/>
          </cell>
          <cell r="AV1006" t="str">
            <v/>
          </cell>
          <cell r="AW1006" t="str">
            <v/>
          </cell>
          <cell r="AX1006" t="str">
            <v/>
          </cell>
          <cell r="AY1006" t="str">
            <v/>
          </cell>
          <cell r="AZ1006" t="str">
            <v/>
          </cell>
          <cell r="BA1006" t="str">
            <v/>
          </cell>
          <cell r="BB1006" t="str">
            <v/>
          </cell>
          <cell r="BC1006" t="str">
            <v/>
          </cell>
          <cell r="BD1006" t="str">
            <v/>
          </cell>
          <cell r="BE1006" t="str">
            <v/>
          </cell>
          <cell r="BF1006" t="str">
            <v/>
          </cell>
          <cell r="BG1006" t="str">
            <v/>
          </cell>
          <cell r="BH1006" t="str">
            <v/>
          </cell>
          <cell r="BI1006" t="str">
            <v/>
          </cell>
          <cell r="BJ1006" t="str">
            <v/>
          </cell>
          <cell r="BK1006" t="str">
            <v/>
          </cell>
          <cell r="BL1006" t="str">
            <v/>
          </cell>
          <cell r="BM1006" t="str">
            <v/>
          </cell>
          <cell r="BN1006" t="str">
            <v/>
          </cell>
          <cell r="BO1006" t="str">
            <v/>
          </cell>
          <cell r="BP1006" t="str">
            <v/>
          </cell>
          <cell r="BQ1006" t="str">
            <v/>
          </cell>
          <cell r="BR1006" t="str">
            <v/>
          </cell>
          <cell r="BS1006" t="str">
            <v/>
          </cell>
          <cell r="BT1006" t="str">
            <v/>
          </cell>
          <cell r="BU1006" t="str">
            <v/>
          </cell>
          <cell r="BV1006" t="str">
            <v/>
          </cell>
        </row>
        <row r="1007">
          <cell r="A1007">
            <v>1004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/>
          </cell>
          <cell r="AE1007" t="str">
            <v/>
          </cell>
          <cell r="AF1007" t="str">
            <v/>
          </cell>
          <cell r="AG1007" t="str">
            <v/>
          </cell>
          <cell r="AH1007" t="str">
            <v/>
          </cell>
          <cell r="AI1007" t="str">
            <v/>
          </cell>
          <cell r="AJ1007" t="str">
            <v/>
          </cell>
          <cell r="AK1007" t="str">
            <v/>
          </cell>
          <cell r="AL1007" t="str">
            <v/>
          </cell>
          <cell r="AM1007" t="str">
            <v/>
          </cell>
          <cell r="AN1007" t="str">
            <v/>
          </cell>
          <cell r="AO1007" t="str">
            <v/>
          </cell>
          <cell r="AP1007" t="str">
            <v/>
          </cell>
          <cell r="AQ1007" t="str">
            <v/>
          </cell>
          <cell r="AR1007" t="str">
            <v/>
          </cell>
          <cell r="AS1007" t="str">
            <v/>
          </cell>
          <cell r="AT1007" t="str">
            <v/>
          </cell>
          <cell r="AU1007" t="str">
            <v/>
          </cell>
          <cell r="AV1007" t="str">
            <v/>
          </cell>
          <cell r="AW1007" t="str">
            <v/>
          </cell>
          <cell r="AX1007" t="str">
            <v/>
          </cell>
          <cell r="AY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  <cell r="BD1007" t="str">
            <v/>
          </cell>
          <cell r="BE1007" t="str">
            <v/>
          </cell>
          <cell r="BF1007" t="str">
            <v/>
          </cell>
          <cell r="BG1007" t="str">
            <v/>
          </cell>
          <cell r="BH1007" t="str">
            <v/>
          </cell>
          <cell r="BI1007" t="str">
            <v/>
          </cell>
          <cell r="BJ1007" t="str">
            <v/>
          </cell>
          <cell r="BK1007" t="str">
            <v/>
          </cell>
          <cell r="BL1007" t="str">
            <v/>
          </cell>
          <cell r="BM1007" t="str">
            <v/>
          </cell>
          <cell r="BN1007" t="str">
            <v/>
          </cell>
          <cell r="BO1007" t="str">
            <v/>
          </cell>
          <cell r="BP1007" t="str">
            <v/>
          </cell>
          <cell r="BQ1007" t="str">
            <v/>
          </cell>
          <cell r="BR1007" t="str">
            <v/>
          </cell>
          <cell r="BS1007" t="str">
            <v/>
          </cell>
          <cell r="BT1007" t="str">
            <v/>
          </cell>
          <cell r="BU1007" t="str">
            <v/>
          </cell>
          <cell r="BV1007" t="str">
            <v/>
          </cell>
        </row>
        <row r="1008">
          <cell r="A1008">
            <v>1005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/>
          </cell>
          <cell r="AE1008" t="str">
            <v/>
          </cell>
          <cell r="AF1008" t="str">
            <v/>
          </cell>
          <cell r="AG1008" t="str">
            <v/>
          </cell>
          <cell r="AH1008" t="str">
            <v/>
          </cell>
          <cell r="AI1008" t="str">
            <v/>
          </cell>
          <cell r="AJ1008" t="str">
            <v/>
          </cell>
          <cell r="AK1008" t="str">
            <v/>
          </cell>
          <cell r="AL1008" t="str">
            <v/>
          </cell>
          <cell r="AM1008" t="str">
            <v/>
          </cell>
          <cell r="AN1008" t="str">
            <v/>
          </cell>
          <cell r="AO1008" t="str">
            <v/>
          </cell>
          <cell r="AP1008" t="str">
            <v/>
          </cell>
          <cell r="AQ1008" t="str">
            <v/>
          </cell>
          <cell r="AR1008" t="str">
            <v/>
          </cell>
          <cell r="AS1008" t="str">
            <v/>
          </cell>
          <cell r="AT1008" t="str">
            <v/>
          </cell>
          <cell r="AU1008" t="str">
            <v/>
          </cell>
          <cell r="AV1008" t="str">
            <v/>
          </cell>
          <cell r="AW1008" t="str">
            <v/>
          </cell>
          <cell r="AX1008" t="str">
            <v/>
          </cell>
          <cell r="AY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  <cell r="BD1008" t="str">
            <v/>
          </cell>
          <cell r="BE1008" t="str">
            <v/>
          </cell>
          <cell r="BF1008" t="str">
            <v/>
          </cell>
          <cell r="BG1008" t="str">
            <v/>
          </cell>
          <cell r="BH1008" t="str">
            <v/>
          </cell>
          <cell r="BI1008" t="str">
            <v/>
          </cell>
          <cell r="BJ1008" t="str">
            <v/>
          </cell>
          <cell r="BK1008" t="str">
            <v/>
          </cell>
          <cell r="BL1008" t="str">
            <v/>
          </cell>
          <cell r="BM1008" t="str">
            <v/>
          </cell>
          <cell r="BN1008" t="str">
            <v/>
          </cell>
          <cell r="BO1008" t="str">
            <v/>
          </cell>
          <cell r="BP1008" t="str">
            <v/>
          </cell>
          <cell r="BQ1008" t="str">
            <v/>
          </cell>
          <cell r="BR1008" t="str">
            <v/>
          </cell>
          <cell r="BS1008" t="str">
            <v/>
          </cell>
          <cell r="BT1008" t="str">
            <v/>
          </cell>
          <cell r="BU1008" t="str">
            <v/>
          </cell>
          <cell r="BV1008" t="str">
            <v/>
          </cell>
        </row>
        <row r="1009">
          <cell r="A1009">
            <v>1006</v>
          </cell>
          <cell r="B1009" t="str">
            <v/>
          </cell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/>
          </cell>
          <cell r="AE1009" t="str">
            <v/>
          </cell>
          <cell r="AF1009" t="str">
            <v/>
          </cell>
          <cell r="AG1009" t="str">
            <v/>
          </cell>
          <cell r="AH1009" t="str">
            <v/>
          </cell>
          <cell r="AI1009" t="str">
            <v/>
          </cell>
          <cell r="AJ1009" t="str">
            <v/>
          </cell>
          <cell r="AK1009" t="str">
            <v/>
          </cell>
          <cell r="AL1009" t="str">
            <v/>
          </cell>
          <cell r="AM1009" t="str">
            <v/>
          </cell>
          <cell r="AN1009" t="str">
            <v/>
          </cell>
          <cell r="AO1009" t="str">
            <v/>
          </cell>
          <cell r="AP1009" t="str">
            <v/>
          </cell>
          <cell r="AQ1009" t="str">
            <v/>
          </cell>
          <cell r="AR1009" t="str">
            <v/>
          </cell>
          <cell r="AS1009" t="str">
            <v/>
          </cell>
          <cell r="AT1009" t="str">
            <v/>
          </cell>
          <cell r="AU1009" t="str">
            <v/>
          </cell>
          <cell r="AV1009" t="str">
            <v/>
          </cell>
          <cell r="AW1009" t="str">
            <v/>
          </cell>
          <cell r="AX1009" t="str">
            <v/>
          </cell>
          <cell r="AY1009" t="str">
            <v/>
          </cell>
          <cell r="AZ1009" t="str">
            <v/>
          </cell>
          <cell r="BA1009" t="str">
            <v/>
          </cell>
          <cell r="BB1009" t="str">
            <v/>
          </cell>
          <cell r="BC1009" t="str">
            <v/>
          </cell>
          <cell r="BD1009" t="str">
            <v/>
          </cell>
          <cell r="BE1009" t="str">
            <v/>
          </cell>
          <cell r="BF1009" t="str">
            <v/>
          </cell>
          <cell r="BG1009" t="str">
            <v/>
          </cell>
          <cell r="BH1009" t="str">
            <v/>
          </cell>
          <cell r="BI1009" t="str">
            <v/>
          </cell>
          <cell r="BJ1009" t="str">
            <v/>
          </cell>
          <cell r="BK1009" t="str">
            <v/>
          </cell>
          <cell r="BL1009" t="str">
            <v/>
          </cell>
          <cell r="BM1009" t="str">
            <v/>
          </cell>
          <cell r="BN1009" t="str">
            <v/>
          </cell>
          <cell r="BO1009" t="str">
            <v/>
          </cell>
          <cell r="BP1009" t="str">
            <v/>
          </cell>
          <cell r="BQ1009" t="str">
            <v/>
          </cell>
          <cell r="BR1009" t="str">
            <v/>
          </cell>
          <cell r="BS1009" t="str">
            <v/>
          </cell>
          <cell r="BT1009" t="str">
            <v/>
          </cell>
          <cell r="BU1009" t="str">
            <v/>
          </cell>
          <cell r="BV1009" t="str">
            <v/>
          </cell>
        </row>
        <row r="1010">
          <cell r="A1010">
            <v>1007</v>
          </cell>
          <cell r="B1010" t="str">
            <v/>
          </cell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/>
          </cell>
          <cell r="AE1010" t="str">
            <v/>
          </cell>
          <cell r="AF1010" t="str">
            <v/>
          </cell>
          <cell r="AG1010" t="str">
            <v/>
          </cell>
          <cell r="AH1010" t="str">
            <v/>
          </cell>
          <cell r="AI1010" t="str">
            <v/>
          </cell>
          <cell r="AJ1010" t="str">
            <v/>
          </cell>
          <cell r="AK1010" t="str">
            <v/>
          </cell>
          <cell r="AL1010" t="str">
            <v/>
          </cell>
          <cell r="AM1010" t="str">
            <v/>
          </cell>
          <cell r="AN1010" t="str">
            <v/>
          </cell>
          <cell r="AO1010" t="str">
            <v/>
          </cell>
          <cell r="AP1010" t="str">
            <v/>
          </cell>
          <cell r="AQ1010" t="str">
            <v/>
          </cell>
          <cell r="AR1010" t="str">
            <v/>
          </cell>
          <cell r="AS1010" t="str">
            <v/>
          </cell>
          <cell r="AT1010" t="str">
            <v/>
          </cell>
          <cell r="AU1010" t="str">
            <v/>
          </cell>
          <cell r="AV1010" t="str">
            <v/>
          </cell>
          <cell r="AW1010" t="str">
            <v/>
          </cell>
          <cell r="AX1010" t="str">
            <v/>
          </cell>
          <cell r="AY1010" t="str">
            <v/>
          </cell>
          <cell r="AZ1010" t="str">
            <v/>
          </cell>
          <cell r="BA1010" t="str">
            <v/>
          </cell>
          <cell r="BB1010" t="str">
            <v/>
          </cell>
          <cell r="BC1010" t="str">
            <v/>
          </cell>
          <cell r="BD1010" t="str">
            <v/>
          </cell>
          <cell r="BE1010" t="str">
            <v/>
          </cell>
          <cell r="BF1010" t="str">
            <v/>
          </cell>
          <cell r="BG1010" t="str">
            <v/>
          </cell>
          <cell r="BH1010" t="str">
            <v/>
          </cell>
          <cell r="BI1010" t="str">
            <v/>
          </cell>
          <cell r="BJ1010" t="str">
            <v/>
          </cell>
          <cell r="BK1010" t="str">
            <v/>
          </cell>
          <cell r="BL1010" t="str">
            <v/>
          </cell>
          <cell r="BM1010" t="str">
            <v/>
          </cell>
          <cell r="BN1010" t="str">
            <v/>
          </cell>
          <cell r="BO1010" t="str">
            <v/>
          </cell>
          <cell r="BP1010" t="str">
            <v/>
          </cell>
          <cell r="BQ1010" t="str">
            <v/>
          </cell>
          <cell r="BR1010" t="str">
            <v/>
          </cell>
          <cell r="BS1010" t="str">
            <v/>
          </cell>
          <cell r="BT1010" t="str">
            <v/>
          </cell>
          <cell r="BU1010" t="str">
            <v/>
          </cell>
          <cell r="BV1010" t="str">
            <v/>
          </cell>
        </row>
        <row r="1011">
          <cell r="A1011">
            <v>1008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/>
          </cell>
          <cell r="AE1011" t="str">
            <v/>
          </cell>
          <cell r="AF1011" t="str">
            <v/>
          </cell>
          <cell r="AG1011" t="str">
            <v/>
          </cell>
          <cell r="AH1011" t="str">
            <v/>
          </cell>
          <cell r="AI1011" t="str">
            <v/>
          </cell>
          <cell r="AJ1011" t="str">
            <v/>
          </cell>
          <cell r="AK1011" t="str">
            <v/>
          </cell>
          <cell r="AL1011" t="str">
            <v/>
          </cell>
          <cell r="AM1011" t="str">
            <v/>
          </cell>
          <cell r="AN1011" t="str">
            <v/>
          </cell>
          <cell r="AO1011" t="str">
            <v/>
          </cell>
          <cell r="AP1011" t="str">
            <v/>
          </cell>
          <cell r="AQ1011" t="str">
            <v/>
          </cell>
          <cell r="AR1011" t="str">
            <v/>
          </cell>
          <cell r="AS1011" t="str">
            <v/>
          </cell>
          <cell r="AT1011" t="str">
            <v/>
          </cell>
          <cell r="AU1011" t="str">
            <v/>
          </cell>
          <cell r="AV1011" t="str">
            <v/>
          </cell>
          <cell r="AW1011" t="str">
            <v/>
          </cell>
          <cell r="AX1011" t="str">
            <v/>
          </cell>
          <cell r="AY1011" t="str">
            <v/>
          </cell>
          <cell r="AZ1011" t="str">
            <v/>
          </cell>
          <cell r="BA1011" t="str">
            <v/>
          </cell>
          <cell r="BB1011" t="str">
            <v/>
          </cell>
          <cell r="BC1011" t="str">
            <v/>
          </cell>
          <cell r="BD1011" t="str">
            <v/>
          </cell>
          <cell r="BE1011" t="str">
            <v/>
          </cell>
          <cell r="BF1011" t="str">
            <v/>
          </cell>
          <cell r="BG1011" t="str">
            <v/>
          </cell>
          <cell r="BH1011" t="str">
            <v/>
          </cell>
          <cell r="BI1011" t="str">
            <v/>
          </cell>
          <cell r="BJ1011" t="str">
            <v/>
          </cell>
          <cell r="BK1011" t="str">
            <v/>
          </cell>
          <cell r="BL1011" t="str">
            <v/>
          </cell>
          <cell r="BM1011" t="str">
            <v/>
          </cell>
          <cell r="BN1011" t="str">
            <v/>
          </cell>
          <cell r="BO1011" t="str">
            <v/>
          </cell>
          <cell r="BP1011" t="str">
            <v/>
          </cell>
          <cell r="BQ1011" t="str">
            <v/>
          </cell>
          <cell r="BR1011" t="str">
            <v/>
          </cell>
          <cell r="BS1011" t="str">
            <v/>
          </cell>
          <cell r="BT1011" t="str">
            <v/>
          </cell>
          <cell r="BU1011" t="str">
            <v/>
          </cell>
          <cell r="BV1011" t="str">
            <v/>
          </cell>
        </row>
        <row r="1012">
          <cell r="A1012">
            <v>1009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/>
          </cell>
          <cell r="AE1012" t="str">
            <v/>
          </cell>
          <cell r="AF1012" t="str">
            <v/>
          </cell>
          <cell r="AG1012" t="str">
            <v/>
          </cell>
          <cell r="AH1012" t="str">
            <v/>
          </cell>
          <cell r="AI1012" t="str">
            <v/>
          </cell>
          <cell r="AJ1012" t="str">
            <v/>
          </cell>
          <cell r="AK1012" t="str">
            <v/>
          </cell>
          <cell r="AL1012" t="str">
            <v/>
          </cell>
          <cell r="AM1012" t="str">
            <v/>
          </cell>
          <cell r="AN1012" t="str">
            <v/>
          </cell>
          <cell r="AO1012" t="str">
            <v/>
          </cell>
          <cell r="AP1012" t="str">
            <v/>
          </cell>
          <cell r="AQ1012" t="str">
            <v/>
          </cell>
          <cell r="AR1012" t="str">
            <v/>
          </cell>
          <cell r="AS1012" t="str">
            <v/>
          </cell>
          <cell r="AT1012" t="str">
            <v/>
          </cell>
          <cell r="AU1012" t="str">
            <v/>
          </cell>
          <cell r="AV1012" t="str">
            <v/>
          </cell>
          <cell r="AW1012" t="str">
            <v/>
          </cell>
          <cell r="AX1012" t="str">
            <v/>
          </cell>
          <cell r="AY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  <cell r="BD1012" t="str">
            <v/>
          </cell>
          <cell r="BE1012" t="str">
            <v/>
          </cell>
          <cell r="BF1012" t="str">
            <v/>
          </cell>
          <cell r="BG1012" t="str">
            <v/>
          </cell>
          <cell r="BH1012" t="str">
            <v/>
          </cell>
          <cell r="BI1012" t="str">
            <v/>
          </cell>
          <cell r="BJ1012" t="str">
            <v/>
          </cell>
          <cell r="BK1012" t="str">
            <v/>
          </cell>
          <cell r="BL1012" t="str">
            <v/>
          </cell>
          <cell r="BM1012" t="str">
            <v/>
          </cell>
          <cell r="BN1012" t="str">
            <v/>
          </cell>
          <cell r="BO1012" t="str">
            <v/>
          </cell>
          <cell r="BP1012" t="str">
            <v/>
          </cell>
          <cell r="BQ1012" t="str">
            <v/>
          </cell>
          <cell r="BR1012" t="str">
            <v/>
          </cell>
          <cell r="BS1012" t="str">
            <v/>
          </cell>
          <cell r="BT1012" t="str">
            <v/>
          </cell>
          <cell r="BU1012" t="str">
            <v/>
          </cell>
          <cell r="BV1012" t="str">
            <v/>
          </cell>
        </row>
        <row r="1013">
          <cell r="A1013">
            <v>1010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/>
          </cell>
          <cell r="AE1013" t="str">
            <v/>
          </cell>
          <cell r="AF1013" t="str">
            <v/>
          </cell>
          <cell r="AG1013" t="str">
            <v/>
          </cell>
          <cell r="AH1013" t="str">
            <v/>
          </cell>
          <cell r="AI1013" t="str">
            <v/>
          </cell>
          <cell r="AJ1013" t="str">
            <v/>
          </cell>
          <cell r="AK1013" t="str">
            <v/>
          </cell>
          <cell r="AL1013" t="str">
            <v/>
          </cell>
          <cell r="AM1013" t="str">
            <v/>
          </cell>
          <cell r="AN1013" t="str">
            <v/>
          </cell>
          <cell r="AO1013" t="str">
            <v/>
          </cell>
          <cell r="AP1013" t="str">
            <v/>
          </cell>
          <cell r="AQ1013" t="str">
            <v/>
          </cell>
          <cell r="AR1013" t="str">
            <v/>
          </cell>
          <cell r="AS1013" t="str">
            <v/>
          </cell>
          <cell r="AT1013" t="str">
            <v/>
          </cell>
          <cell r="AU1013" t="str">
            <v/>
          </cell>
          <cell r="AV1013" t="str">
            <v/>
          </cell>
          <cell r="AW1013" t="str">
            <v/>
          </cell>
          <cell r="AX1013" t="str">
            <v/>
          </cell>
          <cell r="AY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  <cell r="BD1013" t="str">
            <v/>
          </cell>
          <cell r="BE1013" t="str">
            <v/>
          </cell>
          <cell r="BF1013" t="str">
            <v/>
          </cell>
          <cell r="BG1013" t="str">
            <v/>
          </cell>
          <cell r="BH1013" t="str">
            <v/>
          </cell>
          <cell r="BI1013" t="str">
            <v/>
          </cell>
          <cell r="BJ1013" t="str">
            <v/>
          </cell>
          <cell r="BK1013" t="str">
            <v/>
          </cell>
          <cell r="BL1013" t="str">
            <v/>
          </cell>
          <cell r="BM1013" t="str">
            <v/>
          </cell>
          <cell r="BN1013" t="str">
            <v/>
          </cell>
          <cell r="BO1013" t="str">
            <v/>
          </cell>
          <cell r="BP1013" t="str">
            <v/>
          </cell>
          <cell r="BQ1013" t="str">
            <v/>
          </cell>
          <cell r="BR1013" t="str">
            <v/>
          </cell>
          <cell r="BS1013" t="str">
            <v/>
          </cell>
          <cell r="BT1013" t="str">
            <v/>
          </cell>
          <cell r="BU1013" t="str">
            <v/>
          </cell>
          <cell r="BV1013" t="str">
            <v/>
          </cell>
        </row>
        <row r="1014">
          <cell r="A1014">
            <v>1011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/>
          </cell>
          <cell r="AE1014" t="str">
            <v/>
          </cell>
          <cell r="AF1014" t="str">
            <v/>
          </cell>
          <cell r="AG1014" t="str">
            <v/>
          </cell>
          <cell r="AH1014" t="str">
            <v/>
          </cell>
          <cell r="AI1014" t="str">
            <v/>
          </cell>
          <cell r="AJ1014" t="str">
            <v/>
          </cell>
          <cell r="AK1014" t="str">
            <v/>
          </cell>
          <cell r="AL1014" t="str">
            <v/>
          </cell>
          <cell r="AM1014" t="str">
            <v/>
          </cell>
          <cell r="AN1014" t="str">
            <v/>
          </cell>
          <cell r="AO1014" t="str">
            <v/>
          </cell>
          <cell r="AP1014" t="str">
            <v/>
          </cell>
          <cell r="AQ1014" t="str">
            <v/>
          </cell>
          <cell r="AR1014" t="str">
            <v/>
          </cell>
          <cell r="AS1014" t="str">
            <v/>
          </cell>
          <cell r="AT1014" t="str">
            <v/>
          </cell>
          <cell r="AU1014" t="str">
            <v/>
          </cell>
          <cell r="AV1014" t="str">
            <v/>
          </cell>
          <cell r="AW1014" t="str">
            <v/>
          </cell>
          <cell r="AX1014" t="str">
            <v/>
          </cell>
          <cell r="AY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  <cell r="BD1014" t="str">
            <v/>
          </cell>
          <cell r="BE1014" t="str">
            <v/>
          </cell>
          <cell r="BF1014" t="str">
            <v/>
          </cell>
          <cell r="BG1014" t="str">
            <v/>
          </cell>
          <cell r="BH1014" t="str">
            <v/>
          </cell>
          <cell r="BI1014" t="str">
            <v/>
          </cell>
          <cell r="BJ1014" t="str">
            <v/>
          </cell>
          <cell r="BK1014" t="str">
            <v/>
          </cell>
          <cell r="BL1014" t="str">
            <v/>
          </cell>
          <cell r="BM1014" t="str">
            <v/>
          </cell>
          <cell r="BN1014" t="str">
            <v/>
          </cell>
          <cell r="BO1014" t="str">
            <v/>
          </cell>
          <cell r="BP1014" t="str">
            <v/>
          </cell>
          <cell r="BQ1014" t="str">
            <v/>
          </cell>
          <cell r="BR1014" t="str">
            <v/>
          </cell>
          <cell r="BS1014" t="str">
            <v/>
          </cell>
          <cell r="BT1014" t="str">
            <v/>
          </cell>
          <cell r="BU1014" t="str">
            <v/>
          </cell>
          <cell r="BV1014" t="str">
            <v/>
          </cell>
        </row>
        <row r="1015">
          <cell r="A1015">
            <v>1012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/>
          </cell>
          <cell r="AE1015" t="str">
            <v/>
          </cell>
          <cell r="AF1015" t="str">
            <v/>
          </cell>
          <cell r="AG1015" t="str">
            <v/>
          </cell>
          <cell r="AH1015" t="str">
            <v/>
          </cell>
          <cell r="AI1015" t="str">
            <v/>
          </cell>
          <cell r="AJ1015" t="str">
            <v/>
          </cell>
          <cell r="AK1015" t="str">
            <v/>
          </cell>
          <cell r="AL1015" t="str">
            <v/>
          </cell>
          <cell r="AM1015" t="str">
            <v/>
          </cell>
          <cell r="AN1015" t="str">
            <v/>
          </cell>
          <cell r="AO1015" t="str">
            <v/>
          </cell>
          <cell r="AP1015" t="str">
            <v/>
          </cell>
          <cell r="AQ1015" t="str">
            <v/>
          </cell>
          <cell r="AR1015" t="str">
            <v/>
          </cell>
          <cell r="AS1015" t="str">
            <v/>
          </cell>
          <cell r="AT1015" t="str">
            <v/>
          </cell>
          <cell r="AU1015" t="str">
            <v/>
          </cell>
          <cell r="AV1015" t="str">
            <v/>
          </cell>
          <cell r="AW1015" t="str">
            <v/>
          </cell>
          <cell r="AX1015" t="str">
            <v/>
          </cell>
          <cell r="AY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  <cell r="BD1015" t="str">
            <v/>
          </cell>
          <cell r="BE1015" t="str">
            <v/>
          </cell>
          <cell r="BF1015" t="str">
            <v/>
          </cell>
          <cell r="BG1015" t="str">
            <v/>
          </cell>
          <cell r="BH1015" t="str">
            <v/>
          </cell>
          <cell r="BI1015" t="str">
            <v/>
          </cell>
          <cell r="BJ1015" t="str">
            <v/>
          </cell>
          <cell r="BK1015" t="str">
            <v/>
          </cell>
          <cell r="BL1015" t="str">
            <v/>
          </cell>
          <cell r="BM1015" t="str">
            <v/>
          </cell>
          <cell r="BN1015" t="str">
            <v/>
          </cell>
          <cell r="BO1015" t="str">
            <v/>
          </cell>
          <cell r="BP1015" t="str">
            <v/>
          </cell>
          <cell r="BQ1015" t="str">
            <v/>
          </cell>
          <cell r="BR1015" t="str">
            <v/>
          </cell>
          <cell r="BS1015" t="str">
            <v/>
          </cell>
          <cell r="BT1015" t="str">
            <v/>
          </cell>
          <cell r="BU1015" t="str">
            <v/>
          </cell>
          <cell r="BV1015" t="str">
            <v/>
          </cell>
        </row>
        <row r="1016">
          <cell r="A1016">
            <v>1013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/>
          </cell>
          <cell r="AE1016" t="str">
            <v/>
          </cell>
          <cell r="AF1016" t="str">
            <v/>
          </cell>
          <cell r="AG1016" t="str">
            <v/>
          </cell>
          <cell r="AH1016" t="str">
            <v/>
          </cell>
          <cell r="AI1016" t="str">
            <v/>
          </cell>
          <cell r="AJ1016" t="str">
            <v/>
          </cell>
          <cell r="AK1016" t="str">
            <v/>
          </cell>
          <cell r="AL1016" t="str">
            <v/>
          </cell>
          <cell r="AM1016" t="str">
            <v/>
          </cell>
          <cell r="AN1016" t="str">
            <v/>
          </cell>
          <cell r="AO1016" t="str">
            <v/>
          </cell>
          <cell r="AP1016" t="str">
            <v/>
          </cell>
          <cell r="AQ1016" t="str">
            <v/>
          </cell>
          <cell r="AR1016" t="str">
            <v/>
          </cell>
          <cell r="AS1016" t="str">
            <v/>
          </cell>
          <cell r="AT1016" t="str">
            <v/>
          </cell>
          <cell r="AU1016" t="str">
            <v/>
          </cell>
          <cell r="AV1016" t="str">
            <v/>
          </cell>
          <cell r="AW1016" t="str">
            <v/>
          </cell>
          <cell r="AX1016" t="str">
            <v/>
          </cell>
          <cell r="AY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  <cell r="BD1016" t="str">
            <v/>
          </cell>
          <cell r="BE1016" t="str">
            <v/>
          </cell>
          <cell r="BF1016" t="str">
            <v/>
          </cell>
          <cell r="BG1016" t="str">
            <v/>
          </cell>
          <cell r="BH1016" t="str">
            <v/>
          </cell>
          <cell r="BI1016" t="str">
            <v/>
          </cell>
          <cell r="BJ1016" t="str">
            <v/>
          </cell>
          <cell r="BK1016" t="str">
            <v/>
          </cell>
          <cell r="BL1016" t="str">
            <v/>
          </cell>
          <cell r="BM1016" t="str">
            <v/>
          </cell>
          <cell r="BN1016" t="str">
            <v/>
          </cell>
          <cell r="BO1016" t="str">
            <v/>
          </cell>
          <cell r="BP1016" t="str">
            <v/>
          </cell>
          <cell r="BQ1016" t="str">
            <v/>
          </cell>
          <cell r="BR1016" t="str">
            <v/>
          </cell>
          <cell r="BS1016" t="str">
            <v/>
          </cell>
          <cell r="BT1016" t="str">
            <v/>
          </cell>
          <cell r="BU1016" t="str">
            <v/>
          </cell>
          <cell r="BV1016" t="str">
            <v/>
          </cell>
        </row>
        <row r="1017">
          <cell r="A1017">
            <v>1014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/>
          </cell>
          <cell r="AE1017" t="str">
            <v/>
          </cell>
          <cell r="AF1017" t="str">
            <v/>
          </cell>
          <cell r="AG1017" t="str">
            <v/>
          </cell>
          <cell r="AH1017" t="str">
            <v/>
          </cell>
          <cell r="AI1017" t="str">
            <v/>
          </cell>
          <cell r="AJ1017" t="str">
            <v/>
          </cell>
          <cell r="AK1017" t="str">
            <v/>
          </cell>
          <cell r="AL1017" t="str">
            <v/>
          </cell>
          <cell r="AM1017" t="str">
            <v/>
          </cell>
          <cell r="AN1017" t="str">
            <v/>
          </cell>
          <cell r="AO1017" t="str">
            <v/>
          </cell>
          <cell r="AP1017" t="str">
            <v/>
          </cell>
          <cell r="AQ1017" t="str">
            <v/>
          </cell>
          <cell r="AR1017" t="str">
            <v/>
          </cell>
          <cell r="AS1017" t="str">
            <v/>
          </cell>
          <cell r="AT1017" t="str">
            <v/>
          </cell>
          <cell r="AU1017" t="str">
            <v/>
          </cell>
          <cell r="AV1017" t="str">
            <v/>
          </cell>
          <cell r="AW1017" t="str">
            <v/>
          </cell>
          <cell r="AX1017" t="str">
            <v/>
          </cell>
          <cell r="AY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  <cell r="BD1017" t="str">
            <v/>
          </cell>
          <cell r="BE1017" t="str">
            <v/>
          </cell>
          <cell r="BF1017" t="str">
            <v/>
          </cell>
          <cell r="BG1017" t="str">
            <v/>
          </cell>
          <cell r="BH1017" t="str">
            <v/>
          </cell>
          <cell r="BI1017" t="str">
            <v/>
          </cell>
          <cell r="BJ1017" t="str">
            <v/>
          </cell>
          <cell r="BK1017" t="str">
            <v/>
          </cell>
          <cell r="BL1017" t="str">
            <v/>
          </cell>
          <cell r="BM1017" t="str">
            <v/>
          </cell>
          <cell r="BN1017" t="str">
            <v/>
          </cell>
          <cell r="BO1017" t="str">
            <v/>
          </cell>
          <cell r="BP1017" t="str">
            <v/>
          </cell>
          <cell r="BQ1017" t="str">
            <v/>
          </cell>
          <cell r="BR1017" t="str">
            <v/>
          </cell>
          <cell r="BS1017" t="str">
            <v/>
          </cell>
          <cell r="BT1017" t="str">
            <v/>
          </cell>
          <cell r="BU1017" t="str">
            <v/>
          </cell>
          <cell r="BV1017" t="str">
            <v/>
          </cell>
        </row>
        <row r="1018">
          <cell r="A1018">
            <v>1015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/>
          </cell>
          <cell r="AE1018" t="str">
            <v/>
          </cell>
          <cell r="AF1018" t="str">
            <v/>
          </cell>
          <cell r="AG1018" t="str">
            <v/>
          </cell>
          <cell r="AH1018" t="str">
            <v/>
          </cell>
          <cell r="AI1018" t="str">
            <v/>
          </cell>
          <cell r="AJ1018" t="str">
            <v/>
          </cell>
          <cell r="AK1018" t="str">
            <v/>
          </cell>
          <cell r="AL1018" t="str">
            <v/>
          </cell>
          <cell r="AM1018" t="str">
            <v/>
          </cell>
          <cell r="AN1018" t="str">
            <v/>
          </cell>
          <cell r="AO1018" t="str">
            <v/>
          </cell>
          <cell r="AP1018" t="str">
            <v/>
          </cell>
          <cell r="AQ1018" t="str">
            <v/>
          </cell>
          <cell r="AR1018" t="str">
            <v/>
          </cell>
          <cell r="AS1018" t="str">
            <v/>
          </cell>
          <cell r="AT1018" t="str">
            <v/>
          </cell>
          <cell r="AU1018" t="str">
            <v/>
          </cell>
          <cell r="AV1018" t="str">
            <v/>
          </cell>
          <cell r="AW1018" t="str">
            <v/>
          </cell>
          <cell r="AX1018" t="str">
            <v/>
          </cell>
          <cell r="AY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  <cell r="BD1018" t="str">
            <v/>
          </cell>
          <cell r="BE1018" t="str">
            <v/>
          </cell>
          <cell r="BF1018" t="str">
            <v/>
          </cell>
          <cell r="BG1018" t="str">
            <v/>
          </cell>
          <cell r="BH1018" t="str">
            <v/>
          </cell>
          <cell r="BI1018" t="str">
            <v/>
          </cell>
          <cell r="BJ1018" t="str">
            <v/>
          </cell>
          <cell r="BK1018" t="str">
            <v/>
          </cell>
          <cell r="BL1018" t="str">
            <v/>
          </cell>
          <cell r="BM1018" t="str">
            <v/>
          </cell>
          <cell r="BN1018" t="str">
            <v/>
          </cell>
          <cell r="BO1018" t="str">
            <v/>
          </cell>
          <cell r="BP1018" t="str">
            <v/>
          </cell>
          <cell r="BQ1018" t="str">
            <v/>
          </cell>
          <cell r="BR1018" t="str">
            <v/>
          </cell>
          <cell r="BS1018" t="str">
            <v/>
          </cell>
          <cell r="BT1018" t="str">
            <v/>
          </cell>
          <cell r="BU1018" t="str">
            <v/>
          </cell>
          <cell r="BV1018" t="str">
            <v/>
          </cell>
        </row>
        <row r="1019">
          <cell r="A1019">
            <v>1016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/>
          </cell>
          <cell r="AE1019" t="str">
            <v/>
          </cell>
          <cell r="AF1019" t="str">
            <v/>
          </cell>
          <cell r="AG1019" t="str">
            <v/>
          </cell>
          <cell r="AH1019" t="str">
            <v/>
          </cell>
          <cell r="AI1019" t="str">
            <v/>
          </cell>
          <cell r="AJ1019" t="str">
            <v/>
          </cell>
          <cell r="AK1019" t="str">
            <v/>
          </cell>
          <cell r="AL1019" t="str">
            <v/>
          </cell>
          <cell r="AM1019" t="str">
            <v/>
          </cell>
          <cell r="AN1019" t="str">
            <v/>
          </cell>
          <cell r="AO1019" t="str">
            <v/>
          </cell>
          <cell r="AP1019" t="str">
            <v/>
          </cell>
          <cell r="AQ1019" t="str">
            <v/>
          </cell>
          <cell r="AR1019" t="str">
            <v/>
          </cell>
          <cell r="AS1019" t="str">
            <v/>
          </cell>
          <cell r="AT1019" t="str">
            <v/>
          </cell>
          <cell r="AU1019" t="str">
            <v/>
          </cell>
          <cell r="AV1019" t="str">
            <v/>
          </cell>
          <cell r="AW1019" t="str">
            <v/>
          </cell>
          <cell r="AX1019" t="str">
            <v/>
          </cell>
          <cell r="AY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  <cell r="BD1019" t="str">
            <v/>
          </cell>
          <cell r="BE1019" t="str">
            <v/>
          </cell>
          <cell r="BF1019" t="str">
            <v/>
          </cell>
          <cell r="BG1019" t="str">
            <v/>
          </cell>
          <cell r="BH1019" t="str">
            <v/>
          </cell>
          <cell r="BI1019" t="str">
            <v/>
          </cell>
          <cell r="BJ1019" t="str">
            <v/>
          </cell>
          <cell r="BK1019" t="str">
            <v/>
          </cell>
          <cell r="BL1019" t="str">
            <v/>
          </cell>
          <cell r="BM1019" t="str">
            <v/>
          </cell>
          <cell r="BN1019" t="str">
            <v/>
          </cell>
          <cell r="BO1019" t="str">
            <v/>
          </cell>
          <cell r="BP1019" t="str">
            <v/>
          </cell>
          <cell r="BQ1019" t="str">
            <v/>
          </cell>
          <cell r="BR1019" t="str">
            <v/>
          </cell>
          <cell r="BS1019" t="str">
            <v/>
          </cell>
          <cell r="BT1019" t="str">
            <v/>
          </cell>
          <cell r="BU1019" t="str">
            <v/>
          </cell>
          <cell r="BV1019" t="str">
            <v/>
          </cell>
        </row>
        <row r="1020">
          <cell r="A1020">
            <v>1017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/>
          </cell>
          <cell r="AE1020" t="str">
            <v/>
          </cell>
          <cell r="AF1020" t="str">
            <v/>
          </cell>
          <cell r="AG1020" t="str">
            <v/>
          </cell>
          <cell r="AH1020" t="str">
            <v/>
          </cell>
          <cell r="AI1020" t="str">
            <v/>
          </cell>
          <cell r="AJ1020" t="str">
            <v/>
          </cell>
          <cell r="AK1020" t="str">
            <v/>
          </cell>
          <cell r="AL1020" t="str">
            <v/>
          </cell>
          <cell r="AM1020" t="str">
            <v/>
          </cell>
          <cell r="AN1020" t="str">
            <v/>
          </cell>
          <cell r="AO1020" t="str">
            <v/>
          </cell>
          <cell r="AP1020" t="str">
            <v/>
          </cell>
          <cell r="AQ1020" t="str">
            <v/>
          </cell>
          <cell r="AR1020" t="str">
            <v/>
          </cell>
          <cell r="AS1020" t="str">
            <v/>
          </cell>
          <cell r="AT1020" t="str">
            <v/>
          </cell>
          <cell r="AU1020" t="str">
            <v/>
          </cell>
          <cell r="AV1020" t="str">
            <v/>
          </cell>
          <cell r="AW1020" t="str">
            <v/>
          </cell>
          <cell r="AX1020" t="str">
            <v/>
          </cell>
          <cell r="AY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  <cell r="BD1020" t="str">
            <v/>
          </cell>
          <cell r="BE1020" t="str">
            <v/>
          </cell>
          <cell r="BF1020" t="str">
            <v/>
          </cell>
          <cell r="BG1020" t="str">
            <v/>
          </cell>
          <cell r="BH1020" t="str">
            <v/>
          </cell>
          <cell r="BI1020" t="str">
            <v/>
          </cell>
          <cell r="BJ1020" t="str">
            <v/>
          </cell>
          <cell r="BK1020" t="str">
            <v/>
          </cell>
          <cell r="BL1020" t="str">
            <v/>
          </cell>
          <cell r="BM1020" t="str">
            <v/>
          </cell>
          <cell r="BN1020" t="str">
            <v/>
          </cell>
          <cell r="BO1020" t="str">
            <v/>
          </cell>
          <cell r="BP1020" t="str">
            <v/>
          </cell>
          <cell r="BQ1020" t="str">
            <v/>
          </cell>
          <cell r="BR1020" t="str">
            <v/>
          </cell>
          <cell r="BS1020" t="str">
            <v/>
          </cell>
          <cell r="BT1020" t="str">
            <v/>
          </cell>
          <cell r="BU1020" t="str">
            <v/>
          </cell>
          <cell r="BV1020" t="str">
            <v/>
          </cell>
        </row>
        <row r="1021">
          <cell r="A1021">
            <v>1018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/>
          </cell>
          <cell r="AE1021" t="str">
            <v/>
          </cell>
          <cell r="AF1021" t="str">
            <v/>
          </cell>
          <cell r="AG1021" t="str">
            <v/>
          </cell>
          <cell r="AH1021" t="str">
            <v/>
          </cell>
          <cell r="AI1021" t="str">
            <v/>
          </cell>
          <cell r="AJ1021" t="str">
            <v/>
          </cell>
          <cell r="AK1021" t="str">
            <v/>
          </cell>
          <cell r="AL1021" t="str">
            <v/>
          </cell>
          <cell r="AM1021" t="str">
            <v/>
          </cell>
          <cell r="AN1021" t="str">
            <v/>
          </cell>
          <cell r="AO1021" t="str">
            <v/>
          </cell>
          <cell r="AP1021" t="str">
            <v/>
          </cell>
          <cell r="AQ1021" t="str">
            <v/>
          </cell>
          <cell r="AR1021" t="str">
            <v/>
          </cell>
          <cell r="AS1021" t="str">
            <v/>
          </cell>
          <cell r="AT1021" t="str">
            <v/>
          </cell>
          <cell r="AU1021" t="str">
            <v/>
          </cell>
          <cell r="AV1021" t="str">
            <v/>
          </cell>
          <cell r="AW1021" t="str">
            <v/>
          </cell>
          <cell r="AX1021" t="str">
            <v/>
          </cell>
          <cell r="AY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  <cell r="BD1021" t="str">
            <v/>
          </cell>
          <cell r="BE1021" t="str">
            <v/>
          </cell>
          <cell r="BF1021" t="str">
            <v/>
          </cell>
          <cell r="BG1021" t="str">
            <v/>
          </cell>
          <cell r="BH1021" t="str">
            <v/>
          </cell>
          <cell r="BI1021" t="str">
            <v/>
          </cell>
          <cell r="BJ1021" t="str">
            <v/>
          </cell>
          <cell r="BK1021" t="str">
            <v/>
          </cell>
          <cell r="BL1021" t="str">
            <v/>
          </cell>
          <cell r="BM1021" t="str">
            <v/>
          </cell>
          <cell r="BN1021" t="str">
            <v/>
          </cell>
          <cell r="BO1021" t="str">
            <v/>
          </cell>
          <cell r="BP1021" t="str">
            <v/>
          </cell>
          <cell r="BQ1021" t="str">
            <v/>
          </cell>
          <cell r="BR1021" t="str">
            <v/>
          </cell>
          <cell r="BS1021" t="str">
            <v/>
          </cell>
          <cell r="BT1021" t="str">
            <v/>
          </cell>
          <cell r="BU1021" t="str">
            <v/>
          </cell>
          <cell r="BV1021" t="str">
            <v/>
          </cell>
        </row>
        <row r="1022">
          <cell r="A1022">
            <v>1019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/>
          </cell>
          <cell r="AE1022" t="str">
            <v/>
          </cell>
          <cell r="AF1022" t="str">
            <v/>
          </cell>
          <cell r="AG1022" t="str">
            <v/>
          </cell>
          <cell r="AH1022" t="str">
            <v/>
          </cell>
          <cell r="AI1022" t="str">
            <v/>
          </cell>
          <cell r="AJ1022" t="str">
            <v/>
          </cell>
          <cell r="AK1022" t="str">
            <v/>
          </cell>
          <cell r="AL1022" t="str">
            <v/>
          </cell>
          <cell r="AM1022" t="str">
            <v/>
          </cell>
          <cell r="AN1022" t="str">
            <v/>
          </cell>
          <cell r="AO1022" t="str">
            <v/>
          </cell>
          <cell r="AP1022" t="str">
            <v/>
          </cell>
          <cell r="AQ1022" t="str">
            <v/>
          </cell>
          <cell r="AR1022" t="str">
            <v/>
          </cell>
          <cell r="AS1022" t="str">
            <v/>
          </cell>
          <cell r="AT1022" t="str">
            <v/>
          </cell>
          <cell r="AU1022" t="str">
            <v/>
          </cell>
          <cell r="AV1022" t="str">
            <v/>
          </cell>
          <cell r="AW1022" t="str">
            <v/>
          </cell>
          <cell r="AX1022" t="str">
            <v/>
          </cell>
          <cell r="AY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  <cell r="BD1022" t="str">
            <v/>
          </cell>
          <cell r="BE1022" t="str">
            <v/>
          </cell>
          <cell r="BF1022" t="str">
            <v/>
          </cell>
          <cell r="BG1022" t="str">
            <v/>
          </cell>
          <cell r="BH1022" t="str">
            <v/>
          </cell>
          <cell r="BI1022" t="str">
            <v/>
          </cell>
          <cell r="BJ1022" t="str">
            <v/>
          </cell>
          <cell r="BK1022" t="str">
            <v/>
          </cell>
          <cell r="BL1022" t="str">
            <v/>
          </cell>
          <cell r="BM1022" t="str">
            <v/>
          </cell>
          <cell r="BN1022" t="str">
            <v/>
          </cell>
          <cell r="BO1022" t="str">
            <v/>
          </cell>
          <cell r="BP1022" t="str">
            <v/>
          </cell>
          <cell r="BQ1022" t="str">
            <v/>
          </cell>
          <cell r="BR1022" t="str">
            <v/>
          </cell>
          <cell r="BS1022" t="str">
            <v/>
          </cell>
          <cell r="BT1022" t="str">
            <v/>
          </cell>
          <cell r="BU1022" t="str">
            <v/>
          </cell>
          <cell r="BV1022" t="str">
            <v/>
          </cell>
        </row>
        <row r="1023">
          <cell r="A1023">
            <v>1020</v>
          </cell>
          <cell r="B1023" t="str">
            <v/>
          </cell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/>
          </cell>
          <cell r="AE1023" t="str">
            <v/>
          </cell>
          <cell r="AF1023" t="str">
            <v/>
          </cell>
          <cell r="AG1023" t="str">
            <v/>
          </cell>
          <cell r="AH1023" t="str">
            <v/>
          </cell>
          <cell r="AI1023" t="str">
            <v/>
          </cell>
          <cell r="AJ1023" t="str">
            <v/>
          </cell>
          <cell r="AK1023" t="str">
            <v/>
          </cell>
          <cell r="AL1023" t="str">
            <v/>
          </cell>
          <cell r="AM1023" t="str">
            <v/>
          </cell>
          <cell r="AN1023" t="str">
            <v/>
          </cell>
          <cell r="AO1023" t="str">
            <v/>
          </cell>
          <cell r="AP1023" t="str">
            <v/>
          </cell>
          <cell r="AQ1023" t="str">
            <v/>
          </cell>
          <cell r="AR1023" t="str">
            <v/>
          </cell>
          <cell r="AS1023" t="str">
            <v/>
          </cell>
          <cell r="AT1023" t="str">
            <v/>
          </cell>
          <cell r="AU1023" t="str">
            <v/>
          </cell>
          <cell r="AV1023" t="str">
            <v/>
          </cell>
          <cell r="AW1023" t="str">
            <v/>
          </cell>
          <cell r="AX1023" t="str">
            <v/>
          </cell>
          <cell r="AY1023" t="str">
            <v/>
          </cell>
          <cell r="AZ1023" t="str">
            <v/>
          </cell>
          <cell r="BA1023" t="str">
            <v/>
          </cell>
          <cell r="BB1023" t="str">
            <v/>
          </cell>
          <cell r="BC1023" t="str">
            <v/>
          </cell>
          <cell r="BD1023" t="str">
            <v/>
          </cell>
          <cell r="BE1023" t="str">
            <v/>
          </cell>
          <cell r="BF1023" t="str">
            <v/>
          </cell>
          <cell r="BG1023" t="str">
            <v/>
          </cell>
          <cell r="BH1023" t="str">
            <v/>
          </cell>
          <cell r="BI1023" t="str">
            <v/>
          </cell>
          <cell r="BJ1023" t="str">
            <v/>
          </cell>
          <cell r="BK1023" t="str">
            <v/>
          </cell>
          <cell r="BL1023" t="str">
            <v/>
          </cell>
          <cell r="BM1023" t="str">
            <v/>
          </cell>
          <cell r="BN1023" t="str">
            <v/>
          </cell>
          <cell r="BO1023" t="str">
            <v/>
          </cell>
          <cell r="BP1023" t="str">
            <v/>
          </cell>
          <cell r="BQ1023" t="str">
            <v/>
          </cell>
          <cell r="BR1023" t="str">
            <v/>
          </cell>
          <cell r="BS1023" t="str">
            <v/>
          </cell>
          <cell r="BT1023" t="str">
            <v/>
          </cell>
          <cell r="BU1023" t="str">
            <v/>
          </cell>
          <cell r="BV1023" t="str">
            <v/>
          </cell>
        </row>
        <row r="1024">
          <cell r="A1024">
            <v>1021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/>
          </cell>
          <cell r="AE1024" t="str">
            <v/>
          </cell>
          <cell r="AF1024" t="str">
            <v/>
          </cell>
          <cell r="AG1024" t="str">
            <v/>
          </cell>
          <cell r="AH1024" t="str">
            <v/>
          </cell>
          <cell r="AI1024" t="str">
            <v/>
          </cell>
          <cell r="AJ1024" t="str">
            <v/>
          </cell>
          <cell r="AK1024" t="str">
            <v/>
          </cell>
          <cell r="AL1024" t="str">
            <v/>
          </cell>
          <cell r="AM1024" t="str">
            <v/>
          </cell>
          <cell r="AN1024" t="str">
            <v/>
          </cell>
          <cell r="AO1024" t="str">
            <v/>
          </cell>
          <cell r="AP1024" t="str">
            <v/>
          </cell>
          <cell r="AQ1024" t="str">
            <v/>
          </cell>
          <cell r="AR1024" t="str">
            <v/>
          </cell>
          <cell r="AS1024" t="str">
            <v/>
          </cell>
          <cell r="AT1024" t="str">
            <v/>
          </cell>
          <cell r="AU1024" t="str">
            <v/>
          </cell>
          <cell r="AV1024" t="str">
            <v/>
          </cell>
          <cell r="AW1024" t="str">
            <v/>
          </cell>
          <cell r="AX1024" t="str">
            <v/>
          </cell>
          <cell r="AY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  <cell r="BD1024" t="str">
            <v/>
          </cell>
          <cell r="BE1024" t="str">
            <v/>
          </cell>
          <cell r="BF1024" t="str">
            <v/>
          </cell>
          <cell r="BG1024" t="str">
            <v/>
          </cell>
          <cell r="BH1024" t="str">
            <v/>
          </cell>
          <cell r="BI1024" t="str">
            <v/>
          </cell>
          <cell r="BJ1024" t="str">
            <v/>
          </cell>
          <cell r="BK1024" t="str">
            <v/>
          </cell>
          <cell r="BL1024" t="str">
            <v/>
          </cell>
          <cell r="BM1024" t="str">
            <v/>
          </cell>
          <cell r="BN1024" t="str">
            <v/>
          </cell>
          <cell r="BO1024" t="str">
            <v/>
          </cell>
          <cell r="BP1024" t="str">
            <v/>
          </cell>
          <cell r="BQ1024" t="str">
            <v/>
          </cell>
          <cell r="BR1024" t="str">
            <v/>
          </cell>
          <cell r="BS1024" t="str">
            <v/>
          </cell>
          <cell r="BT1024" t="str">
            <v/>
          </cell>
          <cell r="BU1024" t="str">
            <v/>
          </cell>
          <cell r="BV1024" t="str">
            <v/>
          </cell>
        </row>
        <row r="1025">
          <cell r="A1025">
            <v>1022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/>
          </cell>
          <cell r="AE1025" t="str">
            <v/>
          </cell>
          <cell r="AF1025" t="str">
            <v/>
          </cell>
          <cell r="AG1025" t="str">
            <v/>
          </cell>
          <cell r="AH1025" t="str">
            <v/>
          </cell>
          <cell r="AI1025" t="str">
            <v/>
          </cell>
          <cell r="AJ1025" t="str">
            <v/>
          </cell>
          <cell r="AK1025" t="str">
            <v/>
          </cell>
          <cell r="AL1025" t="str">
            <v/>
          </cell>
          <cell r="AM1025" t="str">
            <v/>
          </cell>
          <cell r="AN1025" t="str">
            <v/>
          </cell>
          <cell r="AO1025" t="str">
            <v/>
          </cell>
          <cell r="AP1025" t="str">
            <v/>
          </cell>
          <cell r="AQ1025" t="str">
            <v/>
          </cell>
          <cell r="AR1025" t="str">
            <v/>
          </cell>
          <cell r="AS1025" t="str">
            <v/>
          </cell>
          <cell r="AT1025" t="str">
            <v/>
          </cell>
          <cell r="AU1025" t="str">
            <v/>
          </cell>
          <cell r="AV1025" t="str">
            <v/>
          </cell>
          <cell r="AW1025" t="str">
            <v/>
          </cell>
          <cell r="AX1025" t="str">
            <v/>
          </cell>
          <cell r="AY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  <cell r="BD1025" t="str">
            <v/>
          </cell>
          <cell r="BE1025" t="str">
            <v/>
          </cell>
          <cell r="BF1025" t="str">
            <v/>
          </cell>
          <cell r="BG1025" t="str">
            <v/>
          </cell>
          <cell r="BH1025" t="str">
            <v/>
          </cell>
          <cell r="BI1025" t="str">
            <v/>
          </cell>
          <cell r="BJ1025" t="str">
            <v/>
          </cell>
          <cell r="BK1025" t="str">
            <v/>
          </cell>
          <cell r="BL1025" t="str">
            <v/>
          </cell>
          <cell r="BM1025" t="str">
            <v/>
          </cell>
          <cell r="BN1025" t="str">
            <v/>
          </cell>
          <cell r="BO1025" t="str">
            <v/>
          </cell>
          <cell r="BP1025" t="str">
            <v/>
          </cell>
          <cell r="BQ1025" t="str">
            <v/>
          </cell>
          <cell r="BR1025" t="str">
            <v/>
          </cell>
          <cell r="BS1025" t="str">
            <v/>
          </cell>
          <cell r="BT1025" t="str">
            <v/>
          </cell>
          <cell r="BU1025" t="str">
            <v/>
          </cell>
          <cell r="BV1025" t="str">
            <v/>
          </cell>
        </row>
        <row r="1026">
          <cell r="A1026">
            <v>1023</v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/>
          </cell>
          <cell r="AE1026" t="str">
            <v/>
          </cell>
          <cell r="AF1026" t="str">
            <v/>
          </cell>
          <cell r="AG1026" t="str">
            <v/>
          </cell>
          <cell r="AH1026" t="str">
            <v/>
          </cell>
          <cell r="AI1026" t="str">
            <v/>
          </cell>
          <cell r="AJ1026" t="str">
            <v/>
          </cell>
          <cell r="AK1026" t="str">
            <v/>
          </cell>
          <cell r="AL1026" t="str">
            <v/>
          </cell>
          <cell r="AM1026" t="str">
            <v/>
          </cell>
          <cell r="AN1026" t="str">
            <v/>
          </cell>
          <cell r="AO1026" t="str">
            <v/>
          </cell>
          <cell r="AP1026" t="str">
            <v/>
          </cell>
          <cell r="AQ1026" t="str">
            <v/>
          </cell>
          <cell r="AR1026" t="str">
            <v/>
          </cell>
          <cell r="AS1026" t="str">
            <v/>
          </cell>
          <cell r="AT1026" t="str">
            <v/>
          </cell>
          <cell r="AU1026" t="str">
            <v/>
          </cell>
          <cell r="AV1026" t="str">
            <v/>
          </cell>
          <cell r="AW1026" t="str">
            <v/>
          </cell>
          <cell r="AX1026" t="str">
            <v/>
          </cell>
          <cell r="AY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  <cell r="BD1026" t="str">
            <v/>
          </cell>
          <cell r="BE1026" t="str">
            <v/>
          </cell>
          <cell r="BF1026" t="str">
            <v/>
          </cell>
          <cell r="BG1026" t="str">
            <v/>
          </cell>
          <cell r="BH1026" t="str">
            <v/>
          </cell>
          <cell r="BI1026" t="str">
            <v/>
          </cell>
          <cell r="BJ1026" t="str">
            <v/>
          </cell>
          <cell r="BK1026" t="str">
            <v/>
          </cell>
          <cell r="BL1026" t="str">
            <v/>
          </cell>
          <cell r="BM1026" t="str">
            <v/>
          </cell>
          <cell r="BN1026" t="str">
            <v/>
          </cell>
          <cell r="BO1026" t="str">
            <v/>
          </cell>
          <cell r="BP1026" t="str">
            <v/>
          </cell>
          <cell r="BQ1026" t="str">
            <v/>
          </cell>
          <cell r="BR1026" t="str">
            <v/>
          </cell>
          <cell r="BS1026" t="str">
            <v/>
          </cell>
          <cell r="BT1026" t="str">
            <v/>
          </cell>
          <cell r="BU1026" t="str">
            <v/>
          </cell>
          <cell r="BV1026" t="str">
            <v/>
          </cell>
        </row>
        <row r="1027">
          <cell r="A1027">
            <v>1024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/>
          </cell>
          <cell r="AE1027" t="str">
            <v/>
          </cell>
          <cell r="AF1027" t="str">
            <v/>
          </cell>
          <cell r="AG1027" t="str">
            <v/>
          </cell>
          <cell r="AH1027" t="str">
            <v/>
          </cell>
          <cell r="AI1027" t="str">
            <v/>
          </cell>
          <cell r="AJ1027" t="str">
            <v/>
          </cell>
          <cell r="AK1027" t="str">
            <v/>
          </cell>
          <cell r="AL1027" t="str">
            <v/>
          </cell>
          <cell r="AM1027" t="str">
            <v/>
          </cell>
          <cell r="AN1027" t="str">
            <v/>
          </cell>
          <cell r="AO1027" t="str">
            <v/>
          </cell>
          <cell r="AP1027" t="str">
            <v/>
          </cell>
          <cell r="AQ1027" t="str">
            <v/>
          </cell>
          <cell r="AR1027" t="str">
            <v/>
          </cell>
          <cell r="AS1027" t="str">
            <v/>
          </cell>
          <cell r="AT1027" t="str">
            <v/>
          </cell>
          <cell r="AU1027" t="str">
            <v/>
          </cell>
          <cell r="AV1027" t="str">
            <v/>
          </cell>
          <cell r="AW1027" t="str">
            <v/>
          </cell>
          <cell r="AX1027" t="str">
            <v/>
          </cell>
          <cell r="AY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  <cell r="BD1027" t="str">
            <v/>
          </cell>
          <cell r="BE1027" t="str">
            <v/>
          </cell>
          <cell r="BF1027" t="str">
            <v/>
          </cell>
          <cell r="BG1027" t="str">
            <v/>
          </cell>
          <cell r="BH1027" t="str">
            <v/>
          </cell>
          <cell r="BI1027" t="str">
            <v/>
          </cell>
          <cell r="BJ1027" t="str">
            <v/>
          </cell>
          <cell r="BK1027" t="str">
            <v/>
          </cell>
          <cell r="BL1027" t="str">
            <v/>
          </cell>
          <cell r="BM1027" t="str">
            <v/>
          </cell>
          <cell r="BN1027" t="str">
            <v/>
          </cell>
          <cell r="BO1027" t="str">
            <v/>
          </cell>
          <cell r="BP1027" t="str">
            <v/>
          </cell>
          <cell r="BQ1027" t="str">
            <v/>
          </cell>
          <cell r="BR1027" t="str">
            <v/>
          </cell>
          <cell r="BS1027" t="str">
            <v/>
          </cell>
          <cell r="BT1027" t="str">
            <v/>
          </cell>
          <cell r="BU1027" t="str">
            <v/>
          </cell>
          <cell r="BV1027" t="str">
            <v/>
          </cell>
        </row>
        <row r="1028">
          <cell r="A1028">
            <v>1025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/>
          </cell>
          <cell r="AE1028" t="str">
            <v/>
          </cell>
          <cell r="AF1028" t="str">
            <v/>
          </cell>
          <cell r="AG1028" t="str">
            <v/>
          </cell>
          <cell r="AH1028" t="str">
            <v/>
          </cell>
          <cell r="AI1028" t="str">
            <v/>
          </cell>
          <cell r="AJ1028" t="str">
            <v/>
          </cell>
          <cell r="AK1028" t="str">
            <v/>
          </cell>
          <cell r="AL1028" t="str">
            <v/>
          </cell>
          <cell r="AM1028" t="str">
            <v/>
          </cell>
          <cell r="AN1028" t="str">
            <v/>
          </cell>
          <cell r="AO1028" t="str">
            <v/>
          </cell>
          <cell r="AP1028" t="str">
            <v/>
          </cell>
          <cell r="AQ1028" t="str">
            <v/>
          </cell>
          <cell r="AR1028" t="str">
            <v/>
          </cell>
          <cell r="AS1028" t="str">
            <v/>
          </cell>
          <cell r="AT1028" t="str">
            <v/>
          </cell>
          <cell r="AU1028" t="str">
            <v/>
          </cell>
          <cell r="AV1028" t="str">
            <v/>
          </cell>
          <cell r="AW1028" t="str">
            <v/>
          </cell>
          <cell r="AX1028" t="str">
            <v/>
          </cell>
          <cell r="AY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  <cell r="BD1028" t="str">
            <v/>
          </cell>
          <cell r="BE1028" t="str">
            <v/>
          </cell>
          <cell r="BF1028" t="str">
            <v/>
          </cell>
          <cell r="BG1028" t="str">
            <v/>
          </cell>
          <cell r="BH1028" t="str">
            <v/>
          </cell>
          <cell r="BI1028" t="str">
            <v/>
          </cell>
          <cell r="BJ1028" t="str">
            <v/>
          </cell>
          <cell r="BK1028" t="str">
            <v/>
          </cell>
          <cell r="BL1028" t="str">
            <v/>
          </cell>
          <cell r="BM1028" t="str">
            <v/>
          </cell>
          <cell r="BN1028" t="str">
            <v/>
          </cell>
          <cell r="BO1028" t="str">
            <v/>
          </cell>
          <cell r="BP1028" t="str">
            <v/>
          </cell>
          <cell r="BQ1028" t="str">
            <v/>
          </cell>
          <cell r="BR1028" t="str">
            <v/>
          </cell>
          <cell r="BS1028" t="str">
            <v/>
          </cell>
          <cell r="BT1028" t="str">
            <v/>
          </cell>
          <cell r="BU1028" t="str">
            <v/>
          </cell>
          <cell r="BV1028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J2">
            <v>44316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4">
          <cell r="B4">
            <v>1</v>
          </cell>
          <cell r="C4">
            <v>44083</v>
          </cell>
          <cell r="D4">
            <v>2018</v>
          </cell>
          <cell r="E4">
            <v>1</v>
          </cell>
          <cell r="F4" t="str">
            <v>ابراهيم شديد</v>
          </cell>
          <cell r="G4">
            <v>400</v>
          </cell>
          <cell r="H4">
            <v>2200</v>
          </cell>
          <cell r="I4">
            <v>2800</v>
          </cell>
          <cell r="J4">
            <v>2400</v>
          </cell>
          <cell r="K4">
            <v>1800</v>
          </cell>
          <cell r="L4">
            <v>600</v>
          </cell>
          <cell r="M4">
            <v>2400</v>
          </cell>
          <cell r="N4">
            <v>3000</v>
          </cell>
          <cell r="O4">
            <v>12</v>
          </cell>
          <cell r="P4">
            <v>7</v>
          </cell>
          <cell r="Q4">
            <v>1200</v>
          </cell>
          <cell r="R4">
            <v>1200</v>
          </cell>
          <cell r="S4">
            <v>0.4</v>
          </cell>
          <cell r="T4">
            <v>50</v>
          </cell>
          <cell r="U4">
            <v>350</v>
          </cell>
          <cell r="V4">
            <v>60</v>
          </cell>
          <cell r="W4">
            <v>2220</v>
          </cell>
          <cell r="X4">
            <v>420</v>
          </cell>
          <cell r="Y4">
            <v>2220</v>
          </cell>
          <cell r="Z4">
            <v>2150</v>
          </cell>
        </row>
        <row r="5">
          <cell r="B5">
            <v>2</v>
          </cell>
          <cell r="C5">
            <v>44198</v>
          </cell>
          <cell r="D5">
            <v>2020</v>
          </cell>
          <cell r="E5">
            <v>2</v>
          </cell>
          <cell r="F5" t="str">
            <v>ابراهيم شلبى اللحلاح</v>
          </cell>
          <cell r="G5">
            <v>500</v>
          </cell>
          <cell r="H5">
            <v>3100</v>
          </cell>
          <cell r="I5">
            <v>3860</v>
          </cell>
          <cell r="J5">
            <v>3360</v>
          </cell>
          <cell r="K5">
            <v>2600</v>
          </cell>
          <cell r="L5">
            <v>760</v>
          </cell>
          <cell r="M5">
            <v>3360</v>
          </cell>
          <cell r="N5">
            <v>3720</v>
          </cell>
          <cell r="O5">
            <v>12</v>
          </cell>
          <cell r="P5">
            <v>3</v>
          </cell>
          <cell r="Q5">
            <v>1120</v>
          </cell>
          <cell r="R5">
            <v>2240</v>
          </cell>
          <cell r="S5">
            <v>0.4</v>
          </cell>
          <cell r="T5">
            <v>63.333333333333336</v>
          </cell>
          <cell r="U5">
            <v>190</v>
          </cell>
          <cell r="V5">
            <v>86.666666666666671</v>
          </cell>
          <cell r="W5">
            <v>2860</v>
          </cell>
          <cell r="X5">
            <v>260</v>
          </cell>
          <cell r="Y5">
            <v>2860</v>
          </cell>
          <cell r="Z5">
            <v>2790</v>
          </cell>
        </row>
        <row r="6">
          <cell r="B6">
            <v>3</v>
          </cell>
          <cell r="C6">
            <v>44290</v>
          </cell>
          <cell r="D6">
            <v>2021</v>
          </cell>
          <cell r="E6">
            <v>3</v>
          </cell>
          <cell r="F6" t="str">
            <v>ابوشوشة شعبان علام</v>
          </cell>
          <cell r="G6">
            <v>700</v>
          </cell>
          <cell r="H6">
            <v>4400</v>
          </cell>
          <cell r="I6">
            <v>5800</v>
          </cell>
          <cell r="J6">
            <v>5100</v>
          </cell>
          <cell r="K6">
            <v>3700</v>
          </cell>
          <cell r="L6">
            <v>1400</v>
          </cell>
          <cell r="M6">
            <v>5100</v>
          </cell>
          <cell r="N6">
            <v>3700</v>
          </cell>
          <cell r="O6">
            <v>12</v>
          </cell>
          <cell r="P6">
            <v>0</v>
          </cell>
          <cell r="Q6">
            <v>0</v>
          </cell>
          <cell r="R6">
            <v>5100</v>
          </cell>
          <cell r="S6">
            <v>0.4</v>
          </cell>
          <cell r="T6">
            <v>116.66666666666667</v>
          </cell>
          <cell r="U6">
            <v>0</v>
          </cell>
          <cell r="V6">
            <v>123.33333333333333</v>
          </cell>
          <cell r="W6">
            <v>3700</v>
          </cell>
          <cell r="X6">
            <v>0</v>
          </cell>
          <cell r="Y6">
            <v>3700</v>
          </cell>
          <cell r="Z6">
            <v>3700</v>
          </cell>
        </row>
        <row r="7">
          <cell r="B7">
            <v>4</v>
          </cell>
          <cell r="C7">
            <v>44294</v>
          </cell>
          <cell r="D7">
            <v>2021</v>
          </cell>
          <cell r="E7">
            <v>4</v>
          </cell>
          <cell r="F7" t="str">
            <v>احمد اشرف بركات</v>
          </cell>
          <cell r="G7">
            <v>1500</v>
          </cell>
          <cell r="H7">
            <v>5500</v>
          </cell>
          <cell r="I7">
            <v>6780</v>
          </cell>
          <cell r="J7">
            <v>5280</v>
          </cell>
          <cell r="K7">
            <v>4000</v>
          </cell>
          <cell r="L7">
            <v>1280</v>
          </cell>
          <cell r="M7">
            <v>5280</v>
          </cell>
          <cell r="N7">
            <v>4000</v>
          </cell>
          <cell r="O7">
            <v>12</v>
          </cell>
          <cell r="P7">
            <v>0</v>
          </cell>
          <cell r="Q7">
            <v>0</v>
          </cell>
          <cell r="R7">
            <v>5280</v>
          </cell>
          <cell r="S7">
            <v>0.4</v>
          </cell>
          <cell r="T7">
            <v>106.66666666666667</v>
          </cell>
          <cell r="U7">
            <v>0</v>
          </cell>
          <cell r="V7">
            <v>133.33333333333334</v>
          </cell>
          <cell r="W7">
            <v>4000</v>
          </cell>
          <cell r="X7">
            <v>0</v>
          </cell>
          <cell r="Y7">
            <v>4000</v>
          </cell>
          <cell r="Z7">
            <v>4000</v>
          </cell>
        </row>
        <row r="8">
          <cell r="B8">
            <v>5</v>
          </cell>
          <cell r="C8">
            <v>43990</v>
          </cell>
          <cell r="D8">
            <v>2018</v>
          </cell>
          <cell r="E8">
            <v>5</v>
          </cell>
          <cell r="F8" t="str">
            <v>احمد جابر ( ابراهيم شديد)</v>
          </cell>
          <cell r="G8">
            <v>3000</v>
          </cell>
          <cell r="H8">
            <v>7000</v>
          </cell>
          <cell r="I8">
            <v>7800</v>
          </cell>
          <cell r="J8">
            <v>4800</v>
          </cell>
          <cell r="K8">
            <v>4000</v>
          </cell>
          <cell r="L8">
            <v>800</v>
          </cell>
          <cell r="M8">
            <v>4800</v>
          </cell>
          <cell r="N8">
            <v>7625</v>
          </cell>
          <cell r="O8">
            <v>12</v>
          </cell>
          <cell r="P8">
            <v>10</v>
          </cell>
          <cell r="Q8">
            <v>3625</v>
          </cell>
          <cell r="R8">
            <v>1175</v>
          </cell>
          <cell r="S8">
            <v>0.4</v>
          </cell>
          <cell r="T8">
            <v>66.666666666666671</v>
          </cell>
          <cell r="U8">
            <v>666.66666666666674</v>
          </cell>
          <cell r="V8">
            <v>133.33333333333334</v>
          </cell>
          <cell r="W8">
            <v>5333.3333333333339</v>
          </cell>
          <cell r="X8">
            <v>1333.3333333333335</v>
          </cell>
          <cell r="Y8">
            <v>5333.3333333333339</v>
          </cell>
          <cell r="Z8">
            <v>4666.666666666667</v>
          </cell>
        </row>
        <row r="9">
          <cell r="B9">
            <v>6</v>
          </cell>
          <cell r="C9">
            <v>43983</v>
          </cell>
          <cell r="D9">
            <v>2018</v>
          </cell>
          <cell r="E9">
            <v>6</v>
          </cell>
          <cell r="F9" t="str">
            <v>احمد جابر رجب منصور</v>
          </cell>
          <cell r="G9">
            <v>500</v>
          </cell>
          <cell r="H9">
            <v>1925</v>
          </cell>
          <cell r="I9">
            <v>2600</v>
          </cell>
          <cell r="J9">
            <v>2100</v>
          </cell>
          <cell r="K9">
            <v>1425</v>
          </cell>
          <cell r="L9">
            <v>675</v>
          </cell>
          <cell r="M9">
            <v>2100</v>
          </cell>
          <cell r="N9">
            <v>3350</v>
          </cell>
          <cell r="O9">
            <v>12</v>
          </cell>
          <cell r="P9">
            <v>10</v>
          </cell>
          <cell r="Q9">
            <v>1925</v>
          </cell>
          <cell r="R9">
            <v>175</v>
          </cell>
          <cell r="S9">
            <v>0.4</v>
          </cell>
          <cell r="T9">
            <v>56.25</v>
          </cell>
          <cell r="U9">
            <v>562.5</v>
          </cell>
          <cell r="V9">
            <v>47.5</v>
          </cell>
          <cell r="W9">
            <v>1900</v>
          </cell>
          <cell r="X9">
            <v>475</v>
          </cell>
          <cell r="Y9">
            <v>1900</v>
          </cell>
          <cell r="Z9">
            <v>1987.5</v>
          </cell>
        </row>
        <row r="10">
          <cell r="B10">
            <v>7</v>
          </cell>
          <cell r="C10">
            <v>43975</v>
          </cell>
          <cell r="D10">
            <v>2018</v>
          </cell>
          <cell r="E10">
            <v>7</v>
          </cell>
          <cell r="F10" t="str">
            <v>احمد حمدى كحله</v>
          </cell>
          <cell r="G10">
            <v>400</v>
          </cell>
          <cell r="H10">
            <v>1850</v>
          </cell>
          <cell r="I10">
            <v>2500</v>
          </cell>
          <cell r="J10">
            <v>2100</v>
          </cell>
          <cell r="K10">
            <v>1450</v>
          </cell>
          <cell r="L10">
            <v>650</v>
          </cell>
          <cell r="M10">
            <v>2100</v>
          </cell>
          <cell r="N10">
            <v>2625</v>
          </cell>
          <cell r="O10">
            <v>12</v>
          </cell>
          <cell r="P10">
            <v>11</v>
          </cell>
          <cell r="Q10">
            <v>1175</v>
          </cell>
          <cell r="R10">
            <v>925</v>
          </cell>
          <cell r="S10">
            <v>0.4</v>
          </cell>
          <cell r="T10">
            <v>54.166666666666664</v>
          </cell>
          <cell r="U10">
            <v>595.83333333333326</v>
          </cell>
          <cell r="V10">
            <v>48.333333333333336</v>
          </cell>
          <cell r="W10">
            <v>1981.6666666666667</v>
          </cell>
          <cell r="X10">
            <v>531.66666666666674</v>
          </cell>
          <cell r="Y10">
            <v>1981.6666666666667</v>
          </cell>
          <cell r="Z10">
            <v>2045.8333333333333</v>
          </cell>
        </row>
        <row r="11">
          <cell r="B11">
            <v>8</v>
          </cell>
          <cell r="C11">
            <v>43844</v>
          </cell>
          <cell r="D11">
            <v>2018</v>
          </cell>
          <cell r="E11">
            <v>8</v>
          </cell>
          <cell r="F11" t="str">
            <v>احمد زايد مكايد</v>
          </cell>
          <cell r="G11">
            <v>1000</v>
          </cell>
          <cell r="H11">
            <v>2900</v>
          </cell>
          <cell r="I11">
            <v>3700</v>
          </cell>
          <cell r="J11">
            <v>2700</v>
          </cell>
          <cell r="K11">
            <v>1900</v>
          </cell>
          <cell r="L11">
            <v>800</v>
          </cell>
          <cell r="M11">
            <v>2700</v>
          </cell>
          <cell r="N11">
            <v>3600</v>
          </cell>
          <cell r="O11">
            <v>12</v>
          </cell>
          <cell r="P11">
            <v>12</v>
          </cell>
          <cell r="Q11">
            <v>1700</v>
          </cell>
          <cell r="R11">
            <v>1000</v>
          </cell>
          <cell r="S11">
            <v>0.4</v>
          </cell>
          <cell r="T11">
            <v>66.666666666666671</v>
          </cell>
          <cell r="U11">
            <v>800</v>
          </cell>
          <cell r="V11">
            <v>63.333333333333336</v>
          </cell>
          <cell r="W11">
            <v>2660</v>
          </cell>
          <cell r="X11">
            <v>760</v>
          </cell>
          <cell r="Y11">
            <v>2660</v>
          </cell>
          <cell r="Z11">
            <v>2700</v>
          </cell>
        </row>
        <row r="12">
          <cell r="B12">
            <v>9</v>
          </cell>
          <cell r="C12">
            <v>43968</v>
          </cell>
          <cell r="D12">
            <v>2018</v>
          </cell>
          <cell r="E12">
            <v>9</v>
          </cell>
          <cell r="F12" t="str">
            <v>احمد زيدان الشوبكى</v>
          </cell>
          <cell r="G12">
            <v>500</v>
          </cell>
          <cell r="H12">
            <v>2400</v>
          </cell>
          <cell r="I12">
            <v>3500</v>
          </cell>
          <cell r="J12">
            <v>3000</v>
          </cell>
          <cell r="K12">
            <v>1900</v>
          </cell>
          <cell r="L12">
            <v>1100</v>
          </cell>
          <cell r="M12">
            <v>3000</v>
          </cell>
          <cell r="N12">
            <v>4250</v>
          </cell>
          <cell r="O12">
            <v>12</v>
          </cell>
          <cell r="P12">
            <v>11</v>
          </cell>
          <cell r="Q12">
            <v>2350</v>
          </cell>
          <cell r="R12">
            <v>650</v>
          </cell>
          <cell r="S12">
            <v>0.4</v>
          </cell>
          <cell r="T12">
            <v>91.666666666666671</v>
          </cell>
          <cell r="U12">
            <v>1008.3333333333334</v>
          </cell>
          <cell r="V12">
            <v>63.333333333333336</v>
          </cell>
          <cell r="W12">
            <v>2596.666666666667</v>
          </cell>
          <cell r="X12">
            <v>696.66666666666674</v>
          </cell>
          <cell r="Y12">
            <v>2596.666666666667</v>
          </cell>
          <cell r="Z12">
            <v>2908.3333333333335</v>
          </cell>
        </row>
        <row r="13">
          <cell r="B13">
            <v>10</v>
          </cell>
          <cell r="C13">
            <v>44042</v>
          </cell>
          <cell r="D13">
            <v>2018</v>
          </cell>
          <cell r="E13">
            <v>10</v>
          </cell>
          <cell r="F13" t="str">
            <v>احمد سعيد سلومه</v>
          </cell>
          <cell r="G13">
            <v>500</v>
          </cell>
          <cell r="H13">
            <v>1600</v>
          </cell>
          <cell r="I13">
            <v>2000</v>
          </cell>
          <cell r="J13">
            <v>1500</v>
          </cell>
          <cell r="K13">
            <v>1100</v>
          </cell>
          <cell r="L13">
            <v>400</v>
          </cell>
          <cell r="M13">
            <v>1500</v>
          </cell>
          <cell r="N13">
            <v>1800</v>
          </cell>
          <cell r="O13">
            <v>12</v>
          </cell>
          <cell r="P13">
            <v>9</v>
          </cell>
          <cell r="Q13">
            <v>700</v>
          </cell>
          <cell r="R13">
            <v>800</v>
          </cell>
          <cell r="S13">
            <v>0.4</v>
          </cell>
          <cell r="T13">
            <v>33.333333333333336</v>
          </cell>
          <cell r="U13">
            <v>300</v>
          </cell>
          <cell r="V13">
            <v>36.666666666666664</v>
          </cell>
          <cell r="W13">
            <v>1430</v>
          </cell>
          <cell r="X13">
            <v>330</v>
          </cell>
          <cell r="Y13">
            <v>1430</v>
          </cell>
          <cell r="Z13">
            <v>1400</v>
          </cell>
        </row>
        <row r="14">
          <cell r="B14">
            <v>11</v>
          </cell>
          <cell r="C14">
            <v>44123</v>
          </cell>
          <cell r="D14">
            <v>2020</v>
          </cell>
          <cell r="E14">
            <v>11</v>
          </cell>
          <cell r="F14" t="str">
            <v>احمد شعبان علام</v>
          </cell>
          <cell r="G14">
            <v>600</v>
          </cell>
          <cell r="H14">
            <v>2450</v>
          </cell>
          <cell r="I14">
            <v>3000</v>
          </cell>
          <cell r="J14">
            <v>2400</v>
          </cell>
          <cell r="K14">
            <v>1850</v>
          </cell>
          <cell r="L14">
            <v>550</v>
          </cell>
          <cell r="M14">
            <v>2400</v>
          </cell>
          <cell r="N14">
            <v>2850</v>
          </cell>
          <cell r="O14">
            <v>12</v>
          </cell>
          <cell r="P14">
            <v>6</v>
          </cell>
          <cell r="Q14">
            <v>1000</v>
          </cell>
          <cell r="R14">
            <v>1400</v>
          </cell>
          <cell r="S14">
            <v>0.4</v>
          </cell>
          <cell r="T14">
            <v>45.833333333333336</v>
          </cell>
          <cell r="U14">
            <v>275</v>
          </cell>
          <cell r="V14">
            <v>61.666666666666664</v>
          </cell>
          <cell r="W14">
            <v>2220</v>
          </cell>
          <cell r="X14">
            <v>370</v>
          </cell>
          <cell r="Y14">
            <v>2220</v>
          </cell>
          <cell r="Z14">
            <v>2125</v>
          </cell>
        </row>
        <row r="15">
          <cell r="B15">
            <v>12</v>
          </cell>
          <cell r="C15">
            <v>43996</v>
          </cell>
          <cell r="D15">
            <v>2018</v>
          </cell>
          <cell r="E15">
            <v>12</v>
          </cell>
          <cell r="F15" t="str">
            <v>احمد شعبان علام</v>
          </cell>
          <cell r="G15">
            <v>300</v>
          </cell>
          <cell r="H15">
            <v>2650</v>
          </cell>
          <cell r="I15">
            <v>3660</v>
          </cell>
          <cell r="J15">
            <v>3360</v>
          </cell>
          <cell r="K15">
            <v>2350</v>
          </cell>
          <cell r="L15">
            <v>1010</v>
          </cell>
          <cell r="M15">
            <v>3360</v>
          </cell>
          <cell r="N15">
            <v>4960</v>
          </cell>
          <cell r="O15">
            <v>12</v>
          </cell>
          <cell r="P15">
            <v>10</v>
          </cell>
          <cell r="Q15">
            <v>2610</v>
          </cell>
          <cell r="R15">
            <v>750</v>
          </cell>
          <cell r="S15">
            <v>0.4</v>
          </cell>
          <cell r="T15">
            <v>84.166666666666671</v>
          </cell>
          <cell r="U15">
            <v>841.66666666666674</v>
          </cell>
          <cell r="V15">
            <v>78.333333333333329</v>
          </cell>
          <cell r="W15">
            <v>3133.333333333333</v>
          </cell>
          <cell r="X15">
            <v>783.33333333333326</v>
          </cell>
          <cell r="Y15">
            <v>3133.333333333333</v>
          </cell>
          <cell r="Z15">
            <v>3191.666666666667</v>
          </cell>
        </row>
        <row r="16">
          <cell r="B16">
            <v>13</v>
          </cell>
          <cell r="C16">
            <v>44271</v>
          </cell>
          <cell r="D16">
            <v>2021</v>
          </cell>
          <cell r="E16">
            <v>13</v>
          </cell>
          <cell r="F16" t="str">
            <v>احمد صادق توفيق خليفه</v>
          </cell>
          <cell r="G16">
            <v>700</v>
          </cell>
          <cell r="H16">
            <v>2800</v>
          </cell>
          <cell r="I16">
            <v>3580</v>
          </cell>
          <cell r="J16">
            <v>2880</v>
          </cell>
          <cell r="K16">
            <v>2100</v>
          </cell>
          <cell r="L16">
            <v>780</v>
          </cell>
          <cell r="M16">
            <v>2880</v>
          </cell>
          <cell r="N16">
            <v>2340</v>
          </cell>
          <cell r="O16">
            <v>12</v>
          </cell>
          <cell r="P16">
            <v>1</v>
          </cell>
          <cell r="Q16">
            <v>240</v>
          </cell>
          <cell r="R16">
            <v>2640</v>
          </cell>
          <cell r="S16">
            <v>0.4</v>
          </cell>
          <cell r="T16">
            <v>65</v>
          </cell>
          <cell r="U16">
            <v>65</v>
          </cell>
          <cell r="V16">
            <v>70</v>
          </cell>
          <cell r="W16">
            <v>2170</v>
          </cell>
          <cell r="X16">
            <v>70</v>
          </cell>
          <cell r="Y16">
            <v>2170</v>
          </cell>
          <cell r="Z16">
            <v>2165</v>
          </cell>
        </row>
        <row r="17">
          <cell r="B17">
            <v>14</v>
          </cell>
          <cell r="C17">
            <v>44273</v>
          </cell>
          <cell r="D17">
            <v>2021</v>
          </cell>
          <cell r="E17">
            <v>14</v>
          </cell>
          <cell r="F17" t="str">
            <v>احمد عبدالله ابوموسى</v>
          </cell>
          <cell r="G17">
            <v>200</v>
          </cell>
          <cell r="H17">
            <v>2000</v>
          </cell>
          <cell r="I17">
            <v>2600</v>
          </cell>
          <cell r="J17">
            <v>2400</v>
          </cell>
          <cell r="K17">
            <v>1800</v>
          </cell>
          <cell r="L17">
            <v>600</v>
          </cell>
          <cell r="M17">
            <v>2400</v>
          </cell>
          <cell r="N17">
            <v>2000</v>
          </cell>
          <cell r="O17">
            <v>12</v>
          </cell>
          <cell r="P17">
            <v>1</v>
          </cell>
          <cell r="Q17">
            <v>200</v>
          </cell>
          <cell r="R17">
            <v>2200</v>
          </cell>
          <cell r="S17">
            <v>0.4</v>
          </cell>
          <cell r="T17">
            <v>50</v>
          </cell>
          <cell r="U17">
            <v>50</v>
          </cell>
          <cell r="V17">
            <v>60</v>
          </cell>
          <cell r="W17">
            <v>1860</v>
          </cell>
          <cell r="X17">
            <v>60</v>
          </cell>
          <cell r="Y17">
            <v>1860</v>
          </cell>
          <cell r="Z17">
            <v>1850</v>
          </cell>
        </row>
        <row r="18">
          <cell r="B18">
            <v>15</v>
          </cell>
          <cell r="C18">
            <v>44299</v>
          </cell>
          <cell r="D18">
            <v>2021</v>
          </cell>
          <cell r="E18">
            <v>15</v>
          </cell>
          <cell r="F18" t="str">
            <v>احمد عبدالوهاب شعبان</v>
          </cell>
          <cell r="G18">
            <v>500</v>
          </cell>
          <cell r="H18">
            <v>2200</v>
          </cell>
          <cell r="I18">
            <v>2900</v>
          </cell>
          <cell r="J18">
            <v>2400</v>
          </cell>
          <cell r="K18">
            <v>1700</v>
          </cell>
          <cell r="L18">
            <v>700</v>
          </cell>
          <cell r="M18">
            <v>2400</v>
          </cell>
          <cell r="N18">
            <v>1900</v>
          </cell>
          <cell r="O18">
            <v>12</v>
          </cell>
          <cell r="P18">
            <v>0</v>
          </cell>
          <cell r="Q18">
            <v>200</v>
          </cell>
          <cell r="R18">
            <v>2200</v>
          </cell>
          <cell r="S18">
            <v>0.4</v>
          </cell>
          <cell r="T18">
            <v>58.333333333333336</v>
          </cell>
          <cell r="U18">
            <v>0</v>
          </cell>
          <cell r="V18">
            <v>56.666666666666664</v>
          </cell>
          <cell r="W18">
            <v>1700</v>
          </cell>
          <cell r="X18">
            <v>0</v>
          </cell>
          <cell r="Y18">
            <v>1700</v>
          </cell>
          <cell r="Z18">
            <v>1700</v>
          </cell>
        </row>
        <row r="19">
          <cell r="B19">
            <v>16</v>
          </cell>
          <cell r="C19">
            <v>43936</v>
          </cell>
          <cell r="D19">
            <v>2018</v>
          </cell>
          <cell r="E19">
            <v>16</v>
          </cell>
          <cell r="F19" t="str">
            <v xml:space="preserve">احمد علوانى </v>
          </cell>
          <cell r="G19">
            <v>500</v>
          </cell>
          <cell r="H19">
            <v>2000</v>
          </cell>
          <cell r="I19">
            <v>2720</v>
          </cell>
          <cell r="J19">
            <v>2220</v>
          </cell>
          <cell r="K19">
            <v>1500</v>
          </cell>
          <cell r="L19">
            <v>720</v>
          </cell>
          <cell r="M19">
            <v>2220</v>
          </cell>
          <cell r="N19">
            <v>3465</v>
          </cell>
          <cell r="O19">
            <v>12</v>
          </cell>
          <cell r="P19">
            <v>12</v>
          </cell>
          <cell r="Q19">
            <v>1965</v>
          </cell>
          <cell r="R19">
            <v>255</v>
          </cell>
          <cell r="S19">
            <v>0.4</v>
          </cell>
          <cell r="T19">
            <v>60</v>
          </cell>
          <cell r="U19">
            <v>720</v>
          </cell>
          <cell r="V19">
            <v>50</v>
          </cell>
          <cell r="W19">
            <v>2100</v>
          </cell>
          <cell r="X19">
            <v>600</v>
          </cell>
          <cell r="Y19">
            <v>2100</v>
          </cell>
          <cell r="Z19">
            <v>2220</v>
          </cell>
        </row>
        <row r="20">
          <cell r="B20">
            <v>17</v>
          </cell>
          <cell r="C20">
            <v>44094</v>
          </cell>
          <cell r="D20">
            <v>2020</v>
          </cell>
          <cell r="E20">
            <v>17</v>
          </cell>
          <cell r="F20" t="str">
            <v>احمد محمد عبدالتواب</v>
          </cell>
          <cell r="G20">
            <v>500</v>
          </cell>
          <cell r="H20">
            <v>2020</v>
          </cell>
          <cell r="I20">
            <v>2600</v>
          </cell>
          <cell r="J20">
            <v>2100</v>
          </cell>
          <cell r="K20">
            <v>1520</v>
          </cell>
          <cell r="L20">
            <v>580</v>
          </cell>
          <cell r="M20">
            <v>2100</v>
          </cell>
          <cell r="N20">
            <v>2745</v>
          </cell>
          <cell r="O20">
            <v>12</v>
          </cell>
          <cell r="P20">
            <v>7</v>
          </cell>
          <cell r="Q20">
            <v>1225</v>
          </cell>
          <cell r="R20">
            <v>875</v>
          </cell>
          <cell r="S20">
            <v>0.4</v>
          </cell>
          <cell r="T20">
            <v>48.333333333333336</v>
          </cell>
          <cell r="U20">
            <v>338.33333333333337</v>
          </cell>
          <cell r="V20">
            <v>50.666666666666664</v>
          </cell>
          <cell r="W20">
            <v>1874.6666666666665</v>
          </cell>
          <cell r="X20">
            <v>354.66666666666663</v>
          </cell>
          <cell r="Y20">
            <v>1874.6666666666665</v>
          </cell>
          <cell r="Z20">
            <v>1858.3333333333335</v>
          </cell>
        </row>
        <row r="21">
          <cell r="B21">
            <v>18</v>
          </cell>
          <cell r="C21">
            <v>44179</v>
          </cell>
          <cell r="D21">
            <v>2018</v>
          </cell>
          <cell r="E21">
            <v>18</v>
          </cell>
          <cell r="F21" t="str">
            <v>احمد محمد عبدالمجيد</v>
          </cell>
          <cell r="G21">
            <v>300</v>
          </cell>
          <cell r="H21">
            <v>2150</v>
          </cell>
          <cell r="I21">
            <v>3180</v>
          </cell>
          <cell r="J21">
            <v>2880</v>
          </cell>
          <cell r="K21">
            <v>1850</v>
          </cell>
          <cell r="L21">
            <v>1030</v>
          </cell>
          <cell r="M21">
            <v>2880</v>
          </cell>
          <cell r="N21">
            <v>2690</v>
          </cell>
          <cell r="O21">
            <v>12</v>
          </cell>
          <cell r="P21">
            <v>4</v>
          </cell>
          <cell r="Q21">
            <v>840</v>
          </cell>
          <cell r="R21">
            <v>2040</v>
          </cell>
          <cell r="S21">
            <v>0.4</v>
          </cell>
          <cell r="T21">
            <v>85.833333333333329</v>
          </cell>
          <cell r="U21">
            <v>343.33333333333331</v>
          </cell>
          <cell r="V21">
            <v>61.666666666666664</v>
          </cell>
          <cell r="W21">
            <v>2096.6666666666665</v>
          </cell>
          <cell r="X21">
            <v>246.66666666666666</v>
          </cell>
          <cell r="Y21">
            <v>2096.6666666666665</v>
          </cell>
          <cell r="Z21">
            <v>2193.3333333333335</v>
          </cell>
        </row>
        <row r="22">
          <cell r="B22">
            <v>19</v>
          </cell>
          <cell r="C22">
            <v>43983</v>
          </cell>
          <cell r="D22">
            <v>2018</v>
          </cell>
          <cell r="E22">
            <v>19</v>
          </cell>
          <cell r="F22" t="str">
            <v>احمد محمد عبدالمقصود غباشى</v>
          </cell>
          <cell r="G22">
            <v>1000</v>
          </cell>
          <cell r="H22">
            <v>5190</v>
          </cell>
          <cell r="I22">
            <v>6280</v>
          </cell>
          <cell r="J22">
            <v>5280</v>
          </cell>
          <cell r="K22">
            <v>4190</v>
          </cell>
          <cell r="L22">
            <v>1090</v>
          </cell>
          <cell r="M22">
            <v>5280</v>
          </cell>
          <cell r="N22">
            <v>7860</v>
          </cell>
          <cell r="O22">
            <v>12</v>
          </cell>
          <cell r="P22">
            <v>10</v>
          </cell>
          <cell r="Q22">
            <v>3670</v>
          </cell>
          <cell r="R22">
            <v>1610</v>
          </cell>
          <cell r="S22">
            <v>0.4</v>
          </cell>
          <cell r="T22">
            <v>90.833333333333329</v>
          </cell>
          <cell r="U22">
            <v>908.33333333333326</v>
          </cell>
          <cell r="V22">
            <v>139.66666666666666</v>
          </cell>
          <cell r="W22">
            <v>5586.6666666666661</v>
          </cell>
          <cell r="X22">
            <v>1396.6666666666665</v>
          </cell>
          <cell r="Y22">
            <v>5586.6666666666661</v>
          </cell>
          <cell r="Z22">
            <v>5098.333333333333</v>
          </cell>
        </row>
        <row r="23">
          <cell r="B23">
            <v>20</v>
          </cell>
          <cell r="C23">
            <v>44264</v>
          </cell>
          <cell r="D23">
            <v>2025</v>
          </cell>
          <cell r="E23">
            <v>20</v>
          </cell>
          <cell r="F23" t="str">
            <v>احمد محمد يحيى بندق</v>
          </cell>
          <cell r="G23">
            <v>400</v>
          </cell>
          <cell r="H23">
            <v>2200</v>
          </cell>
          <cell r="I23">
            <v>2800</v>
          </cell>
          <cell r="J23">
            <v>2400</v>
          </cell>
          <cell r="K23">
            <v>1800</v>
          </cell>
          <cell r="L23">
            <v>600</v>
          </cell>
          <cell r="M23">
            <v>2400</v>
          </cell>
          <cell r="N23">
            <v>2000</v>
          </cell>
          <cell r="O23">
            <v>12</v>
          </cell>
          <cell r="P23">
            <v>1</v>
          </cell>
          <cell r="Q23">
            <v>200</v>
          </cell>
          <cell r="R23">
            <v>2200</v>
          </cell>
          <cell r="S23">
            <v>0.4</v>
          </cell>
          <cell r="T23">
            <v>50</v>
          </cell>
          <cell r="U23">
            <v>50</v>
          </cell>
          <cell r="V23">
            <v>60</v>
          </cell>
          <cell r="W23">
            <v>1860</v>
          </cell>
          <cell r="X23">
            <v>60</v>
          </cell>
          <cell r="Y23">
            <v>1860</v>
          </cell>
          <cell r="Z23">
            <v>1850</v>
          </cell>
        </row>
        <row r="24">
          <cell r="B24">
            <v>21</v>
          </cell>
          <cell r="C24">
            <v>43982</v>
          </cell>
          <cell r="D24">
            <v>2018</v>
          </cell>
          <cell r="E24">
            <v>21</v>
          </cell>
          <cell r="F24" t="str">
            <v>احمد معوض سالم</v>
          </cell>
          <cell r="G24">
            <v>400</v>
          </cell>
          <cell r="H24">
            <v>1420</v>
          </cell>
          <cell r="I24">
            <v>1960</v>
          </cell>
          <cell r="J24">
            <v>1560</v>
          </cell>
          <cell r="K24">
            <v>1020</v>
          </cell>
          <cell r="L24">
            <v>540</v>
          </cell>
          <cell r="M24">
            <v>1560</v>
          </cell>
          <cell r="N24">
            <v>2140</v>
          </cell>
          <cell r="O24">
            <v>12</v>
          </cell>
          <cell r="P24">
            <v>10</v>
          </cell>
          <cell r="Q24">
            <v>1120</v>
          </cell>
          <cell r="R24">
            <v>440</v>
          </cell>
          <cell r="S24">
            <v>0.4</v>
          </cell>
          <cell r="T24">
            <v>45</v>
          </cell>
          <cell r="U24">
            <v>450</v>
          </cell>
          <cell r="V24">
            <v>34</v>
          </cell>
          <cell r="W24">
            <v>1360</v>
          </cell>
          <cell r="X24">
            <v>340</v>
          </cell>
          <cell r="Y24">
            <v>1360</v>
          </cell>
          <cell r="Z24">
            <v>1470</v>
          </cell>
        </row>
        <row r="25">
          <cell r="B25">
            <v>22</v>
          </cell>
          <cell r="C25">
            <v>44213</v>
          </cell>
          <cell r="D25">
            <v>2018</v>
          </cell>
          <cell r="E25">
            <v>22</v>
          </cell>
          <cell r="F25" t="str">
            <v>احمد نور لويزى</v>
          </cell>
          <cell r="G25">
            <v>700</v>
          </cell>
          <cell r="H25">
            <v>4200</v>
          </cell>
          <cell r="I25">
            <v>5500</v>
          </cell>
          <cell r="J25">
            <v>4800</v>
          </cell>
          <cell r="K25">
            <v>3500</v>
          </cell>
          <cell r="L25">
            <v>1300</v>
          </cell>
          <cell r="M25">
            <v>4800</v>
          </cell>
          <cell r="N25">
            <v>4700</v>
          </cell>
          <cell r="O25">
            <v>12</v>
          </cell>
          <cell r="P25">
            <v>3</v>
          </cell>
          <cell r="Q25">
            <v>1200</v>
          </cell>
          <cell r="R25">
            <v>3600</v>
          </cell>
          <cell r="S25">
            <v>0.4</v>
          </cell>
          <cell r="T25">
            <v>108.33333333333333</v>
          </cell>
          <cell r="U25">
            <v>325</v>
          </cell>
          <cell r="V25">
            <v>116.66666666666667</v>
          </cell>
          <cell r="W25">
            <v>3850</v>
          </cell>
          <cell r="X25">
            <v>350</v>
          </cell>
          <cell r="Y25">
            <v>3850</v>
          </cell>
          <cell r="Z25">
            <v>3825</v>
          </cell>
        </row>
        <row r="26">
          <cell r="B26">
            <v>23</v>
          </cell>
          <cell r="C26">
            <v>43818</v>
          </cell>
          <cell r="D26">
            <v>2018</v>
          </cell>
          <cell r="E26">
            <v>23</v>
          </cell>
          <cell r="F26" t="str">
            <v>احمد وهبه علام</v>
          </cell>
          <cell r="G26">
            <v>400</v>
          </cell>
          <cell r="H26">
            <v>2200</v>
          </cell>
          <cell r="I26">
            <v>2980</v>
          </cell>
          <cell r="J26">
            <v>2580</v>
          </cell>
          <cell r="K26">
            <v>1800</v>
          </cell>
          <cell r="L26">
            <v>780</v>
          </cell>
          <cell r="M26">
            <v>2580</v>
          </cell>
          <cell r="N26">
            <v>3150</v>
          </cell>
          <cell r="O26">
            <v>12</v>
          </cell>
          <cell r="P26">
            <v>12</v>
          </cell>
          <cell r="Q26">
            <v>1350</v>
          </cell>
          <cell r="R26">
            <v>1230</v>
          </cell>
          <cell r="S26">
            <v>0.4</v>
          </cell>
          <cell r="T26">
            <v>65</v>
          </cell>
          <cell r="U26">
            <v>780</v>
          </cell>
          <cell r="V26">
            <v>60</v>
          </cell>
          <cell r="W26">
            <v>2520</v>
          </cell>
          <cell r="X26">
            <v>720</v>
          </cell>
          <cell r="Y26">
            <v>2520</v>
          </cell>
          <cell r="Z26">
            <v>2580</v>
          </cell>
        </row>
        <row r="27">
          <cell r="B27">
            <v>24</v>
          </cell>
          <cell r="C27">
            <v>44196</v>
          </cell>
          <cell r="D27">
            <v>2020</v>
          </cell>
          <cell r="E27">
            <v>24</v>
          </cell>
          <cell r="F27" t="str">
            <v>اخو شعبان ابوقفه</v>
          </cell>
          <cell r="G27">
            <v>400</v>
          </cell>
          <cell r="H27">
            <v>1750</v>
          </cell>
          <cell r="I27">
            <v>2200</v>
          </cell>
          <cell r="J27">
            <v>1800</v>
          </cell>
          <cell r="K27">
            <v>1350</v>
          </cell>
          <cell r="L27">
            <v>450</v>
          </cell>
          <cell r="M27">
            <v>1800</v>
          </cell>
          <cell r="N27">
            <v>1850</v>
          </cell>
          <cell r="O27">
            <v>12</v>
          </cell>
          <cell r="P27">
            <v>3</v>
          </cell>
          <cell r="Q27">
            <v>500</v>
          </cell>
          <cell r="R27">
            <v>1300</v>
          </cell>
          <cell r="S27">
            <v>0.4</v>
          </cell>
          <cell r="T27">
            <v>37.5</v>
          </cell>
          <cell r="U27">
            <v>112.5</v>
          </cell>
          <cell r="V27">
            <v>45</v>
          </cell>
          <cell r="W27">
            <v>1485</v>
          </cell>
          <cell r="X27">
            <v>135</v>
          </cell>
          <cell r="Y27">
            <v>1485</v>
          </cell>
          <cell r="Z27">
            <v>1462.5</v>
          </cell>
        </row>
        <row r="28">
          <cell r="B28">
            <v>25</v>
          </cell>
          <cell r="C28">
            <v>44238</v>
          </cell>
          <cell r="D28">
            <v>2020</v>
          </cell>
          <cell r="E28">
            <v>25</v>
          </cell>
          <cell r="F28" t="str">
            <v>اسامه على رشوان</v>
          </cell>
          <cell r="G28">
            <v>1500</v>
          </cell>
          <cell r="H28">
            <v>2470</v>
          </cell>
          <cell r="I28">
            <v>2700</v>
          </cell>
          <cell r="J28">
            <v>1200</v>
          </cell>
          <cell r="K28">
            <v>970</v>
          </cell>
          <cell r="L28">
            <v>230</v>
          </cell>
          <cell r="M28">
            <v>1200</v>
          </cell>
          <cell r="N28">
            <v>1170</v>
          </cell>
          <cell r="O28">
            <v>12</v>
          </cell>
          <cell r="P28">
            <v>2</v>
          </cell>
          <cell r="Q28">
            <v>200</v>
          </cell>
          <cell r="R28">
            <v>1000</v>
          </cell>
          <cell r="S28">
            <v>0.4</v>
          </cell>
          <cell r="T28">
            <v>19.166666666666668</v>
          </cell>
          <cell r="U28">
            <v>38.333333333333336</v>
          </cell>
          <cell r="V28">
            <v>32.333333333333336</v>
          </cell>
          <cell r="W28">
            <v>1034.6666666666667</v>
          </cell>
          <cell r="X28">
            <v>64.666666666666671</v>
          </cell>
          <cell r="Y28">
            <v>1034.6666666666667</v>
          </cell>
          <cell r="Z28">
            <v>1008.3333333333334</v>
          </cell>
        </row>
        <row r="29">
          <cell r="B29">
            <v>26</v>
          </cell>
          <cell r="C29">
            <v>44004</v>
          </cell>
          <cell r="D29">
            <v>2018</v>
          </cell>
          <cell r="E29">
            <v>26</v>
          </cell>
          <cell r="F29" t="str">
            <v>اسامه على رشوان</v>
          </cell>
          <cell r="G29">
            <v>500</v>
          </cell>
          <cell r="H29">
            <v>2350</v>
          </cell>
          <cell r="I29">
            <v>3020</v>
          </cell>
          <cell r="J29">
            <v>2520</v>
          </cell>
          <cell r="K29">
            <v>1850</v>
          </cell>
          <cell r="L29">
            <v>670</v>
          </cell>
          <cell r="M29">
            <v>2520</v>
          </cell>
          <cell r="N29">
            <v>3530</v>
          </cell>
          <cell r="O29">
            <v>12</v>
          </cell>
          <cell r="P29">
            <v>10</v>
          </cell>
          <cell r="Q29">
            <v>1680</v>
          </cell>
          <cell r="R29">
            <v>840</v>
          </cell>
          <cell r="S29">
            <v>0.4</v>
          </cell>
          <cell r="T29">
            <v>55.833333333333336</v>
          </cell>
          <cell r="U29">
            <v>558.33333333333337</v>
          </cell>
          <cell r="V29">
            <v>61.666666666666664</v>
          </cell>
          <cell r="W29">
            <v>2466.6666666666665</v>
          </cell>
          <cell r="X29">
            <v>616.66666666666663</v>
          </cell>
          <cell r="Y29">
            <v>2466.6666666666665</v>
          </cell>
          <cell r="Z29">
            <v>2408.3333333333335</v>
          </cell>
        </row>
        <row r="30">
          <cell r="B30">
            <v>27</v>
          </cell>
          <cell r="C30">
            <v>44111</v>
          </cell>
          <cell r="D30">
            <v>2018</v>
          </cell>
          <cell r="E30">
            <v>27</v>
          </cell>
          <cell r="F30" t="str">
            <v>اسامه على رشوان</v>
          </cell>
          <cell r="G30">
            <v>550</v>
          </cell>
          <cell r="H30">
            <v>2305</v>
          </cell>
          <cell r="I30">
            <v>2950</v>
          </cell>
          <cell r="J30">
            <v>2400</v>
          </cell>
          <cell r="K30">
            <v>1755</v>
          </cell>
          <cell r="L30">
            <v>645</v>
          </cell>
          <cell r="M30">
            <v>2400</v>
          </cell>
          <cell r="N30">
            <v>2955</v>
          </cell>
          <cell r="O30">
            <v>12</v>
          </cell>
          <cell r="P30">
            <v>6</v>
          </cell>
          <cell r="Q30">
            <v>1200</v>
          </cell>
          <cell r="R30">
            <v>1200</v>
          </cell>
          <cell r="S30">
            <v>0.4</v>
          </cell>
          <cell r="T30">
            <v>53.75</v>
          </cell>
          <cell r="U30">
            <v>322.5</v>
          </cell>
          <cell r="V30">
            <v>58.5</v>
          </cell>
          <cell r="W30">
            <v>2106</v>
          </cell>
          <cell r="X30">
            <v>351</v>
          </cell>
          <cell r="Y30">
            <v>2106</v>
          </cell>
          <cell r="Z30">
            <v>2077.5</v>
          </cell>
        </row>
        <row r="31">
          <cell r="B31">
            <v>28</v>
          </cell>
          <cell r="C31">
            <v>44039</v>
          </cell>
          <cell r="D31">
            <v>2018</v>
          </cell>
          <cell r="E31">
            <v>28</v>
          </cell>
          <cell r="F31" t="str">
            <v>اسامه مرضى عبدالفتاح شعيب</v>
          </cell>
          <cell r="G31">
            <v>400</v>
          </cell>
          <cell r="H31">
            <v>2500</v>
          </cell>
          <cell r="I31">
            <v>3400</v>
          </cell>
          <cell r="J31">
            <v>3000</v>
          </cell>
          <cell r="K31">
            <v>2100</v>
          </cell>
          <cell r="L31">
            <v>900</v>
          </cell>
          <cell r="M31">
            <v>3000</v>
          </cell>
          <cell r="N31">
            <v>3950</v>
          </cell>
          <cell r="O31">
            <v>12</v>
          </cell>
          <cell r="P31">
            <v>9</v>
          </cell>
          <cell r="Q31">
            <v>1850</v>
          </cell>
          <cell r="R31">
            <v>1150</v>
          </cell>
          <cell r="S31">
            <v>0.4</v>
          </cell>
          <cell r="T31">
            <v>75</v>
          </cell>
          <cell r="U31">
            <v>675</v>
          </cell>
          <cell r="V31">
            <v>70</v>
          </cell>
          <cell r="W31">
            <v>2730</v>
          </cell>
          <cell r="X31">
            <v>630</v>
          </cell>
          <cell r="Y31">
            <v>2730</v>
          </cell>
          <cell r="Z31">
            <v>2775</v>
          </cell>
        </row>
        <row r="32">
          <cell r="B32">
            <v>29</v>
          </cell>
          <cell r="C32">
            <v>44272</v>
          </cell>
          <cell r="D32">
            <v>2021</v>
          </cell>
          <cell r="E32">
            <v>29</v>
          </cell>
          <cell r="F32" t="str">
            <v>اسلام محمد عبدالوكيل</v>
          </cell>
          <cell r="G32">
            <v>400</v>
          </cell>
          <cell r="H32">
            <v>2200</v>
          </cell>
          <cell r="I32">
            <v>2920</v>
          </cell>
          <cell r="J32">
            <v>2520</v>
          </cell>
          <cell r="K32">
            <v>1800</v>
          </cell>
          <cell r="L32">
            <v>720</v>
          </cell>
          <cell r="M32">
            <v>2520</v>
          </cell>
          <cell r="N32">
            <v>2010</v>
          </cell>
          <cell r="O32">
            <v>12</v>
          </cell>
          <cell r="P32">
            <v>1</v>
          </cell>
          <cell r="Q32">
            <v>210</v>
          </cell>
          <cell r="R32">
            <v>2310</v>
          </cell>
          <cell r="S32">
            <v>0.4</v>
          </cell>
          <cell r="T32">
            <v>60</v>
          </cell>
          <cell r="U32">
            <v>60</v>
          </cell>
          <cell r="V32">
            <v>60</v>
          </cell>
          <cell r="W32">
            <v>1860</v>
          </cell>
          <cell r="X32">
            <v>60</v>
          </cell>
          <cell r="Y32">
            <v>1860</v>
          </cell>
          <cell r="Z32">
            <v>1860</v>
          </cell>
        </row>
        <row r="33">
          <cell r="B33">
            <v>30</v>
          </cell>
          <cell r="C33">
            <v>44241</v>
          </cell>
          <cell r="D33">
            <v>2018</v>
          </cell>
          <cell r="E33">
            <v>30</v>
          </cell>
          <cell r="F33" t="str">
            <v>اسلام محمد عبدالوكيل</v>
          </cell>
          <cell r="G33">
            <v>500</v>
          </cell>
          <cell r="H33">
            <v>1515</v>
          </cell>
          <cell r="I33">
            <v>2060</v>
          </cell>
          <cell r="J33">
            <v>1560</v>
          </cell>
          <cell r="K33">
            <v>1015</v>
          </cell>
          <cell r="L33">
            <v>545</v>
          </cell>
          <cell r="M33">
            <v>1560</v>
          </cell>
          <cell r="N33">
            <v>1275</v>
          </cell>
          <cell r="O33">
            <v>12</v>
          </cell>
          <cell r="P33">
            <v>2</v>
          </cell>
          <cell r="Q33">
            <v>260</v>
          </cell>
          <cell r="R33">
            <v>1300</v>
          </cell>
          <cell r="S33">
            <v>0.4</v>
          </cell>
          <cell r="T33">
            <v>45.416666666666664</v>
          </cell>
          <cell r="U33">
            <v>90.833333333333329</v>
          </cell>
          <cell r="V33">
            <v>33.833333333333336</v>
          </cell>
          <cell r="W33">
            <v>1082.6666666666667</v>
          </cell>
          <cell r="X33">
            <v>67.666666666666671</v>
          </cell>
          <cell r="Y33">
            <v>1082.6666666666667</v>
          </cell>
          <cell r="Z33">
            <v>1105.8333333333333</v>
          </cell>
        </row>
        <row r="34">
          <cell r="B34">
            <v>31</v>
          </cell>
          <cell r="C34">
            <v>43783</v>
          </cell>
          <cell r="D34">
            <v>2018</v>
          </cell>
          <cell r="E34">
            <v>31</v>
          </cell>
          <cell r="F34" t="str">
            <v>اسماء عيد محمد ابوزيد</v>
          </cell>
          <cell r="G34">
            <v>1000</v>
          </cell>
          <cell r="H34">
            <v>1550</v>
          </cell>
          <cell r="I34">
            <v>1840</v>
          </cell>
          <cell r="J34">
            <v>840</v>
          </cell>
          <cell r="K34">
            <v>550</v>
          </cell>
          <cell r="L34">
            <v>290</v>
          </cell>
          <cell r="M34">
            <v>840</v>
          </cell>
          <cell r="N34">
            <v>1270</v>
          </cell>
          <cell r="O34">
            <v>12</v>
          </cell>
          <cell r="P34">
            <v>12</v>
          </cell>
          <cell r="Q34">
            <v>720</v>
          </cell>
          <cell r="R34">
            <v>120</v>
          </cell>
          <cell r="S34">
            <v>0.4</v>
          </cell>
          <cell r="T34">
            <v>24.166666666666668</v>
          </cell>
          <cell r="U34">
            <v>290</v>
          </cell>
          <cell r="V34">
            <v>18.333333333333332</v>
          </cell>
          <cell r="W34">
            <v>770</v>
          </cell>
          <cell r="X34">
            <v>220</v>
          </cell>
          <cell r="Y34">
            <v>770</v>
          </cell>
          <cell r="Z34">
            <v>840</v>
          </cell>
        </row>
        <row r="35">
          <cell r="B35">
            <v>32</v>
          </cell>
          <cell r="C35">
            <v>44299</v>
          </cell>
          <cell r="D35">
            <v>2021</v>
          </cell>
          <cell r="E35">
            <v>32</v>
          </cell>
          <cell r="F35" t="str">
            <v>اسماعيل السيد علام</v>
          </cell>
          <cell r="G35">
            <v>600</v>
          </cell>
          <cell r="H35">
            <v>2850</v>
          </cell>
          <cell r="I35">
            <v>3600</v>
          </cell>
          <cell r="J35">
            <v>3000</v>
          </cell>
          <cell r="K35">
            <v>2250</v>
          </cell>
          <cell r="L35">
            <v>750</v>
          </cell>
          <cell r="M35">
            <v>3000</v>
          </cell>
          <cell r="N35">
            <v>2250</v>
          </cell>
          <cell r="O35">
            <v>12</v>
          </cell>
          <cell r="P35">
            <v>0</v>
          </cell>
          <cell r="Q35">
            <v>0</v>
          </cell>
          <cell r="R35">
            <v>3000</v>
          </cell>
          <cell r="S35">
            <v>0.3</v>
          </cell>
          <cell r="T35">
            <v>62.5</v>
          </cell>
          <cell r="U35">
            <v>0</v>
          </cell>
          <cell r="V35">
            <v>75</v>
          </cell>
          <cell r="W35">
            <v>2250</v>
          </cell>
          <cell r="X35">
            <v>0</v>
          </cell>
          <cell r="Y35">
            <v>2250</v>
          </cell>
          <cell r="Z35">
            <v>2250</v>
          </cell>
        </row>
        <row r="36">
          <cell r="B36">
            <v>33</v>
          </cell>
          <cell r="C36">
            <v>44220</v>
          </cell>
          <cell r="D36">
            <v>2020</v>
          </cell>
          <cell r="E36">
            <v>33</v>
          </cell>
          <cell r="F36" t="str">
            <v xml:space="preserve">اسماعيل فتحى </v>
          </cell>
          <cell r="G36">
            <v>300</v>
          </cell>
          <cell r="H36">
            <v>1770</v>
          </cell>
          <cell r="I36">
            <v>2220</v>
          </cell>
          <cell r="J36">
            <v>1920</v>
          </cell>
          <cell r="K36">
            <v>1470</v>
          </cell>
          <cell r="L36">
            <v>450</v>
          </cell>
          <cell r="M36">
            <v>1920</v>
          </cell>
          <cell r="N36">
            <v>1575</v>
          </cell>
          <cell r="O36">
            <v>12</v>
          </cell>
          <cell r="P36">
            <v>3</v>
          </cell>
          <cell r="Q36">
            <v>105</v>
          </cell>
          <cell r="R36">
            <v>1815</v>
          </cell>
          <cell r="S36">
            <v>0.4</v>
          </cell>
          <cell r="T36">
            <v>37.5</v>
          </cell>
          <cell r="U36">
            <v>112.5</v>
          </cell>
          <cell r="V36">
            <v>49</v>
          </cell>
          <cell r="W36">
            <v>1617</v>
          </cell>
          <cell r="X36">
            <v>147</v>
          </cell>
          <cell r="Y36">
            <v>1617</v>
          </cell>
          <cell r="Z36">
            <v>1582.5</v>
          </cell>
        </row>
        <row r="37">
          <cell r="B37">
            <v>34</v>
          </cell>
          <cell r="C37">
            <v>44124</v>
          </cell>
          <cell r="D37">
            <v>2020</v>
          </cell>
          <cell r="E37">
            <v>34</v>
          </cell>
          <cell r="F37" t="str">
            <v>اشرف الشوبكى</v>
          </cell>
          <cell r="G37">
            <v>1200</v>
          </cell>
          <cell r="H37">
            <v>4100</v>
          </cell>
          <cell r="I37">
            <v>4980</v>
          </cell>
          <cell r="J37">
            <v>3780</v>
          </cell>
          <cell r="K37">
            <v>2900</v>
          </cell>
          <cell r="L37">
            <v>880</v>
          </cell>
          <cell r="M37">
            <v>3780</v>
          </cell>
          <cell r="N37">
            <v>4500</v>
          </cell>
          <cell r="O37">
            <v>12</v>
          </cell>
          <cell r="P37">
            <v>6</v>
          </cell>
          <cell r="Q37">
            <v>1600</v>
          </cell>
          <cell r="R37">
            <v>2180</v>
          </cell>
          <cell r="S37">
            <v>0.4</v>
          </cell>
          <cell r="T37">
            <v>73.333333333333329</v>
          </cell>
          <cell r="U37">
            <v>440</v>
          </cell>
          <cell r="V37">
            <v>96.666666666666671</v>
          </cell>
          <cell r="W37">
            <v>3480</v>
          </cell>
          <cell r="X37">
            <v>580</v>
          </cell>
          <cell r="Y37">
            <v>3480</v>
          </cell>
          <cell r="Z37">
            <v>3340</v>
          </cell>
        </row>
        <row r="38">
          <cell r="B38">
            <v>35</v>
          </cell>
          <cell r="C38">
            <v>44157</v>
          </cell>
          <cell r="D38">
            <v>2018</v>
          </cell>
          <cell r="E38">
            <v>35</v>
          </cell>
          <cell r="F38" t="str">
            <v>اشرف سالم عبدالونيس</v>
          </cell>
          <cell r="G38">
            <v>700</v>
          </cell>
          <cell r="H38">
            <v>2500</v>
          </cell>
          <cell r="I38">
            <v>3340</v>
          </cell>
          <cell r="J38">
            <v>2640</v>
          </cell>
          <cell r="K38">
            <v>1800</v>
          </cell>
          <cell r="L38">
            <v>840</v>
          </cell>
          <cell r="M38">
            <v>2640</v>
          </cell>
          <cell r="N38">
            <v>2800</v>
          </cell>
          <cell r="O38">
            <v>12</v>
          </cell>
          <cell r="P38">
            <v>5</v>
          </cell>
          <cell r="Q38">
            <v>1000</v>
          </cell>
          <cell r="R38">
            <v>1640</v>
          </cell>
          <cell r="S38">
            <v>0.4</v>
          </cell>
          <cell r="T38">
            <v>70</v>
          </cell>
          <cell r="U38">
            <v>350</v>
          </cell>
          <cell r="V38">
            <v>60</v>
          </cell>
          <cell r="W38">
            <v>2100</v>
          </cell>
          <cell r="X38">
            <v>300</v>
          </cell>
          <cell r="Y38">
            <v>2100</v>
          </cell>
          <cell r="Z38">
            <v>2150</v>
          </cell>
        </row>
        <row r="39">
          <cell r="B39">
            <v>36</v>
          </cell>
          <cell r="C39">
            <v>44042</v>
          </cell>
          <cell r="D39">
            <v>2018</v>
          </cell>
          <cell r="E39">
            <v>36</v>
          </cell>
          <cell r="F39" t="str">
            <v>الحاج على رشوان</v>
          </cell>
          <cell r="G39">
            <v>500</v>
          </cell>
          <cell r="H39">
            <v>3100</v>
          </cell>
          <cell r="I39">
            <v>4220</v>
          </cell>
          <cell r="J39">
            <v>3720</v>
          </cell>
          <cell r="K39">
            <v>2600</v>
          </cell>
          <cell r="L39">
            <v>1120</v>
          </cell>
          <cell r="M39">
            <v>3720</v>
          </cell>
          <cell r="N39">
            <v>5080</v>
          </cell>
          <cell r="O39">
            <v>12</v>
          </cell>
          <cell r="P39">
            <v>9</v>
          </cell>
          <cell r="Q39">
            <v>2480</v>
          </cell>
          <cell r="R39">
            <v>1240</v>
          </cell>
          <cell r="S39">
            <v>0.4</v>
          </cell>
          <cell r="T39">
            <v>93.333333333333329</v>
          </cell>
          <cell r="U39">
            <v>840</v>
          </cell>
          <cell r="V39">
            <v>86.666666666666671</v>
          </cell>
          <cell r="W39">
            <v>3380</v>
          </cell>
          <cell r="X39">
            <v>780</v>
          </cell>
          <cell r="Y39">
            <v>3380</v>
          </cell>
          <cell r="Z39">
            <v>3440</v>
          </cell>
        </row>
        <row r="40">
          <cell r="B40">
            <v>37</v>
          </cell>
          <cell r="C40">
            <v>44287</v>
          </cell>
          <cell r="D40">
            <v>2018</v>
          </cell>
          <cell r="E40">
            <v>37</v>
          </cell>
          <cell r="F40" t="str">
            <v>الحاج على رشوان</v>
          </cell>
          <cell r="G40">
            <v>300</v>
          </cell>
          <cell r="H40">
            <v>2100</v>
          </cell>
          <cell r="I40">
            <v>2820</v>
          </cell>
          <cell r="J40">
            <v>2520</v>
          </cell>
          <cell r="K40">
            <v>1800</v>
          </cell>
          <cell r="L40">
            <v>720</v>
          </cell>
          <cell r="M40">
            <v>2520</v>
          </cell>
          <cell r="N40">
            <v>1800</v>
          </cell>
          <cell r="O40">
            <v>12</v>
          </cell>
          <cell r="P40">
            <v>0</v>
          </cell>
          <cell r="Q40">
            <v>0</v>
          </cell>
          <cell r="R40">
            <v>2520</v>
          </cell>
          <cell r="S40">
            <v>0.4</v>
          </cell>
          <cell r="T40">
            <v>60</v>
          </cell>
          <cell r="U40">
            <v>0</v>
          </cell>
          <cell r="V40">
            <v>60</v>
          </cell>
          <cell r="W40">
            <v>1800</v>
          </cell>
          <cell r="X40">
            <v>0</v>
          </cell>
          <cell r="Y40">
            <v>1800</v>
          </cell>
          <cell r="Z40">
            <v>1800</v>
          </cell>
        </row>
        <row r="41">
          <cell r="B41">
            <v>38</v>
          </cell>
          <cell r="C41">
            <v>44088</v>
          </cell>
          <cell r="D41">
            <v>2020</v>
          </cell>
          <cell r="E41">
            <v>38</v>
          </cell>
          <cell r="F41" t="str">
            <v>السيد نصرة ( عيد غريب )</v>
          </cell>
          <cell r="G41">
            <v>400</v>
          </cell>
          <cell r="H41">
            <v>2100</v>
          </cell>
          <cell r="I41">
            <v>3100</v>
          </cell>
          <cell r="J41">
            <v>2700</v>
          </cell>
          <cell r="K41">
            <v>1700</v>
          </cell>
          <cell r="L41">
            <v>1000</v>
          </cell>
          <cell r="M41">
            <v>2700</v>
          </cell>
          <cell r="N41">
            <v>2750</v>
          </cell>
          <cell r="O41">
            <v>18</v>
          </cell>
          <cell r="P41">
            <v>7</v>
          </cell>
          <cell r="Q41">
            <v>1050</v>
          </cell>
          <cell r="R41">
            <v>1650</v>
          </cell>
          <cell r="S41">
            <v>0.4</v>
          </cell>
          <cell r="T41">
            <v>55.555555555555557</v>
          </cell>
          <cell r="U41">
            <v>388.88888888888891</v>
          </cell>
          <cell r="V41">
            <v>56.666666666666664</v>
          </cell>
          <cell r="W41">
            <v>2096.6666666666665</v>
          </cell>
          <cell r="X41">
            <v>396.66666666666663</v>
          </cell>
          <cell r="Y41">
            <v>2096.6666666666665</v>
          </cell>
          <cell r="Z41">
            <v>2088.8888888888887</v>
          </cell>
        </row>
        <row r="42">
          <cell r="B42">
            <v>39</v>
          </cell>
          <cell r="C42">
            <v>44247</v>
          </cell>
          <cell r="D42">
            <v>2018</v>
          </cell>
          <cell r="E42">
            <v>39</v>
          </cell>
          <cell r="F42" t="str">
            <v>الشحات خيرى هليل</v>
          </cell>
          <cell r="G42">
            <v>500</v>
          </cell>
          <cell r="H42">
            <v>5300</v>
          </cell>
          <cell r="I42">
            <v>5180</v>
          </cell>
          <cell r="J42">
            <v>4680</v>
          </cell>
          <cell r="K42">
            <v>4800</v>
          </cell>
          <cell r="L42">
            <v>-120</v>
          </cell>
          <cell r="M42">
            <v>4680</v>
          </cell>
          <cell r="N42">
            <v>5400</v>
          </cell>
          <cell r="O42">
            <v>12</v>
          </cell>
          <cell r="P42">
            <v>2</v>
          </cell>
          <cell r="Q42">
            <v>600</v>
          </cell>
          <cell r="R42">
            <v>4080</v>
          </cell>
          <cell r="S42">
            <v>0.4</v>
          </cell>
          <cell r="T42">
            <v>-10</v>
          </cell>
          <cell r="U42">
            <v>-20</v>
          </cell>
          <cell r="V42">
            <v>160</v>
          </cell>
          <cell r="W42">
            <v>5120</v>
          </cell>
          <cell r="X42">
            <v>320</v>
          </cell>
          <cell r="Y42">
            <v>5120</v>
          </cell>
          <cell r="Z42">
            <v>4780</v>
          </cell>
        </row>
        <row r="43">
          <cell r="B43">
            <v>40</v>
          </cell>
          <cell r="C43">
            <v>44076</v>
          </cell>
          <cell r="D43">
            <v>2018</v>
          </cell>
          <cell r="E43">
            <v>40</v>
          </cell>
          <cell r="F43" t="str">
            <v>ام احمد صلاح عبدالله بركات</v>
          </cell>
          <cell r="G43">
            <v>400</v>
          </cell>
          <cell r="H43">
            <v>2035</v>
          </cell>
          <cell r="I43">
            <v>2860</v>
          </cell>
          <cell r="J43">
            <v>2460</v>
          </cell>
          <cell r="K43">
            <v>1635</v>
          </cell>
          <cell r="L43">
            <v>825</v>
          </cell>
          <cell r="M43">
            <v>2460</v>
          </cell>
          <cell r="N43">
            <v>3040</v>
          </cell>
          <cell r="O43">
            <v>12</v>
          </cell>
          <cell r="P43">
            <v>7</v>
          </cell>
          <cell r="Q43">
            <v>1405</v>
          </cell>
          <cell r="R43">
            <v>1055</v>
          </cell>
          <cell r="S43">
            <v>0.4</v>
          </cell>
          <cell r="T43">
            <v>68.75</v>
          </cell>
          <cell r="U43">
            <v>481.25</v>
          </cell>
          <cell r="V43">
            <v>54.5</v>
          </cell>
          <cell r="W43">
            <v>2016.5</v>
          </cell>
          <cell r="X43">
            <v>381.5</v>
          </cell>
          <cell r="Y43">
            <v>2016.5</v>
          </cell>
          <cell r="Z43">
            <v>2116.25</v>
          </cell>
        </row>
        <row r="44">
          <cell r="B44">
            <v>41</v>
          </cell>
          <cell r="C44">
            <v>44297</v>
          </cell>
          <cell r="D44">
            <v>2020</v>
          </cell>
          <cell r="E44">
            <v>41</v>
          </cell>
          <cell r="F44" t="str">
            <v>ام محمود حسن جبريل</v>
          </cell>
          <cell r="G44">
            <v>2000</v>
          </cell>
          <cell r="H44">
            <v>5500</v>
          </cell>
          <cell r="I44">
            <v>6920</v>
          </cell>
          <cell r="J44">
            <v>4920</v>
          </cell>
          <cell r="K44">
            <v>3500</v>
          </cell>
          <cell r="L44">
            <v>1420</v>
          </cell>
          <cell r="M44">
            <v>4920</v>
          </cell>
          <cell r="N44">
            <v>3500</v>
          </cell>
          <cell r="O44">
            <v>12</v>
          </cell>
          <cell r="P44">
            <v>0</v>
          </cell>
          <cell r="Q44">
            <v>0</v>
          </cell>
          <cell r="R44">
            <v>4920</v>
          </cell>
          <cell r="S44">
            <v>0.4</v>
          </cell>
          <cell r="T44">
            <v>118.33333333333333</v>
          </cell>
          <cell r="U44">
            <v>0</v>
          </cell>
          <cell r="V44">
            <v>116.66666666666667</v>
          </cell>
          <cell r="W44">
            <v>3500</v>
          </cell>
          <cell r="X44">
            <v>0</v>
          </cell>
          <cell r="Y44">
            <v>3500</v>
          </cell>
          <cell r="Z44">
            <v>3500</v>
          </cell>
        </row>
        <row r="45">
          <cell r="B45">
            <v>42</v>
          </cell>
          <cell r="C45">
            <v>44193</v>
          </cell>
          <cell r="D45">
            <v>2018</v>
          </cell>
          <cell r="E45">
            <v>42</v>
          </cell>
          <cell r="F45" t="str">
            <v>ايمان محمد حسن</v>
          </cell>
          <cell r="G45">
            <v>300</v>
          </cell>
          <cell r="H45">
            <v>1560</v>
          </cell>
          <cell r="I45">
            <v>2400</v>
          </cell>
          <cell r="J45">
            <v>2100</v>
          </cell>
          <cell r="K45">
            <v>1260</v>
          </cell>
          <cell r="L45">
            <v>840</v>
          </cell>
          <cell r="M45">
            <v>2100</v>
          </cell>
          <cell r="N45">
            <v>1960</v>
          </cell>
          <cell r="O45">
            <v>12</v>
          </cell>
          <cell r="P45">
            <v>4</v>
          </cell>
          <cell r="Q45">
            <v>700</v>
          </cell>
          <cell r="R45">
            <v>1400</v>
          </cell>
          <cell r="S45">
            <v>0.4</v>
          </cell>
          <cell r="T45">
            <v>70</v>
          </cell>
          <cell r="U45">
            <v>280</v>
          </cell>
          <cell r="V45">
            <v>42</v>
          </cell>
          <cell r="W45">
            <v>1428</v>
          </cell>
          <cell r="X45">
            <v>168</v>
          </cell>
          <cell r="Y45">
            <v>1428</v>
          </cell>
          <cell r="Z45">
            <v>1540</v>
          </cell>
        </row>
        <row r="46">
          <cell r="B46">
            <v>43</v>
          </cell>
          <cell r="C46">
            <v>44280</v>
          </cell>
          <cell r="D46">
            <v>2021</v>
          </cell>
          <cell r="E46">
            <v>43</v>
          </cell>
          <cell r="F46" t="str">
            <v>ايهاب محمد العقباوى</v>
          </cell>
          <cell r="G46">
            <v>1000</v>
          </cell>
          <cell r="H46">
            <v>2700</v>
          </cell>
          <cell r="I46">
            <v>3280</v>
          </cell>
          <cell r="J46">
            <v>2280</v>
          </cell>
          <cell r="K46">
            <v>1700</v>
          </cell>
          <cell r="L46">
            <v>580</v>
          </cell>
          <cell r="M46">
            <v>2280</v>
          </cell>
          <cell r="N46">
            <v>1700</v>
          </cell>
          <cell r="O46">
            <v>12</v>
          </cell>
          <cell r="P46">
            <v>1</v>
          </cell>
          <cell r="Q46">
            <v>0</v>
          </cell>
          <cell r="R46">
            <v>2280</v>
          </cell>
          <cell r="S46">
            <v>0.4</v>
          </cell>
          <cell r="T46">
            <v>48.333333333333336</v>
          </cell>
          <cell r="U46">
            <v>48.333333333333336</v>
          </cell>
          <cell r="V46">
            <v>56.666666666666664</v>
          </cell>
          <cell r="W46">
            <v>1756.6666666666667</v>
          </cell>
          <cell r="X46">
            <v>56.666666666666664</v>
          </cell>
          <cell r="Y46">
            <v>1756.6666666666667</v>
          </cell>
          <cell r="Z46">
            <v>1748.3333333333333</v>
          </cell>
        </row>
        <row r="47">
          <cell r="B47">
            <v>44</v>
          </cell>
          <cell r="C47">
            <v>44004</v>
          </cell>
          <cell r="D47">
            <v>2018</v>
          </cell>
          <cell r="E47">
            <v>44</v>
          </cell>
          <cell r="F47" t="str">
            <v>بدر عبدالواحد اسكندر</v>
          </cell>
          <cell r="G47">
            <v>200</v>
          </cell>
          <cell r="H47">
            <v>1100</v>
          </cell>
          <cell r="I47">
            <v>1400</v>
          </cell>
          <cell r="J47">
            <v>1200</v>
          </cell>
          <cell r="K47">
            <v>900</v>
          </cell>
          <cell r="L47">
            <v>300</v>
          </cell>
          <cell r="M47">
            <v>1200</v>
          </cell>
          <cell r="N47">
            <v>1950</v>
          </cell>
          <cell r="O47">
            <v>12</v>
          </cell>
          <cell r="P47">
            <v>10</v>
          </cell>
          <cell r="Q47">
            <v>1050</v>
          </cell>
          <cell r="R47">
            <v>150</v>
          </cell>
          <cell r="S47">
            <v>0.4</v>
          </cell>
          <cell r="T47">
            <v>25</v>
          </cell>
          <cell r="U47">
            <v>250</v>
          </cell>
          <cell r="V47">
            <v>30</v>
          </cell>
          <cell r="W47">
            <v>1200</v>
          </cell>
          <cell r="X47">
            <v>300</v>
          </cell>
          <cell r="Y47">
            <v>1200</v>
          </cell>
          <cell r="Z47">
            <v>1150</v>
          </cell>
        </row>
        <row r="48">
          <cell r="B48">
            <v>45</v>
          </cell>
          <cell r="C48">
            <v>44205</v>
          </cell>
          <cell r="D48">
            <v>2018</v>
          </cell>
          <cell r="E48">
            <v>45</v>
          </cell>
          <cell r="F48" t="str">
            <v>بدوى عبدالمقصود أمين</v>
          </cell>
          <cell r="G48">
            <v>600</v>
          </cell>
          <cell r="H48">
            <v>2350</v>
          </cell>
          <cell r="I48">
            <v>3240</v>
          </cell>
          <cell r="J48">
            <v>2640</v>
          </cell>
          <cell r="K48">
            <v>1750</v>
          </cell>
          <cell r="L48">
            <v>890</v>
          </cell>
          <cell r="M48">
            <v>2640</v>
          </cell>
          <cell r="N48">
            <v>2410</v>
          </cell>
          <cell r="O48">
            <v>12</v>
          </cell>
          <cell r="P48">
            <v>3</v>
          </cell>
          <cell r="Q48">
            <v>660</v>
          </cell>
          <cell r="R48">
            <v>1980</v>
          </cell>
          <cell r="S48">
            <v>0.4</v>
          </cell>
          <cell r="T48">
            <v>74.166666666666671</v>
          </cell>
          <cell r="U48">
            <v>222.5</v>
          </cell>
          <cell r="V48">
            <v>58.333333333333336</v>
          </cell>
          <cell r="W48">
            <v>1925</v>
          </cell>
          <cell r="X48">
            <v>175</v>
          </cell>
          <cell r="Y48">
            <v>1925</v>
          </cell>
          <cell r="Z48">
            <v>1972.5</v>
          </cell>
        </row>
        <row r="49">
          <cell r="B49">
            <v>46</v>
          </cell>
          <cell r="C49">
            <v>44284</v>
          </cell>
          <cell r="D49">
            <v>2020</v>
          </cell>
          <cell r="E49">
            <v>46</v>
          </cell>
          <cell r="F49" t="str">
            <v>بشات محمد راغب</v>
          </cell>
          <cell r="G49">
            <v>500</v>
          </cell>
          <cell r="H49">
            <v>1750</v>
          </cell>
          <cell r="I49">
            <v>2180</v>
          </cell>
          <cell r="J49">
            <v>1680</v>
          </cell>
          <cell r="K49">
            <v>1250</v>
          </cell>
          <cell r="L49">
            <v>430</v>
          </cell>
          <cell r="M49">
            <v>1680</v>
          </cell>
          <cell r="N49">
            <v>1250</v>
          </cell>
          <cell r="O49">
            <v>12</v>
          </cell>
          <cell r="P49">
            <v>1</v>
          </cell>
          <cell r="Q49">
            <v>0</v>
          </cell>
          <cell r="R49">
            <v>1680</v>
          </cell>
          <cell r="S49">
            <v>0.4</v>
          </cell>
          <cell r="T49">
            <v>35.833333333333336</v>
          </cell>
          <cell r="U49">
            <v>35.833333333333336</v>
          </cell>
          <cell r="V49">
            <v>41.666666666666664</v>
          </cell>
          <cell r="W49">
            <v>1291.6666666666667</v>
          </cell>
          <cell r="X49">
            <v>41.666666666666664</v>
          </cell>
          <cell r="Y49">
            <v>1291.6666666666667</v>
          </cell>
          <cell r="Z49">
            <v>1285.8333333333333</v>
          </cell>
        </row>
        <row r="50">
          <cell r="B50">
            <v>47</v>
          </cell>
          <cell r="C50">
            <v>44159</v>
          </cell>
          <cell r="D50">
            <v>2018</v>
          </cell>
          <cell r="E50">
            <v>47</v>
          </cell>
          <cell r="F50" t="str">
            <v>بغدادى بط</v>
          </cell>
          <cell r="G50">
            <v>1010</v>
          </cell>
          <cell r="H50">
            <v>1945</v>
          </cell>
          <cell r="I50">
            <v>2210</v>
          </cell>
          <cell r="J50">
            <v>1200</v>
          </cell>
          <cell r="K50">
            <v>935</v>
          </cell>
          <cell r="L50">
            <v>265</v>
          </cell>
          <cell r="M50">
            <v>1200</v>
          </cell>
          <cell r="N50">
            <v>935</v>
          </cell>
          <cell r="O50">
            <v>12</v>
          </cell>
          <cell r="P50">
            <v>5</v>
          </cell>
          <cell r="Q50">
            <v>0</v>
          </cell>
          <cell r="R50">
            <v>1200</v>
          </cell>
          <cell r="S50">
            <v>0.4</v>
          </cell>
          <cell r="T50">
            <v>22.083333333333332</v>
          </cell>
          <cell r="U50">
            <v>110.41666666666666</v>
          </cell>
          <cell r="V50">
            <v>31.166666666666668</v>
          </cell>
          <cell r="W50">
            <v>1090.8333333333333</v>
          </cell>
          <cell r="X50">
            <v>155.83333333333334</v>
          </cell>
          <cell r="Y50">
            <v>1090.8333333333333</v>
          </cell>
          <cell r="Z50">
            <v>1045.4166666666667</v>
          </cell>
        </row>
        <row r="51">
          <cell r="B51">
            <v>48</v>
          </cell>
          <cell r="C51">
            <v>44284</v>
          </cell>
          <cell r="D51">
            <v>2025</v>
          </cell>
          <cell r="E51">
            <v>48</v>
          </cell>
          <cell r="F51" t="str">
            <v>بكر محمد فرج</v>
          </cell>
          <cell r="G51">
            <v>300</v>
          </cell>
          <cell r="H51">
            <v>2900</v>
          </cell>
          <cell r="I51">
            <v>3900</v>
          </cell>
          <cell r="J51">
            <v>3600</v>
          </cell>
          <cell r="K51">
            <v>2600</v>
          </cell>
          <cell r="L51">
            <v>1000</v>
          </cell>
          <cell r="M51">
            <v>3600</v>
          </cell>
          <cell r="N51">
            <v>2600</v>
          </cell>
          <cell r="O51">
            <v>12</v>
          </cell>
          <cell r="P51">
            <v>1</v>
          </cell>
          <cell r="Q51">
            <v>0</v>
          </cell>
          <cell r="R51">
            <v>3600</v>
          </cell>
          <cell r="S51">
            <v>0.4</v>
          </cell>
          <cell r="T51">
            <v>83.333333333333329</v>
          </cell>
          <cell r="U51">
            <v>83.333333333333329</v>
          </cell>
          <cell r="V51">
            <v>86.666666666666671</v>
          </cell>
          <cell r="W51">
            <v>2686.6666666666665</v>
          </cell>
          <cell r="X51">
            <v>86.666666666666671</v>
          </cell>
          <cell r="Y51">
            <v>2686.6666666666665</v>
          </cell>
          <cell r="Z51">
            <v>2683.3333333333335</v>
          </cell>
        </row>
        <row r="52">
          <cell r="B52">
            <v>49</v>
          </cell>
          <cell r="C52">
            <v>44156</v>
          </cell>
          <cell r="D52">
            <v>2018</v>
          </cell>
          <cell r="E52">
            <v>49</v>
          </cell>
          <cell r="F52" t="str">
            <v>تامر سمير ( ابراهيم شديد )</v>
          </cell>
          <cell r="G52">
            <v>3000</v>
          </cell>
          <cell r="H52">
            <v>12300</v>
          </cell>
          <cell r="I52">
            <v>8640</v>
          </cell>
          <cell r="J52">
            <v>5640</v>
          </cell>
          <cell r="K52">
            <v>9300</v>
          </cell>
          <cell r="L52">
            <v>-3660</v>
          </cell>
          <cell r="M52">
            <v>5640</v>
          </cell>
          <cell r="N52">
            <v>12300</v>
          </cell>
          <cell r="O52">
            <v>12</v>
          </cell>
          <cell r="P52">
            <v>5</v>
          </cell>
          <cell r="Q52">
            <v>3000</v>
          </cell>
          <cell r="R52">
            <v>2640</v>
          </cell>
          <cell r="S52">
            <v>0.4</v>
          </cell>
          <cell r="T52">
            <v>-305</v>
          </cell>
          <cell r="U52">
            <v>-1525</v>
          </cell>
          <cell r="V52">
            <v>310</v>
          </cell>
          <cell r="W52">
            <v>10850</v>
          </cell>
          <cell r="X52">
            <v>1550</v>
          </cell>
          <cell r="Y52">
            <v>10850</v>
          </cell>
          <cell r="Z52">
            <v>7775</v>
          </cell>
        </row>
        <row r="53">
          <cell r="B53">
            <v>50</v>
          </cell>
          <cell r="C53">
            <v>44308</v>
          </cell>
          <cell r="D53">
            <v>2021</v>
          </cell>
          <cell r="E53">
            <v>50</v>
          </cell>
          <cell r="F53" t="str">
            <v>تبع احمد عبدالله موسى</v>
          </cell>
          <cell r="G53">
            <v>500</v>
          </cell>
          <cell r="H53">
            <v>2275</v>
          </cell>
          <cell r="I53">
            <v>2900</v>
          </cell>
          <cell r="J53">
            <v>2400</v>
          </cell>
          <cell r="K53">
            <v>1775</v>
          </cell>
          <cell r="L53">
            <v>625</v>
          </cell>
          <cell r="M53">
            <v>2400</v>
          </cell>
          <cell r="N53">
            <v>1775</v>
          </cell>
          <cell r="O53">
            <v>12</v>
          </cell>
          <cell r="P53">
            <v>0</v>
          </cell>
          <cell r="Q53">
            <v>0</v>
          </cell>
          <cell r="R53">
            <v>2400</v>
          </cell>
          <cell r="S53">
            <v>0.35</v>
          </cell>
          <cell r="T53">
            <v>52.083333333333336</v>
          </cell>
          <cell r="U53">
            <v>0</v>
          </cell>
          <cell r="V53">
            <v>59.166666666666664</v>
          </cell>
          <cell r="W53">
            <v>1775</v>
          </cell>
          <cell r="X53">
            <v>0</v>
          </cell>
          <cell r="Y53">
            <v>1775</v>
          </cell>
          <cell r="Z53">
            <v>1775</v>
          </cell>
        </row>
        <row r="54">
          <cell r="B54">
            <v>51</v>
          </cell>
          <cell r="C54">
            <v>44289</v>
          </cell>
          <cell r="D54">
            <v>2021</v>
          </cell>
          <cell r="E54">
            <v>51</v>
          </cell>
          <cell r="F54" t="str">
            <v>جابر رجب منصور</v>
          </cell>
          <cell r="G54">
            <v>2500</v>
          </cell>
          <cell r="H54">
            <v>5500</v>
          </cell>
          <cell r="I54">
            <v>6400</v>
          </cell>
          <cell r="J54">
            <v>3900</v>
          </cell>
          <cell r="K54">
            <v>3000</v>
          </cell>
          <cell r="L54">
            <v>900</v>
          </cell>
          <cell r="M54">
            <v>3900</v>
          </cell>
          <cell r="N54">
            <v>3000</v>
          </cell>
          <cell r="O54">
            <v>12</v>
          </cell>
          <cell r="P54">
            <v>0</v>
          </cell>
          <cell r="Q54">
            <v>0</v>
          </cell>
          <cell r="R54">
            <v>3900</v>
          </cell>
          <cell r="S54">
            <v>0.4</v>
          </cell>
          <cell r="T54">
            <v>75</v>
          </cell>
          <cell r="U54">
            <v>0</v>
          </cell>
          <cell r="V54">
            <v>100</v>
          </cell>
          <cell r="W54">
            <v>3000</v>
          </cell>
          <cell r="X54">
            <v>0</v>
          </cell>
          <cell r="Y54">
            <v>3000</v>
          </cell>
          <cell r="Z54">
            <v>3000</v>
          </cell>
        </row>
        <row r="55">
          <cell r="B55">
            <v>52</v>
          </cell>
          <cell r="C55">
            <v>44258</v>
          </cell>
          <cell r="D55">
            <v>2018</v>
          </cell>
          <cell r="E55">
            <v>52</v>
          </cell>
          <cell r="F55" t="str">
            <v>جمعه فتح الله محمد عبدالهادى</v>
          </cell>
          <cell r="G55">
            <v>600</v>
          </cell>
          <cell r="H55">
            <v>2000</v>
          </cell>
          <cell r="I55">
            <v>2760</v>
          </cell>
          <cell r="J55">
            <v>2160</v>
          </cell>
          <cell r="K55">
            <v>1400</v>
          </cell>
          <cell r="L55">
            <v>760</v>
          </cell>
          <cell r="M55">
            <v>2160</v>
          </cell>
          <cell r="N55">
            <v>1580</v>
          </cell>
          <cell r="O55">
            <v>12</v>
          </cell>
          <cell r="P55">
            <v>1</v>
          </cell>
          <cell r="Q55">
            <v>180</v>
          </cell>
          <cell r="R55">
            <v>1980</v>
          </cell>
          <cell r="S55">
            <v>0.4</v>
          </cell>
          <cell r="T55">
            <v>63.333333333333336</v>
          </cell>
          <cell r="U55">
            <v>63.333333333333336</v>
          </cell>
          <cell r="V55">
            <v>46.666666666666664</v>
          </cell>
          <cell r="W55">
            <v>1446.6666666666667</v>
          </cell>
          <cell r="X55">
            <v>46.666666666666664</v>
          </cell>
          <cell r="Y55">
            <v>1446.6666666666667</v>
          </cell>
          <cell r="Z55">
            <v>1463.3333333333333</v>
          </cell>
        </row>
        <row r="56">
          <cell r="B56">
            <v>53</v>
          </cell>
          <cell r="C56">
            <v>43968</v>
          </cell>
          <cell r="D56">
            <v>2018</v>
          </cell>
          <cell r="E56">
            <v>53</v>
          </cell>
          <cell r="F56" t="str">
            <v>جهاد على رشوان</v>
          </cell>
          <cell r="G56">
            <v>3000</v>
          </cell>
          <cell r="H56">
            <v>6900</v>
          </cell>
          <cell r="I56">
            <v>9030</v>
          </cell>
          <cell r="J56">
            <v>6030</v>
          </cell>
          <cell r="K56">
            <v>3900</v>
          </cell>
          <cell r="L56">
            <v>2130</v>
          </cell>
          <cell r="M56">
            <v>6030</v>
          </cell>
          <cell r="N56">
            <v>7750</v>
          </cell>
          <cell r="O56">
            <v>18</v>
          </cell>
          <cell r="P56">
            <v>11</v>
          </cell>
          <cell r="Q56">
            <v>3850</v>
          </cell>
          <cell r="R56">
            <v>2180</v>
          </cell>
          <cell r="S56">
            <v>0.4</v>
          </cell>
          <cell r="T56">
            <v>118.33333333333333</v>
          </cell>
          <cell r="U56">
            <v>1301.6666666666665</v>
          </cell>
          <cell r="V56">
            <v>130</v>
          </cell>
          <cell r="W56">
            <v>5330</v>
          </cell>
          <cell r="X56">
            <v>1430</v>
          </cell>
          <cell r="Y56">
            <v>5330</v>
          </cell>
          <cell r="Z56">
            <v>5201.6666666666661</v>
          </cell>
        </row>
        <row r="57">
          <cell r="B57">
            <v>54</v>
          </cell>
          <cell r="C57">
            <v>44257</v>
          </cell>
          <cell r="D57">
            <v>2018</v>
          </cell>
          <cell r="E57">
            <v>54</v>
          </cell>
          <cell r="F57" t="str">
            <v>حازم رجب عبدالصادق</v>
          </cell>
          <cell r="G57">
            <v>4500</v>
          </cell>
          <cell r="H57">
            <v>11800</v>
          </cell>
          <cell r="I57">
            <v>15060</v>
          </cell>
          <cell r="J57">
            <v>10560</v>
          </cell>
          <cell r="K57">
            <v>7300</v>
          </cell>
          <cell r="L57">
            <v>3260</v>
          </cell>
          <cell r="M57">
            <v>10560</v>
          </cell>
          <cell r="N57">
            <v>8700</v>
          </cell>
          <cell r="O57">
            <v>12</v>
          </cell>
          <cell r="P57">
            <v>1</v>
          </cell>
          <cell r="Q57">
            <v>1400</v>
          </cell>
          <cell r="R57">
            <v>9160</v>
          </cell>
          <cell r="S57">
            <v>0.4</v>
          </cell>
          <cell r="T57">
            <v>271.66666666666669</v>
          </cell>
          <cell r="U57">
            <v>271.66666666666669</v>
          </cell>
          <cell r="V57">
            <v>243.33333333333334</v>
          </cell>
          <cell r="W57">
            <v>7543.333333333333</v>
          </cell>
          <cell r="X57">
            <v>243.33333333333334</v>
          </cell>
          <cell r="Y57">
            <v>7543.333333333333</v>
          </cell>
          <cell r="Z57">
            <v>7571.666666666667</v>
          </cell>
        </row>
        <row r="58">
          <cell r="B58">
            <v>55</v>
          </cell>
          <cell r="C58">
            <v>43996</v>
          </cell>
          <cell r="D58">
            <v>2018</v>
          </cell>
          <cell r="E58">
            <v>55</v>
          </cell>
          <cell r="F58" t="str">
            <v>حامد سعيد صبرى جاب الله</v>
          </cell>
          <cell r="G58">
            <v>6000</v>
          </cell>
          <cell r="H58">
            <v>13800</v>
          </cell>
          <cell r="I58">
            <v>16200</v>
          </cell>
          <cell r="J58">
            <v>10200</v>
          </cell>
          <cell r="K58">
            <v>7800</v>
          </cell>
          <cell r="L58">
            <v>2400</v>
          </cell>
          <cell r="M58">
            <v>10200</v>
          </cell>
          <cell r="N58">
            <v>16300</v>
          </cell>
          <cell r="O58">
            <v>12</v>
          </cell>
          <cell r="P58">
            <v>10</v>
          </cell>
          <cell r="Q58">
            <v>8500</v>
          </cell>
          <cell r="R58">
            <v>1700</v>
          </cell>
          <cell r="S58">
            <v>0.4</v>
          </cell>
          <cell r="T58">
            <v>200</v>
          </cell>
          <cell r="U58">
            <v>2000</v>
          </cell>
          <cell r="V58">
            <v>260</v>
          </cell>
          <cell r="W58">
            <v>10400</v>
          </cell>
          <cell r="X58">
            <v>2600</v>
          </cell>
          <cell r="Y58">
            <v>10400</v>
          </cell>
          <cell r="Z58">
            <v>9800</v>
          </cell>
        </row>
        <row r="59">
          <cell r="B59">
            <v>56</v>
          </cell>
          <cell r="C59">
            <v>44303</v>
          </cell>
          <cell r="D59">
            <v>2018</v>
          </cell>
          <cell r="E59">
            <v>56</v>
          </cell>
          <cell r="F59" t="str">
            <v>حسام حسن نجيب السعداوى</v>
          </cell>
          <cell r="G59">
            <v>4000</v>
          </cell>
          <cell r="H59">
            <v>13250</v>
          </cell>
          <cell r="I59">
            <v>18040</v>
          </cell>
          <cell r="J59">
            <v>14040</v>
          </cell>
          <cell r="K59">
            <v>9250</v>
          </cell>
          <cell r="L59">
            <v>4790</v>
          </cell>
          <cell r="M59">
            <v>14040</v>
          </cell>
          <cell r="N59">
            <v>9250</v>
          </cell>
          <cell r="O59">
            <v>18</v>
          </cell>
          <cell r="P59">
            <v>0</v>
          </cell>
          <cell r="Q59">
            <v>0</v>
          </cell>
          <cell r="R59">
            <v>14040</v>
          </cell>
          <cell r="S59">
            <v>0.4</v>
          </cell>
          <cell r="T59">
            <v>266.11111111111109</v>
          </cell>
          <cell r="U59">
            <v>0</v>
          </cell>
          <cell r="V59">
            <v>308.33333333333331</v>
          </cell>
          <cell r="W59">
            <v>9250</v>
          </cell>
          <cell r="X59">
            <v>0</v>
          </cell>
          <cell r="Y59">
            <v>9250</v>
          </cell>
          <cell r="Z59">
            <v>9250</v>
          </cell>
        </row>
        <row r="60">
          <cell r="B60">
            <v>57</v>
          </cell>
          <cell r="C60">
            <v>44086</v>
          </cell>
          <cell r="D60">
            <v>2020</v>
          </cell>
          <cell r="E60">
            <v>57</v>
          </cell>
          <cell r="F60" t="str">
            <v>حسن احمد عبدالحميد سليمان</v>
          </cell>
          <cell r="G60">
            <v>500</v>
          </cell>
          <cell r="H60">
            <v>2500</v>
          </cell>
          <cell r="I60">
            <v>3500</v>
          </cell>
          <cell r="J60">
            <v>3000</v>
          </cell>
          <cell r="K60">
            <v>2000</v>
          </cell>
          <cell r="L60">
            <v>1000</v>
          </cell>
          <cell r="M60">
            <v>3000</v>
          </cell>
          <cell r="N60">
            <v>3500</v>
          </cell>
          <cell r="O60">
            <v>12</v>
          </cell>
          <cell r="P60">
            <v>7</v>
          </cell>
          <cell r="Q60">
            <v>1500</v>
          </cell>
          <cell r="R60">
            <v>1500</v>
          </cell>
          <cell r="S60">
            <v>0.4</v>
          </cell>
          <cell r="T60">
            <v>83.333333333333329</v>
          </cell>
          <cell r="U60">
            <v>583.33333333333326</v>
          </cell>
          <cell r="V60">
            <v>66.666666666666671</v>
          </cell>
          <cell r="W60">
            <v>2466.6666666666665</v>
          </cell>
          <cell r="X60">
            <v>466.66666666666669</v>
          </cell>
          <cell r="Y60">
            <v>2466.6666666666665</v>
          </cell>
          <cell r="Z60">
            <v>2583.333333333333</v>
          </cell>
        </row>
        <row r="61">
          <cell r="B61">
            <v>58</v>
          </cell>
          <cell r="C61">
            <v>44294</v>
          </cell>
          <cell r="D61">
            <v>2021</v>
          </cell>
          <cell r="E61">
            <v>58</v>
          </cell>
          <cell r="F61" t="str">
            <v>حسن كامل السيد محمد السعيد</v>
          </cell>
          <cell r="G61">
            <v>7500</v>
          </cell>
          <cell r="H61">
            <v>12740</v>
          </cell>
          <cell r="I61">
            <v>15240</v>
          </cell>
          <cell r="J61">
            <v>7740</v>
          </cell>
          <cell r="K61">
            <v>5240</v>
          </cell>
          <cell r="L61">
            <v>2500</v>
          </cell>
          <cell r="M61">
            <v>7740</v>
          </cell>
          <cell r="N61">
            <v>5240</v>
          </cell>
          <cell r="O61">
            <v>18</v>
          </cell>
          <cell r="P61">
            <v>0</v>
          </cell>
          <cell r="Q61">
            <v>0</v>
          </cell>
          <cell r="R61">
            <v>7740</v>
          </cell>
          <cell r="S61">
            <v>0.4</v>
          </cell>
          <cell r="T61">
            <v>138.88888888888889</v>
          </cell>
          <cell r="U61">
            <v>0</v>
          </cell>
          <cell r="V61">
            <v>174.66666666666666</v>
          </cell>
          <cell r="W61">
            <v>5240</v>
          </cell>
          <cell r="X61">
            <v>0</v>
          </cell>
          <cell r="Y61">
            <v>5240</v>
          </cell>
          <cell r="Z61">
            <v>5240</v>
          </cell>
        </row>
        <row r="62">
          <cell r="B62">
            <v>59</v>
          </cell>
          <cell r="C62">
            <v>44003</v>
          </cell>
          <cell r="D62">
            <v>2018</v>
          </cell>
          <cell r="E62">
            <v>59</v>
          </cell>
          <cell r="F62" t="str">
            <v>حسنى ابوالروس</v>
          </cell>
          <cell r="G62">
            <v>3000</v>
          </cell>
          <cell r="H62">
            <v>5750</v>
          </cell>
          <cell r="I62">
            <v>7140</v>
          </cell>
          <cell r="J62">
            <v>4140</v>
          </cell>
          <cell r="K62">
            <v>2750</v>
          </cell>
          <cell r="L62">
            <v>1390</v>
          </cell>
          <cell r="M62">
            <v>4140</v>
          </cell>
          <cell r="N62">
            <v>5550</v>
          </cell>
          <cell r="O62">
            <v>12</v>
          </cell>
          <cell r="P62">
            <v>10</v>
          </cell>
          <cell r="Q62">
            <v>2800</v>
          </cell>
          <cell r="R62">
            <v>1340</v>
          </cell>
          <cell r="S62">
            <v>0.4</v>
          </cell>
          <cell r="T62">
            <v>115.83333333333333</v>
          </cell>
          <cell r="U62">
            <v>1158.3333333333333</v>
          </cell>
          <cell r="V62">
            <v>91.666666666666671</v>
          </cell>
          <cell r="W62">
            <v>3666.666666666667</v>
          </cell>
          <cell r="X62">
            <v>916.66666666666674</v>
          </cell>
          <cell r="Y62">
            <v>3666.666666666667</v>
          </cell>
          <cell r="Z62">
            <v>3908.333333333333</v>
          </cell>
        </row>
        <row r="63">
          <cell r="B63">
            <v>60</v>
          </cell>
          <cell r="C63">
            <v>44097</v>
          </cell>
          <cell r="D63">
            <v>2020</v>
          </cell>
          <cell r="E63">
            <v>60</v>
          </cell>
          <cell r="F63" t="str">
            <v>حسنى مبارك</v>
          </cell>
          <cell r="G63">
            <v>1000</v>
          </cell>
          <cell r="H63">
            <v>3200</v>
          </cell>
          <cell r="I63">
            <v>4120</v>
          </cell>
          <cell r="J63">
            <v>3120</v>
          </cell>
          <cell r="K63">
            <v>2200</v>
          </cell>
          <cell r="L63">
            <v>920</v>
          </cell>
          <cell r="M63">
            <v>3120</v>
          </cell>
          <cell r="N63">
            <v>3760</v>
          </cell>
          <cell r="O63">
            <v>12</v>
          </cell>
          <cell r="P63">
            <v>7</v>
          </cell>
          <cell r="Q63">
            <v>1560</v>
          </cell>
          <cell r="R63">
            <v>1560</v>
          </cell>
          <cell r="S63">
            <v>0.4</v>
          </cell>
          <cell r="T63">
            <v>76.666666666666671</v>
          </cell>
          <cell r="U63">
            <v>536.66666666666674</v>
          </cell>
          <cell r="V63">
            <v>73.333333333333329</v>
          </cell>
          <cell r="W63">
            <v>2713.333333333333</v>
          </cell>
          <cell r="X63">
            <v>513.33333333333326</v>
          </cell>
          <cell r="Y63">
            <v>2713.333333333333</v>
          </cell>
          <cell r="Z63">
            <v>2736.666666666667</v>
          </cell>
        </row>
        <row r="64">
          <cell r="B64">
            <v>61</v>
          </cell>
          <cell r="C64">
            <v>44115</v>
          </cell>
          <cell r="D64">
            <v>2020</v>
          </cell>
          <cell r="E64">
            <v>61</v>
          </cell>
          <cell r="F64" t="str">
            <v xml:space="preserve">حماده سالم محمد عبدالنبى </v>
          </cell>
          <cell r="G64">
            <v>500</v>
          </cell>
          <cell r="H64">
            <v>2450</v>
          </cell>
          <cell r="I64">
            <v>3140</v>
          </cell>
          <cell r="J64">
            <v>2640</v>
          </cell>
          <cell r="K64">
            <v>1950</v>
          </cell>
          <cell r="L64">
            <v>690</v>
          </cell>
          <cell r="M64">
            <v>2640</v>
          </cell>
          <cell r="N64">
            <v>3270</v>
          </cell>
          <cell r="O64">
            <v>12</v>
          </cell>
          <cell r="P64">
            <v>6</v>
          </cell>
          <cell r="Q64">
            <v>1320</v>
          </cell>
          <cell r="R64">
            <v>1320</v>
          </cell>
          <cell r="S64">
            <v>0.4</v>
          </cell>
          <cell r="T64">
            <v>57.5</v>
          </cell>
          <cell r="U64">
            <v>345</v>
          </cell>
          <cell r="V64">
            <v>65</v>
          </cell>
          <cell r="W64">
            <v>2340</v>
          </cell>
          <cell r="X64">
            <v>390</v>
          </cell>
          <cell r="Y64">
            <v>2340</v>
          </cell>
          <cell r="Z64">
            <v>2295</v>
          </cell>
        </row>
        <row r="65">
          <cell r="B65">
            <v>62</v>
          </cell>
          <cell r="C65">
            <v>44294</v>
          </cell>
          <cell r="D65">
            <v>2021</v>
          </cell>
          <cell r="E65">
            <v>62</v>
          </cell>
          <cell r="F65" t="str">
            <v>حماده شحات ابراهيم</v>
          </cell>
          <cell r="G65">
            <v>1000</v>
          </cell>
          <cell r="H65">
            <v>2600</v>
          </cell>
          <cell r="I65">
            <v>3280</v>
          </cell>
          <cell r="J65">
            <v>2280</v>
          </cell>
          <cell r="K65">
            <v>1600</v>
          </cell>
          <cell r="L65">
            <v>680</v>
          </cell>
          <cell r="M65">
            <v>2280</v>
          </cell>
          <cell r="N65">
            <v>1600</v>
          </cell>
          <cell r="O65">
            <v>12</v>
          </cell>
          <cell r="P65">
            <v>0</v>
          </cell>
          <cell r="Q65">
            <v>0</v>
          </cell>
          <cell r="R65">
            <v>2280</v>
          </cell>
          <cell r="S65">
            <v>0.4</v>
          </cell>
          <cell r="T65">
            <v>56.666666666666664</v>
          </cell>
          <cell r="U65">
            <v>0</v>
          </cell>
          <cell r="V65">
            <v>53.333333333333336</v>
          </cell>
          <cell r="W65">
            <v>1600</v>
          </cell>
          <cell r="X65">
            <v>0</v>
          </cell>
          <cell r="Y65">
            <v>1600</v>
          </cell>
          <cell r="Z65">
            <v>1600</v>
          </cell>
        </row>
        <row r="66">
          <cell r="B66">
            <v>63</v>
          </cell>
          <cell r="C66">
            <v>44013</v>
          </cell>
          <cell r="D66">
            <v>2018</v>
          </cell>
          <cell r="E66">
            <v>63</v>
          </cell>
          <cell r="F66" t="str">
            <v>حماده شلبى شلبى</v>
          </cell>
          <cell r="G66">
            <v>1000</v>
          </cell>
          <cell r="H66">
            <v>5200</v>
          </cell>
          <cell r="I66">
            <v>6400</v>
          </cell>
          <cell r="J66">
            <v>5400</v>
          </cell>
          <cell r="K66">
            <v>4200</v>
          </cell>
          <cell r="L66">
            <v>1200</v>
          </cell>
          <cell r="M66">
            <v>5400</v>
          </cell>
          <cell r="N66">
            <v>8250</v>
          </cell>
          <cell r="O66">
            <v>12</v>
          </cell>
          <cell r="P66">
            <v>9</v>
          </cell>
          <cell r="Q66">
            <v>4050</v>
          </cell>
          <cell r="R66">
            <v>1350</v>
          </cell>
          <cell r="S66">
            <v>0.4</v>
          </cell>
          <cell r="T66">
            <v>100</v>
          </cell>
          <cell r="U66">
            <v>900</v>
          </cell>
          <cell r="V66">
            <v>140</v>
          </cell>
          <cell r="W66">
            <v>5460</v>
          </cell>
          <cell r="X66">
            <v>1260</v>
          </cell>
          <cell r="Y66">
            <v>5460</v>
          </cell>
          <cell r="Z66">
            <v>5100</v>
          </cell>
        </row>
        <row r="67">
          <cell r="B67">
            <v>64</v>
          </cell>
          <cell r="C67">
            <v>44121</v>
          </cell>
          <cell r="D67">
            <v>2020</v>
          </cell>
          <cell r="E67">
            <v>64</v>
          </cell>
          <cell r="F67" t="str">
            <v>حمد ماهر بريك</v>
          </cell>
          <cell r="G67">
            <v>500</v>
          </cell>
          <cell r="H67">
            <v>2200</v>
          </cell>
          <cell r="I67">
            <v>2720</v>
          </cell>
          <cell r="J67">
            <v>2220</v>
          </cell>
          <cell r="K67">
            <v>1700</v>
          </cell>
          <cell r="L67">
            <v>520</v>
          </cell>
          <cell r="M67">
            <v>2220</v>
          </cell>
          <cell r="N67">
            <v>2635</v>
          </cell>
          <cell r="O67">
            <v>12</v>
          </cell>
          <cell r="P67">
            <v>6</v>
          </cell>
          <cell r="Q67">
            <v>935</v>
          </cell>
          <cell r="R67">
            <v>1285</v>
          </cell>
          <cell r="S67">
            <v>0.4</v>
          </cell>
          <cell r="T67">
            <v>43.333333333333336</v>
          </cell>
          <cell r="U67">
            <v>260</v>
          </cell>
          <cell r="V67">
            <v>56.666666666666664</v>
          </cell>
          <cell r="W67">
            <v>2040</v>
          </cell>
          <cell r="X67">
            <v>340</v>
          </cell>
          <cell r="Y67">
            <v>2040</v>
          </cell>
          <cell r="Z67">
            <v>1960</v>
          </cell>
        </row>
        <row r="68">
          <cell r="B68">
            <v>65</v>
          </cell>
          <cell r="C68">
            <v>44112</v>
          </cell>
          <cell r="D68">
            <v>2018</v>
          </cell>
          <cell r="E68">
            <v>65</v>
          </cell>
          <cell r="F68" t="str">
            <v>حمدى احمد فضل الله ( كريم عتمان )</v>
          </cell>
          <cell r="G68">
            <v>900</v>
          </cell>
          <cell r="H68">
            <v>2350</v>
          </cell>
          <cell r="I68">
            <v>3060</v>
          </cell>
          <cell r="J68">
            <v>2160</v>
          </cell>
          <cell r="K68">
            <v>1450</v>
          </cell>
          <cell r="L68">
            <v>710</v>
          </cell>
          <cell r="M68">
            <v>2160</v>
          </cell>
          <cell r="N68">
            <v>2360</v>
          </cell>
          <cell r="O68">
            <v>12</v>
          </cell>
          <cell r="P68">
            <v>6</v>
          </cell>
          <cell r="Q68">
            <v>910</v>
          </cell>
          <cell r="R68">
            <v>1250</v>
          </cell>
          <cell r="S68">
            <v>0.4</v>
          </cell>
          <cell r="T68">
            <v>59.166666666666664</v>
          </cell>
          <cell r="U68">
            <v>355</v>
          </cell>
          <cell r="V68">
            <v>48.333333333333336</v>
          </cell>
          <cell r="W68">
            <v>1740</v>
          </cell>
          <cell r="X68">
            <v>290</v>
          </cell>
          <cell r="Y68">
            <v>1740</v>
          </cell>
          <cell r="Z68">
            <v>1805</v>
          </cell>
        </row>
        <row r="69">
          <cell r="B69">
            <v>66</v>
          </cell>
          <cell r="C69">
            <v>44107</v>
          </cell>
          <cell r="D69">
            <v>2018</v>
          </cell>
          <cell r="E69">
            <v>66</v>
          </cell>
          <cell r="F69" t="str">
            <v>حمدى سعد بركات</v>
          </cell>
          <cell r="G69">
            <v>500</v>
          </cell>
          <cell r="H69">
            <v>2930</v>
          </cell>
          <cell r="I69">
            <v>4040</v>
          </cell>
          <cell r="J69">
            <v>3540</v>
          </cell>
          <cell r="K69">
            <v>2430</v>
          </cell>
          <cell r="L69">
            <v>1110</v>
          </cell>
          <cell r="M69">
            <v>3540</v>
          </cell>
          <cell r="N69">
            <v>3230</v>
          </cell>
          <cell r="O69">
            <v>12</v>
          </cell>
          <cell r="P69">
            <v>6</v>
          </cell>
          <cell r="Q69">
            <v>800</v>
          </cell>
          <cell r="R69">
            <v>2740</v>
          </cell>
          <cell r="S69">
            <v>0.4</v>
          </cell>
          <cell r="T69">
            <v>92.5</v>
          </cell>
          <cell r="U69">
            <v>555</v>
          </cell>
          <cell r="V69">
            <v>81</v>
          </cell>
          <cell r="W69">
            <v>2916</v>
          </cell>
          <cell r="X69">
            <v>486</v>
          </cell>
          <cell r="Y69">
            <v>2916</v>
          </cell>
          <cell r="Z69">
            <v>2985</v>
          </cell>
        </row>
        <row r="70">
          <cell r="B70">
            <v>67</v>
          </cell>
          <cell r="C70">
            <v>44068</v>
          </cell>
          <cell r="D70">
            <v>2018</v>
          </cell>
          <cell r="E70">
            <v>67</v>
          </cell>
          <cell r="F70" t="str">
            <v>حمدى عبدالله موسى</v>
          </cell>
          <cell r="G70">
            <v>400</v>
          </cell>
          <cell r="H70">
            <v>2050</v>
          </cell>
          <cell r="I70">
            <v>2620</v>
          </cell>
          <cell r="J70">
            <v>2220</v>
          </cell>
          <cell r="K70">
            <v>1650</v>
          </cell>
          <cell r="L70">
            <v>570</v>
          </cell>
          <cell r="M70">
            <v>2220</v>
          </cell>
          <cell r="N70">
            <v>2945</v>
          </cell>
          <cell r="O70">
            <v>12</v>
          </cell>
          <cell r="P70">
            <v>8</v>
          </cell>
          <cell r="Q70">
            <v>1295</v>
          </cell>
          <cell r="R70">
            <v>925</v>
          </cell>
          <cell r="S70">
            <v>0.4</v>
          </cell>
          <cell r="T70">
            <v>47.5</v>
          </cell>
          <cell r="U70">
            <v>380</v>
          </cell>
          <cell r="V70">
            <v>55</v>
          </cell>
          <cell r="W70">
            <v>2090</v>
          </cell>
          <cell r="X70">
            <v>440</v>
          </cell>
          <cell r="Y70">
            <v>2090</v>
          </cell>
          <cell r="Z70">
            <v>2030</v>
          </cell>
        </row>
        <row r="71">
          <cell r="B71">
            <v>68</v>
          </cell>
          <cell r="C71">
            <v>44133</v>
          </cell>
          <cell r="D71">
            <v>2018</v>
          </cell>
          <cell r="E71">
            <v>68</v>
          </cell>
          <cell r="F71" t="str">
            <v>خالد سلومه حتواش</v>
          </cell>
          <cell r="G71">
            <v>1000</v>
          </cell>
          <cell r="H71">
            <v>5290</v>
          </cell>
          <cell r="I71">
            <v>6400</v>
          </cell>
          <cell r="J71">
            <v>5400</v>
          </cell>
          <cell r="K71">
            <v>4290</v>
          </cell>
          <cell r="L71">
            <v>1110</v>
          </cell>
          <cell r="M71">
            <v>5400</v>
          </cell>
          <cell r="N71">
            <v>6605</v>
          </cell>
          <cell r="O71">
            <v>12</v>
          </cell>
          <cell r="P71">
            <v>6</v>
          </cell>
          <cell r="Q71">
            <v>2315</v>
          </cell>
          <cell r="R71">
            <v>3085</v>
          </cell>
          <cell r="S71">
            <v>0.4</v>
          </cell>
          <cell r="T71">
            <v>92.5</v>
          </cell>
          <cell r="U71">
            <v>555</v>
          </cell>
          <cell r="V71">
            <v>143</v>
          </cell>
          <cell r="W71">
            <v>5148</v>
          </cell>
          <cell r="X71">
            <v>858</v>
          </cell>
          <cell r="Y71">
            <v>5148</v>
          </cell>
          <cell r="Z71">
            <v>4845</v>
          </cell>
        </row>
        <row r="72">
          <cell r="B72">
            <v>69</v>
          </cell>
          <cell r="C72">
            <v>43864</v>
          </cell>
          <cell r="D72">
            <v>2018</v>
          </cell>
          <cell r="E72">
            <v>69</v>
          </cell>
          <cell r="F72" t="str">
            <v>رءوف محمد مختار</v>
          </cell>
          <cell r="G72">
            <v>200</v>
          </cell>
          <cell r="H72">
            <v>2500</v>
          </cell>
          <cell r="I72">
            <v>3980</v>
          </cell>
          <cell r="J72">
            <v>3780</v>
          </cell>
          <cell r="K72">
            <v>2300</v>
          </cell>
          <cell r="L72">
            <v>1480</v>
          </cell>
          <cell r="M72">
            <v>3780</v>
          </cell>
          <cell r="N72">
            <v>4185</v>
          </cell>
          <cell r="O72">
            <v>12</v>
          </cell>
          <cell r="P72">
            <v>12</v>
          </cell>
          <cell r="Q72">
            <v>1885</v>
          </cell>
          <cell r="R72">
            <v>1895</v>
          </cell>
          <cell r="S72">
            <v>0.4</v>
          </cell>
          <cell r="T72">
            <v>123.33333333333333</v>
          </cell>
          <cell r="U72">
            <v>1480</v>
          </cell>
          <cell r="V72">
            <v>76.666666666666671</v>
          </cell>
          <cell r="W72">
            <v>3220</v>
          </cell>
          <cell r="X72">
            <v>920</v>
          </cell>
          <cell r="Y72">
            <v>3220</v>
          </cell>
          <cell r="Z72">
            <v>3780</v>
          </cell>
        </row>
        <row r="73">
          <cell r="B73">
            <v>70</v>
          </cell>
          <cell r="C73">
            <v>44086</v>
          </cell>
          <cell r="D73">
            <v>2020</v>
          </cell>
          <cell r="E73">
            <v>70</v>
          </cell>
          <cell r="F73" t="str">
            <v>رأفت عماد ابراهيم سليمان</v>
          </cell>
          <cell r="G73">
            <v>500</v>
          </cell>
          <cell r="H73">
            <v>2500</v>
          </cell>
          <cell r="I73">
            <v>3500</v>
          </cell>
          <cell r="J73">
            <v>3000</v>
          </cell>
          <cell r="K73">
            <v>2000</v>
          </cell>
          <cell r="L73">
            <v>1000</v>
          </cell>
          <cell r="M73">
            <v>3000</v>
          </cell>
          <cell r="N73">
            <v>3500</v>
          </cell>
          <cell r="O73">
            <v>12</v>
          </cell>
          <cell r="P73">
            <v>7</v>
          </cell>
          <cell r="Q73">
            <v>1500</v>
          </cell>
          <cell r="R73">
            <v>1500</v>
          </cell>
          <cell r="S73">
            <v>0.4</v>
          </cell>
          <cell r="T73">
            <v>83.333333333333329</v>
          </cell>
          <cell r="U73">
            <v>583.33333333333326</v>
          </cell>
          <cell r="V73">
            <v>66.666666666666671</v>
          </cell>
          <cell r="W73">
            <v>2466.6666666666665</v>
          </cell>
          <cell r="X73">
            <v>466.66666666666669</v>
          </cell>
          <cell r="Y73">
            <v>2466.6666666666665</v>
          </cell>
          <cell r="Z73">
            <v>2583.333333333333</v>
          </cell>
        </row>
        <row r="74">
          <cell r="B74">
            <v>71</v>
          </cell>
          <cell r="C74">
            <v>43913</v>
          </cell>
          <cell r="D74">
            <v>2018</v>
          </cell>
          <cell r="E74">
            <v>71</v>
          </cell>
          <cell r="F74" t="str">
            <v>رجب فتحى الدويل</v>
          </cell>
          <cell r="G74">
            <v>500</v>
          </cell>
          <cell r="H74">
            <v>5300</v>
          </cell>
          <cell r="I74">
            <v>7700</v>
          </cell>
          <cell r="J74">
            <v>7200</v>
          </cell>
          <cell r="K74">
            <v>4800</v>
          </cell>
          <cell r="L74">
            <v>2400</v>
          </cell>
          <cell r="M74">
            <v>7200</v>
          </cell>
          <cell r="N74">
            <v>8500</v>
          </cell>
          <cell r="O74">
            <v>18</v>
          </cell>
          <cell r="P74">
            <v>13</v>
          </cell>
          <cell r="Q74">
            <v>3700</v>
          </cell>
          <cell r="R74">
            <v>3500</v>
          </cell>
          <cell r="S74">
            <v>0.4</v>
          </cell>
          <cell r="T74">
            <v>133.33333333333334</v>
          </cell>
          <cell r="U74">
            <v>1733.3333333333335</v>
          </cell>
          <cell r="V74">
            <v>160</v>
          </cell>
          <cell r="W74">
            <v>6880</v>
          </cell>
          <cell r="X74">
            <v>2080</v>
          </cell>
          <cell r="Y74">
            <v>6880</v>
          </cell>
          <cell r="Z74">
            <v>6533.3333333333339</v>
          </cell>
        </row>
        <row r="75">
          <cell r="B75">
            <v>72</v>
          </cell>
          <cell r="C75">
            <v>44024</v>
          </cell>
          <cell r="D75">
            <v>2018</v>
          </cell>
          <cell r="E75">
            <v>72</v>
          </cell>
          <cell r="F75" t="str">
            <v>رجب يادم عوض يادم</v>
          </cell>
          <cell r="G75">
            <v>500</v>
          </cell>
          <cell r="H75">
            <v>2120</v>
          </cell>
          <cell r="I75">
            <v>2900</v>
          </cell>
          <cell r="J75">
            <v>2400</v>
          </cell>
          <cell r="K75">
            <v>1620</v>
          </cell>
          <cell r="L75">
            <v>780</v>
          </cell>
          <cell r="M75">
            <v>2400</v>
          </cell>
          <cell r="N75">
            <v>3420</v>
          </cell>
          <cell r="O75">
            <v>12</v>
          </cell>
          <cell r="P75">
            <v>9</v>
          </cell>
          <cell r="Q75">
            <v>1800</v>
          </cell>
          <cell r="R75">
            <v>600</v>
          </cell>
          <cell r="S75">
            <v>0.4</v>
          </cell>
          <cell r="T75">
            <v>65</v>
          </cell>
          <cell r="U75">
            <v>585</v>
          </cell>
          <cell r="V75">
            <v>54</v>
          </cell>
          <cell r="W75">
            <v>2106</v>
          </cell>
          <cell r="X75">
            <v>486</v>
          </cell>
          <cell r="Y75">
            <v>2106</v>
          </cell>
          <cell r="Z75">
            <v>2205</v>
          </cell>
        </row>
        <row r="76">
          <cell r="B76">
            <v>73</v>
          </cell>
          <cell r="C76">
            <v>44007</v>
          </cell>
          <cell r="D76">
            <v>2018</v>
          </cell>
          <cell r="E76">
            <v>73</v>
          </cell>
          <cell r="F76" t="str">
            <v>رزق على عبدالستار</v>
          </cell>
          <cell r="G76">
            <v>500</v>
          </cell>
          <cell r="H76">
            <v>2000</v>
          </cell>
          <cell r="I76">
            <v>2720</v>
          </cell>
          <cell r="J76">
            <v>2220</v>
          </cell>
          <cell r="K76">
            <v>1500</v>
          </cell>
          <cell r="L76">
            <v>720</v>
          </cell>
          <cell r="M76">
            <v>2220</v>
          </cell>
          <cell r="N76">
            <v>3130</v>
          </cell>
          <cell r="O76">
            <v>12</v>
          </cell>
          <cell r="P76">
            <v>10</v>
          </cell>
          <cell r="Q76">
            <v>1630</v>
          </cell>
          <cell r="R76">
            <v>590</v>
          </cell>
          <cell r="S76">
            <v>0.4</v>
          </cell>
          <cell r="T76">
            <v>60</v>
          </cell>
          <cell r="U76">
            <v>600</v>
          </cell>
          <cell r="V76">
            <v>50</v>
          </cell>
          <cell r="W76">
            <v>2000</v>
          </cell>
          <cell r="X76">
            <v>500</v>
          </cell>
          <cell r="Y76">
            <v>2000</v>
          </cell>
          <cell r="Z76">
            <v>2100</v>
          </cell>
        </row>
        <row r="77">
          <cell r="B77">
            <v>74</v>
          </cell>
          <cell r="C77">
            <v>43948</v>
          </cell>
          <cell r="D77">
            <v>2018</v>
          </cell>
          <cell r="E77">
            <v>74</v>
          </cell>
          <cell r="F77" t="str">
            <v>رضا الشوبكى</v>
          </cell>
          <cell r="G77">
            <v>500</v>
          </cell>
          <cell r="H77">
            <v>1915</v>
          </cell>
          <cell r="I77">
            <v>2660</v>
          </cell>
          <cell r="J77">
            <v>2160</v>
          </cell>
          <cell r="K77">
            <v>1415</v>
          </cell>
          <cell r="L77">
            <v>745</v>
          </cell>
          <cell r="M77">
            <v>2160</v>
          </cell>
          <cell r="N77">
            <v>2635</v>
          </cell>
          <cell r="O77">
            <v>12</v>
          </cell>
          <cell r="P77">
            <v>12</v>
          </cell>
          <cell r="Q77">
            <v>1220</v>
          </cell>
          <cell r="R77">
            <v>940</v>
          </cell>
          <cell r="S77">
            <v>0.4</v>
          </cell>
          <cell r="T77">
            <v>62.083333333333336</v>
          </cell>
          <cell r="U77">
            <v>745</v>
          </cell>
          <cell r="V77">
            <v>47.166666666666664</v>
          </cell>
          <cell r="W77">
            <v>1981</v>
          </cell>
          <cell r="X77">
            <v>566</v>
          </cell>
          <cell r="Y77">
            <v>1981</v>
          </cell>
          <cell r="Z77">
            <v>2160</v>
          </cell>
        </row>
        <row r="78">
          <cell r="B78">
            <v>75</v>
          </cell>
          <cell r="C78">
            <v>44258</v>
          </cell>
          <cell r="D78">
            <v>2018</v>
          </cell>
          <cell r="E78">
            <v>75</v>
          </cell>
          <cell r="F78" t="str">
            <v>رضا محمود عبدالسيد</v>
          </cell>
          <cell r="G78">
            <v>600</v>
          </cell>
          <cell r="H78">
            <v>2000</v>
          </cell>
          <cell r="I78">
            <v>2760</v>
          </cell>
          <cell r="J78">
            <v>2160</v>
          </cell>
          <cell r="K78">
            <v>1400</v>
          </cell>
          <cell r="L78">
            <v>760</v>
          </cell>
          <cell r="M78">
            <v>2160</v>
          </cell>
          <cell r="N78">
            <v>1580</v>
          </cell>
          <cell r="O78">
            <v>12</v>
          </cell>
          <cell r="P78">
            <v>1</v>
          </cell>
          <cell r="Q78">
            <v>180</v>
          </cell>
          <cell r="R78">
            <v>1980</v>
          </cell>
          <cell r="S78">
            <v>0.4</v>
          </cell>
          <cell r="T78">
            <v>63.333333333333336</v>
          </cell>
          <cell r="U78">
            <v>63.333333333333336</v>
          </cell>
          <cell r="V78">
            <v>46.666666666666664</v>
          </cell>
          <cell r="W78">
            <v>1446.6666666666667</v>
          </cell>
          <cell r="X78">
            <v>46.666666666666664</v>
          </cell>
          <cell r="Y78">
            <v>1446.6666666666667</v>
          </cell>
          <cell r="Z78">
            <v>1463.3333333333333</v>
          </cell>
        </row>
        <row r="79">
          <cell r="B79">
            <v>76</v>
          </cell>
          <cell r="C79">
            <v>44266</v>
          </cell>
          <cell r="D79">
            <v>2018</v>
          </cell>
          <cell r="E79">
            <v>76</v>
          </cell>
          <cell r="F79" t="str">
            <v>رفيق السعودى</v>
          </cell>
          <cell r="G79">
            <v>1000</v>
          </cell>
          <cell r="H79">
            <v>4900</v>
          </cell>
          <cell r="I79">
            <v>7840</v>
          </cell>
          <cell r="J79">
            <v>6840</v>
          </cell>
          <cell r="K79">
            <v>3900</v>
          </cell>
          <cell r="L79">
            <v>2940</v>
          </cell>
          <cell r="M79">
            <v>6840</v>
          </cell>
          <cell r="N79">
            <v>4200</v>
          </cell>
          <cell r="O79">
            <v>24</v>
          </cell>
          <cell r="P79">
            <v>1</v>
          </cell>
          <cell r="Q79">
            <v>300</v>
          </cell>
          <cell r="R79">
            <v>6540</v>
          </cell>
          <cell r="S79">
            <v>0.4</v>
          </cell>
          <cell r="T79">
            <v>122.5</v>
          </cell>
          <cell r="U79">
            <v>122.5</v>
          </cell>
          <cell r="V79">
            <v>130</v>
          </cell>
          <cell r="W79">
            <v>4030</v>
          </cell>
          <cell r="X79">
            <v>130</v>
          </cell>
          <cell r="Y79">
            <v>4030</v>
          </cell>
          <cell r="Z79">
            <v>4022.5</v>
          </cell>
        </row>
        <row r="80">
          <cell r="B80">
            <v>77</v>
          </cell>
          <cell r="C80">
            <v>43744</v>
          </cell>
          <cell r="D80">
            <v>2018</v>
          </cell>
          <cell r="E80">
            <v>77</v>
          </cell>
          <cell r="F80" t="str">
            <v>رمضان عادل رمضان</v>
          </cell>
          <cell r="G80">
            <v>0</v>
          </cell>
          <cell r="H80">
            <v>15250</v>
          </cell>
          <cell r="I80">
            <v>24500</v>
          </cell>
          <cell r="J80">
            <v>24500</v>
          </cell>
          <cell r="K80">
            <v>15250</v>
          </cell>
          <cell r="L80">
            <v>9250</v>
          </cell>
          <cell r="M80">
            <v>24500</v>
          </cell>
          <cell r="N80">
            <v>25000</v>
          </cell>
          <cell r="O80">
            <v>20</v>
          </cell>
          <cell r="P80">
            <v>18</v>
          </cell>
          <cell r="Q80">
            <v>9750</v>
          </cell>
          <cell r="R80">
            <v>14750</v>
          </cell>
          <cell r="S80">
            <v>0.4</v>
          </cell>
          <cell r="T80">
            <v>462.5</v>
          </cell>
          <cell r="U80">
            <v>8325</v>
          </cell>
          <cell r="V80">
            <v>508.33333333333331</v>
          </cell>
          <cell r="W80">
            <v>24400</v>
          </cell>
          <cell r="X80">
            <v>9150</v>
          </cell>
          <cell r="Y80">
            <v>24400</v>
          </cell>
          <cell r="Z80">
            <v>23575</v>
          </cell>
        </row>
        <row r="81">
          <cell r="B81">
            <v>78</v>
          </cell>
          <cell r="C81">
            <v>43501</v>
          </cell>
          <cell r="D81">
            <v>2018</v>
          </cell>
          <cell r="E81">
            <v>78</v>
          </cell>
          <cell r="F81" t="str">
            <v>رمضان عادل رمضان</v>
          </cell>
          <cell r="G81">
            <v>20000</v>
          </cell>
          <cell r="H81">
            <v>38000</v>
          </cell>
          <cell r="I81">
            <v>50000</v>
          </cell>
          <cell r="J81">
            <v>30000</v>
          </cell>
          <cell r="K81">
            <v>18000</v>
          </cell>
          <cell r="L81">
            <v>12000</v>
          </cell>
          <cell r="M81">
            <v>30000</v>
          </cell>
          <cell r="N81">
            <v>40000</v>
          </cell>
          <cell r="O81">
            <v>20</v>
          </cell>
          <cell r="P81">
            <v>12</v>
          </cell>
          <cell r="Q81">
            <v>22000</v>
          </cell>
          <cell r="R81">
            <v>8000</v>
          </cell>
          <cell r="S81">
            <v>0.4</v>
          </cell>
          <cell r="T81">
            <v>600</v>
          </cell>
          <cell r="U81">
            <v>7200</v>
          </cell>
          <cell r="V81">
            <v>600</v>
          </cell>
          <cell r="W81">
            <v>25200</v>
          </cell>
          <cell r="X81">
            <v>7200</v>
          </cell>
          <cell r="Y81">
            <v>25200</v>
          </cell>
          <cell r="Z81">
            <v>25200</v>
          </cell>
        </row>
        <row r="82">
          <cell r="B82">
            <v>79</v>
          </cell>
          <cell r="C82">
            <v>44228</v>
          </cell>
          <cell r="D82">
            <v>2020</v>
          </cell>
          <cell r="E82">
            <v>79</v>
          </cell>
          <cell r="F82" t="str">
            <v>رمضان على عتمان ( كريم عتمان )</v>
          </cell>
          <cell r="G82">
            <v>500</v>
          </cell>
          <cell r="H82">
            <v>1950</v>
          </cell>
          <cell r="I82">
            <v>2480</v>
          </cell>
          <cell r="J82">
            <v>1980</v>
          </cell>
          <cell r="K82">
            <v>1450</v>
          </cell>
          <cell r="L82">
            <v>530</v>
          </cell>
          <cell r="M82">
            <v>1980</v>
          </cell>
          <cell r="N82">
            <v>1780</v>
          </cell>
          <cell r="O82">
            <v>12</v>
          </cell>
          <cell r="P82">
            <v>2</v>
          </cell>
          <cell r="Q82">
            <v>330</v>
          </cell>
          <cell r="R82">
            <v>1650</v>
          </cell>
          <cell r="S82">
            <v>0.4</v>
          </cell>
          <cell r="T82">
            <v>44.166666666666664</v>
          </cell>
          <cell r="U82">
            <v>88.333333333333329</v>
          </cell>
          <cell r="V82">
            <v>48.333333333333336</v>
          </cell>
          <cell r="W82">
            <v>1546.6666666666667</v>
          </cell>
          <cell r="X82">
            <v>96.666666666666671</v>
          </cell>
          <cell r="Y82">
            <v>1546.6666666666667</v>
          </cell>
          <cell r="Z82">
            <v>1538.3333333333333</v>
          </cell>
        </row>
        <row r="83">
          <cell r="B83">
            <v>80</v>
          </cell>
          <cell r="C83">
            <v>44164</v>
          </cell>
          <cell r="D83">
            <v>2018</v>
          </cell>
          <cell r="E83">
            <v>80</v>
          </cell>
          <cell r="F83" t="str">
            <v>سامح كرم السنوسى</v>
          </cell>
          <cell r="G83">
            <v>800</v>
          </cell>
          <cell r="H83">
            <v>4575</v>
          </cell>
          <cell r="I83">
            <v>6620</v>
          </cell>
          <cell r="J83">
            <v>5820</v>
          </cell>
          <cell r="K83">
            <v>3775</v>
          </cell>
          <cell r="L83">
            <v>2045</v>
          </cell>
          <cell r="M83">
            <v>5820</v>
          </cell>
          <cell r="N83">
            <v>5495</v>
          </cell>
          <cell r="O83">
            <v>12</v>
          </cell>
          <cell r="P83">
            <v>5</v>
          </cell>
          <cell r="Q83">
            <v>1720</v>
          </cell>
          <cell r="R83">
            <v>4100</v>
          </cell>
          <cell r="S83">
            <v>0.4</v>
          </cell>
          <cell r="T83">
            <v>170.41666666666666</v>
          </cell>
          <cell r="U83">
            <v>852.08333333333326</v>
          </cell>
          <cell r="V83">
            <v>125.83333333333333</v>
          </cell>
          <cell r="W83">
            <v>4404.166666666667</v>
          </cell>
          <cell r="X83">
            <v>629.16666666666663</v>
          </cell>
          <cell r="Y83">
            <v>4404.166666666667</v>
          </cell>
          <cell r="Z83">
            <v>4627.083333333333</v>
          </cell>
        </row>
        <row r="84">
          <cell r="B84">
            <v>81</v>
          </cell>
          <cell r="C84">
            <v>43881</v>
          </cell>
          <cell r="D84">
            <v>2018</v>
          </cell>
          <cell r="E84">
            <v>81</v>
          </cell>
          <cell r="F84" t="str">
            <v>سمير صبرى القصاص</v>
          </cell>
          <cell r="G84">
            <v>1000</v>
          </cell>
          <cell r="H84">
            <v>4000</v>
          </cell>
          <cell r="I84">
            <v>5200</v>
          </cell>
          <cell r="J84">
            <v>4200</v>
          </cell>
          <cell r="K84">
            <v>3000</v>
          </cell>
          <cell r="L84">
            <v>1200</v>
          </cell>
          <cell r="M84">
            <v>4200</v>
          </cell>
          <cell r="N84">
            <v>7200</v>
          </cell>
          <cell r="O84">
            <v>12</v>
          </cell>
          <cell r="P84">
            <v>12</v>
          </cell>
          <cell r="Q84">
            <v>4200</v>
          </cell>
          <cell r="R84">
            <v>0</v>
          </cell>
          <cell r="S84">
            <v>0.4</v>
          </cell>
          <cell r="T84">
            <v>100</v>
          </cell>
          <cell r="U84">
            <v>1200</v>
          </cell>
          <cell r="V84">
            <v>100</v>
          </cell>
          <cell r="W84">
            <v>4200</v>
          </cell>
          <cell r="X84">
            <v>1200</v>
          </cell>
          <cell r="Y84">
            <v>4200</v>
          </cell>
          <cell r="Z84">
            <v>4200</v>
          </cell>
        </row>
        <row r="85">
          <cell r="B85">
            <v>82</v>
          </cell>
          <cell r="C85">
            <v>43999</v>
          </cell>
          <cell r="D85">
            <v>2018</v>
          </cell>
          <cell r="E85">
            <v>82</v>
          </cell>
          <cell r="F85" t="str">
            <v>سمير على بركات</v>
          </cell>
          <cell r="G85">
            <v>400</v>
          </cell>
          <cell r="H85">
            <v>2600</v>
          </cell>
          <cell r="I85">
            <v>3400</v>
          </cell>
          <cell r="J85">
            <v>3000</v>
          </cell>
          <cell r="K85">
            <v>2200</v>
          </cell>
          <cell r="L85">
            <v>800</v>
          </cell>
          <cell r="M85">
            <v>3000</v>
          </cell>
          <cell r="N85">
            <v>4450</v>
          </cell>
          <cell r="O85">
            <v>12</v>
          </cell>
          <cell r="P85">
            <v>10</v>
          </cell>
          <cell r="Q85">
            <v>2250</v>
          </cell>
          <cell r="R85">
            <v>750</v>
          </cell>
          <cell r="S85">
            <v>0.4</v>
          </cell>
          <cell r="T85">
            <v>66.666666666666671</v>
          </cell>
          <cell r="U85">
            <v>666.66666666666674</v>
          </cell>
          <cell r="V85">
            <v>73.333333333333329</v>
          </cell>
          <cell r="W85">
            <v>2933.333333333333</v>
          </cell>
          <cell r="X85">
            <v>733.33333333333326</v>
          </cell>
          <cell r="Y85">
            <v>2933.333333333333</v>
          </cell>
          <cell r="Z85">
            <v>2866.666666666667</v>
          </cell>
        </row>
        <row r="86">
          <cell r="B86">
            <v>83</v>
          </cell>
          <cell r="C86">
            <v>44213</v>
          </cell>
          <cell r="D86">
            <v>2018</v>
          </cell>
          <cell r="E86">
            <v>83</v>
          </cell>
          <cell r="F86" t="str">
            <v>شحات ابراهيم عبدالصمد</v>
          </cell>
          <cell r="G86">
            <v>800</v>
          </cell>
          <cell r="H86">
            <v>2460</v>
          </cell>
          <cell r="I86">
            <v>3200</v>
          </cell>
          <cell r="J86">
            <v>2400</v>
          </cell>
          <cell r="K86">
            <v>1660</v>
          </cell>
          <cell r="L86">
            <v>740</v>
          </cell>
          <cell r="M86">
            <v>2400</v>
          </cell>
          <cell r="N86">
            <v>2060</v>
          </cell>
          <cell r="O86">
            <v>12</v>
          </cell>
          <cell r="P86">
            <v>3</v>
          </cell>
          <cell r="Q86">
            <v>400</v>
          </cell>
          <cell r="R86">
            <v>2000</v>
          </cell>
          <cell r="S86">
            <v>0.4</v>
          </cell>
          <cell r="T86">
            <v>61.666666666666664</v>
          </cell>
          <cell r="U86">
            <v>185</v>
          </cell>
          <cell r="V86">
            <v>55.333333333333336</v>
          </cell>
          <cell r="W86">
            <v>1826</v>
          </cell>
          <cell r="X86">
            <v>166</v>
          </cell>
          <cell r="Y86">
            <v>1826</v>
          </cell>
          <cell r="Z86">
            <v>1845</v>
          </cell>
        </row>
        <row r="87">
          <cell r="B87">
            <v>84</v>
          </cell>
          <cell r="C87">
            <v>44278</v>
          </cell>
          <cell r="D87">
            <v>2021</v>
          </cell>
          <cell r="E87">
            <v>84</v>
          </cell>
          <cell r="F87" t="str">
            <v>شحات عوض شلبى</v>
          </cell>
          <cell r="G87">
            <v>100</v>
          </cell>
          <cell r="H87">
            <v>790</v>
          </cell>
          <cell r="I87">
            <v>940</v>
          </cell>
          <cell r="J87">
            <v>840</v>
          </cell>
          <cell r="K87">
            <v>690</v>
          </cell>
          <cell r="L87">
            <v>150</v>
          </cell>
          <cell r="M87">
            <v>840</v>
          </cell>
          <cell r="N87">
            <v>760</v>
          </cell>
          <cell r="O87">
            <v>12</v>
          </cell>
          <cell r="P87">
            <v>1</v>
          </cell>
          <cell r="Q87">
            <v>70</v>
          </cell>
          <cell r="R87">
            <v>770</v>
          </cell>
          <cell r="S87">
            <v>0.4</v>
          </cell>
          <cell r="T87">
            <v>12.5</v>
          </cell>
          <cell r="U87">
            <v>12.5</v>
          </cell>
          <cell r="V87">
            <v>23</v>
          </cell>
          <cell r="W87">
            <v>713</v>
          </cell>
          <cell r="X87">
            <v>23</v>
          </cell>
          <cell r="Y87">
            <v>713</v>
          </cell>
          <cell r="Z87">
            <v>702.5</v>
          </cell>
        </row>
        <row r="88">
          <cell r="B88">
            <v>85</v>
          </cell>
          <cell r="C88">
            <v>44179</v>
          </cell>
          <cell r="D88">
            <v>2018</v>
          </cell>
          <cell r="E88">
            <v>85</v>
          </cell>
          <cell r="F88" t="str">
            <v>شحات عوض شلبى</v>
          </cell>
          <cell r="G88">
            <v>180</v>
          </cell>
          <cell r="H88">
            <v>2600</v>
          </cell>
          <cell r="I88">
            <v>3420</v>
          </cell>
          <cell r="J88">
            <v>3240</v>
          </cell>
          <cell r="K88">
            <v>2420</v>
          </cell>
          <cell r="L88">
            <v>820</v>
          </cell>
          <cell r="M88">
            <v>3240</v>
          </cell>
          <cell r="N88">
            <v>3500</v>
          </cell>
          <cell r="O88">
            <v>12</v>
          </cell>
          <cell r="P88">
            <v>4</v>
          </cell>
          <cell r="Q88">
            <v>1080</v>
          </cell>
          <cell r="R88">
            <v>2160</v>
          </cell>
          <cell r="S88">
            <v>0.4</v>
          </cell>
          <cell r="T88">
            <v>68.333333333333329</v>
          </cell>
          <cell r="U88">
            <v>273.33333333333331</v>
          </cell>
          <cell r="V88">
            <v>80.666666666666671</v>
          </cell>
          <cell r="W88">
            <v>2742.6666666666665</v>
          </cell>
          <cell r="X88">
            <v>322.66666666666669</v>
          </cell>
          <cell r="Y88">
            <v>2742.6666666666665</v>
          </cell>
          <cell r="Z88">
            <v>2693.3333333333335</v>
          </cell>
        </row>
        <row r="89">
          <cell r="B89">
            <v>86</v>
          </cell>
          <cell r="C89">
            <v>44263</v>
          </cell>
          <cell r="D89">
            <v>2025</v>
          </cell>
          <cell r="E89">
            <v>86</v>
          </cell>
          <cell r="F89" t="str">
            <v>شحات مرزوق القرمانى</v>
          </cell>
          <cell r="G89">
            <v>700</v>
          </cell>
          <cell r="H89">
            <v>4200</v>
          </cell>
          <cell r="I89">
            <v>5620</v>
          </cell>
          <cell r="J89">
            <v>4920</v>
          </cell>
          <cell r="K89">
            <v>3500</v>
          </cell>
          <cell r="L89">
            <v>1420</v>
          </cell>
          <cell r="M89">
            <v>4920</v>
          </cell>
          <cell r="N89">
            <v>3500</v>
          </cell>
          <cell r="O89">
            <v>12</v>
          </cell>
          <cell r="P89">
            <v>1</v>
          </cell>
          <cell r="Q89">
            <v>0</v>
          </cell>
          <cell r="R89">
            <v>4920</v>
          </cell>
          <cell r="S89">
            <v>0.4</v>
          </cell>
          <cell r="T89">
            <v>118.33333333333333</v>
          </cell>
          <cell r="U89">
            <v>118.33333333333333</v>
          </cell>
          <cell r="V89">
            <v>116.66666666666667</v>
          </cell>
          <cell r="W89">
            <v>3616.6666666666665</v>
          </cell>
          <cell r="X89">
            <v>116.66666666666667</v>
          </cell>
          <cell r="Y89">
            <v>3616.6666666666665</v>
          </cell>
          <cell r="Z89">
            <v>3618.3333333333335</v>
          </cell>
        </row>
        <row r="90">
          <cell r="B90">
            <v>87</v>
          </cell>
          <cell r="C90">
            <v>44272</v>
          </cell>
          <cell r="D90">
            <v>2021</v>
          </cell>
          <cell r="E90">
            <v>87</v>
          </cell>
          <cell r="F90" t="str">
            <v>شحته شوقى القرمانى</v>
          </cell>
          <cell r="G90">
            <v>2500</v>
          </cell>
          <cell r="H90">
            <v>5600</v>
          </cell>
          <cell r="I90">
            <v>6820</v>
          </cell>
          <cell r="J90">
            <v>4320</v>
          </cell>
          <cell r="K90">
            <v>3100</v>
          </cell>
          <cell r="L90">
            <v>1220</v>
          </cell>
          <cell r="M90">
            <v>4320</v>
          </cell>
          <cell r="N90">
            <v>3450</v>
          </cell>
          <cell r="O90">
            <v>12</v>
          </cell>
          <cell r="P90">
            <v>1</v>
          </cell>
          <cell r="Q90">
            <v>350</v>
          </cell>
          <cell r="R90">
            <v>3970</v>
          </cell>
          <cell r="S90">
            <v>0.4</v>
          </cell>
          <cell r="T90">
            <v>101.66666666666667</v>
          </cell>
          <cell r="U90">
            <v>101.66666666666667</v>
          </cell>
          <cell r="V90">
            <v>103.33333333333333</v>
          </cell>
          <cell r="W90">
            <v>3203.3333333333335</v>
          </cell>
          <cell r="X90">
            <v>103.33333333333333</v>
          </cell>
          <cell r="Y90">
            <v>3203.3333333333335</v>
          </cell>
          <cell r="Z90">
            <v>3201.6666666666665</v>
          </cell>
        </row>
        <row r="91">
          <cell r="B91">
            <v>88</v>
          </cell>
          <cell r="C91">
            <v>44134</v>
          </cell>
          <cell r="D91">
            <v>2020</v>
          </cell>
          <cell r="E91">
            <v>88</v>
          </cell>
          <cell r="F91" t="str">
            <v>شعبان شعبان عبدربه</v>
          </cell>
          <cell r="G91">
            <v>0</v>
          </cell>
          <cell r="H91">
            <v>2050</v>
          </cell>
          <cell r="I91">
            <v>2700</v>
          </cell>
          <cell r="J91">
            <v>2700</v>
          </cell>
          <cell r="K91">
            <v>2050</v>
          </cell>
          <cell r="L91">
            <v>650</v>
          </cell>
          <cell r="M91">
            <v>2700</v>
          </cell>
          <cell r="N91">
            <v>3275</v>
          </cell>
          <cell r="O91">
            <v>12</v>
          </cell>
          <cell r="P91">
            <v>6</v>
          </cell>
          <cell r="Q91">
            <v>1225</v>
          </cell>
          <cell r="R91">
            <v>1475</v>
          </cell>
          <cell r="S91">
            <v>0.4</v>
          </cell>
          <cell r="T91">
            <v>54.166666666666664</v>
          </cell>
          <cell r="U91">
            <v>325</v>
          </cell>
          <cell r="V91">
            <v>68.333333333333329</v>
          </cell>
          <cell r="W91">
            <v>2460</v>
          </cell>
          <cell r="X91">
            <v>410</v>
          </cell>
          <cell r="Y91">
            <v>2460</v>
          </cell>
          <cell r="Z91">
            <v>2375</v>
          </cell>
        </row>
        <row r="92">
          <cell r="B92">
            <v>89</v>
          </cell>
          <cell r="C92">
            <v>44268</v>
          </cell>
          <cell r="D92">
            <v>2025</v>
          </cell>
          <cell r="E92">
            <v>89</v>
          </cell>
          <cell r="F92" t="str">
            <v>شعبان شعيب</v>
          </cell>
          <cell r="G92">
            <v>2000</v>
          </cell>
          <cell r="H92">
            <v>6600</v>
          </cell>
          <cell r="I92">
            <v>8000</v>
          </cell>
          <cell r="J92">
            <v>6000</v>
          </cell>
          <cell r="K92">
            <v>4600</v>
          </cell>
          <cell r="L92">
            <v>1400</v>
          </cell>
          <cell r="M92">
            <v>6000</v>
          </cell>
          <cell r="N92">
            <v>5100</v>
          </cell>
          <cell r="O92">
            <v>12</v>
          </cell>
          <cell r="P92">
            <v>1</v>
          </cell>
          <cell r="Q92">
            <v>500</v>
          </cell>
          <cell r="R92">
            <v>5500</v>
          </cell>
          <cell r="S92">
            <v>0.4</v>
          </cell>
          <cell r="T92">
            <v>116.66666666666667</v>
          </cell>
          <cell r="U92">
            <v>116.66666666666667</v>
          </cell>
          <cell r="V92">
            <v>153.33333333333334</v>
          </cell>
          <cell r="W92">
            <v>4753.333333333333</v>
          </cell>
          <cell r="X92">
            <v>153.33333333333334</v>
          </cell>
          <cell r="Y92">
            <v>4753.333333333333</v>
          </cell>
          <cell r="Z92">
            <v>4716.666666666667</v>
          </cell>
        </row>
        <row r="93">
          <cell r="B93">
            <v>90</v>
          </cell>
          <cell r="C93">
            <v>44017</v>
          </cell>
          <cell r="D93">
            <v>2018</v>
          </cell>
          <cell r="E93">
            <v>90</v>
          </cell>
          <cell r="F93" t="str">
            <v>شعبان عتمان</v>
          </cell>
          <cell r="G93">
            <v>2000</v>
          </cell>
          <cell r="H93">
            <v>6100</v>
          </cell>
          <cell r="I93">
            <v>8000</v>
          </cell>
          <cell r="J93">
            <v>6000</v>
          </cell>
          <cell r="K93">
            <v>4100</v>
          </cell>
          <cell r="L93">
            <v>1900</v>
          </cell>
          <cell r="M93">
            <v>6000</v>
          </cell>
          <cell r="N93">
            <v>6100</v>
          </cell>
          <cell r="O93">
            <v>12</v>
          </cell>
          <cell r="P93">
            <v>9</v>
          </cell>
          <cell r="Q93">
            <v>2000</v>
          </cell>
          <cell r="R93">
            <v>4000</v>
          </cell>
          <cell r="S93">
            <v>0.4</v>
          </cell>
          <cell r="T93">
            <v>158.33333333333334</v>
          </cell>
          <cell r="U93">
            <v>1425</v>
          </cell>
          <cell r="V93">
            <v>136.66666666666666</v>
          </cell>
          <cell r="W93">
            <v>5330</v>
          </cell>
          <cell r="X93">
            <v>1230</v>
          </cell>
          <cell r="Y93">
            <v>5330</v>
          </cell>
          <cell r="Z93">
            <v>5525</v>
          </cell>
        </row>
        <row r="94">
          <cell r="B94">
            <v>91</v>
          </cell>
          <cell r="C94">
            <v>44010</v>
          </cell>
          <cell r="D94">
            <v>2018</v>
          </cell>
          <cell r="E94">
            <v>91</v>
          </cell>
          <cell r="F94" t="str">
            <v>شعبان مرضى عبدالفتاح شعيب</v>
          </cell>
          <cell r="G94">
            <v>300</v>
          </cell>
          <cell r="H94">
            <v>2500</v>
          </cell>
          <cell r="I94">
            <v>3900</v>
          </cell>
          <cell r="J94">
            <v>3600</v>
          </cell>
          <cell r="K94">
            <v>2200</v>
          </cell>
          <cell r="L94">
            <v>1400</v>
          </cell>
          <cell r="M94">
            <v>3600</v>
          </cell>
          <cell r="N94">
            <v>4550</v>
          </cell>
          <cell r="O94">
            <v>18</v>
          </cell>
          <cell r="P94">
            <v>10</v>
          </cell>
          <cell r="Q94">
            <v>2350</v>
          </cell>
          <cell r="R94">
            <v>1250</v>
          </cell>
          <cell r="S94">
            <v>0.4</v>
          </cell>
          <cell r="T94">
            <v>77.777777777777771</v>
          </cell>
          <cell r="U94">
            <v>777.77777777777771</v>
          </cell>
          <cell r="V94">
            <v>73.333333333333329</v>
          </cell>
          <cell r="W94">
            <v>2933.333333333333</v>
          </cell>
          <cell r="X94">
            <v>733.33333333333326</v>
          </cell>
          <cell r="Y94">
            <v>2933.333333333333</v>
          </cell>
          <cell r="Z94">
            <v>2977.7777777777778</v>
          </cell>
        </row>
        <row r="95">
          <cell r="B95">
            <v>92</v>
          </cell>
          <cell r="C95">
            <v>44133</v>
          </cell>
          <cell r="D95">
            <v>2018</v>
          </cell>
          <cell r="E95">
            <v>92</v>
          </cell>
          <cell r="F95" t="str">
            <v>شعبان مرضى عبدالفتاح شعيب</v>
          </cell>
          <cell r="G95">
            <v>600</v>
          </cell>
          <cell r="H95">
            <v>2015</v>
          </cell>
          <cell r="I95">
            <v>3120</v>
          </cell>
          <cell r="J95">
            <v>2520</v>
          </cell>
          <cell r="K95">
            <v>1415</v>
          </cell>
          <cell r="L95">
            <v>1105</v>
          </cell>
          <cell r="M95">
            <v>2520</v>
          </cell>
          <cell r="N95">
            <v>2815</v>
          </cell>
          <cell r="O95">
            <v>12</v>
          </cell>
          <cell r="P95">
            <v>6</v>
          </cell>
          <cell r="Q95">
            <v>1400</v>
          </cell>
          <cell r="R95">
            <v>1120</v>
          </cell>
          <cell r="S95">
            <v>0.4</v>
          </cell>
          <cell r="T95">
            <v>92.083333333333329</v>
          </cell>
          <cell r="U95">
            <v>552.5</v>
          </cell>
          <cell r="V95">
            <v>47.166666666666664</v>
          </cell>
          <cell r="W95">
            <v>1698</v>
          </cell>
          <cell r="X95">
            <v>283</v>
          </cell>
          <cell r="Y95">
            <v>1698</v>
          </cell>
          <cell r="Z95">
            <v>1967.5</v>
          </cell>
        </row>
        <row r="96">
          <cell r="B96">
            <v>93</v>
          </cell>
          <cell r="C96">
            <v>44163</v>
          </cell>
          <cell r="D96">
            <v>2018</v>
          </cell>
          <cell r="E96">
            <v>93</v>
          </cell>
          <cell r="F96" t="str">
            <v>شلبى سعد شلبى</v>
          </cell>
          <cell r="G96">
            <v>500</v>
          </cell>
          <cell r="H96">
            <v>2450</v>
          </cell>
          <cell r="I96">
            <v>3500</v>
          </cell>
          <cell r="J96">
            <v>3000</v>
          </cell>
          <cell r="K96">
            <v>1950</v>
          </cell>
          <cell r="L96">
            <v>1050</v>
          </cell>
          <cell r="M96">
            <v>3000</v>
          </cell>
          <cell r="N96">
            <v>2700</v>
          </cell>
          <cell r="O96">
            <v>12</v>
          </cell>
          <cell r="P96">
            <v>5</v>
          </cell>
          <cell r="Q96">
            <v>750</v>
          </cell>
          <cell r="R96">
            <v>2250</v>
          </cell>
          <cell r="S96">
            <v>0.4</v>
          </cell>
          <cell r="T96">
            <v>87.5</v>
          </cell>
          <cell r="U96">
            <v>437.5</v>
          </cell>
          <cell r="V96">
            <v>65</v>
          </cell>
          <cell r="W96">
            <v>2275</v>
          </cell>
          <cell r="X96">
            <v>325</v>
          </cell>
          <cell r="Y96">
            <v>2275</v>
          </cell>
          <cell r="Z96">
            <v>2387.5</v>
          </cell>
        </row>
        <row r="97">
          <cell r="B97">
            <v>94</v>
          </cell>
          <cell r="C97">
            <v>44149</v>
          </cell>
          <cell r="D97">
            <v>2018</v>
          </cell>
          <cell r="E97">
            <v>94</v>
          </cell>
          <cell r="F97" t="str">
            <v>صابر صبحى الصابر</v>
          </cell>
          <cell r="G97">
            <v>500</v>
          </cell>
          <cell r="H97">
            <v>2200</v>
          </cell>
          <cell r="I97">
            <v>2900</v>
          </cell>
          <cell r="J97">
            <v>2400</v>
          </cell>
          <cell r="K97">
            <v>1700</v>
          </cell>
          <cell r="L97">
            <v>700</v>
          </cell>
          <cell r="M97">
            <v>2400</v>
          </cell>
          <cell r="N97">
            <v>2700</v>
          </cell>
          <cell r="O97">
            <v>12</v>
          </cell>
          <cell r="P97">
            <v>5</v>
          </cell>
          <cell r="Q97">
            <v>1000</v>
          </cell>
          <cell r="R97">
            <v>1400</v>
          </cell>
          <cell r="S97">
            <v>0.4</v>
          </cell>
          <cell r="T97">
            <v>58.333333333333336</v>
          </cell>
          <cell r="U97">
            <v>291.66666666666669</v>
          </cell>
          <cell r="V97">
            <v>56.666666666666664</v>
          </cell>
          <cell r="W97">
            <v>1983.3333333333333</v>
          </cell>
          <cell r="X97">
            <v>283.33333333333331</v>
          </cell>
          <cell r="Y97">
            <v>1983.3333333333333</v>
          </cell>
          <cell r="Z97">
            <v>1991.6666666666667</v>
          </cell>
        </row>
        <row r="98">
          <cell r="B98">
            <v>95</v>
          </cell>
          <cell r="C98">
            <v>44131</v>
          </cell>
          <cell r="D98">
            <v>2018</v>
          </cell>
          <cell r="E98">
            <v>95</v>
          </cell>
          <cell r="F98" t="str">
            <v>صلاح على رشوان</v>
          </cell>
          <cell r="G98">
            <v>1400</v>
          </cell>
          <cell r="H98">
            <v>2600</v>
          </cell>
          <cell r="I98">
            <v>2840</v>
          </cell>
          <cell r="J98">
            <v>1440</v>
          </cell>
          <cell r="K98">
            <v>1200</v>
          </cell>
          <cell r="L98">
            <v>240</v>
          </cell>
          <cell r="M98">
            <v>1440</v>
          </cell>
          <cell r="N98">
            <v>2640</v>
          </cell>
          <cell r="O98">
            <v>6</v>
          </cell>
          <cell r="P98">
            <v>6</v>
          </cell>
          <cell r="Q98">
            <v>1440</v>
          </cell>
          <cell r="R98">
            <v>0</v>
          </cell>
          <cell r="S98">
            <v>0.4</v>
          </cell>
          <cell r="T98">
            <v>40</v>
          </cell>
          <cell r="U98">
            <v>240</v>
          </cell>
          <cell r="V98">
            <v>40</v>
          </cell>
          <cell r="W98">
            <v>1440</v>
          </cell>
          <cell r="X98">
            <v>240</v>
          </cell>
          <cell r="Y98">
            <v>1440</v>
          </cell>
          <cell r="Z98">
            <v>1440</v>
          </cell>
        </row>
        <row r="99">
          <cell r="B99">
            <v>96</v>
          </cell>
          <cell r="C99">
            <v>44086</v>
          </cell>
          <cell r="D99">
            <v>2020</v>
          </cell>
          <cell r="E99">
            <v>96</v>
          </cell>
          <cell r="F99" t="str">
            <v>طارق ربيع عبدالفتاح</v>
          </cell>
          <cell r="G99">
            <v>250</v>
          </cell>
          <cell r="H99">
            <v>2050</v>
          </cell>
          <cell r="I99">
            <v>2770</v>
          </cell>
          <cell r="J99">
            <v>2520</v>
          </cell>
          <cell r="K99">
            <v>1800</v>
          </cell>
          <cell r="L99">
            <v>720</v>
          </cell>
          <cell r="M99">
            <v>2520</v>
          </cell>
          <cell r="N99">
            <v>2785</v>
          </cell>
          <cell r="O99">
            <v>12</v>
          </cell>
          <cell r="P99">
            <v>7</v>
          </cell>
          <cell r="Q99">
            <v>985</v>
          </cell>
          <cell r="R99">
            <v>1535</v>
          </cell>
          <cell r="S99">
            <v>0.4</v>
          </cell>
          <cell r="T99">
            <v>60</v>
          </cell>
          <cell r="U99">
            <v>420</v>
          </cell>
          <cell r="V99">
            <v>60</v>
          </cell>
          <cell r="W99">
            <v>2220</v>
          </cell>
          <cell r="X99">
            <v>420</v>
          </cell>
          <cell r="Y99">
            <v>2220</v>
          </cell>
          <cell r="Z99">
            <v>2220</v>
          </cell>
        </row>
        <row r="100">
          <cell r="B100">
            <v>97</v>
          </cell>
          <cell r="C100">
            <v>44206</v>
          </cell>
          <cell r="D100">
            <v>2018</v>
          </cell>
          <cell r="E100">
            <v>97</v>
          </cell>
          <cell r="F100" t="str">
            <v>طارق يحيى جبريل</v>
          </cell>
          <cell r="G100">
            <v>600</v>
          </cell>
          <cell r="H100">
            <v>2460</v>
          </cell>
          <cell r="I100">
            <v>3420</v>
          </cell>
          <cell r="J100">
            <v>2820</v>
          </cell>
          <cell r="K100">
            <v>1860</v>
          </cell>
          <cell r="L100">
            <v>960</v>
          </cell>
          <cell r="M100">
            <v>2820</v>
          </cell>
          <cell r="N100">
            <v>2565</v>
          </cell>
          <cell r="O100">
            <v>12</v>
          </cell>
          <cell r="P100">
            <v>3</v>
          </cell>
          <cell r="Q100">
            <v>705</v>
          </cell>
          <cell r="R100">
            <v>2115</v>
          </cell>
          <cell r="S100">
            <v>0.4</v>
          </cell>
          <cell r="T100">
            <v>80</v>
          </cell>
          <cell r="U100">
            <v>240</v>
          </cell>
          <cell r="V100">
            <v>62</v>
          </cell>
          <cell r="W100">
            <v>2046</v>
          </cell>
          <cell r="X100">
            <v>186</v>
          </cell>
          <cell r="Y100">
            <v>2046</v>
          </cell>
          <cell r="Z100">
            <v>2100</v>
          </cell>
        </row>
        <row r="101">
          <cell r="B101">
            <v>98</v>
          </cell>
          <cell r="C101">
            <v>44292</v>
          </cell>
          <cell r="D101">
            <v>2021</v>
          </cell>
          <cell r="E101">
            <v>98</v>
          </cell>
          <cell r="F101" t="str">
            <v>طارق يحيى جبريل</v>
          </cell>
          <cell r="G101">
            <v>500</v>
          </cell>
          <cell r="H101">
            <v>1600</v>
          </cell>
          <cell r="I101">
            <v>2060</v>
          </cell>
          <cell r="J101">
            <v>1560</v>
          </cell>
          <cell r="K101">
            <v>1100</v>
          </cell>
          <cell r="L101">
            <v>460</v>
          </cell>
          <cell r="M101">
            <v>1560</v>
          </cell>
          <cell r="N101">
            <v>1100</v>
          </cell>
          <cell r="O101">
            <v>12</v>
          </cell>
          <cell r="P101">
            <v>0</v>
          </cell>
          <cell r="Q101">
            <v>0</v>
          </cell>
          <cell r="R101">
            <v>1560</v>
          </cell>
          <cell r="S101">
            <v>0.4</v>
          </cell>
          <cell r="T101">
            <v>38.333333333333336</v>
          </cell>
          <cell r="U101">
            <v>0</v>
          </cell>
          <cell r="V101">
            <v>36.666666666666664</v>
          </cell>
          <cell r="W101">
            <v>1100</v>
          </cell>
          <cell r="X101">
            <v>0</v>
          </cell>
          <cell r="Y101">
            <v>1100</v>
          </cell>
          <cell r="Z101">
            <v>1100</v>
          </cell>
        </row>
        <row r="102">
          <cell r="B102">
            <v>99</v>
          </cell>
          <cell r="C102">
            <v>44251</v>
          </cell>
          <cell r="D102">
            <v>2020</v>
          </cell>
          <cell r="E102">
            <v>99</v>
          </cell>
          <cell r="F102" t="str">
            <v>طلعت سعوده</v>
          </cell>
          <cell r="G102">
            <v>500</v>
          </cell>
          <cell r="H102">
            <v>2450</v>
          </cell>
          <cell r="I102">
            <v>3020</v>
          </cell>
          <cell r="J102">
            <v>2520</v>
          </cell>
          <cell r="K102">
            <v>1950</v>
          </cell>
          <cell r="L102">
            <v>570</v>
          </cell>
          <cell r="M102">
            <v>2520</v>
          </cell>
          <cell r="N102">
            <v>2150</v>
          </cell>
          <cell r="O102">
            <v>12</v>
          </cell>
          <cell r="P102">
            <v>2</v>
          </cell>
          <cell r="Q102">
            <v>200</v>
          </cell>
          <cell r="R102">
            <v>2320</v>
          </cell>
          <cell r="S102">
            <v>0.4</v>
          </cell>
          <cell r="T102">
            <v>47.5</v>
          </cell>
          <cell r="U102">
            <v>95</v>
          </cell>
          <cell r="V102">
            <v>65</v>
          </cell>
          <cell r="W102">
            <v>2080</v>
          </cell>
          <cell r="X102">
            <v>130</v>
          </cell>
          <cell r="Y102">
            <v>2080</v>
          </cell>
          <cell r="Z102">
            <v>2045</v>
          </cell>
        </row>
        <row r="103">
          <cell r="B103">
            <v>100</v>
          </cell>
          <cell r="C103">
            <v>44042</v>
          </cell>
          <cell r="D103">
            <v>2018</v>
          </cell>
          <cell r="E103">
            <v>100</v>
          </cell>
          <cell r="F103" t="str">
            <v>عادل السباغ</v>
          </cell>
          <cell r="G103">
            <v>200</v>
          </cell>
          <cell r="H103">
            <v>950</v>
          </cell>
          <cell r="I103">
            <v>1200</v>
          </cell>
          <cell r="J103">
            <v>1000</v>
          </cell>
          <cell r="K103">
            <v>750</v>
          </cell>
          <cell r="L103">
            <v>250</v>
          </cell>
          <cell r="M103">
            <v>1000</v>
          </cell>
          <cell r="N103">
            <v>1450</v>
          </cell>
          <cell r="O103">
            <v>10</v>
          </cell>
          <cell r="P103">
            <v>9</v>
          </cell>
          <cell r="Q103">
            <v>700</v>
          </cell>
          <cell r="R103">
            <v>300</v>
          </cell>
          <cell r="S103">
            <v>0.4</v>
          </cell>
          <cell r="T103">
            <v>25</v>
          </cell>
          <cell r="U103">
            <v>225</v>
          </cell>
          <cell r="V103">
            <v>25</v>
          </cell>
          <cell r="W103">
            <v>975</v>
          </cell>
          <cell r="X103">
            <v>225</v>
          </cell>
          <cell r="Y103">
            <v>975</v>
          </cell>
          <cell r="Z103">
            <v>975</v>
          </cell>
        </row>
        <row r="104">
          <cell r="B104">
            <v>101</v>
          </cell>
          <cell r="C104">
            <v>44217</v>
          </cell>
          <cell r="D104">
            <v>2020</v>
          </cell>
          <cell r="E104">
            <v>101</v>
          </cell>
          <cell r="F104" t="str">
            <v>عادل السيد معوض</v>
          </cell>
          <cell r="G104">
            <v>550</v>
          </cell>
          <cell r="H104">
            <v>2400</v>
          </cell>
          <cell r="I104">
            <v>2950</v>
          </cell>
          <cell r="J104">
            <v>2400</v>
          </cell>
          <cell r="K104">
            <v>1850</v>
          </cell>
          <cell r="L104">
            <v>550</v>
          </cell>
          <cell r="M104">
            <v>2400</v>
          </cell>
          <cell r="N104">
            <v>2250</v>
          </cell>
          <cell r="O104">
            <v>12</v>
          </cell>
          <cell r="P104">
            <v>3</v>
          </cell>
          <cell r="Q104">
            <v>400</v>
          </cell>
          <cell r="R104">
            <v>2000</v>
          </cell>
          <cell r="S104">
            <v>0.4</v>
          </cell>
          <cell r="T104">
            <v>45.833333333333336</v>
          </cell>
          <cell r="U104">
            <v>137.5</v>
          </cell>
          <cell r="V104">
            <v>61.666666666666664</v>
          </cell>
          <cell r="W104">
            <v>2035</v>
          </cell>
          <cell r="X104">
            <v>185</v>
          </cell>
          <cell r="Y104">
            <v>2035</v>
          </cell>
          <cell r="Z104">
            <v>1987.5</v>
          </cell>
        </row>
        <row r="105">
          <cell r="B105">
            <v>102</v>
          </cell>
          <cell r="C105">
            <v>43884</v>
          </cell>
          <cell r="D105">
            <v>2018</v>
          </cell>
          <cell r="E105">
            <v>102</v>
          </cell>
          <cell r="F105" t="str">
            <v>عادل شعيب عدلان</v>
          </cell>
          <cell r="G105">
            <v>800</v>
          </cell>
          <cell r="H105">
            <v>2000</v>
          </cell>
          <cell r="I105">
            <v>2600</v>
          </cell>
          <cell r="J105">
            <v>1800</v>
          </cell>
          <cell r="K105">
            <v>1200</v>
          </cell>
          <cell r="L105">
            <v>600</v>
          </cell>
          <cell r="M105">
            <v>1800</v>
          </cell>
          <cell r="N105">
            <v>2300</v>
          </cell>
          <cell r="O105">
            <v>12</v>
          </cell>
          <cell r="P105">
            <v>12</v>
          </cell>
          <cell r="Q105">
            <v>1100</v>
          </cell>
          <cell r="R105">
            <v>700</v>
          </cell>
          <cell r="S105">
            <v>0.4</v>
          </cell>
          <cell r="T105">
            <v>50</v>
          </cell>
          <cell r="U105">
            <v>600</v>
          </cell>
          <cell r="V105">
            <v>40</v>
          </cell>
          <cell r="W105">
            <v>1680</v>
          </cell>
          <cell r="X105">
            <v>480</v>
          </cell>
          <cell r="Y105">
            <v>1680</v>
          </cell>
          <cell r="Z105">
            <v>1800</v>
          </cell>
        </row>
        <row r="106">
          <cell r="B106">
            <v>103</v>
          </cell>
          <cell r="C106">
            <v>44257</v>
          </cell>
          <cell r="D106">
            <v>2018</v>
          </cell>
          <cell r="E106">
            <v>103</v>
          </cell>
          <cell r="F106" t="str">
            <v>عادل عبدالمحسن دغار</v>
          </cell>
          <cell r="G106">
            <v>0</v>
          </cell>
          <cell r="H106">
            <v>2100</v>
          </cell>
          <cell r="I106">
            <v>3240</v>
          </cell>
          <cell r="J106">
            <v>3240</v>
          </cell>
          <cell r="K106">
            <v>2100</v>
          </cell>
          <cell r="L106">
            <v>1140</v>
          </cell>
          <cell r="M106">
            <v>3240</v>
          </cell>
          <cell r="N106">
            <v>2600</v>
          </cell>
          <cell r="O106">
            <v>12</v>
          </cell>
          <cell r="P106">
            <v>1</v>
          </cell>
          <cell r="Q106">
            <v>500</v>
          </cell>
          <cell r="R106">
            <v>2740</v>
          </cell>
          <cell r="S106">
            <v>0.4</v>
          </cell>
          <cell r="T106">
            <v>95</v>
          </cell>
          <cell r="U106">
            <v>95</v>
          </cell>
          <cell r="V106">
            <v>70</v>
          </cell>
          <cell r="W106">
            <v>2170</v>
          </cell>
          <cell r="X106">
            <v>70</v>
          </cell>
          <cell r="Y106">
            <v>2170</v>
          </cell>
          <cell r="Z106">
            <v>2195</v>
          </cell>
        </row>
        <row r="107">
          <cell r="B107">
            <v>104</v>
          </cell>
          <cell r="C107">
            <v>44075</v>
          </cell>
          <cell r="D107">
            <v>2018</v>
          </cell>
          <cell r="E107">
            <v>104</v>
          </cell>
          <cell r="F107" t="str">
            <v>عادل قطب متولى الاعصر</v>
          </cell>
          <cell r="G107">
            <v>1000</v>
          </cell>
          <cell r="H107">
            <v>2350</v>
          </cell>
          <cell r="I107">
            <v>3040</v>
          </cell>
          <cell r="J107">
            <v>2040</v>
          </cell>
          <cell r="K107">
            <v>1350</v>
          </cell>
          <cell r="L107">
            <v>690</v>
          </cell>
          <cell r="M107">
            <v>2040</v>
          </cell>
          <cell r="N107">
            <v>2540</v>
          </cell>
          <cell r="O107">
            <v>12</v>
          </cell>
          <cell r="P107">
            <v>7</v>
          </cell>
          <cell r="Q107">
            <v>1190</v>
          </cell>
          <cell r="R107">
            <v>850</v>
          </cell>
          <cell r="S107">
            <v>0.4</v>
          </cell>
          <cell r="T107">
            <v>57.5</v>
          </cell>
          <cell r="U107">
            <v>402.5</v>
          </cell>
          <cell r="V107">
            <v>45</v>
          </cell>
          <cell r="W107">
            <v>1665</v>
          </cell>
          <cell r="X107">
            <v>315</v>
          </cell>
          <cell r="Y107">
            <v>1665</v>
          </cell>
          <cell r="Z107">
            <v>1752.5</v>
          </cell>
        </row>
        <row r="108">
          <cell r="B108">
            <v>105</v>
          </cell>
          <cell r="C108">
            <v>44004</v>
          </cell>
          <cell r="D108">
            <v>2018</v>
          </cell>
          <cell r="E108">
            <v>105</v>
          </cell>
          <cell r="F108" t="str">
            <v>عاشور ربيع على عيسى</v>
          </cell>
          <cell r="G108">
            <v>1000</v>
          </cell>
          <cell r="H108">
            <v>4650</v>
          </cell>
          <cell r="I108">
            <v>5920</v>
          </cell>
          <cell r="J108">
            <v>4920</v>
          </cell>
          <cell r="K108">
            <v>3650</v>
          </cell>
          <cell r="L108">
            <v>1270</v>
          </cell>
          <cell r="M108">
            <v>4920</v>
          </cell>
          <cell r="N108">
            <v>7340</v>
          </cell>
          <cell r="O108">
            <v>12</v>
          </cell>
          <cell r="P108">
            <v>10</v>
          </cell>
          <cell r="Q108">
            <v>3690</v>
          </cell>
          <cell r="R108">
            <v>1230</v>
          </cell>
          <cell r="S108">
            <v>0.35</v>
          </cell>
          <cell r="T108">
            <v>105.83333333333333</v>
          </cell>
          <cell r="U108">
            <v>1058.3333333333333</v>
          </cell>
          <cell r="V108">
            <v>121.66666666666667</v>
          </cell>
          <cell r="W108">
            <v>4866.666666666667</v>
          </cell>
          <cell r="X108">
            <v>1216.6666666666667</v>
          </cell>
          <cell r="Y108">
            <v>4866.666666666667</v>
          </cell>
          <cell r="Z108">
            <v>4708.333333333333</v>
          </cell>
        </row>
        <row r="109">
          <cell r="B109">
            <v>106</v>
          </cell>
          <cell r="C109">
            <v>44165</v>
          </cell>
          <cell r="D109">
            <v>2018</v>
          </cell>
          <cell r="E109">
            <v>106</v>
          </cell>
          <cell r="F109" t="str">
            <v xml:space="preserve">عاطف شوقى </v>
          </cell>
          <cell r="G109">
            <v>50</v>
          </cell>
          <cell r="H109">
            <v>325</v>
          </cell>
          <cell r="I109">
            <v>500</v>
          </cell>
          <cell r="J109">
            <v>450</v>
          </cell>
          <cell r="K109">
            <v>275</v>
          </cell>
          <cell r="L109">
            <v>175</v>
          </cell>
          <cell r="M109">
            <v>450</v>
          </cell>
          <cell r="N109">
            <v>375</v>
          </cell>
          <cell r="O109">
            <v>9</v>
          </cell>
          <cell r="P109">
            <v>5</v>
          </cell>
          <cell r="Q109">
            <v>100</v>
          </cell>
          <cell r="R109">
            <v>350</v>
          </cell>
          <cell r="S109">
            <v>0.4</v>
          </cell>
          <cell r="T109">
            <v>19.444444444444443</v>
          </cell>
          <cell r="U109">
            <v>97.222222222222214</v>
          </cell>
          <cell r="V109">
            <v>9.1666666666666661</v>
          </cell>
          <cell r="W109">
            <v>320.83333333333331</v>
          </cell>
          <cell r="X109">
            <v>45.833333333333329</v>
          </cell>
          <cell r="Y109">
            <v>320.83333333333331</v>
          </cell>
          <cell r="Z109">
            <v>372.22222222222223</v>
          </cell>
        </row>
        <row r="110">
          <cell r="B110">
            <v>107</v>
          </cell>
          <cell r="C110">
            <v>44259</v>
          </cell>
          <cell r="D110">
            <v>2018</v>
          </cell>
          <cell r="E110">
            <v>107</v>
          </cell>
          <cell r="F110" t="str">
            <v>عبدالحافظ احمد حافظ بركات</v>
          </cell>
          <cell r="G110">
            <v>400</v>
          </cell>
          <cell r="H110">
            <v>2100</v>
          </cell>
          <cell r="I110">
            <v>2800</v>
          </cell>
          <cell r="J110">
            <v>2400</v>
          </cell>
          <cell r="K110">
            <v>1700</v>
          </cell>
          <cell r="L110">
            <v>700</v>
          </cell>
          <cell r="M110">
            <v>2400</v>
          </cell>
          <cell r="N110">
            <v>1900</v>
          </cell>
          <cell r="O110">
            <v>12</v>
          </cell>
          <cell r="P110">
            <v>1</v>
          </cell>
          <cell r="Q110">
            <v>200</v>
          </cell>
          <cell r="R110">
            <v>2200</v>
          </cell>
          <cell r="S110">
            <v>0.4</v>
          </cell>
          <cell r="T110">
            <v>58.333333333333336</v>
          </cell>
          <cell r="U110">
            <v>58.333333333333336</v>
          </cell>
          <cell r="V110">
            <v>56.666666666666664</v>
          </cell>
          <cell r="W110">
            <v>1756.6666666666667</v>
          </cell>
          <cell r="X110">
            <v>56.666666666666664</v>
          </cell>
          <cell r="Y110">
            <v>1756.6666666666667</v>
          </cell>
          <cell r="Z110">
            <v>1758.3333333333333</v>
          </cell>
        </row>
        <row r="111">
          <cell r="B111">
            <v>108</v>
          </cell>
          <cell r="C111">
            <v>44268</v>
          </cell>
          <cell r="D111">
            <v>2020</v>
          </cell>
          <cell r="E111">
            <v>108</v>
          </cell>
          <cell r="F111" t="str">
            <v>عبدالحميد محمد كامل رزق</v>
          </cell>
          <cell r="G111">
            <v>1000</v>
          </cell>
          <cell r="H111">
            <v>3350</v>
          </cell>
          <cell r="I111">
            <v>4120</v>
          </cell>
          <cell r="J111">
            <v>3120</v>
          </cell>
          <cell r="K111">
            <v>2350</v>
          </cell>
          <cell r="L111">
            <v>770</v>
          </cell>
          <cell r="M111">
            <v>3120</v>
          </cell>
          <cell r="N111">
            <v>2610</v>
          </cell>
          <cell r="O111">
            <v>12</v>
          </cell>
          <cell r="P111">
            <v>1</v>
          </cell>
          <cell r="Q111">
            <v>260</v>
          </cell>
          <cell r="R111">
            <v>2860</v>
          </cell>
          <cell r="S111">
            <v>0.4</v>
          </cell>
          <cell r="T111">
            <v>64.166666666666671</v>
          </cell>
          <cell r="U111">
            <v>64.166666666666671</v>
          </cell>
          <cell r="V111">
            <v>78.333333333333329</v>
          </cell>
          <cell r="W111">
            <v>2428.3333333333335</v>
          </cell>
          <cell r="X111">
            <v>78.333333333333329</v>
          </cell>
          <cell r="Y111">
            <v>2428.3333333333335</v>
          </cell>
          <cell r="Z111">
            <v>2414.1666666666665</v>
          </cell>
        </row>
        <row r="112">
          <cell r="B112">
            <v>109</v>
          </cell>
          <cell r="C112">
            <v>44241</v>
          </cell>
          <cell r="D112">
            <v>2018</v>
          </cell>
          <cell r="E112">
            <v>109</v>
          </cell>
          <cell r="F112" t="str">
            <v>عبدالستار عبدالصمد خليفه</v>
          </cell>
          <cell r="G112">
            <v>1500</v>
          </cell>
          <cell r="H112">
            <v>6250</v>
          </cell>
          <cell r="I112">
            <v>6300</v>
          </cell>
          <cell r="J112">
            <v>4800</v>
          </cell>
          <cell r="K112">
            <v>4750</v>
          </cell>
          <cell r="L112">
            <v>50</v>
          </cell>
          <cell r="M112">
            <v>4800</v>
          </cell>
          <cell r="N112">
            <v>5050</v>
          </cell>
          <cell r="O112">
            <v>12</v>
          </cell>
          <cell r="P112">
            <v>2</v>
          </cell>
          <cell r="Q112">
            <v>300</v>
          </cell>
          <cell r="R112">
            <v>4500</v>
          </cell>
          <cell r="S112">
            <v>0.4</v>
          </cell>
          <cell r="T112">
            <v>4.166666666666667</v>
          </cell>
          <cell r="U112">
            <v>8.3333333333333339</v>
          </cell>
          <cell r="V112">
            <v>158.33333333333334</v>
          </cell>
          <cell r="W112">
            <v>5066.666666666667</v>
          </cell>
          <cell r="X112">
            <v>316.66666666666669</v>
          </cell>
          <cell r="Y112">
            <v>5066.666666666667</v>
          </cell>
          <cell r="Z112">
            <v>4758.333333333333</v>
          </cell>
        </row>
        <row r="113">
          <cell r="B113">
            <v>110</v>
          </cell>
          <cell r="C113">
            <v>44280</v>
          </cell>
          <cell r="D113">
            <v>2021</v>
          </cell>
          <cell r="E113">
            <v>110</v>
          </cell>
          <cell r="F113" t="str">
            <v>عبدالله الفقى</v>
          </cell>
          <cell r="G113">
            <v>200</v>
          </cell>
          <cell r="H113">
            <v>700</v>
          </cell>
          <cell r="I113">
            <v>2600</v>
          </cell>
          <cell r="J113">
            <v>2400</v>
          </cell>
          <cell r="K113">
            <v>500</v>
          </cell>
          <cell r="L113">
            <v>1900</v>
          </cell>
          <cell r="M113">
            <v>2400</v>
          </cell>
          <cell r="N113">
            <v>600</v>
          </cell>
          <cell r="O113">
            <v>12</v>
          </cell>
          <cell r="P113">
            <v>1</v>
          </cell>
          <cell r="Q113">
            <v>100</v>
          </cell>
          <cell r="R113">
            <v>2300</v>
          </cell>
          <cell r="S113">
            <v>0.4</v>
          </cell>
          <cell r="T113">
            <v>158.33333333333334</v>
          </cell>
          <cell r="U113">
            <v>158.33333333333334</v>
          </cell>
          <cell r="V113">
            <v>16.666666666666668</v>
          </cell>
          <cell r="W113">
            <v>516.66666666666663</v>
          </cell>
          <cell r="X113">
            <v>16.666666666666668</v>
          </cell>
          <cell r="Y113">
            <v>516.66666666666663</v>
          </cell>
          <cell r="Z113">
            <v>658.33333333333337</v>
          </cell>
        </row>
        <row r="114">
          <cell r="B114">
            <v>111</v>
          </cell>
          <cell r="C114">
            <v>44123</v>
          </cell>
          <cell r="D114">
            <v>2020</v>
          </cell>
          <cell r="E114">
            <v>111</v>
          </cell>
          <cell r="F114" t="str">
            <v>عبدالله القرمانى</v>
          </cell>
          <cell r="G114">
            <v>1000</v>
          </cell>
          <cell r="H114">
            <v>3100</v>
          </cell>
          <cell r="I114">
            <v>3640</v>
          </cell>
          <cell r="J114">
            <v>2640</v>
          </cell>
          <cell r="K114">
            <v>2100</v>
          </cell>
          <cell r="L114">
            <v>540</v>
          </cell>
          <cell r="M114">
            <v>2640</v>
          </cell>
          <cell r="N114">
            <v>3400</v>
          </cell>
          <cell r="O114">
            <v>12</v>
          </cell>
          <cell r="P114">
            <v>6</v>
          </cell>
          <cell r="Q114">
            <v>1300</v>
          </cell>
          <cell r="R114">
            <v>1340</v>
          </cell>
          <cell r="S114">
            <v>0.4</v>
          </cell>
          <cell r="T114">
            <v>45</v>
          </cell>
          <cell r="U114">
            <v>270</v>
          </cell>
          <cell r="V114">
            <v>70</v>
          </cell>
          <cell r="W114">
            <v>2520</v>
          </cell>
          <cell r="X114">
            <v>420</v>
          </cell>
          <cell r="Y114">
            <v>2520</v>
          </cell>
          <cell r="Z114">
            <v>2370</v>
          </cell>
        </row>
        <row r="115">
          <cell r="B115">
            <v>112</v>
          </cell>
          <cell r="C115">
            <v>44106</v>
          </cell>
          <cell r="D115">
            <v>2018</v>
          </cell>
          <cell r="E115">
            <v>112</v>
          </cell>
          <cell r="F115" t="str">
            <v>عبدالله بريك ( اسامه شعيب )</v>
          </cell>
          <cell r="G115">
            <v>1000</v>
          </cell>
          <cell r="H115">
            <v>2850</v>
          </cell>
          <cell r="I115">
            <v>4000</v>
          </cell>
          <cell r="J115">
            <v>3000</v>
          </cell>
          <cell r="K115">
            <v>1850</v>
          </cell>
          <cell r="L115">
            <v>1150</v>
          </cell>
          <cell r="M115">
            <v>3000</v>
          </cell>
          <cell r="N115">
            <v>3350</v>
          </cell>
          <cell r="O115">
            <v>12</v>
          </cell>
          <cell r="P115">
            <v>6</v>
          </cell>
          <cell r="Q115">
            <v>1500</v>
          </cell>
          <cell r="R115">
            <v>1500</v>
          </cell>
          <cell r="S115">
            <v>0.4</v>
          </cell>
          <cell r="T115">
            <v>95.833333333333329</v>
          </cell>
          <cell r="U115">
            <v>575</v>
          </cell>
          <cell r="V115">
            <v>61.666666666666664</v>
          </cell>
          <cell r="W115">
            <v>2220</v>
          </cell>
          <cell r="X115">
            <v>370</v>
          </cell>
          <cell r="Y115">
            <v>2220</v>
          </cell>
          <cell r="Z115">
            <v>2425</v>
          </cell>
        </row>
        <row r="116">
          <cell r="B116">
            <v>113</v>
          </cell>
          <cell r="C116">
            <v>43890</v>
          </cell>
          <cell r="D116">
            <v>2018</v>
          </cell>
          <cell r="E116">
            <v>113</v>
          </cell>
          <cell r="F116" t="str">
            <v>عبدالله بسيونى علام</v>
          </cell>
          <cell r="G116">
            <v>400</v>
          </cell>
          <cell r="H116">
            <v>2150</v>
          </cell>
          <cell r="I116">
            <v>3040</v>
          </cell>
          <cell r="J116">
            <v>2640</v>
          </cell>
          <cell r="K116">
            <v>1750</v>
          </cell>
          <cell r="L116">
            <v>890</v>
          </cell>
          <cell r="M116">
            <v>2640</v>
          </cell>
          <cell r="N116">
            <v>2950</v>
          </cell>
          <cell r="O116">
            <v>12</v>
          </cell>
          <cell r="P116">
            <v>12</v>
          </cell>
          <cell r="Q116">
            <v>1200</v>
          </cell>
          <cell r="R116">
            <v>1440</v>
          </cell>
          <cell r="S116">
            <v>0.4</v>
          </cell>
          <cell r="T116">
            <v>74.166666666666671</v>
          </cell>
          <cell r="U116">
            <v>890</v>
          </cell>
          <cell r="V116">
            <v>58.333333333333336</v>
          </cell>
          <cell r="W116">
            <v>2450</v>
          </cell>
          <cell r="X116">
            <v>700</v>
          </cell>
          <cell r="Y116">
            <v>2450</v>
          </cell>
          <cell r="Z116">
            <v>2640</v>
          </cell>
        </row>
        <row r="117">
          <cell r="B117">
            <v>114</v>
          </cell>
          <cell r="C117">
            <v>44083</v>
          </cell>
          <cell r="D117">
            <v>2018</v>
          </cell>
          <cell r="E117">
            <v>114</v>
          </cell>
          <cell r="F117" t="str">
            <v>عبدالله جمال ابوسريع</v>
          </cell>
          <cell r="G117">
            <v>1600</v>
          </cell>
          <cell r="H117">
            <v>3080</v>
          </cell>
          <cell r="I117">
            <v>3880</v>
          </cell>
          <cell r="J117">
            <v>2280</v>
          </cell>
          <cell r="K117">
            <v>1480</v>
          </cell>
          <cell r="L117">
            <v>800</v>
          </cell>
          <cell r="M117">
            <v>2280</v>
          </cell>
          <cell r="N117">
            <v>2880</v>
          </cell>
          <cell r="O117">
            <v>12</v>
          </cell>
          <cell r="P117">
            <v>7</v>
          </cell>
          <cell r="Q117">
            <v>1400</v>
          </cell>
          <cell r="R117">
            <v>880</v>
          </cell>
          <cell r="S117">
            <v>0.4</v>
          </cell>
          <cell r="T117">
            <v>66.666666666666671</v>
          </cell>
          <cell r="U117">
            <v>466.66666666666669</v>
          </cell>
          <cell r="V117">
            <v>49.333333333333336</v>
          </cell>
          <cell r="W117">
            <v>1825.3333333333335</v>
          </cell>
          <cell r="X117">
            <v>345.33333333333337</v>
          </cell>
          <cell r="Y117">
            <v>1825.3333333333335</v>
          </cell>
          <cell r="Z117">
            <v>1946.6666666666667</v>
          </cell>
        </row>
        <row r="118">
          <cell r="B118">
            <v>115</v>
          </cell>
          <cell r="C118">
            <v>44066</v>
          </cell>
          <cell r="D118">
            <v>2018</v>
          </cell>
          <cell r="E118">
            <v>115</v>
          </cell>
          <cell r="F118" t="str">
            <v>عبدالله هشام الاعصر</v>
          </cell>
          <cell r="G118">
            <v>3000</v>
          </cell>
          <cell r="H118">
            <v>7650</v>
          </cell>
          <cell r="I118">
            <v>9600</v>
          </cell>
          <cell r="J118">
            <v>6600</v>
          </cell>
          <cell r="K118">
            <v>4650</v>
          </cell>
          <cell r="L118">
            <v>1950</v>
          </cell>
          <cell r="M118">
            <v>6600</v>
          </cell>
          <cell r="N118">
            <v>8950</v>
          </cell>
          <cell r="O118">
            <v>12</v>
          </cell>
          <cell r="P118">
            <v>8</v>
          </cell>
          <cell r="Q118">
            <v>4300</v>
          </cell>
          <cell r="R118">
            <v>2300</v>
          </cell>
          <cell r="S118">
            <v>0.4</v>
          </cell>
          <cell r="T118">
            <v>162.5</v>
          </cell>
          <cell r="U118">
            <v>1300</v>
          </cell>
          <cell r="V118">
            <v>155</v>
          </cell>
          <cell r="W118">
            <v>5890</v>
          </cell>
          <cell r="X118">
            <v>1240</v>
          </cell>
          <cell r="Y118">
            <v>5890</v>
          </cell>
          <cell r="Z118">
            <v>5950</v>
          </cell>
        </row>
        <row r="119">
          <cell r="B119">
            <v>116</v>
          </cell>
          <cell r="C119">
            <v>44228</v>
          </cell>
          <cell r="D119">
            <v>2020</v>
          </cell>
          <cell r="E119">
            <v>116</v>
          </cell>
          <cell r="F119" t="str">
            <v>عبدالمعطى عبدالتواب ( كريم عتمان )</v>
          </cell>
          <cell r="G119">
            <v>500</v>
          </cell>
          <cell r="H119">
            <v>1950</v>
          </cell>
          <cell r="I119">
            <v>2480</v>
          </cell>
          <cell r="J119">
            <v>1980</v>
          </cell>
          <cell r="K119">
            <v>1450</v>
          </cell>
          <cell r="L119">
            <v>530</v>
          </cell>
          <cell r="M119">
            <v>1980</v>
          </cell>
          <cell r="N119">
            <v>1775</v>
          </cell>
          <cell r="O119">
            <v>12</v>
          </cell>
          <cell r="P119">
            <v>2</v>
          </cell>
          <cell r="Q119">
            <v>325</v>
          </cell>
          <cell r="R119">
            <v>1655</v>
          </cell>
          <cell r="S119">
            <v>0.4</v>
          </cell>
          <cell r="T119">
            <v>44.166666666666664</v>
          </cell>
          <cell r="U119">
            <v>88.333333333333329</v>
          </cell>
          <cell r="V119">
            <v>48.333333333333336</v>
          </cell>
          <cell r="W119">
            <v>1546.6666666666667</v>
          </cell>
          <cell r="X119">
            <v>96.666666666666671</v>
          </cell>
          <cell r="Y119">
            <v>1546.6666666666667</v>
          </cell>
          <cell r="Z119">
            <v>1538.3333333333333</v>
          </cell>
        </row>
        <row r="120">
          <cell r="B120">
            <v>117</v>
          </cell>
          <cell r="C120">
            <v>44287</v>
          </cell>
          <cell r="D120">
            <v>2021</v>
          </cell>
          <cell r="E120">
            <v>117</v>
          </cell>
          <cell r="F120" t="str">
            <v>عبدالمنعم بسوس بركات</v>
          </cell>
          <cell r="G120">
            <v>3000</v>
          </cell>
          <cell r="H120">
            <v>11500</v>
          </cell>
          <cell r="I120">
            <v>15330</v>
          </cell>
          <cell r="J120">
            <v>12330</v>
          </cell>
          <cell r="K120">
            <v>8500</v>
          </cell>
          <cell r="L120">
            <v>3830</v>
          </cell>
          <cell r="M120">
            <v>12330</v>
          </cell>
          <cell r="N120">
            <v>9150</v>
          </cell>
          <cell r="O120">
            <v>18</v>
          </cell>
          <cell r="P120">
            <v>0</v>
          </cell>
          <cell r="Q120">
            <v>650</v>
          </cell>
          <cell r="R120">
            <v>11680</v>
          </cell>
          <cell r="S120">
            <v>0.45</v>
          </cell>
          <cell r="T120">
            <v>212.77777777777777</v>
          </cell>
          <cell r="U120">
            <v>0</v>
          </cell>
          <cell r="V120">
            <v>283.33333333333331</v>
          </cell>
          <cell r="W120">
            <v>8500</v>
          </cell>
          <cell r="X120">
            <v>0</v>
          </cell>
          <cell r="Y120">
            <v>8500</v>
          </cell>
          <cell r="Z120">
            <v>8500</v>
          </cell>
        </row>
        <row r="121">
          <cell r="B121">
            <v>118</v>
          </cell>
          <cell r="C121">
            <v>43986</v>
          </cell>
          <cell r="D121">
            <v>2018</v>
          </cell>
          <cell r="E121">
            <v>118</v>
          </cell>
          <cell r="F121" t="str">
            <v>عزت سامى ابوجميل</v>
          </cell>
          <cell r="G121">
            <v>500</v>
          </cell>
          <cell r="H121">
            <v>1950</v>
          </cell>
          <cell r="I121">
            <v>2660</v>
          </cell>
          <cell r="J121">
            <v>2160</v>
          </cell>
          <cell r="K121">
            <v>1450</v>
          </cell>
          <cell r="L121">
            <v>710</v>
          </cell>
          <cell r="M121">
            <v>2160</v>
          </cell>
          <cell r="N121">
            <v>3070</v>
          </cell>
          <cell r="O121">
            <v>12</v>
          </cell>
          <cell r="P121">
            <v>10</v>
          </cell>
          <cell r="Q121">
            <v>1620</v>
          </cell>
          <cell r="R121">
            <v>540</v>
          </cell>
          <cell r="S121">
            <v>0.4</v>
          </cell>
          <cell r="T121">
            <v>59.166666666666664</v>
          </cell>
          <cell r="U121">
            <v>591.66666666666663</v>
          </cell>
          <cell r="V121">
            <v>48.333333333333336</v>
          </cell>
          <cell r="W121">
            <v>1933.3333333333335</v>
          </cell>
          <cell r="X121">
            <v>483.33333333333337</v>
          </cell>
          <cell r="Y121">
            <v>1933.3333333333335</v>
          </cell>
          <cell r="Z121">
            <v>2041.6666666666665</v>
          </cell>
        </row>
        <row r="122">
          <cell r="B122">
            <v>119</v>
          </cell>
          <cell r="C122">
            <v>44169</v>
          </cell>
          <cell r="D122">
            <v>2018</v>
          </cell>
          <cell r="E122">
            <v>119</v>
          </cell>
          <cell r="F122" t="str">
            <v>عزوز عتمان</v>
          </cell>
          <cell r="G122">
            <v>0</v>
          </cell>
          <cell r="H122">
            <v>25150</v>
          </cell>
          <cell r="I122">
            <v>60000</v>
          </cell>
          <cell r="J122">
            <v>60000</v>
          </cell>
          <cell r="K122">
            <v>25150</v>
          </cell>
          <cell r="L122">
            <v>34850</v>
          </cell>
          <cell r="M122">
            <v>60000</v>
          </cell>
          <cell r="N122">
            <v>25150</v>
          </cell>
          <cell r="O122">
            <v>12</v>
          </cell>
          <cell r="P122">
            <v>4</v>
          </cell>
          <cell r="Q122">
            <v>0</v>
          </cell>
          <cell r="R122">
            <v>60000</v>
          </cell>
          <cell r="S122">
            <v>0.4</v>
          </cell>
          <cell r="T122">
            <v>2904.1666666666665</v>
          </cell>
          <cell r="U122">
            <v>11616.666666666666</v>
          </cell>
          <cell r="V122">
            <v>838.33333333333337</v>
          </cell>
          <cell r="W122">
            <v>28503.333333333332</v>
          </cell>
          <cell r="X122">
            <v>3353.3333333333335</v>
          </cell>
          <cell r="Y122">
            <v>28503.333333333332</v>
          </cell>
          <cell r="Z122">
            <v>36766.666666666664</v>
          </cell>
        </row>
        <row r="123">
          <cell r="B123">
            <v>120</v>
          </cell>
          <cell r="C123">
            <v>44121</v>
          </cell>
          <cell r="D123">
            <v>2020</v>
          </cell>
          <cell r="E123">
            <v>120</v>
          </cell>
          <cell r="F123" t="str">
            <v>عصام عبداللاه علام</v>
          </cell>
          <cell r="G123">
            <v>500</v>
          </cell>
          <cell r="H123">
            <v>4060</v>
          </cell>
          <cell r="I123">
            <v>5060</v>
          </cell>
          <cell r="J123">
            <v>4560</v>
          </cell>
          <cell r="K123">
            <v>3560</v>
          </cell>
          <cell r="L123">
            <v>1000</v>
          </cell>
          <cell r="M123">
            <v>4560</v>
          </cell>
          <cell r="N123">
            <v>5360</v>
          </cell>
          <cell r="O123">
            <v>12</v>
          </cell>
          <cell r="P123">
            <v>6</v>
          </cell>
          <cell r="Q123">
            <v>1800</v>
          </cell>
          <cell r="R123">
            <v>2760</v>
          </cell>
          <cell r="S123">
            <v>0.4</v>
          </cell>
          <cell r="T123">
            <v>83.333333333333329</v>
          </cell>
          <cell r="U123">
            <v>500</v>
          </cell>
          <cell r="V123">
            <v>118.66666666666667</v>
          </cell>
          <cell r="W123">
            <v>4272</v>
          </cell>
          <cell r="X123">
            <v>712</v>
          </cell>
          <cell r="Y123">
            <v>4272</v>
          </cell>
          <cell r="Z123">
            <v>4060</v>
          </cell>
        </row>
        <row r="124">
          <cell r="B124">
            <v>121</v>
          </cell>
          <cell r="C124">
            <v>44089</v>
          </cell>
          <cell r="D124">
            <v>2020</v>
          </cell>
          <cell r="E124">
            <v>121</v>
          </cell>
          <cell r="F124" t="str">
            <v>علاء ربيع منصور على</v>
          </cell>
          <cell r="G124">
            <v>500</v>
          </cell>
          <cell r="H124">
            <v>2080</v>
          </cell>
          <cell r="I124">
            <v>2660</v>
          </cell>
          <cell r="J124">
            <v>2160</v>
          </cell>
          <cell r="K124">
            <v>1580</v>
          </cell>
          <cell r="L124">
            <v>580</v>
          </cell>
          <cell r="M124">
            <v>2160</v>
          </cell>
          <cell r="N124">
            <v>2660</v>
          </cell>
          <cell r="O124">
            <v>12</v>
          </cell>
          <cell r="P124">
            <v>7</v>
          </cell>
          <cell r="Q124">
            <v>1080</v>
          </cell>
          <cell r="R124">
            <v>1080</v>
          </cell>
          <cell r="S124">
            <v>0.4</v>
          </cell>
          <cell r="T124">
            <v>48.333333333333336</v>
          </cell>
          <cell r="U124">
            <v>338.33333333333337</v>
          </cell>
          <cell r="V124">
            <v>52.666666666666664</v>
          </cell>
          <cell r="W124">
            <v>1948.6666666666665</v>
          </cell>
          <cell r="X124">
            <v>368.66666666666663</v>
          </cell>
          <cell r="Y124">
            <v>1948.6666666666665</v>
          </cell>
          <cell r="Z124">
            <v>1918.3333333333335</v>
          </cell>
        </row>
        <row r="125">
          <cell r="B125">
            <v>122</v>
          </cell>
          <cell r="C125">
            <v>44002</v>
          </cell>
          <cell r="D125">
            <v>2018</v>
          </cell>
          <cell r="E125">
            <v>122</v>
          </cell>
          <cell r="F125" t="str">
            <v>علاء عزب محمد عزب</v>
          </cell>
          <cell r="G125">
            <v>1300</v>
          </cell>
          <cell r="H125">
            <v>1950</v>
          </cell>
          <cell r="I125">
            <v>2500</v>
          </cell>
          <cell r="J125">
            <v>1200</v>
          </cell>
          <cell r="K125">
            <v>650</v>
          </cell>
          <cell r="L125">
            <v>550</v>
          </cell>
          <cell r="M125">
            <v>1200</v>
          </cell>
          <cell r="N125">
            <v>1550</v>
          </cell>
          <cell r="O125">
            <v>12</v>
          </cell>
          <cell r="P125">
            <v>10</v>
          </cell>
          <cell r="Q125">
            <v>900</v>
          </cell>
          <cell r="R125">
            <v>300</v>
          </cell>
          <cell r="S125">
            <v>0.4</v>
          </cell>
          <cell r="T125">
            <v>45.833333333333336</v>
          </cell>
          <cell r="U125">
            <v>458.33333333333337</v>
          </cell>
          <cell r="V125">
            <v>21.666666666666668</v>
          </cell>
          <cell r="W125">
            <v>866.66666666666674</v>
          </cell>
          <cell r="X125">
            <v>216.66666666666669</v>
          </cell>
          <cell r="Y125">
            <v>866.66666666666674</v>
          </cell>
          <cell r="Z125">
            <v>1108.3333333333335</v>
          </cell>
        </row>
        <row r="126">
          <cell r="B126">
            <v>123</v>
          </cell>
          <cell r="C126">
            <v>44300</v>
          </cell>
          <cell r="D126">
            <v>2018</v>
          </cell>
          <cell r="E126">
            <v>123</v>
          </cell>
          <cell r="F126" t="str">
            <v>علاء عزب محمد عزب</v>
          </cell>
          <cell r="G126">
            <v>1000</v>
          </cell>
          <cell r="H126">
            <v>2350</v>
          </cell>
          <cell r="I126">
            <v>3100</v>
          </cell>
          <cell r="J126">
            <v>2100</v>
          </cell>
          <cell r="K126">
            <v>1350</v>
          </cell>
          <cell r="L126">
            <v>750</v>
          </cell>
          <cell r="M126">
            <v>2100</v>
          </cell>
          <cell r="N126">
            <v>1350</v>
          </cell>
          <cell r="O126">
            <v>12</v>
          </cell>
          <cell r="P126">
            <v>0</v>
          </cell>
          <cell r="Q126">
            <v>0</v>
          </cell>
          <cell r="R126">
            <v>2100</v>
          </cell>
          <cell r="S126">
            <v>0.4</v>
          </cell>
          <cell r="T126">
            <v>62.5</v>
          </cell>
          <cell r="U126">
            <v>0</v>
          </cell>
          <cell r="V126">
            <v>45</v>
          </cell>
          <cell r="W126">
            <v>1350</v>
          </cell>
          <cell r="X126">
            <v>0</v>
          </cell>
          <cell r="Y126">
            <v>1350</v>
          </cell>
          <cell r="Z126">
            <v>1350</v>
          </cell>
        </row>
        <row r="127">
          <cell r="B127">
            <v>124</v>
          </cell>
          <cell r="C127">
            <v>43964</v>
          </cell>
          <cell r="D127">
            <v>2018</v>
          </cell>
          <cell r="E127">
            <v>124</v>
          </cell>
          <cell r="F127" t="str">
            <v>علاء محمد مختار</v>
          </cell>
          <cell r="G127">
            <v>1000</v>
          </cell>
          <cell r="H127">
            <v>2300</v>
          </cell>
          <cell r="I127">
            <v>3040</v>
          </cell>
          <cell r="J127">
            <v>2040</v>
          </cell>
          <cell r="K127">
            <v>1300</v>
          </cell>
          <cell r="L127">
            <v>740</v>
          </cell>
          <cell r="M127">
            <v>2040</v>
          </cell>
          <cell r="N127">
            <v>2650</v>
          </cell>
          <cell r="O127">
            <v>12</v>
          </cell>
          <cell r="P127">
            <v>11</v>
          </cell>
          <cell r="Q127">
            <v>1350</v>
          </cell>
          <cell r="R127">
            <v>690</v>
          </cell>
          <cell r="S127">
            <v>0.4</v>
          </cell>
          <cell r="T127">
            <v>61.666666666666664</v>
          </cell>
          <cell r="U127">
            <v>678.33333333333326</v>
          </cell>
          <cell r="V127">
            <v>43.333333333333336</v>
          </cell>
          <cell r="W127">
            <v>1776.6666666666667</v>
          </cell>
          <cell r="X127">
            <v>476.66666666666669</v>
          </cell>
          <cell r="Y127">
            <v>1776.6666666666667</v>
          </cell>
          <cell r="Z127">
            <v>1978.3333333333333</v>
          </cell>
        </row>
        <row r="128">
          <cell r="B128">
            <v>125</v>
          </cell>
          <cell r="C128">
            <v>44195</v>
          </cell>
          <cell r="D128">
            <v>2018</v>
          </cell>
          <cell r="E128">
            <v>125</v>
          </cell>
          <cell r="F128" t="str">
            <v>علام جابر علام</v>
          </cell>
          <cell r="G128">
            <v>500</v>
          </cell>
          <cell r="H128">
            <v>2250</v>
          </cell>
          <cell r="I128">
            <v>2900</v>
          </cell>
          <cell r="J128">
            <v>2400</v>
          </cell>
          <cell r="K128">
            <v>1750</v>
          </cell>
          <cell r="L128">
            <v>650</v>
          </cell>
          <cell r="M128">
            <v>2400</v>
          </cell>
          <cell r="N128">
            <v>2350</v>
          </cell>
          <cell r="O128">
            <v>12</v>
          </cell>
          <cell r="P128">
            <v>4</v>
          </cell>
          <cell r="Q128">
            <v>600</v>
          </cell>
          <cell r="R128">
            <v>1800</v>
          </cell>
          <cell r="S128">
            <v>0.4</v>
          </cell>
          <cell r="T128">
            <v>54.166666666666664</v>
          </cell>
          <cell r="U128">
            <v>216.66666666666666</v>
          </cell>
          <cell r="V128">
            <v>58.333333333333336</v>
          </cell>
          <cell r="W128">
            <v>1983.3333333333333</v>
          </cell>
          <cell r="X128">
            <v>233.33333333333334</v>
          </cell>
          <cell r="Y128">
            <v>1983.3333333333333</v>
          </cell>
          <cell r="Z128">
            <v>1966.6666666666667</v>
          </cell>
        </row>
        <row r="129">
          <cell r="B129">
            <v>126</v>
          </cell>
          <cell r="C129">
            <v>43968</v>
          </cell>
          <cell r="D129">
            <v>2018</v>
          </cell>
          <cell r="E129">
            <v>126</v>
          </cell>
          <cell r="F129" t="str">
            <v>علام وهبه علام</v>
          </cell>
          <cell r="G129">
            <v>200</v>
          </cell>
          <cell r="H129">
            <v>970</v>
          </cell>
          <cell r="I129">
            <v>1280</v>
          </cell>
          <cell r="J129">
            <v>1080</v>
          </cell>
          <cell r="K129">
            <v>770</v>
          </cell>
          <cell r="L129">
            <v>310</v>
          </cell>
          <cell r="M129">
            <v>1080</v>
          </cell>
          <cell r="N129">
            <v>1670</v>
          </cell>
          <cell r="O129">
            <v>12</v>
          </cell>
          <cell r="P129">
            <v>11</v>
          </cell>
          <cell r="Q129">
            <v>900</v>
          </cell>
          <cell r="R129">
            <v>180</v>
          </cell>
          <cell r="S129">
            <v>0.4</v>
          </cell>
          <cell r="T129">
            <v>25.833333333333332</v>
          </cell>
          <cell r="U129">
            <v>284.16666666666663</v>
          </cell>
          <cell r="V129">
            <v>25.666666666666668</v>
          </cell>
          <cell r="W129">
            <v>1052.3333333333335</v>
          </cell>
          <cell r="X129">
            <v>282.33333333333337</v>
          </cell>
          <cell r="Y129">
            <v>1052.3333333333335</v>
          </cell>
          <cell r="Z129">
            <v>1054.1666666666665</v>
          </cell>
        </row>
        <row r="130">
          <cell r="B130">
            <v>127</v>
          </cell>
          <cell r="C130">
            <v>44283</v>
          </cell>
          <cell r="D130">
            <v>2021</v>
          </cell>
          <cell r="E130">
            <v>127</v>
          </cell>
          <cell r="F130" t="str">
            <v>على بركات القرشى ( كريم عتمان )</v>
          </cell>
          <cell r="G130">
            <v>0</v>
          </cell>
          <cell r="H130">
            <v>15000</v>
          </cell>
          <cell r="I130">
            <v>24000</v>
          </cell>
          <cell r="J130">
            <v>24000</v>
          </cell>
          <cell r="K130">
            <v>15000</v>
          </cell>
          <cell r="L130">
            <v>9000</v>
          </cell>
          <cell r="M130">
            <v>24000</v>
          </cell>
          <cell r="N130">
            <v>15000</v>
          </cell>
          <cell r="O130">
            <v>20</v>
          </cell>
          <cell r="P130">
            <v>1</v>
          </cell>
          <cell r="Q130">
            <v>0</v>
          </cell>
          <cell r="R130">
            <v>24000</v>
          </cell>
          <cell r="S130">
            <v>0.4</v>
          </cell>
          <cell r="T130">
            <v>450</v>
          </cell>
          <cell r="U130">
            <v>450</v>
          </cell>
          <cell r="V130">
            <v>500</v>
          </cell>
          <cell r="W130">
            <v>15500</v>
          </cell>
          <cell r="X130">
            <v>500</v>
          </cell>
          <cell r="Y130">
            <v>15500</v>
          </cell>
          <cell r="Z130">
            <v>15450</v>
          </cell>
        </row>
        <row r="131">
          <cell r="B131">
            <v>128</v>
          </cell>
          <cell r="C131">
            <v>44263</v>
          </cell>
          <cell r="D131">
            <v>2025</v>
          </cell>
          <cell r="E131">
            <v>128</v>
          </cell>
          <cell r="F131" t="str">
            <v>على شلبى شلبى</v>
          </cell>
          <cell r="G131">
            <v>500</v>
          </cell>
          <cell r="H131">
            <v>3100</v>
          </cell>
          <cell r="I131">
            <v>3860</v>
          </cell>
          <cell r="J131">
            <v>3360</v>
          </cell>
          <cell r="K131">
            <v>2600</v>
          </cell>
          <cell r="L131">
            <v>760</v>
          </cell>
          <cell r="M131">
            <v>3360</v>
          </cell>
          <cell r="N131">
            <v>3160</v>
          </cell>
          <cell r="O131">
            <v>12</v>
          </cell>
          <cell r="P131">
            <v>1</v>
          </cell>
          <cell r="Q131">
            <v>560</v>
          </cell>
          <cell r="R131">
            <v>2800</v>
          </cell>
          <cell r="S131">
            <v>0.4</v>
          </cell>
          <cell r="T131">
            <v>63.333333333333336</v>
          </cell>
          <cell r="U131">
            <v>63.333333333333336</v>
          </cell>
          <cell r="V131">
            <v>86.666666666666671</v>
          </cell>
          <cell r="W131">
            <v>2686.6666666666665</v>
          </cell>
          <cell r="X131">
            <v>86.666666666666671</v>
          </cell>
          <cell r="Y131">
            <v>2686.6666666666665</v>
          </cell>
          <cell r="Z131">
            <v>2663.3333333333335</v>
          </cell>
        </row>
        <row r="132">
          <cell r="B132">
            <v>129</v>
          </cell>
          <cell r="C132">
            <v>43885</v>
          </cell>
          <cell r="D132">
            <v>2018</v>
          </cell>
          <cell r="E132">
            <v>129</v>
          </cell>
          <cell r="F132" t="str">
            <v>على عوض السراج</v>
          </cell>
          <cell r="G132">
            <v>1000</v>
          </cell>
          <cell r="H132">
            <v>3200</v>
          </cell>
          <cell r="I132">
            <v>4000</v>
          </cell>
          <cell r="J132">
            <v>3000</v>
          </cell>
          <cell r="K132">
            <v>2200</v>
          </cell>
          <cell r="L132">
            <v>800</v>
          </cell>
          <cell r="M132">
            <v>3000</v>
          </cell>
          <cell r="N132">
            <v>5200</v>
          </cell>
          <cell r="O132">
            <v>12</v>
          </cell>
          <cell r="P132">
            <v>12</v>
          </cell>
          <cell r="Q132">
            <v>3000</v>
          </cell>
          <cell r="R132">
            <v>0</v>
          </cell>
          <cell r="S132">
            <v>0.4</v>
          </cell>
          <cell r="T132">
            <v>66.666666666666671</v>
          </cell>
          <cell r="U132">
            <v>800</v>
          </cell>
          <cell r="V132">
            <v>73.333333333333329</v>
          </cell>
          <cell r="W132">
            <v>3080</v>
          </cell>
          <cell r="X132">
            <v>880</v>
          </cell>
          <cell r="Y132">
            <v>3080</v>
          </cell>
          <cell r="Z132">
            <v>3000</v>
          </cell>
        </row>
        <row r="133">
          <cell r="B133">
            <v>130</v>
          </cell>
          <cell r="C133">
            <v>44084</v>
          </cell>
          <cell r="D133">
            <v>2018</v>
          </cell>
          <cell r="E133">
            <v>130</v>
          </cell>
          <cell r="F133" t="str">
            <v>على محمود على</v>
          </cell>
          <cell r="G133">
            <v>440</v>
          </cell>
          <cell r="H133">
            <v>1700</v>
          </cell>
          <cell r="I133">
            <v>2240</v>
          </cell>
          <cell r="J133">
            <v>1800</v>
          </cell>
          <cell r="K133">
            <v>1260</v>
          </cell>
          <cell r="L133">
            <v>540</v>
          </cell>
          <cell r="M133">
            <v>1800</v>
          </cell>
          <cell r="N133">
            <v>1910</v>
          </cell>
          <cell r="O133">
            <v>12</v>
          </cell>
          <cell r="P133">
            <v>7</v>
          </cell>
          <cell r="Q133">
            <v>650</v>
          </cell>
          <cell r="R133">
            <v>1150</v>
          </cell>
          <cell r="S133">
            <v>0.4</v>
          </cell>
          <cell r="T133">
            <v>45</v>
          </cell>
          <cell r="U133">
            <v>315</v>
          </cell>
          <cell r="V133">
            <v>42</v>
          </cell>
          <cell r="W133">
            <v>1554</v>
          </cell>
          <cell r="X133">
            <v>294</v>
          </cell>
          <cell r="Y133">
            <v>1554</v>
          </cell>
          <cell r="Z133">
            <v>1575</v>
          </cell>
        </row>
        <row r="134">
          <cell r="B134">
            <v>131</v>
          </cell>
          <cell r="C134">
            <v>44042</v>
          </cell>
          <cell r="D134">
            <v>2018</v>
          </cell>
          <cell r="E134">
            <v>131</v>
          </cell>
          <cell r="F134" t="str">
            <v>على موسى عرجاوى</v>
          </cell>
          <cell r="G134">
            <v>3000</v>
          </cell>
          <cell r="H134">
            <v>17000</v>
          </cell>
          <cell r="I134">
            <v>29400</v>
          </cell>
          <cell r="J134">
            <v>26400</v>
          </cell>
          <cell r="K134">
            <v>14000</v>
          </cell>
          <cell r="L134">
            <v>12400</v>
          </cell>
          <cell r="M134">
            <v>26400</v>
          </cell>
          <cell r="N134">
            <v>21950</v>
          </cell>
          <cell r="O134">
            <v>24</v>
          </cell>
          <cell r="P134">
            <v>9</v>
          </cell>
          <cell r="Q134">
            <v>7950</v>
          </cell>
          <cell r="R134">
            <v>18450</v>
          </cell>
          <cell r="S134">
            <v>0.4</v>
          </cell>
          <cell r="T134">
            <v>516.66666666666663</v>
          </cell>
          <cell r="U134">
            <v>4650</v>
          </cell>
          <cell r="V134">
            <v>466.66666666666669</v>
          </cell>
          <cell r="W134">
            <v>18200</v>
          </cell>
          <cell r="X134">
            <v>4200</v>
          </cell>
          <cell r="Y134">
            <v>18200</v>
          </cell>
          <cell r="Z134">
            <v>18650</v>
          </cell>
        </row>
        <row r="135">
          <cell r="B135">
            <v>132</v>
          </cell>
          <cell r="C135">
            <v>44282</v>
          </cell>
          <cell r="D135">
            <v>2021</v>
          </cell>
          <cell r="E135">
            <v>132</v>
          </cell>
          <cell r="F135" t="str">
            <v>عماد السيد على راشد</v>
          </cell>
          <cell r="G135">
            <v>400</v>
          </cell>
          <cell r="H135">
            <v>2230</v>
          </cell>
          <cell r="I135">
            <v>2920</v>
          </cell>
          <cell r="J135">
            <v>2520</v>
          </cell>
          <cell r="K135">
            <v>1830</v>
          </cell>
          <cell r="L135">
            <v>690</v>
          </cell>
          <cell r="M135">
            <v>2520</v>
          </cell>
          <cell r="N135">
            <v>2040</v>
          </cell>
          <cell r="O135">
            <v>12</v>
          </cell>
          <cell r="P135">
            <v>1</v>
          </cell>
          <cell r="Q135">
            <v>210</v>
          </cell>
          <cell r="R135">
            <v>2310</v>
          </cell>
          <cell r="S135">
            <v>0.4</v>
          </cell>
          <cell r="T135">
            <v>57.5</v>
          </cell>
          <cell r="U135">
            <v>57.5</v>
          </cell>
          <cell r="V135">
            <v>61</v>
          </cell>
          <cell r="W135">
            <v>1891</v>
          </cell>
          <cell r="X135">
            <v>61</v>
          </cell>
          <cell r="Y135">
            <v>1891</v>
          </cell>
          <cell r="Z135">
            <v>1887.5</v>
          </cell>
        </row>
        <row r="136">
          <cell r="B136">
            <v>133</v>
          </cell>
          <cell r="C136">
            <v>44285</v>
          </cell>
          <cell r="D136">
            <v>2021</v>
          </cell>
          <cell r="E136">
            <v>133</v>
          </cell>
          <cell r="F136" t="str">
            <v>عماد أبو خطوة</v>
          </cell>
          <cell r="G136">
            <v>2500</v>
          </cell>
          <cell r="H136">
            <v>11100</v>
          </cell>
          <cell r="I136">
            <v>14500</v>
          </cell>
          <cell r="J136">
            <v>12000</v>
          </cell>
          <cell r="K136">
            <v>8600</v>
          </cell>
          <cell r="L136">
            <v>3400</v>
          </cell>
          <cell r="M136">
            <v>12000</v>
          </cell>
          <cell r="N136">
            <v>8600</v>
          </cell>
          <cell r="O136">
            <v>12</v>
          </cell>
          <cell r="P136">
            <v>1</v>
          </cell>
          <cell r="Q136">
            <v>0</v>
          </cell>
          <cell r="R136">
            <v>12000</v>
          </cell>
          <cell r="S136">
            <v>0.4</v>
          </cell>
          <cell r="T136">
            <v>283.33333333333331</v>
          </cell>
          <cell r="U136">
            <v>283.33333333333331</v>
          </cell>
          <cell r="V136">
            <v>286.66666666666669</v>
          </cell>
          <cell r="W136">
            <v>8886.6666666666661</v>
          </cell>
          <cell r="X136">
            <v>286.66666666666669</v>
          </cell>
          <cell r="Y136">
            <v>8886.6666666666661</v>
          </cell>
          <cell r="Z136">
            <v>8883.3333333333339</v>
          </cell>
        </row>
        <row r="137">
          <cell r="B137">
            <v>134</v>
          </cell>
          <cell r="C137">
            <v>44011</v>
          </cell>
          <cell r="D137">
            <v>2018</v>
          </cell>
          <cell r="E137">
            <v>134</v>
          </cell>
          <cell r="F137" t="str">
            <v>عماد محمد عبدالقادر أمين</v>
          </cell>
          <cell r="G137">
            <v>900</v>
          </cell>
          <cell r="H137">
            <v>2100</v>
          </cell>
          <cell r="I137">
            <v>2460</v>
          </cell>
          <cell r="J137">
            <v>1560</v>
          </cell>
          <cell r="K137">
            <v>1200</v>
          </cell>
          <cell r="L137">
            <v>360</v>
          </cell>
          <cell r="M137">
            <v>1560</v>
          </cell>
          <cell r="N137">
            <v>2500</v>
          </cell>
          <cell r="O137">
            <v>12</v>
          </cell>
          <cell r="P137">
            <v>10</v>
          </cell>
          <cell r="Q137">
            <v>1300</v>
          </cell>
          <cell r="R137">
            <v>260</v>
          </cell>
          <cell r="S137">
            <v>0.4</v>
          </cell>
          <cell r="T137">
            <v>30</v>
          </cell>
          <cell r="U137">
            <v>300</v>
          </cell>
          <cell r="V137">
            <v>40</v>
          </cell>
          <cell r="W137">
            <v>1600</v>
          </cell>
          <cell r="X137">
            <v>400</v>
          </cell>
          <cell r="Y137">
            <v>1600</v>
          </cell>
          <cell r="Z137">
            <v>1500</v>
          </cell>
        </row>
        <row r="138">
          <cell r="B138">
            <v>135</v>
          </cell>
          <cell r="C138">
            <v>44127</v>
          </cell>
          <cell r="D138">
            <v>2020</v>
          </cell>
          <cell r="E138">
            <v>135</v>
          </cell>
          <cell r="F138" t="str">
            <v>عمر عوض ابوقفه</v>
          </cell>
          <cell r="G138">
            <v>400</v>
          </cell>
          <cell r="H138">
            <v>2110</v>
          </cell>
          <cell r="I138">
            <v>2620</v>
          </cell>
          <cell r="J138">
            <v>2220</v>
          </cell>
          <cell r="K138">
            <v>1710</v>
          </cell>
          <cell r="L138">
            <v>510</v>
          </cell>
          <cell r="M138">
            <v>2220</v>
          </cell>
          <cell r="N138">
            <v>2430</v>
          </cell>
          <cell r="O138">
            <v>12</v>
          </cell>
          <cell r="P138">
            <v>6</v>
          </cell>
          <cell r="Q138">
            <v>720</v>
          </cell>
          <cell r="R138">
            <v>1500</v>
          </cell>
          <cell r="S138">
            <v>0.4</v>
          </cell>
          <cell r="T138">
            <v>42.5</v>
          </cell>
          <cell r="U138">
            <v>255</v>
          </cell>
          <cell r="V138">
            <v>57</v>
          </cell>
          <cell r="W138">
            <v>2052</v>
          </cell>
          <cell r="X138">
            <v>342</v>
          </cell>
          <cell r="Y138">
            <v>2052</v>
          </cell>
          <cell r="Z138">
            <v>1965</v>
          </cell>
        </row>
        <row r="139">
          <cell r="B139">
            <v>136</v>
          </cell>
          <cell r="C139">
            <v>44007</v>
          </cell>
          <cell r="D139">
            <v>2018</v>
          </cell>
          <cell r="E139">
            <v>136</v>
          </cell>
          <cell r="F139" t="str">
            <v>عمر مصطفى بدر</v>
          </cell>
          <cell r="G139">
            <v>500</v>
          </cell>
          <cell r="H139">
            <v>1850</v>
          </cell>
          <cell r="I139">
            <v>2420</v>
          </cell>
          <cell r="J139">
            <v>1920</v>
          </cell>
          <cell r="K139">
            <v>1350</v>
          </cell>
          <cell r="L139">
            <v>570</v>
          </cell>
          <cell r="M139">
            <v>1920</v>
          </cell>
          <cell r="N139">
            <v>2830</v>
          </cell>
          <cell r="O139">
            <v>12</v>
          </cell>
          <cell r="P139">
            <v>10</v>
          </cell>
          <cell r="Q139">
            <v>1480</v>
          </cell>
          <cell r="R139">
            <v>440</v>
          </cell>
          <cell r="S139">
            <v>0.4</v>
          </cell>
          <cell r="T139">
            <v>47.5</v>
          </cell>
          <cell r="U139">
            <v>475</v>
          </cell>
          <cell r="V139">
            <v>45</v>
          </cell>
          <cell r="W139">
            <v>1800</v>
          </cell>
          <cell r="X139">
            <v>450</v>
          </cell>
          <cell r="Y139">
            <v>1800</v>
          </cell>
          <cell r="Z139">
            <v>1825</v>
          </cell>
        </row>
        <row r="140">
          <cell r="B140">
            <v>137</v>
          </cell>
          <cell r="C140">
            <v>44097</v>
          </cell>
          <cell r="D140">
            <v>2020</v>
          </cell>
          <cell r="E140">
            <v>137</v>
          </cell>
          <cell r="F140" t="str">
            <v>عمرو اسماعيل مسعود</v>
          </cell>
          <cell r="G140">
            <v>500</v>
          </cell>
          <cell r="H140">
            <v>1600</v>
          </cell>
          <cell r="I140">
            <v>2180</v>
          </cell>
          <cell r="J140">
            <v>1680</v>
          </cell>
          <cell r="K140">
            <v>1100</v>
          </cell>
          <cell r="L140">
            <v>580</v>
          </cell>
          <cell r="M140">
            <v>1680</v>
          </cell>
          <cell r="N140">
            <v>1940</v>
          </cell>
          <cell r="O140">
            <v>12</v>
          </cell>
          <cell r="P140">
            <v>7</v>
          </cell>
          <cell r="Q140">
            <v>840</v>
          </cell>
          <cell r="R140">
            <v>840</v>
          </cell>
          <cell r="S140">
            <v>0.4</v>
          </cell>
          <cell r="T140">
            <v>48.333333333333336</v>
          </cell>
          <cell r="U140">
            <v>338.33333333333337</v>
          </cell>
          <cell r="V140">
            <v>36.666666666666664</v>
          </cell>
          <cell r="W140">
            <v>1356.6666666666665</v>
          </cell>
          <cell r="X140">
            <v>256.66666666666663</v>
          </cell>
          <cell r="Y140">
            <v>1356.6666666666665</v>
          </cell>
          <cell r="Z140">
            <v>1438.3333333333335</v>
          </cell>
        </row>
        <row r="141">
          <cell r="B141">
            <v>138</v>
          </cell>
          <cell r="C141">
            <v>43885</v>
          </cell>
          <cell r="D141">
            <v>2018</v>
          </cell>
          <cell r="E141">
            <v>138</v>
          </cell>
          <cell r="F141" t="str">
            <v>عمرو سمير يوسف</v>
          </cell>
          <cell r="G141">
            <v>500</v>
          </cell>
          <cell r="H141">
            <v>1800</v>
          </cell>
          <cell r="I141">
            <v>2360</v>
          </cell>
          <cell r="J141">
            <v>1860</v>
          </cell>
          <cell r="K141">
            <v>1300</v>
          </cell>
          <cell r="L141">
            <v>560</v>
          </cell>
          <cell r="M141">
            <v>1860</v>
          </cell>
          <cell r="N141">
            <v>3160</v>
          </cell>
          <cell r="O141">
            <v>12</v>
          </cell>
          <cell r="P141">
            <v>12</v>
          </cell>
          <cell r="Q141">
            <v>1860</v>
          </cell>
          <cell r="R141">
            <v>0</v>
          </cell>
          <cell r="S141">
            <v>0.4</v>
          </cell>
          <cell r="T141">
            <v>46.666666666666664</v>
          </cell>
          <cell r="U141">
            <v>560</v>
          </cell>
          <cell r="V141">
            <v>43.333333333333336</v>
          </cell>
          <cell r="W141">
            <v>1820</v>
          </cell>
          <cell r="X141">
            <v>520</v>
          </cell>
          <cell r="Y141">
            <v>1820</v>
          </cell>
          <cell r="Z141">
            <v>1860</v>
          </cell>
        </row>
        <row r="142">
          <cell r="B142">
            <v>139</v>
          </cell>
          <cell r="C142">
            <v>43774</v>
          </cell>
          <cell r="D142">
            <v>2018</v>
          </cell>
          <cell r="E142">
            <v>139</v>
          </cell>
          <cell r="F142" t="str">
            <v>عمرو ممدوح موسى</v>
          </cell>
          <cell r="G142">
            <v>500</v>
          </cell>
          <cell r="H142">
            <v>2000</v>
          </cell>
          <cell r="I142">
            <v>2480</v>
          </cell>
          <cell r="J142">
            <v>1980</v>
          </cell>
          <cell r="K142">
            <v>1500</v>
          </cell>
          <cell r="L142">
            <v>480</v>
          </cell>
          <cell r="M142">
            <v>1980</v>
          </cell>
          <cell r="N142">
            <v>3480</v>
          </cell>
          <cell r="O142">
            <v>12</v>
          </cell>
          <cell r="P142">
            <v>12</v>
          </cell>
          <cell r="Q142">
            <v>1980</v>
          </cell>
          <cell r="R142">
            <v>0</v>
          </cell>
          <cell r="S142">
            <v>0.4</v>
          </cell>
          <cell r="T142">
            <v>40</v>
          </cell>
          <cell r="U142">
            <v>480</v>
          </cell>
          <cell r="V142">
            <v>50</v>
          </cell>
          <cell r="W142">
            <v>2100</v>
          </cell>
          <cell r="X142">
            <v>600</v>
          </cell>
          <cell r="Y142">
            <v>2100</v>
          </cell>
          <cell r="Z142">
            <v>1980</v>
          </cell>
        </row>
        <row r="143">
          <cell r="B143">
            <v>140</v>
          </cell>
          <cell r="C143">
            <v>44171</v>
          </cell>
          <cell r="D143">
            <v>2018</v>
          </cell>
          <cell r="E143">
            <v>140</v>
          </cell>
          <cell r="F143" t="str">
            <v>عوض سلطان ابوشخاو</v>
          </cell>
          <cell r="G143">
            <v>500</v>
          </cell>
          <cell r="H143">
            <v>2675</v>
          </cell>
          <cell r="I143">
            <v>3620</v>
          </cell>
          <cell r="J143">
            <v>3120</v>
          </cell>
          <cell r="K143">
            <v>2175</v>
          </cell>
          <cell r="L143">
            <v>945</v>
          </cell>
          <cell r="M143">
            <v>3120</v>
          </cell>
          <cell r="N143">
            <v>3215</v>
          </cell>
          <cell r="O143">
            <v>12</v>
          </cell>
          <cell r="P143">
            <v>4</v>
          </cell>
          <cell r="Q143">
            <v>1040</v>
          </cell>
          <cell r="R143">
            <v>2080</v>
          </cell>
          <cell r="S143">
            <v>0.4</v>
          </cell>
          <cell r="T143">
            <v>78.75</v>
          </cell>
          <cell r="U143">
            <v>315</v>
          </cell>
          <cell r="V143">
            <v>72.5</v>
          </cell>
          <cell r="W143">
            <v>2465</v>
          </cell>
          <cell r="X143">
            <v>290</v>
          </cell>
          <cell r="Y143">
            <v>2465</v>
          </cell>
          <cell r="Z143">
            <v>2490</v>
          </cell>
        </row>
        <row r="144">
          <cell r="B144">
            <v>141</v>
          </cell>
          <cell r="C144">
            <v>44001</v>
          </cell>
          <cell r="D144">
            <v>2018</v>
          </cell>
          <cell r="E144">
            <v>141</v>
          </cell>
          <cell r="F144" t="str">
            <v>عيد عبدالمولى</v>
          </cell>
          <cell r="G144">
            <v>1500</v>
          </cell>
          <cell r="H144">
            <v>11350</v>
          </cell>
          <cell r="I144">
            <v>14640</v>
          </cell>
          <cell r="J144">
            <v>13140</v>
          </cell>
          <cell r="K144">
            <v>9850</v>
          </cell>
          <cell r="L144">
            <v>3290</v>
          </cell>
          <cell r="M144">
            <v>13140</v>
          </cell>
          <cell r="N144">
            <v>18990</v>
          </cell>
          <cell r="O144">
            <v>12</v>
          </cell>
          <cell r="P144">
            <v>10</v>
          </cell>
          <cell r="Q144">
            <v>9140</v>
          </cell>
          <cell r="R144">
            <v>4000</v>
          </cell>
          <cell r="S144">
            <v>0.4</v>
          </cell>
          <cell r="T144">
            <v>274.16666666666669</v>
          </cell>
          <cell r="U144">
            <v>2741.666666666667</v>
          </cell>
          <cell r="V144">
            <v>328.33333333333331</v>
          </cell>
          <cell r="W144">
            <v>13133.333333333332</v>
          </cell>
          <cell r="X144">
            <v>3283.333333333333</v>
          </cell>
          <cell r="Y144">
            <v>13133.333333333332</v>
          </cell>
          <cell r="Z144">
            <v>12591.666666666668</v>
          </cell>
        </row>
        <row r="145">
          <cell r="B145">
            <v>142</v>
          </cell>
          <cell r="C145">
            <v>43958</v>
          </cell>
          <cell r="D145">
            <v>2018</v>
          </cell>
          <cell r="E145">
            <v>142</v>
          </cell>
          <cell r="F145" t="str">
            <v>فرج عبدربه ابوخزام</v>
          </cell>
          <cell r="G145">
            <v>500</v>
          </cell>
          <cell r="H145">
            <v>2400</v>
          </cell>
          <cell r="I145">
            <v>3500</v>
          </cell>
          <cell r="J145">
            <v>3000</v>
          </cell>
          <cell r="K145">
            <v>1900</v>
          </cell>
          <cell r="L145">
            <v>1100</v>
          </cell>
          <cell r="M145">
            <v>3000</v>
          </cell>
          <cell r="N145">
            <v>4650</v>
          </cell>
          <cell r="O145">
            <v>12</v>
          </cell>
          <cell r="P145">
            <v>11</v>
          </cell>
          <cell r="Q145">
            <v>2750</v>
          </cell>
          <cell r="R145">
            <v>250</v>
          </cell>
          <cell r="S145">
            <v>0.4</v>
          </cell>
          <cell r="T145">
            <v>91.666666666666671</v>
          </cell>
          <cell r="U145">
            <v>1008.3333333333334</v>
          </cell>
          <cell r="V145">
            <v>63.333333333333336</v>
          </cell>
          <cell r="W145">
            <v>2596.666666666667</v>
          </cell>
          <cell r="X145">
            <v>696.66666666666674</v>
          </cell>
          <cell r="Y145">
            <v>2596.666666666667</v>
          </cell>
          <cell r="Z145">
            <v>2908.3333333333335</v>
          </cell>
        </row>
        <row r="146">
          <cell r="B146">
            <v>143</v>
          </cell>
          <cell r="C146">
            <v>43952</v>
          </cell>
          <cell r="D146">
            <v>2018</v>
          </cell>
          <cell r="E146">
            <v>143</v>
          </cell>
          <cell r="F146" t="str">
            <v>فرج يوسف احمد ابوحشيش</v>
          </cell>
          <cell r="G146">
            <v>900</v>
          </cell>
          <cell r="H146">
            <v>2625</v>
          </cell>
          <cell r="I146">
            <v>3420</v>
          </cell>
          <cell r="J146">
            <v>2520</v>
          </cell>
          <cell r="K146">
            <v>1725</v>
          </cell>
          <cell r="L146">
            <v>795</v>
          </cell>
          <cell r="M146">
            <v>2520</v>
          </cell>
          <cell r="N146">
            <v>3795</v>
          </cell>
          <cell r="O146">
            <v>12</v>
          </cell>
          <cell r="P146">
            <v>11</v>
          </cell>
          <cell r="Q146">
            <v>2070</v>
          </cell>
          <cell r="R146">
            <v>450</v>
          </cell>
          <cell r="S146">
            <v>0.4</v>
          </cell>
          <cell r="T146">
            <v>66.25</v>
          </cell>
          <cell r="U146">
            <v>728.75</v>
          </cell>
          <cell r="V146">
            <v>57.5</v>
          </cell>
          <cell r="W146">
            <v>2357.5</v>
          </cell>
          <cell r="X146">
            <v>632.5</v>
          </cell>
          <cell r="Y146">
            <v>2357.5</v>
          </cell>
          <cell r="Z146">
            <v>2453.75</v>
          </cell>
        </row>
        <row r="147">
          <cell r="B147">
            <v>144</v>
          </cell>
          <cell r="C147">
            <v>44294</v>
          </cell>
          <cell r="D147">
            <v>2021</v>
          </cell>
          <cell r="E147">
            <v>144</v>
          </cell>
          <cell r="F147" t="str">
            <v>فهد جمعه سعد</v>
          </cell>
          <cell r="G147">
            <v>500</v>
          </cell>
          <cell r="H147">
            <v>2650</v>
          </cell>
          <cell r="I147">
            <v>3140</v>
          </cell>
          <cell r="J147">
            <v>2640</v>
          </cell>
          <cell r="K147">
            <v>2150</v>
          </cell>
          <cell r="L147">
            <v>490</v>
          </cell>
          <cell r="M147">
            <v>2640</v>
          </cell>
          <cell r="N147">
            <v>2150</v>
          </cell>
          <cell r="O147">
            <v>12</v>
          </cell>
          <cell r="P147">
            <v>0</v>
          </cell>
          <cell r="Q147">
            <v>0</v>
          </cell>
          <cell r="R147">
            <v>2640</v>
          </cell>
          <cell r="S147">
            <v>0.4</v>
          </cell>
          <cell r="T147">
            <v>40.833333333333336</v>
          </cell>
          <cell r="U147">
            <v>0</v>
          </cell>
          <cell r="V147">
            <v>71.666666666666671</v>
          </cell>
          <cell r="W147">
            <v>2150</v>
          </cell>
          <cell r="X147">
            <v>0</v>
          </cell>
          <cell r="Y147">
            <v>2150</v>
          </cell>
          <cell r="Z147">
            <v>2150</v>
          </cell>
        </row>
        <row r="148">
          <cell r="B148">
            <v>145</v>
          </cell>
          <cell r="C148">
            <v>44138</v>
          </cell>
          <cell r="D148">
            <v>2018</v>
          </cell>
          <cell r="E148">
            <v>145</v>
          </cell>
          <cell r="F148" t="str">
            <v>كامل محمد كامل رزق</v>
          </cell>
          <cell r="G148">
            <v>500</v>
          </cell>
          <cell r="H148">
            <v>2515</v>
          </cell>
          <cell r="I148">
            <v>3200</v>
          </cell>
          <cell r="J148">
            <v>2700</v>
          </cell>
          <cell r="K148">
            <v>2015</v>
          </cell>
          <cell r="L148">
            <v>685</v>
          </cell>
          <cell r="M148">
            <v>2700</v>
          </cell>
          <cell r="N148">
            <v>3140</v>
          </cell>
          <cell r="O148">
            <v>12</v>
          </cell>
          <cell r="P148">
            <v>5</v>
          </cell>
          <cell r="Q148">
            <v>1125</v>
          </cell>
          <cell r="R148">
            <v>1575</v>
          </cell>
          <cell r="S148">
            <v>0.4</v>
          </cell>
          <cell r="T148">
            <v>57.083333333333336</v>
          </cell>
          <cell r="U148">
            <v>285.41666666666669</v>
          </cell>
          <cell r="V148">
            <v>67.166666666666671</v>
          </cell>
          <cell r="W148">
            <v>2350.8333333333335</v>
          </cell>
          <cell r="X148">
            <v>335.83333333333337</v>
          </cell>
          <cell r="Y148">
            <v>2350.8333333333335</v>
          </cell>
          <cell r="Z148">
            <v>2300.4166666666665</v>
          </cell>
        </row>
        <row r="149">
          <cell r="B149">
            <v>146</v>
          </cell>
          <cell r="C149">
            <v>43986</v>
          </cell>
          <cell r="D149">
            <v>2018</v>
          </cell>
          <cell r="E149">
            <v>146</v>
          </cell>
          <cell r="F149" t="str">
            <v>كرم جميل عبدالغنى ( صبحى الخضرجى )</v>
          </cell>
          <cell r="G149">
            <v>500</v>
          </cell>
          <cell r="H149">
            <v>1950</v>
          </cell>
          <cell r="I149">
            <v>2600</v>
          </cell>
          <cell r="J149">
            <v>2100</v>
          </cell>
          <cell r="K149">
            <v>1450</v>
          </cell>
          <cell r="L149">
            <v>650</v>
          </cell>
          <cell r="M149">
            <v>2100</v>
          </cell>
          <cell r="N149">
            <v>3075</v>
          </cell>
          <cell r="O149">
            <v>12</v>
          </cell>
          <cell r="P149">
            <v>10</v>
          </cell>
          <cell r="Q149">
            <v>1625</v>
          </cell>
          <cell r="R149">
            <v>475</v>
          </cell>
          <cell r="S149">
            <v>0.4</v>
          </cell>
          <cell r="T149">
            <v>54.166666666666664</v>
          </cell>
          <cell r="U149">
            <v>541.66666666666663</v>
          </cell>
          <cell r="V149">
            <v>48.333333333333336</v>
          </cell>
          <cell r="W149">
            <v>1933.3333333333335</v>
          </cell>
          <cell r="X149">
            <v>483.33333333333337</v>
          </cell>
          <cell r="Y149">
            <v>1933.3333333333335</v>
          </cell>
          <cell r="Z149">
            <v>1991.6666666666665</v>
          </cell>
        </row>
        <row r="150">
          <cell r="B150">
            <v>147</v>
          </cell>
          <cell r="C150">
            <v>44087</v>
          </cell>
          <cell r="D150">
            <v>2020</v>
          </cell>
          <cell r="E150">
            <v>147</v>
          </cell>
          <cell r="F150" t="str">
            <v>كرم محمد مختار</v>
          </cell>
          <cell r="G150">
            <v>1000</v>
          </cell>
          <cell r="H150">
            <v>2400</v>
          </cell>
          <cell r="I150">
            <v>2920</v>
          </cell>
          <cell r="J150">
            <v>1920</v>
          </cell>
          <cell r="K150">
            <v>1400</v>
          </cell>
          <cell r="L150">
            <v>520</v>
          </cell>
          <cell r="M150">
            <v>1920</v>
          </cell>
          <cell r="N150">
            <v>2360</v>
          </cell>
          <cell r="O150">
            <v>12</v>
          </cell>
          <cell r="P150">
            <v>7</v>
          </cell>
          <cell r="Q150">
            <v>960</v>
          </cell>
          <cell r="R150">
            <v>960</v>
          </cell>
          <cell r="S150">
            <v>0.4</v>
          </cell>
          <cell r="T150">
            <v>43.333333333333336</v>
          </cell>
          <cell r="U150">
            <v>303.33333333333337</v>
          </cell>
          <cell r="V150">
            <v>46.666666666666664</v>
          </cell>
          <cell r="W150">
            <v>1726.6666666666665</v>
          </cell>
          <cell r="X150">
            <v>326.66666666666663</v>
          </cell>
          <cell r="Y150">
            <v>1726.6666666666665</v>
          </cell>
          <cell r="Z150">
            <v>1703.3333333333335</v>
          </cell>
        </row>
        <row r="151">
          <cell r="B151">
            <v>148</v>
          </cell>
          <cell r="C151">
            <v>44179</v>
          </cell>
          <cell r="D151">
            <v>2018</v>
          </cell>
          <cell r="E151">
            <v>148</v>
          </cell>
          <cell r="F151" t="str">
            <v>كرم محمد مختار</v>
          </cell>
          <cell r="G151">
            <v>1000</v>
          </cell>
          <cell r="H151">
            <v>2925</v>
          </cell>
          <cell r="I151">
            <v>3760</v>
          </cell>
          <cell r="J151">
            <v>2760</v>
          </cell>
          <cell r="K151">
            <v>1925</v>
          </cell>
          <cell r="L151">
            <v>835</v>
          </cell>
          <cell r="M151">
            <v>2760</v>
          </cell>
          <cell r="N151">
            <v>2615</v>
          </cell>
          <cell r="O151">
            <v>12</v>
          </cell>
          <cell r="P151">
            <v>4</v>
          </cell>
          <cell r="Q151">
            <v>690</v>
          </cell>
          <cell r="R151">
            <v>2070</v>
          </cell>
          <cell r="S151">
            <v>0.4</v>
          </cell>
          <cell r="T151">
            <v>69.583333333333329</v>
          </cell>
          <cell r="U151">
            <v>278.33333333333331</v>
          </cell>
          <cell r="V151">
            <v>64.166666666666671</v>
          </cell>
          <cell r="W151">
            <v>2181.6666666666665</v>
          </cell>
          <cell r="X151">
            <v>256.66666666666669</v>
          </cell>
          <cell r="Y151">
            <v>2181.6666666666665</v>
          </cell>
          <cell r="Z151">
            <v>2203.3333333333335</v>
          </cell>
        </row>
        <row r="152">
          <cell r="B152">
            <v>149</v>
          </cell>
          <cell r="C152">
            <v>44007</v>
          </cell>
          <cell r="D152">
            <v>2018</v>
          </cell>
          <cell r="E152">
            <v>149</v>
          </cell>
          <cell r="F152" t="str">
            <v>كرومه حتواش</v>
          </cell>
          <cell r="G152">
            <v>500</v>
          </cell>
          <cell r="H152">
            <v>3150</v>
          </cell>
          <cell r="I152">
            <v>4100</v>
          </cell>
          <cell r="J152">
            <v>3600</v>
          </cell>
          <cell r="K152">
            <v>2650</v>
          </cell>
          <cell r="L152">
            <v>950</v>
          </cell>
          <cell r="M152">
            <v>3600</v>
          </cell>
          <cell r="N152">
            <v>5350</v>
          </cell>
          <cell r="O152">
            <v>12</v>
          </cell>
          <cell r="P152">
            <v>10</v>
          </cell>
          <cell r="Q152">
            <v>2700</v>
          </cell>
          <cell r="R152">
            <v>900</v>
          </cell>
          <cell r="S152">
            <v>0.4</v>
          </cell>
          <cell r="T152">
            <v>79.166666666666671</v>
          </cell>
          <cell r="U152">
            <v>791.66666666666674</v>
          </cell>
          <cell r="V152">
            <v>88.333333333333329</v>
          </cell>
          <cell r="W152">
            <v>3533.333333333333</v>
          </cell>
          <cell r="X152">
            <v>883.33333333333326</v>
          </cell>
          <cell r="Y152">
            <v>3533.333333333333</v>
          </cell>
          <cell r="Z152">
            <v>3441.666666666667</v>
          </cell>
        </row>
        <row r="153">
          <cell r="B153">
            <v>150</v>
          </cell>
          <cell r="C153">
            <v>44242</v>
          </cell>
          <cell r="D153">
            <v>2018</v>
          </cell>
          <cell r="E153">
            <v>150</v>
          </cell>
          <cell r="F153" t="str">
            <v>كريم احمد موسى</v>
          </cell>
          <cell r="G153">
            <v>650</v>
          </cell>
          <cell r="H153">
            <v>3250</v>
          </cell>
          <cell r="I153">
            <v>4310</v>
          </cell>
          <cell r="J153">
            <v>3660</v>
          </cell>
          <cell r="K153">
            <v>2600</v>
          </cell>
          <cell r="L153">
            <v>1060</v>
          </cell>
          <cell r="M153">
            <v>3660</v>
          </cell>
          <cell r="N153">
            <v>3200</v>
          </cell>
          <cell r="O153">
            <v>12</v>
          </cell>
          <cell r="P153">
            <v>2</v>
          </cell>
          <cell r="Q153">
            <v>600</v>
          </cell>
          <cell r="R153">
            <v>3060</v>
          </cell>
          <cell r="S153">
            <v>0.4</v>
          </cell>
          <cell r="T153">
            <v>88.333333333333329</v>
          </cell>
          <cell r="U153">
            <v>176.66666666666666</v>
          </cell>
          <cell r="V153">
            <v>86.666666666666671</v>
          </cell>
          <cell r="W153">
            <v>2773.3333333333335</v>
          </cell>
          <cell r="X153">
            <v>173.33333333333334</v>
          </cell>
          <cell r="Y153">
            <v>2773.3333333333335</v>
          </cell>
          <cell r="Z153">
            <v>2776.6666666666665</v>
          </cell>
        </row>
        <row r="154">
          <cell r="B154">
            <v>151</v>
          </cell>
          <cell r="C154">
            <v>44172</v>
          </cell>
          <cell r="D154">
            <v>2018</v>
          </cell>
          <cell r="E154">
            <v>151</v>
          </cell>
          <cell r="F154" t="str">
            <v>كريم شعبان عتمان</v>
          </cell>
          <cell r="G154">
            <v>3000</v>
          </cell>
          <cell r="H154">
            <v>10500</v>
          </cell>
          <cell r="I154">
            <v>15375</v>
          </cell>
          <cell r="J154">
            <v>12375</v>
          </cell>
          <cell r="K154">
            <v>7500</v>
          </cell>
          <cell r="L154">
            <v>4875</v>
          </cell>
          <cell r="M154">
            <v>12375</v>
          </cell>
          <cell r="N154">
            <v>10845</v>
          </cell>
          <cell r="O154">
            <v>15</v>
          </cell>
          <cell r="P154">
            <v>4</v>
          </cell>
          <cell r="Q154">
            <v>3345</v>
          </cell>
          <cell r="R154">
            <v>9030</v>
          </cell>
          <cell r="S154">
            <v>0.4</v>
          </cell>
          <cell r="T154">
            <v>325</v>
          </cell>
          <cell r="U154">
            <v>1300</v>
          </cell>
          <cell r="V154">
            <v>250</v>
          </cell>
          <cell r="W154">
            <v>8500</v>
          </cell>
          <cell r="X154">
            <v>1000</v>
          </cell>
          <cell r="Y154">
            <v>8500</v>
          </cell>
          <cell r="Z154">
            <v>8800</v>
          </cell>
        </row>
        <row r="155">
          <cell r="B155">
            <v>152</v>
          </cell>
          <cell r="C155">
            <v>44130</v>
          </cell>
          <cell r="D155">
            <v>2020</v>
          </cell>
          <cell r="E155">
            <v>152</v>
          </cell>
          <cell r="F155" t="str">
            <v>ماجده شعبان مرزوق</v>
          </cell>
          <cell r="G155">
            <v>300</v>
          </cell>
          <cell r="H155">
            <v>1570</v>
          </cell>
          <cell r="I155">
            <v>1980</v>
          </cell>
          <cell r="J155">
            <v>1680</v>
          </cell>
          <cell r="K155">
            <v>1270</v>
          </cell>
          <cell r="L155">
            <v>410</v>
          </cell>
          <cell r="M155">
            <v>1680</v>
          </cell>
          <cell r="N155">
            <v>1940</v>
          </cell>
          <cell r="O155">
            <v>12</v>
          </cell>
          <cell r="P155">
            <v>6</v>
          </cell>
          <cell r="Q155">
            <v>670</v>
          </cell>
          <cell r="R155">
            <v>1010</v>
          </cell>
          <cell r="S155">
            <v>0.4</v>
          </cell>
          <cell r="T155">
            <v>34.166666666666664</v>
          </cell>
          <cell r="U155">
            <v>205</v>
          </cell>
          <cell r="V155">
            <v>42.333333333333336</v>
          </cell>
          <cell r="W155">
            <v>1524</v>
          </cell>
          <cell r="X155">
            <v>254</v>
          </cell>
          <cell r="Y155">
            <v>1524</v>
          </cell>
          <cell r="Z155">
            <v>1475</v>
          </cell>
        </row>
        <row r="156">
          <cell r="B156">
            <v>153</v>
          </cell>
          <cell r="C156">
            <v>44088</v>
          </cell>
          <cell r="D156">
            <v>2020</v>
          </cell>
          <cell r="E156">
            <v>153</v>
          </cell>
          <cell r="F156" t="str">
            <v>محمد احمد شعيب</v>
          </cell>
          <cell r="G156">
            <v>500</v>
          </cell>
          <cell r="H156">
            <v>2100</v>
          </cell>
          <cell r="I156">
            <v>2780</v>
          </cell>
          <cell r="J156">
            <v>2280</v>
          </cell>
          <cell r="K156">
            <v>1600</v>
          </cell>
          <cell r="L156">
            <v>680</v>
          </cell>
          <cell r="M156">
            <v>2280</v>
          </cell>
          <cell r="N156">
            <v>2550</v>
          </cell>
          <cell r="O156">
            <v>12</v>
          </cell>
          <cell r="P156">
            <v>7</v>
          </cell>
          <cell r="Q156">
            <v>950</v>
          </cell>
          <cell r="R156">
            <v>1330</v>
          </cell>
          <cell r="S156">
            <v>0.4</v>
          </cell>
          <cell r="T156">
            <v>56.666666666666664</v>
          </cell>
          <cell r="U156">
            <v>396.66666666666663</v>
          </cell>
          <cell r="V156">
            <v>53.333333333333336</v>
          </cell>
          <cell r="W156">
            <v>1973.3333333333335</v>
          </cell>
          <cell r="X156">
            <v>373.33333333333337</v>
          </cell>
          <cell r="Y156">
            <v>1973.3333333333335</v>
          </cell>
          <cell r="Z156">
            <v>1996.6666666666665</v>
          </cell>
        </row>
        <row r="157">
          <cell r="B157">
            <v>154</v>
          </cell>
          <cell r="C157">
            <v>43999</v>
          </cell>
          <cell r="D157">
            <v>2018</v>
          </cell>
          <cell r="E157">
            <v>154</v>
          </cell>
          <cell r="F157" t="str">
            <v>محمد السيد محمد عبدالحليم منشاوى</v>
          </cell>
          <cell r="G157">
            <v>500</v>
          </cell>
          <cell r="H157">
            <v>1975</v>
          </cell>
          <cell r="I157">
            <v>2720</v>
          </cell>
          <cell r="J157">
            <v>2220</v>
          </cell>
          <cell r="K157">
            <v>1475</v>
          </cell>
          <cell r="L157">
            <v>745</v>
          </cell>
          <cell r="M157">
            <v>2220</v>
          </cell>
          <cell r="N157">
            <v>3080</v>
          </cell>
          <cell r="O157">
            <v>12</v>
          </cell>
          <cell r="P157">
            <v>10</v>
          </cell>
          <cell r="Q157">
            <v>1605</v>
          </cell>
          <cell r="R157">
            <v>615</v>
          </cell>
          <cell r="S157">
            <v>0.4</v>
          </cell>
          <cell r="T157">
            <v>62.083333333333336</v>
          </cell>
          <cell r="U157">
            <v>620.83333333333337</v>
          </cell>
          <cell r="V157">
            <v>49.166666666666664</v>
          </cell>
          <cell r="W157">
            <v>1966.6666666666665</v>
          </cell>
          <cell r="X157">
            <v>491.66666666666663</v>
          </cell>
          <cell r="Y157">
            <v>1966.6666666666665</v>
          </cell>
          <cell r="Z157">
            <v>2095.8333333333335</v>
          </cell>
        </row>
        <row r="158">
          <cell r="B158">
            <v>155</v>
          </cell>
          <cell r="C158">
            <v>44139</v>
          </cell>
          <cell r="D158">
            <v>2018</v>
          </cell>
          <cell r="E158">
            <v>155</v>
          </cell>
          <cell r="F158" t="str">
            <v>محمد الصافى  جوهر</v>
          </cell>
          <cell r="G158">
            <v>800</v>
          </cell>
          <cell r="H158">
            <v>2490</v>
          </cell>
          <cell r="I158">
            <v>3200</v>
          </cell>
          <cell r="J158">
            <v>2400</v>
          </cell>
          <cell r="K158">
            <v>1690</v>
          </cell>
          <cell r="L158">
            <v>710</v>
          </cell>
          <cell r="M158">
            <v>2400</v>
          </cell>
          <cell r="N158">
            <v>2690</v>
          </cell>
          <cell r="O158">
            <v>12</v>
          </cell>
          <cell r="P158">
            <v>5</v>
          </cell>
          <cell r="Q158">
            <v>1000</v>
          </cell>
          <cell r="R158">
            <v>1400</v>
          </cell>
          <cell r="S158">
            <v>0.4</v>
          </cell>
          <cell r="T158">
            <v>59.166666666666664</v>
          </cell>
          <cell r="U158">
            <v>295.83333333333331</v>
          </cell>
          <cell r="V158">
            <v>56.333333333333336</v>
          </cell>
          <cell r="W158">
            <v>1971.6666666666667</v>
          </cell>
          <cell r="X158">
            <v>281.66666666666669</v>
          </cell>
          <cell r="Y158">
            <v>1971.6666666666667</v>
          </cell>
          <cell r="Z158">
            <v>1985.8333333333333</v>
          </cell>
        </row>
        <row r="159">
          <cell r="B159">
            <v>156</v>
          </cell>
          <cell r="C159">
            <v>44111</v>
          </cell>
          <cell r="D159">
            <v>2018</v>
          </cell>
          <cell r="E159">
            <v>156</v>
          </cell>
          <cell r="F159" t="str">
            <v xml:space="preserve">محمد العروى </v>
          </cell>
          <cell r="G159">
            <v>500</v>
          </cell>
          <cell r="H159">
            <v>1865</v>
          </cell>
          <cell r="I159">
            <v>2540</v>
          </cell>
          <cell r="J159">
            <v>2040</v>
          </cell>
          <cell r="K159">
            <v>1365</v>
          </cell>
          <cell r="L159">
            <v>675</v>
          </cell>
          <cell r="M159">
            <v>2040</v>
          </cell>
          <cell r="N159">
            <v>2365</v>
          </cell>
          <cell r="O159">
            <v>12</v>
          </cell>
          <cell r="P159">
            <v>6</v>
          </cell>
          <cell r="Q159">
            <v>1000</v>
          </cell>
          <cell r="R159">
            <v>1040</v>
          </cell>
          <cell r="S159">
            <v>0.4</v>
          </cell>
          <cell r="T159">
            <v>56.25</v>
          </cell>
          <cell r="U159">
            <v>337.5</v>
          </cell>
          <cell r="V159">
            <v>45.5</v>
          </cell>
          <cell r="W159">
            <v>1638</v>
          </cell>
          <cell r="X159">
            <v>273</v>
          </cell>
          <cell r="Y159">
            <v>1638</v>
          </cell>
          <cell r="Z159">
            <v>1702.5</v>
          </cell>
        </row>
        <row r="160">
          <cell r="B160">
            <v>157</v>
          </cell>
          <cell r="C160">
            <v>44303</v>
          </cell>
          <cell r="D160">
            <v>2020</v>
          </cell>
          <cell r="E160">
            <v>157</v>
          </cell>
          <cell r="F160" t="str">
            <v>محمد انور عبدالواحد</v>
          </cell>
          <cell r="G160">
            <v>1300</v>
          </cell>
          <cell r="H160">
            <v>5600</v>
          </cell>
          <cell r="I160">
            <v>7300</v>
          </cell>
          <cell r="J160">
            <v>6000</v>
          </cell>
          <cell r="K160">
            <v>4300</v>
          </cell>
          <cell r="L160">
            <v>1700</v>
          </cell>
          <cell r="M160">
            <v>6000</v>
          </cell>
          <cell r="N160">
            <v>4300</v>
          </cell>
          <cell r="O160">
            <v>12</v>
          </cell>
          <cell r="P160">
            <v>0</v>
          </cell>
          <cell r="Q160">
            <v>0</v>
          </cell>
          <cell r="R160">
            <v>6000</v>
          </cell>
          <cell r="S160">
            <v>0.4</v>
          </cell>
          <cell r="T160">
            <v>141.66666666666666</v>
          </cell>
          <cell r="U160">
            <v>0</v>
          </cell>
          <cell r="V160">
            <v>143.33333333333334</v>
          </cell>
          <cell r="W160">
            <v>4300</v>
          </cell>
          <cell r="X160">
            <v>0</v>
          </cell>
          <cell r="Y160">
            <v>4300</v>
          </cell>
          <cell r="Z160">
            <v>4300</v>
          </cell>
        </row>
        <row r="161">
          <cell r="B161">
            <v>158</v>
          </cell>
          <cell r="C161">
            <v>44283</v>
          </cell>
          <cell r="D161">
            <v>2021</v>
          </cell>
          <cell r="E161">
            <v>158</v>
          </cell>
          <cell r="F161" t="str">
            <v>محمد أنور عبدالواحد</v>
          </cell>
          <cell r="G161">
            <v>0</v>
          </cell>
          <cell r="H161">
            <v>3825</v>
          </cell>
          <cell r="I161">
            <v>5400</v>
          </cell>
          <cell r="J161">
            <v>5400</v>
          </cell>
          <cell r="K161">
            <v>3825</v>
          </cell>
          <cell r="L161">
            <v>1575</v>
          </cell>
          <cell r="M161">
            <v>5400</v>
          </cell>
          <cell r="N161">
            <v>3825</v>
          </cell>
          <cell r="O161">
            <v>12</v>
          </cell>
          <cell r="P161">
            <v>1</v>
          </cell>
          <cell r="Q161">
            <v>0</v>
          </cell>
          <cell r="R161">
            <v>5400</v>
          </cell>
          <cell r="S161">
            <v>0.4</v>
          </cell>
          <cell r="T161">
            <v>131.25</v>
          </cell>
          <cell r="U161">
            <v>131.25</v>
          </cell>
          <cell r="V161">
            <v>127.5</v>
          </cell>
          <cell r="W161">
            <v>3952.5</v>
          </cell>
          <cell r="X161">
            <v>127.5</v>
          </cell>
          <cell r="Y161">
            <v>3952.5</v>
          </cell>
          <cell r="Z161">
            <v>3956.25</v>
          </cell>
        </row>
        <row r="162">
          <cell r="B162">
            <v>159</v>
          </cell>
          <cell r="C162">
            <v>44279</v>
          </cell>
          <cell r="D162">
            <v>2018</v>
          </cell>
          <cell r="E162">
            <v>159</v>
          </cell>
          <cell r="F162" t="str">
            <v>محمد بسيونى ضيف الله</v>
          </cell>
          <cell r="G162">
            <v>1800</v>
          </cell>
          <cell r="H162">
            <v>4465</v>
          </cell>
          <cell r="I162">
            <v>5640</v>
          </cell>
          <cell r="J162">
            <v>3840</v>
          </cell>
          <cell r="K162">
            <v>2665</v>
          </cell>
          <cell r="L162">
            <v>1175</v>
          </cell>
          <cell r="M162">
            <v>3840</v>
          </cell>
          <cell r="N162">
            <v>6255</v>
          </cell>
          <cell r="O162">
            <v>12</v>
          </cell>
          <cell r="P162">
            <v>1</v>
          </cell>
          <cell r="Q162">
            <v>3590</v>
          </cell>
          <cell r="R162">
            <v>250</v>
          </cell>
          <cell r="S162">
            <v>0.4</v>
          </cell>
          <cell r="T162">
            <v>97.916666666666671</v>
          </cell>
          <cell r="U162">
            <v>97.916666666666671</v>
          </cell>
          <cell r="V162">
            <v>88.833333333333329</v>
          </cell>
          <cell r="W162">
            <v>2753.8333333333335</v>
          </cell>
          <cell r="X162">
            <v>88.833333333333329</v>
          </cell>
          <cell r="Y162">
            <v>2753.8333333333335</v>
          </cell>
          <cell r="Z162">
            <v>2762.9166666666665</v>
          </cell>
        </row>
        <row r="163">
          <cell r="B163">
            <v>160</v>
          </cell>
          <cell r="C163">
            <v>44016</v>
          </cell>
          <cell r="D163">
            <v>2018</v>
          </cell>
          <cell r="E163">
            <v>160</v>
          </cell>
          <cell r="F163" t="str">
            <v>محمد جلال فرج مكاوى</v>
          </cell>
          <cell r="G163">
            <v>500</v>
          </cell>
          <cell r="H163">
            <v>2415</v>
          </cell>
          <cell r="I163">
            <v>3020</v>
          </cell>
          <cell r="J163">
            <v>2520</v>
          </cell>
          <cell r="K163">
            <v>1915</v>
          </cell>
          <cell r="L163">
            <v>605</v>
          </cell>
          <cell r="M163">
            <v>2520</v>
          </cell>
          <cell r="N163">
            <v>4225</v>
          </cell>
          <cell r="O163">
            <v>12</v>
          </cell>
          <cell r="P163">
            <v>9</v>
          </cell>
          <cell r="Q163">
            <v>2310</v>
          </cell>
          <cell r="R163">
            <v>210</v>
          </cell>
          <cell r="S163">
            <v>0.4</v>
          </cell>
          <cell r="T163">
            <v>50.416666666666664</v>
          </cell>
          <cell r="U163">
            <v>453.75</v>
          </cell>
          <cell r="V163">
            <v>63.833333333333336</v>
          </cell>
          <cell r="W163">
            <v>2489.5</v>
          </cell>
          <cell r="X163">
            <v>574.5</v>
          </cell>
          <cell r="Y163">
            <v>2489.5</v>
          </cell>
          <cell r="Z163">
            <v>2368.75</v>
          </cell>
        </row>
        <row r="164">
          <cell r="B164">
            <v>161</v>
          </cell>
          <cell r="C164">
            <v>43844</v>
          </cell>
          <cell r="D164">
            <v>2018</v>
          </cell>
          <cell r="E164">
            <v>161</v>
          </cell>
          <cell r="F164" t="str">
            <v>محمد جمال عبدالقوى</v>
          </cell>
          <cell r="G164">
            <v>500</v>
          </cell>
          <cell r="H164">
            <v>2150</v>
          </cell>
          <cell r="I164">
            <v>2780</v>
          </cell>
          <cell r="J164">
            <v>2280</v>
          </cell>
          <cell r="K164">
            <v>1650</v>
          </cell>
          <cell r="L164">
            <v>630</v>
          </cell>
          <cell r="M164">
            <v>2280</v>
          </cell>
          <cell r="N164">
            <v>3630</v>
          </cell>
          <cell r="O164">
            <v>12</v>
          </cell>
          <cell r="P164">
            <v>12</v>
          </cell>
          <cell r="Q164">
            <v>1980</v>
          </cell>
          <cell r="R164">
            <v>300</v>
          </cell>
          <cell r="S164">
            <v>0.4</v>
          </cell>
          <cell r="T164">
            <v>52.5</v>
          </cell>
          <cell r="U164">
            <v>630</v>
          </cell>
          <cell r="V164">
            <v>55</v>
          </cell>
          <cell r="W164">
            <v>2310</v>
          </cell>
          <cell r="X164">
            <v>660</v>
          </cell>
          <cell r="Y164">
            <v>2310</v>
          </cell>
          <cell r="Z164">
            <v>2280</v>
          </cell>
        </row>
        <row r="165">
          <cell r="B165">
            <v>162</v>
          </cell>
          <cell r="C165">
            <v>43927</v>
          </cell>
          <cell r="D165">
            <v>2018</v>
          </cell>
          <cell r="E165">
            <v>162</v>
          </cell>
          <cell r="F165" t="str">
            <v>محمد حمدى السيد الحداد</v>
          </cell>
          <cell r="G165">
            <v>500</v>
          </cell>
          <cell r="H165">
            <v>1900</v>
          </cell>
          <cell r="I165">
            <v>2900</v>
          </cell>
          <cell r="J165">
            <v>2400</v>
          </cell>
          <cell r="K165">
            <v>1400</v>
          </cell>
          <cell r="L165">
            <v>1000</v>
          </cell>
          <cell r="M165">
            <v>2400</v>
          </cell>
          <cell r="N165">
            <v>3800</v>
          </cell>
          <cell r="O165">
            <v>12</v>
          </cell>
          <cell r="P165">
            <v>12</v>
          </cell>
          <cell r="Q165">
            <v>2400</v>
          </cell>
          <cell r="R165">
            <v>0</v>
          </cell>
          <cell r="S165">
            <v>0.4</v>
          </cell>
          <cell r="T165">
            <v>83.333333333333329</v>
          </cell>
          <cell r="U165">
            <v>1000</v>
          </cell>
          <cell r="V165">
            <v>46.666666666666664</v>
          </cell>
          <cell r="W165">
            <v>1960</v>
          </cell>
          <cell r="X165">
            <v>560</v>
          </cell>
          <cell r="Y165">
            <v>1960</v>
          </cell>
          <cell r="Z165">
            <v>2400</v>
          </cell>
        </row>
        <row r="166">
          <cell r="B166">
            <v>163</v>
          </cell>
          <cell r="C166">
            <v>44139</v>
          </cell>
          <cell r="D166">
            <v>2018</v>
          </cell>
          <cell r="E166">
            <v>163</v>
          </cell>
          <cell r="F166" t="str">
            <v>محمد رمضان محمد جوده قطب</v>
          </cell>
          <cell r="G166">
            <v>500</v>
          </cell>
          <cell r="H166">
            <v>2000</v>
          </cell>
          <cell r="I166">
            <v>2600</v>
          </cell>
          <cell r="J166">
            <v>2100</v>
          </cell>
          <cell r="K166">
            <v>1500</v>
          </cell>
          <cell r="L166">
            <v>600</v>
          </cell>
          <cell r="M166">
            <v>2100</v>
          </cell>
          <cell r="N166">
            <v>3075</v>
          </cell>
          <cell r="O166">
            <v>12</v>
          </cell>
          <cell r="P166">
            <v>5</v>
          </cell>
          <cell r="Q166">
            <v>1575</v>
          </cell>
          <cell r="R166">
            <v>525</v>
          </cell>
          <cell r="S166">
            <v>0.4</v>
          </cell>
          <cell r="T166">
            <v>50</v>
          </cell>
          <cell r="U166">
            <v>250</v>
          </cell>
          <cell r="V166">
            <v>50</v>
          </cell>
          <cell r="W166">
            <v>1750</v>
          </cell>
          <cell r="X166">
            <v>250</v>
          </cell>
          <cell r="Y166">
            <v>1750</v>
          </cell>
          <cell r="Z166">
            <v>1750</v>
          </cell>
        </row>
        <row r="167">
          <cell r="B167">
            <v>164</v>
          </cell>
          <cell r="C167">
            <v>44229</v>
          </cell>
          <cell r="D167">
            <v>2020</v>
          </cell>
          <cell r="E167">
            <v>164</v>
          </cell>
          <cell r="F167" t="str">
            <v>محمد زغلول ( مصطفى الشناوى)</v>
          </cell>
          <cell r="G167">
            <v>1500</v>
          </cell>
          <cell r="H167">
            <v>3800</v>
          </cell>
          <cell r="I167">
            <v>4500</v>
          </cell>
          <cell r="J167">
            <v>3000</v>
          </cell>
          <cell r="K167">
            <v>2300</v>
          </cell>
          <cell r="L167">
            <v>700</v>
          </cell>
          <cell r="M167">
            <v>3000</v>
          </cell>
          <cell r="N167">
            <v>2800</v>
          </cell>
          <cell r="O167">
            <v>12</v>
          </cell>
          <cell r="P167">
            <v>2</v>
          </cell>
          <cell r="Q167">
            <v>500</v>
          </cell>
          <cell r="R167">
            <v>2500</v>
          </cell>
          <cell r="S167">
            <v>0.4</v>
          </cell>
          <cell r="T167">
            <v>58.333333333333336</v>
          </cell>
          <cell r="U167">
            <v>116.66666666666667</v>
          </cell>
          <cell r="V167">
            <v>76.666666666666671</v>
          </cell>
          <cell r="W167">
            <v>2453.3333333333335</v>
          </cell>
          <cell r="X167">
            <v>153.33333333333334</v>
          </cell>
          <cell r="Y167">
            <v>2453.3333333333335</v>
          </cell>
          <cell r="Z167">
            <v>2416.6666666666665</v>
          </cell>
        </row>
        <row r="168">
          <cell r="B168">
            <v>165</v>
          </cell>
          <cell r="C168">
            <v>44164</v>
          </cell>
          <cell r="D168">
            <v>2018</v>
          </cell>
          <cell r="E168">
            <v>165</v>
          </cell>
          <cell r="F168" t="str">
            <v>محمد سعيد عبدالجليل</v>
          </cell>
          <cell r="G168">
            <v>500</v>
          </cell>
          <cell r="H168">
            <v>2190</v>
          </cell>
          <cell r="I168">
            <v>3140</v>
          </cell>
          <cell r="J168">
            <v>2640</v>
          </cell>
          <cell r="K168">
            <v>1690</v>
          </cell>
          <cell r="L168">
            <v>950</v>
          </cell>
          <cell r="M168">
            <v>2640</v>
          </cell>
          <cell r="N168">
            <v>2350</v>
          </cell>
          <cell r="O168">
            <v>12</v>
          </cell>
          <cell r="P168">
            <v>5</v>
          </cell>
          <cell r="Q168">
            <v>660</v>
          </cell>
          <cell r="R168">
            <v>1980</v>
          </cell>
          <cell r="S168">
            <v>0.4</v>
          </cell>
          <cell r="T168">
            <v>79.166666666666671</v>
          </cell>
          <cell r="U168">
            <v>395.83333333333337</v>
          </cell>
          <cell r="V168">
            <v>56.333333333333336</v>
          </cell>
          <cell r="W168">
            <v>1971.6666666666667</v>
          </cell>
          <cell r="X168">
            <v>281.66666666666669</v>
          </cell>
          <cell r="Y168">
            <v>1971.6666666666667</v>
          </cell>
          <cell r="Z168">
            <v>2085.8333333333335</v>
          </cell>
        </row>
        <row r="169">
          <cell r="B169">
            <v>166</v>
          </cell>
          <cell r="C169">
            <v>44098</v>
          </cell>
          <cell r="D169">
            <v>2018</v>
          </cell>
          <cell r="E169">
            <v>166</v>
          </cell>
          <cell r="F169" t="str">
            <v>محمد صابر على عبدالمطلب شعيب</v>
          </cell>
          <cell r="G169">
            <v>500</v>
          </cell>
          <cell r="H169">
            <v>2825</v>
          </cell>
          <cell r="I169">
            <v>4220</v>
          </cell>
          <cell r="J169">
            <v>3720</v>
          </cell>
          <cell r="K169">
            <v>2325</v>
          </cell>
          <cell r="L169">
            <v>1395</v>
          </cell>
          <cell r="M169">
            <v>3720</v>
          </cell>
          <cell r="N169">
            <v>4720</v>
          </cell>
          <cell r="O169">
            <v>12</v>
          </cell>
          <cell r="P169">
            <v>7</v>
          </cell>
          <cell r="Q169">
            <v>2395</v>
          </cell>
          <cell r="R169">
            <v>1325</v>
          </cell>
          <cell r="S169">
            <v>0.4</v>
          </cell>
          <cell r="T169">
            <v>116.25</v>
          </cell>
          <cell r="U169">
            <v>813.75</v>
          </cell>
          <cell r="V169">
            <v>77.5</v>
          </cell>
          <cell r="W169">
            <v>2867.5</v>
          </cell>
          <cell r="X169">
            <v>542.5</v>
          </cell>
          <cell r="Y169">
            <v>2867.5</v>
          </cell>
          <cell r="Z169">
            <v>3138.75</v>
          </cell>
        </row>
        <row r="170">
          <cell r="B170">
            <v>167</v>
          </cell>
          <cell r="C170">
            <v>44291</v>
          </cell>
          <cell r="D170">
            <v>2018</v>
          </cell>
          <cell r="E170">
            <v>167</v>
          </cell>
          <cell r="F170" t="str">
            <v>محمد طه عبدالرازق</v>
          </cell>
          <cell r="G170">
            <v>1500</v>
          </cell>
          <cell r="H170">
            <v>2615</v>
          </cell>
          <cell r="I170">
            <v>3480</v>
          </cell>
          <cell r="J170">
            <v>1980</v>
          </cell>
          <cell r="K170">
            <v>1115</v>
          </cell>
          <cell r="L170">
            <v>865</v>
          </cell>
          <cell r="M170">
            <v>1980</v>
          </cell>
          <cell r="N170">
            <v>1115</v>
          </cell>
          <cell r="O170">
            <v>12</v>
          </cell>
          <cell r="P170">
            <v>0</v>
          </cell>
          <cell r="Q170">
            <v>0</v>
          </cell>
          <cell r="R170">
            <v>1980</v>
          </cell>
          <cell r="S170">
            <v>0.4</v>
          </cell>
          <cell r="T170">
            <v>72.083333333333329</v>
          </cell>
          <cell r="U170">
            <v>0</v>
          </cell>
          <cell r="V170">
            <v>37.166666666666664</v>
          </cell>
          <cell r="W170">
            <v>1115</v>
          </cell>
          <cell r="X170">
            <v>0</v>
          </cell>
          <cell r="Y170">
            <v>1115</v>
          </cell>
          <cell r="Z170">
            <v>1115</v>
          </cell>
        </row>
        <row r="171">
          <cell r="B171">
            <v>168</v>
          </cell>
          <cell r="C171">
            <v>44123</v>
          </cell>
          <cell r="D171">
            <v>2020</v>
          </cell>
          <cell r="E171">
            <v>168</v>
          </cell>
          <cell r="F171" t="str">
            <v>محمد عبدالجليل الشين</v>
          </cell>
          <cell r="G171">
            <v>1000</v>
          </cell>
          <cell r="H171">
            <v>4600</v>
          </cell>
          <cell r="I171">
            <v>5620</v>
          </cell>
          <cell r="J171">
            <v>4620</v>
          </cell>
          <cell r="K171">
            <v>3600</v>
          </cell>
          <cell r="L171">
            <v>1020</v>
          </cell>
          <cell r="M171">
            <v>4620</v>
          </cell>
          <cell r="N171">
            <v>5600</v>
          </cell>
          <cell r="O171">
            <v>12</v>
          </cell>
          <cell r="P171">
            <v>6</v>
          </cell>
          <cell r="Q171">
            <v>2000</v>
          </cell>
          <cell r="R171">
            <v>2620</v>
          </cell>
          <cell r="S171">
            <v>0.4</v>
          </cell>
          <cell r="T171">
            <v>85</v>
          </cell>
          <cell r="U171">
            <v>510</v>
          </cell>
          <cell r="V171">
            <v>120</v>
          </cell>
          <cell r="W171">
            <v>4320</v>
          </cell>
          <cell r="X171">
            <v>720</v>
          </cell>
          <cell r="Y171">
            <v>4320</v>
          </cell>
          <cell r="Z171">
            <v>4110</v>
          </cell>
        </row>
        <row r="172">
          <cell r="B172">
            <v>169</v>
          </cell>
          <cell r="C172">
            <v>44017</v>
          </cell>
          <cell r="D172">
            <v>2018</v>
          </cell>
          <cell r="E172">
            <v>169</v>
          </cell>
          <cell r="F172" t="str">
            <v>محمد عبدالسلام عبدالجواد عبدالجليل</v>
          </cell>
          <cell r="G172">
            <v>0</v>
          </cell>
          <cell r="H172">
            <v>4700</v>
          </cell>
          <cell r="I172">
            <v>6600</v>
          </cell>
          <cell r="J172">
            <v>6600</v>
          </cell>
          <cell r="K172">
            <v>4700</v>
          </cell>
          <cell r="L172">
            <v>1900</v>
          </cell>
          <cell r="M172">
            <v>6600</v>
          </cell>
          <cell r="N172">
            <v>9650</v>
          </cell>
          <cell r="O172">
            <v>12</v>
          </cell>
          <cell r="P172">
            <v>9</v>
          </cell>
          <cell r="Q172">
            <v>4950</v>
          </cell>
          <cell r="R172">
            <v>1650</v>
          </cell>
          <cell r="S172">
            <v>0.4</v>
          </cell>
          <cell r="T172">
            <v>158.33333333333334</v>
          </cell>
          <cell r="U172">
            <v>1425</v>
          </cell>
          <cell r="V172">
            <v>156.66666666666666</v>
          </cell>
          <cell r="W172">
            <v>6110</v>
          </cell>
          <cell r="X172">
            <v>1410</v>
          </cell>
          <cell r="Y172">
            <v>6110</v>
          </cell>
          <cell r="Z172">
            <v>6125</v>
          </cell>
        </row>
        <row r="173">
          <cell r="B173">
            <v>170</v>
          </cell>
          <cell r="C173">
            <v>44066</v>
          </cell>
          <cell r="D173">
            <v>2018</v>
          </cell>
          <cell r="E173">
            <v>170</v>
          </cell>
          <cell r="F173" t="str">
            <v>محمد عبدالله ابوزيد بركات</v>
          </cell>
          <cell r="G173">
            <v>400</v>
          </cell>
          <cell r="H173">
            <v>2550</v>
          </cell>
          <cell r="I173">
            <v>3200</v>
          </cell>
          <cell r="J173">
            <v>2800</v>
          </cell>
          <cell r="K173">
            <v>2150</v>
          </cell>
          <cell r="L173">
            <v>650</v>
          </cell>
          <cell r="M173">
            <v>2800</v>
          </cell>
          <cell r="N173">
            <v>3350</v>
          </cell>
          <cell r="O173">
            <v>14</v>
          </cell>
          <cell r="P173">
            <v>8</v>
          </cell>
          <cell r="Q173">
            <v>1200</v>
          </cell>
          <cell r="R173">
            <v>1600</v>
          </cell>
          <cell r="S173">
            <v>0.4</v>
          </cell>
          <cell r="T173">
            <v>46.428571428571431</v>
          </cell>
          <cell r="U173">
            <v>371.42857142857144</v>
          </cell>
          <cell r="V173">
            <v>71.666666666666671</v>
          </cell>
          <cell r="W173">
            <v>2723.3333333333335</v>
          </cell>
          <cell r="X173">
            <v>573.33333333333337</v>
          </cell>
          <cell r="Y173">
            <v>2723.3333333333335</v>
          </cell>
          <cell r="Z173">
            <v>2521.4285714285716</v>
          </cell>
        </row>
        <row r="174">
          <cell r="B174">
            <v>171</v>
          </cell>
          <cell r="C174">
            <v>44198</v>
          </cell>
          <cell r="D174">
            <v>2020</v>
          </cell>
          <cell r="E174">
            <v>171</v>
          </cell>
          <cell r="F174" t="str">
            <v>محمد عبدالمقصود الشناوى</v>
          </cell>
          <cell r="G174">
            <v>700</v>
          </cell>
          <cell r="H174">
            <v>3310</v>
          </cell>
          <cell r="I174">
            <v>4060</v>
          </cell>
          <cell r="J174">
            <v>3360</v>
          </cell>
          <cell r="K174">
            <v>2610</v>
          </cell>
          <cell r="L174">
            <v>750</v>
          </cell>
          <cell r="M174">
            <v>3360</v>
          </cell>
          <cell r="N174">
            <v>3190</v>
          </cell>
          <cell r="O174">
            <v>12</v>
          </cell>
          <cell r="P174">
            <v>3</v>
          </cell>
          <cell r="Q174">
            <v>580</v>
          </cell>
          <cell r="R174">
            <v>2780</v>
          </cell>
          <cell r="S174">
            <v>0.4</v>
          </cell>
          <cell r="T174">
            <v>62.5</v>
          </cell>
          <cell r="U174">
            <v>187.5</v>
          </cell>
          <cell r="V174">
            <v>87</v>
          </cell>
          <cell r="W174">
            <v>2871</v>
          </cell>
          <cell r="X174">
            <v>261</v>
          </cell>
          <cell r="Y174">
            <v>2871</v>
          </cell>
          <cell r="Z174">
            <v>2797.5</v>
          </cell>
        </row>
        <row r="175">
          <cell r="B175">
            <v>172</v>
          </cell>
          <cell r="C175">
            <v>44290</v>
          </cell>
          <cell r="D175">
            <v>2020</v>
          </cell>
          <cell r="E175">
            <v>172</v>
          </cell>
          <cell r="F175" t="str">
            <v>محمد على عبدالله الروبى</v>
          </cell>
          <cell r="G175">
            <v>3000</v>
          </cell>
          <cell r="H175">
            <v>7600</v>
          </cell>
          <cell r="I175">
            <v>9000</v>
          </cell>
          <cell r="J175">
            <v>6000</v>
          </cell>
          <cell r="K175">
            <v>4600</v>
          </cell>
          <cell r="L175">
            <v>1400</v>
          </cell>
          <cell r="M175">
            <v>6000</v>
          </cell>
          <cell r="N175">
            <v>4600</v>
          </cell>
          <cell r="O175">
            <v>12</v>
          </cell>
          <cell r="P175">
            <v>0</v>
          </cell>
          <cell r="Q175">
            <v>0</v>
          </cell>
          <cell r="R175">
            <v>6000</v>
          </cell>
          <cell r="S175">
            <v>0.4</v>
          </cell>
          <cell r="T175">
            <v>116.66666666666667</v>
          </cell>
          <cell r="U175">
            <v>0</v>
          </cell>
          <cell r="V175">
            <v>153.33333333333334</v>
          </cell>
          <cell r="W175">
            <v>4600</v>
          </cell>
          <cell r="X175">
            <v>0</v>
          </cell>
          <cell r="Y175">
            <v>4600</v>
          </cell>
          <cell r="Z175">
            <v>4600</v>
          </cell>
        </row>
        <row r="176">
          <cell r="B176">
            <v>173</v>
          </cell>
          <cell r="C176">
            <v>44149</v>
          </cell>
          <cell r="D176">
            <v>2018</v>
          </cell>
          <cell r="E176">
            <v>173</v>
          </cell>
          <cell r="F176" t="str">
            <v>محمد عوض نصر الشوكلى</v>
          </cell>
          <cell r="G176">
            <v>500</v>
          </cell>
          <cell r="H176">
            <v>2525</v>
          </cell>
          <cell r="I176">
            <v>3380</v>
          </cell>
          <cell r="J176">
            <v>2880</v>
          </cell>
          <cell r="K176">
            <v>2025</v>
          </cell>
          <cell r="L176">
            <v>855</v>
          </cell>
          <cell r="M176">
            <v>2880</v>
          </cell>
          <cell r="N176">
            <v>3225</v>
          </cell>
          <cell r="O176">
            <v>12</v>
          </cell>
          <cell r="P176">
            <v>5</v>
          </cell>
          <cell r="Q176">
            <v>1200</v>
          </cell>
          <cell r="R176">
            <v>1680</v>
          </cell>
          <cell r="S176">
            <v>0.4</v>
          </cell>
          <cell r="T176">
            <v>71.25</v>
          </cell>
          <cell r="U176">
            <v>356.25</v>
          </cell>
          <cell r="V176">
            <v>67.5</v>
          </cell>
          <cell r="W176">
            <v>2362.5</v>
          </cell>
          <cell r="X176">
            <v>337.5</v>
          </cell>
          <cell r="Y176">
            <v>2362.5</v>
          </cell>
          <cell r="Z176">
            <v>2381.25</v>
          </cell>
        </row>
        <row r="177">
          <cell r="B177">
            <v>174</v>
          </cell>
          <cell r="C177">
            <v>43792</v>
          </cell>
          <cell r="D177">
            <v>2018</v>
          </cell>
          <cell r="E177">
            <v>174</v>
          </cell>
          <cell r="F177" t="str">
            <v>محمد فتحى الجزار</v>
          </cell>
          <cell r="G177">
            <v>1600</v>
          </cell>
          <cell r="H177">
            <v>6350</v>
          </cell>
          <cell r="I177">
            <v>8620</v>
          </cell>
          <cell r="J177">
            <v>7020</v>
          </cell>
          <cell r="K177">
            <v>4750</v>
          </cell>
          <cell r="L177">
            <v>2270</v>
          </cell>
          <cell r="M177">
            <v>7020</v>
          </cell>
          <cell r="N177">
            <v>5950</v>
          </cell>
          <cell r="O177">
            <v>12</v>
          </cell>
          <cell r="P177">
            <v>12</v>
          </cell>
          <cell r="Q177">
            <v>1200</v>
          </cell>
          <cell r="R177">
            <v>5820</v>
          </cell>
          <cell r="S177">
            <v>0.4</v>
          </cell>
          <cell r="T177">
            <v>189.16666666666666</v>
          </cell>
          <cell r="U177">
            <v>2270</v>
          </cell>
          <cell r="V177">
            <v>158.33333333333334</v>
          </cell>
          <cell r="W177">
            <v>6650</v>
          </cell>
          <cell r="X177">
            <v>1900</v>
          </cell>
          <cell r="Y177">
            <v>6650</v>
          </cell>
          <cell r="Z177">
            <v>7020</v>
          </cell>
        </row>
        <row r="178">
          <cell r="B178">
            <v>175</v>
          </cell>
          <cell r="C178">
            <v>44024</v>
          </cell>
          <cell r="D178">
            <v>2018</v>
          </cell>
          <cell r="E178">
            <v>175</v>
          </cell>
          <cell r="F178" t="str">
            <v>محمد فرج متولى</v>
          </cell>
          <cell r="G178">
            <v>500</v>
          </cell>
          <cell r="H178">
            <v>2100</v>
          </cell>
          <cell r="I178">
            <v>3200</v>
          </cell>
          <cell r="J178">
            <v>2700</v>
          </cell>
          <cell r="K178">
            <v>1600</v>
          </cell>
          <cell r="L178">
            <v>1100</v>
          </cell>
          <cell r="M178">
            <v>2700</v>
          </cell>
          <cell r="N178">
            <v>2950</v>
          </cell>
          <cell r="O178">
            <v>18</v>
          </cell>
          <cell r="P178">
            <v>9</v>
          </cell>
          <cell r="Q178">
            <v>1350</v>
          </cell>
          <cell r="R178">
            <v>1350</v>
          </cell>
          <cell r="S178">
            <v>0.4</v>
          </cell>
          <cell r="T178">
            <v>61.111111111111114</v>
          </cell>
          <cell r="U178">
            <v>550</v>
          </cell>
          <cell r="V178">
            <v>53.333333333333336</v>
          </cell>
          <cell r="W178">
            <v>2080</v>
          </cell>
          <cell r="X178">
            <v>480</v>
          </cell>
          <cell r="Y178">
            <v>2080</v>
          </cell>
          <cell r="Z178">
            <v>2150</v>
          </cell>
        </row>
        <row r="179">
          <cell r="B179">
            <v>176</v>
          </cell>
          <cell r="C179">
            <v>44112</v>
          </cell>
          <cell r="D179">
            <v>2018</v>
          </cell>
          <cell r="E179">
            <v>176</v>
          </cell>
          <cell r="F179" t="str">
            <v>محمد فؤاد رجب زيدان</v>
          </cell>
          <cell r="G179">
            <v>400</v>
          </cell>
          <cell r="H179">
            <v>2350</v>
          </cell>
          <cell r="I179">
            <v>3040</v>
          </cell>
          <cell r="J179">
            <v>2640</v>
          </cell>
          <cell r="K179">
            <v>1950</v>
          </cell>
          <cell r="L179">
            <v>690</v>
          </cell>
          <cell r="M179">
            <v>2640</v>
          </cell>
          <cell r="N179">
            <v>2990</v>
          </cell>
          <cell r="O179">
            <v>12</v>
          </cell>
          <cell r="P179">
            <v>6</v>
          </cell>
          <cell r="Q179">
            <v>1040</v>
          </cell>
          <cell r="R179">
            <v>1600</v>
          </cell>
          <cell r="S179">
            <v>0.4</v>
          </cell>
          <cell r="T179">
            <v>57.5</v>
          </cell>
          <cell r="U179">
            <v>345</v>
          </cell>
          <cell r="V179">
            <v>65</v>
          </cell>
          <cell r="W179">
            <v>2340</v>
          </cell>
          <cell r="X179">
            <v>390</v>
          </cell>
          <cell r="Y179">
            <v>2340</v>
          </cell>
          <cell r="Z179">
            <v>2295</v>
          </cell>
        </row>
        <row r="180">
          <cell r="B180">
            <v>177</v>
          </cell>
          <cell r="C180">
            <v>44081</v>
          </cell>
          <cell r="D180">
            <v>2018</v>
          </cell>
          <cell r="E180">
            <v>177</v>
          </cell>
          <cell r="F180" t="str">
            <v>محمد كامل الغنام</v>
          </cell>
          <cell r="G180">
            <v>400</v>
          </cell>
          <cell r="H180">
            <v>1200</v>
          </cell>
          <cell r="I180">
            <v>1600</v>
          </cell>
          <cell r="J180">
            <v>1200</v>
          </cell>
          <cell r="K180">
            <v>800</v>
          </cell>
          <cell r="L180">
            <v>400</v>
          </cell>
          <cell r="M180">
            <v>1200</v>
          </cell>
          <cell r="N180">
            <v>1100</v>
          </cell>
          <cell r="O180">
            <v>12</v>
          </cell>
          <cell r="P180">
            <v>7</v>
          </cell>
          <cell r="Q180">
            <v>300</v>
          </cell>
          <cell r="R180">
            <v>900</v>
          </cell>
          <cell r="S180">
            <v>0.4</v>
          </cell>
          <cell r="T180">
            <v>33.333333333333336</v>
          </cell>
          <cell r="U180">
            <v>233.33333333333334</v>
          </cell>
          <cell r="V180">
            <v>26.666666666666668</v>
          </cell>
          <cell r="W180">
            <v>986.66666666666674</v>
          </cell>
          <cell r="X180">
            <v>186.66666666666669</v>
          </cell>
          <cell r="Y180">
            <v>986.66666666666674</v>
          </cell>
          <cell r="Z180">
            <v>1033.3333333333333</v>
          </cell>
        </row>
        <row r="181">
          <cell r="B181">
            <v>178</v>
          </cell>
          <cell r="C181">
            <v>44147</v>
          </cell>
          <cell r="D181">
            <v>2020</v>
          </cell>
          <cell r="E181">
            <v>178</v>
          </cell>
          <cell r="F181" t="str">
            <v>محمد كمال محمد هنداوى</v>
          </cell>
          <cell r="G181">
            <v>500</v>
          </cell>
          <cell r="H181">
            <v>2700</v>
          </cell>
          <cell r="I181">
            <v>3380</v>
          </cell>
          <cell r="J181">
            <v>2880</v>
          </cell>
          <cell r="K181">
            <v>2200</v>
          </cell>
          <cell r="L181">
            <v>680</v>
          </cell>
          <cell r="M181">
            <v>2880</v>
          </cell>
          <cell r="N181">
            <v>3400</v>
          </cell>
          <cell r="O181">
            <v>12</v>
          </cell>
          <cell r="P181">
            <v>5</v>
          </cell>
          <cell r="Q181">
            <v>1200</v>
          </cell>
          <cell r="R181">
            <v>1680</v>
          </cell>
          <cell r="S181">
            <v>0.4</v>
          </cell>
          <cell r="T181">
            <v>56.666666666666664</v>
          </cell>
          <cell r="U181">
            <v>283.33333333333331</v>
          </cell>
          <cell r="V181">
            <v>73.333333333333329</v>
          </cell>
          <cell r="W181">
            <v>2566.6666666666665</v>
          </cell>
          <cell r="X181">
            <v>366.66666666666663</v>
          </cell>
          <cell r="Y181">
            <v>2566.6666666666665</v>
          </cell>
          <cell r="Z181">
            <v>2483.3333333333335</v>
          </cell>
        </row>
        <row r="182">
          <cell r="B182">
            <v>179</v>
          </cell>
          <cell r="C182">
            <v>44238</v>
          </cell>
          <cell r="D182">
            <v>2020</v>
          </cell>
          <cell r="E182">
            <v>179</v>
          </cell>
          <cell r="F182" t="str">
            <v>محمد ماهر بركات</v>
          </cell>
          <cell r="G182">
            <v>1000</v>
          </cell>
          <cell r="H182">
            <v>2675</v>
          </cell>
          <cell r="I182">
            <v>3100</v>
          </cell>
          <cell r="J182">
            <v>2100</v>
          </cell>
          <cell r="K182">
            <v>1675</v>
          </cell>
          <cell r="L182">
            <v>425</v>
          </cell>
          <cell r="M182">
            <v>2100</v>
          </cell>
          <cell r="N182">
            <v>2025</v>
          </cell>
          <cell r="O182">
            <v>12</v>
          </cell>
          <cell r="P182">
            <v>2</v>
          </cell>
          <cell r="Q182">
            <v>350</v>
          </cell>
          <cell r="R182">
            <v>1750</v>
          </cell>
          <cell r="S182">
            <v>0.4</v>
          </cell>
          <cell r="T182">
            <v>35.416666666666664</v>
          </cell>
          <cell r="U182">
            <v>70.833333333333329</v>
          </cell>
          <cell r="V182">
            <v>55.833333333333336</v>
          </cell>
          <cell r="W182">
            <v>1786.6666666666667</v>
          </cell>
          <cell r="X182">
            <v>111.66666666666667</v>
          </cell>
          <cell r="Y182">
            <v>1786.6666666666667</v>
          </cell>
          <cell r="Z182">
            <v>1745.8333333333333</v>
          </cell>
        </row>
        <row r="183">
          <cell r="B183">
            <v>180</v>
          </cell>
          <cell r="C183">
            <v>44193</v>
          </cell>
          <cell r="D183">
            <v>2018</v>
          </cell>
          <cell r="E183">
            <v>180</v>
          </cell>
          <cell r="F183" t="str">
            <v>محمد ماهر بركات</v>
          </cell>
          <cell r="G183">
            <v>1000</v>
          </cell>
          <cell r="H183">
            <v>3675</v>
          </cell>
          <cell r="I183">
            <v>4600</v>
          </cell>
          <cell r="J183">
            <v>3600</v>
          </cell>
          <cell r="K183">
            <v>2675</v>
          </cell>
          <cell r="L183">
            <v>925</v>
          </cell>
          <cell r="M183">
            <v>3600</v>
          </cell>
          <cell r="N183">
            <v>3575</v>
          </cell>
          <cell r="O183">
            <v>12</v>
          </cell>
          <cell r="P183">
            <v>4</v>
          </cell>
          <cell r="Q183">
            <v>900</v>
          </cell>
          <cell r="R183">
            <v>2700</v>
          </cell>
          <cell r="S183">
            <v>0.4</v>
          </cell>
          <cell r="T183">
            <v>77.083333333333329</v>
          </cell>
          <cell r="U183">
            <v>308.33333333333331</v>
          </cell>
          <cell r="V183">
            <v>89.166666666666671</v>
          </cell>
          <cell r="W183">
            <v>3031.6666666666665</v>
          </cell>
          <cell r="X183">
            <v>356.66666666666669</v>
          </cell>
          <cell r="Y183">
            <v>3031.6666666666665</v>
          </cell>
          <cell r="Z183">
            <v>2983.3333333333335</v>
          </cell>
        </row>
        <row r="184">
          <cell r="B184">
            <v>181</v>
          </cell>
          <cell r="C184">
            <v>43961</v>
          </cell>
          <cell r="D184">
            <v>2018</v>
          </cell>
          <cell r="E184">
            <v>181</v>
          </cell>
          <cell r="F184" t="str">
            <v>محمد محروس امين</v>
          </cell>
          <cell r="G184">
            <v>600</v>
          </cell>
          <cell r="H184">
            <v>2400</v>
          </cell>
          <cell r="I184">
            <v>3240</v>
          </cell>
          <cell r="J184">
            <v>2640</v>
          </cell>
          <cell r="K184">
            <v>1800</v>
          </cell>
          <cell r="L184">
            <v>840</v>
          </cell>
          <cell r="M184">
            <v>2640</v>
          </cell>
          <cell r="N184">
            <v>4000</v>
          </cell>
          <cell r="O184">
            <v>12</v>
          </cell>
          <cell r="P184">
            <v>11</v>
          </cell>
          <cell r="Q184">
            <v>2200</v>
          </cell>
          <cell r="R184">
            <v>440</v>
          </cell>
          <cell r="S184">
            <v>0.4</v>
          </cell>
          <cell r="T184">
            <v>70</v>
          </cell>
          <cell r="U184">
            <v>770</v>
          </cell>
          <cell r="V184">
            <v>60</v>
          </cell>
          <cell r="W184">
            <v>2460</v>
          </cell>
          <cell r="X184">
            <v>660</v>
          </cell>
          <cell r="Y184">
            <v>2460</v>
          </cell>
          <cell r="Z184">
            <v>2570</v>
          </cell>
        </row>
        <row r="185">
          <cell r="B185">
            <v>182</v>
          </cell>
          <cell r="C185">
            <v>43990</v>
          </cell>
          <cell r="D185">
            <v>2018</v>
          </cell>
          <cell r="E185">
            <v>182</v>
          </cell>
          <cell r="F185" t="str">
            <v>محمد محمد الحاج</v>
          </cell>
          <cell r="G185">
            <v>2000</v>
          </cell>
          <cell r="H185">
            <v>5850</v>
          </cell>
          <cell r="I185">
            <v>7550</v>
          </cell>
          <cell r="J185">
            <v>5550</v>
          </cell>
          <cell r="K185">
            <v>3850</v>
          </cell>
          <cell r="L185">
            <v>1700</v>
          </cell>
          <cell r="M185">
            <v>5550</v>
          </cell>
          <cell r="N185">
            <v>5700</v>
          </cell>
          <cell r="O185">
            <v>15</v>
          </cell>
          <cell r="P185">
            <v>10</v>
          </cell>
          <cell r="Q185">
            <v>1850</v>
          </cell>
          <cell r="R185">
            <v>3700</v>
          </cell>
          <cell r="S185">
            <v>0.4</v>
          </cell>
          <cell r="T185">
            <v>113.33333333333333</v>
          </cell>
          <cell r="U185">
            <v>1133.3333333333333</v>
          </cell>
          <cell r="V185">
            <v>128.33333333333334</v>
          </cell>
          <cell r="W185">
            <v>5133.3333333333339</v>
          </cell>
          <cell r="X185">
            <v>1283.3333333333335</v>
          </cell>
          <cell r="Y185">
            <v>5133.3333333333339</v>
          </cell>
          <cell r="Z185">
            <v>4983.333333333333</v>
          </cell>
        </row>
        <row r="186">
          <cell r="B186">
            <v>183</v>
          </cell>
          <cell r="C186">
            <v>44112</v>
          </cell>
          <cell r="D186">
            <v>2018</v>
          </cell>
          <cell r="E186">
            <v>183</v>
          </cell>
          <cell r="F186" t="str">
            <v>محمد محمد عبدالزاكى رشوان</v>
          </cell>
          <cell r="G186">
            <v>550</v>
          </cell>
          <cell r="H186">
            <v>1960</v>
          </cell>
          <cell r="I186">
            <v>2530</v>
          </cell>
          <cell r="J186">
            <v>1980</v>
          </cell>
          <cell r="K186">
            <v>1410</v>
          </cell>
          <cell r="L186">
            <v>570</v>
          </cell>
          <cell r="M186">
            <v>1980</v>
          </cell>
          <cell r="N186">
            <v>2175</v>
          </cell>
          <cell r="O186">
            <v>12</v>
          </cell>
          <cell r="P186">
            <v>6</v>
          </cell>
          <cell r="Q186">
            <v>765</v>
          </cell>
          <cell r="R186">
            <v>1215</v>
          </cell>
          <cell r="S186">
            <v>0.4</v>
          </cell>
          <cell r="T186">
            <v>47.5</v>
          </cell>
          <cell r="U186">
            <v>285</v>
          </cell>
          <cell r="V186">
            <v>47</v>
          </cell>
          <cell r="W186">
            <v>1692</v>
          </cell>
          <cell r="X186">
            <v>282</v>
          </cell>
          <cell r="Y186">
            <v>1692</v>
          </cell>
          <cell r="Z186">
            <v>1695</v>
          </cell>
        </row>
        <row r="187">
          <cell r="B187">
            <v>184</v>
          </cell>
          <cell r="C187">
            <v>43927</v>
          </cell>
          <cell r="D187">
            <v>2018</v>
          </cell>
          <cell r="E187">
            <v>184</v>
          </cell>
          <cell r="F187" t="str">
            <v>محمد معوض سالم</v>
          </cell>
          <cell r="G187">
            <v>500</v>
          </cell>
          <cell r="H187">
            <v>1900</v>
          </cell>
          <cell r="I187">
            <v>2900</v>
          </cell>
          <cell r="J187">
            <v>2400</v>
          </cell>
          <cell r="K187">
            <v>1400</v>
          </cell>
          <cell r="L187">
            <v>1000</v>
          </cell>
          <cell r="M187">
            <v>2400</v>
          </cell>
          <cell r="N187">
            <v>3600</v>
          </cell>
          <cell r="O187">
            <v>12</v>
          </cell>
          <cell r="P187">
            <v>12</v>
          </cell>
          <cell r="Q187">
            <v>2200</v>
          </cell>
          <cell r="R187">
            <v>200</v>
          </cell>
          <cell r="S187">
            <v>0.4</v>
          </cell>
          <cell r="T187">
            <v>83.333333333333329</v>
          </cell>
          <cell r="U187">
            <v>1000</v>
          </cell>
          <cell r="V187">
            <v>46.666666666666664</v>
          </cell>
          <cell r="W187">
            <v>1960</v>
          </cell>
          <cell r="X187">
            <v>560</v>
          </cell>
          <cell r="Y187">
            <v>1960</v>
          </cell>
          <cell r="Z187">
            <v>2400</v>
          </cell>
        </row>
        <row r="188">
          <cell r="B188">
            <v>185</v>
          </cell>
          <cell r="C188">
            <v>44268</v>
          </cell>
          <cell r="D188">
            <v>2020</v>
          </cell>
          <cell r="E188">
            <v>185</v>
          </cell>
          <cell r="F188" t="str">
            <v>محمد نبيل الغقباوى</v>
          </cell>
          <cell r="G188">
            <v>1500</v>
          </cell>
          <cell r="H188">
            <v>2510</v>
          </cell>
          <cell r="I188">
            <v>2940</v>
          </cell>
          <cell r="J188">
            <v>1440</v>
          </cell>
          <cell r="K188">
            <v>1010</v>
          </cell>
          <cell r="L188">
            <v>430</v>
          </cell>
          <cell r="M188">
            <v>1440</v>
          </cell>
          <cell r="N188">
            <v>1130</v>
          </cell>
          <cell r="O188">
            <v>12</v>
          </cell>
          <cell r="P188">
            <v>1</v>
          </cell>
          <cell r="Q188">
            <v>120</v>
          </cell>
          <cell r="R188">
            <v>1320</v>
          </cell>
          <cell r="S188">
            <v>0.4</v>
          </cell>
          <cell r="T188">
            <v>35.833333333333336</v>
          </cell>
          <cell r="U188">
            <v>35.833333333333336</v>
          </cell>
          <cell r="V188">
            <v>33.666666666666664</v>
          </cell>
          <cell r="W188">
            <v>1043.6666666666667</v>
          </cell>
          <cell r="X188">
            <v>33.666666666666664</v>
          </cell>
          <cell r="Y188">
            <v>1043.6666666666667</v>
          </cell>
          <cell r="Z188">
            <v>1045.8333333333333</v>
          </cell>
        </row>
        <row r="189">
          <cell r="B189">
            <v>186</v>
          </cell>
          <cell r="C189">
            <v>44168</v>
          </cell>
          <cell r="D189">
            <v>2018</v>
          </cell>
          <cell r="E189">
            <v>186</v>
          </cell>
          <cell r="F189" t="str">
            <v>محمد يوسف ابوحشيش</v>
          </cell>
          <cell r="G189">
            <v>500</v>
          </cell>
          <cell r="H189">
            <v>3025</v>
          </cell>
          <cell r="I189">
            <v>4100</v>
          </cell>
          <cell r="J189">
            <v>3600</v>
          </cell>
          <cell r="K189">
            <v>2525</v>
          </cell>
          <cell r="L189">
            <v>1075</v>
          </cell>
          <cell r="M189">
            <v>3600</v>
          </cell>
          <cell r="N189">
            <v>3725</v>
          </cell>
          <cell r="O189">
            <v>12</v>
          </cell>
          <cell r="P189">
            <v>4</v>
          </cell>
          <cell r="Q189">
            <v>1200</v>
          </cell>
          <cell r="R189">
            <v>2400</v>
          </cell>
          <cell r="S189">
            <v>0.4</v>
          </cell>
          <cell r="T189">
            <v>89.583333333333329</v>
          </cell>
          <cell r="U189">
            <v>358.33333333333331</v>
          </cell>
          <cell r="V189">
            <v>84.166666666666671</v>
          </cell>
          <cell r="W189">
            <v>2861.6666666666665</v>
          </cell>
          <cell r="X189">
            <v>336.66666666666669</v>
          </cell>
          <cell r="Y189">
            <v>2861.6666666666665</v>
          </cell>
          <cell r="Z189">
            <v>2883.3333333333335</v>
          </cell>
        </row>
        <row r="190">
          <cell r="B190">
            <v>187</v>
          </cell>
          <cell r="C190">
            <v>44252</v>
          </cell>
          <cell r="D190">
            <v>2020</v>
          </cell>
          <cell r="E190">
            <v>187</v>
          </cell>
          <cell r="F190" t="str">
            <v>محمود ابراهيم عتمان ( كريم عتمان )</v>
          </cell>
          <cell r="G190">
            <v>500</v>
          </cell>
          <cell r="H190">
            <v>2060</v>
          </cell>
          <cell r="I190">
            <v>2540</v>
          </cell>
          <cell r="J190">
            <v>2040</v>
          </cell>
          <cell r="K190">
            <v>1560</v>
          </cell>
          <cell r="L190">
            <v>480</v>
          </cell>
          <cell r="M190">
            <v>2040</v>
          </cell>
          <cell r="N190">
            <v>1900</v>
          </cell>
          <cell r="O190">
            <v>12</v>
          </cell>
          <cell r="P190">
            <v>2</v>
          </cell>
          <cell r="Q190">
            <v>340</v>
          </cell>
          <cell r="R190">
            <v>1700</v>
          </cell>
          <cell r="S190">
            <v>0.4</v>
          </cell>
          <cell r="T190">
            <v>40</v>
          </cell>
          <cell r="U190">
            <v>80</v>
          </cell>
          <cell r="V190">
            <v>52</v>
          </cell>
          <cell r="W190">
            <v>1664</v>
          </cell>
          <cell r="X190">
            <v>104</v>
          </cell>
          <cell r="Y190">
            <v>1664</v>
          </cell>
          <cell r="Z190">
            <v>1640</v>
          </cell>
        </row>
        <row r="191">
          <cell r="B191">
            <v>188</v>
          </cell>
          <cell r="C191">
            <v>43936</v>
          </cell>
          <cell r="D191">
            <v>2018</v>
          </cell>
          <cell r="E191">
            <v>188</v>
          </cell>
          <cell r="F191" t="str">
            <v>محمود اسماعيل عبدالعال</v>
          </cell>
          <cell r="G191">
            <v>1000</v>
          </cell>
          <cell r="H191">
            <v>3450</v>
          </cell>
          <cell r="I191">
            <v>4480</v>
          </cell>
          <cell r="J191">
            <v>3480</v>
          </cell>
          <cell r="K191">
            <v>2450</v>
          </cell>
          <cell r="L191">
            <v>1030</v>
          </cell>
          <cell r="M191">
            <v>3480</v>
          </cell>
          <cell r="N191">
            <v>5020</v>
          </cell>
          <cell r="O191">
            <v>12</v>
          </cell>
          <cell r="P191">
            <v>12</v>
          </cell>
          <cell r="Q191">
            <v>2570</v>
          </cell>
          <cell r="R191">
            <v>910</v>
          </cell>
          <cell r="S191">
            <v>0.4</v>
          </cell>
          <cell r="T191">
            <v>85.833333333333329</v>
          </cell>
          <cell r="U191">
            <v>1030</v>
          </cell>
          <cell r="V191">
            <v>81.666666666666671</v>
          </cell>
          <cell r="W191">
            <v>3430</v>
          </cell>
          <cell r="X191">
            <v>980</v>
          </cell>
          <cell r="Y191">
            <v>3430</v>
          </cell>
          <cell r="Z191">
            <v>3480</v>
          </cell>
        </row>
        <row r="192">
          <cell r="B192">
            <v>189</v>
          </cell>
          <cell r="C192">
            <v>43986</v>
          </cell>
          <cell r="D192">
            <v>2018</v>
          </cell>
          <cell r="E192">
            <v>189</v>
          </cell>
          <cell r="F192" t="str">
            <v>محمود الحداد</v>
          </cell>
          <cell r="G192">
            <v>500</v>
          </cell>
          <cell r="H192">
            <v>2500</v>
          </cell>
          <cell r="I192">
            <v>3380</v>
          </cell>
          <cell r="J192">
            <v>2880</v>
          </cell>
          <cell r="K192">
            <v>2000</v>
          </cell>
          <cell r="L192">
            <v>880</v>
          </cell>
          <cell r="M192">
            <v>2880</v>
          </cell>
          <cell r="N192">
            <v>3640</v>
          </cell>
          <cell r="O192">
            <v>12</v>
          </cell>
          <cell r="P192">
            <v>10</v>
          </cell>
          <cell r="Q192">
            <v>1640</v>
          </cell>
          <cell r="R192">
            <v>1240</v>
          </cell>
          <cell r="S192">
            <v>0.4</v>
          </cell>
          <cell r="T192">
            <v>73.333333333333329</v>
          </cell>
          <cell r="U192">
            <v>733.33333333333326</v>
          </cell>
          <cell r="V192">
            <v>66.666666666666671</v>
          </cell>
          <cell r="W192">
            <v>2666.666666666667</v>
          </cell>
          <cell r="X192">
            <v>666.66666666666674</v>
          </cell>
          <cell r="Y192">
            <v>2666.666666666667</v>
          </cell>
          <cell r="Z192">
            <v>2733.333333333333</v>
          </cell>
        </row>
        <row r="193">
          <cell r="B193">
            <v>190</v>
          </cell>
          <cell r="C193">
            <v>44287</v>
          </cell>
          <cell r="D193">
            <v>2021</v>
          </cell>
          <cell r="E193">
            <v>190</v>
          </cell>
          <cell r="F193" t="str">
            <v>محمود الشرقاوى ( محمد أنور )</v>
          </cell>
          <cell r="G193">
            <v>2000</v>
          </cell>
          <cell r="H193">
            <v>5600</v>
          </cell>
          <cell r="I193">
            <v>7040</v>
          </cell>
          <cell r="J193">
            <v>5040</v>
          </cell>
          <cell r="K193">
            <v>3600</v>
          </cell>
          <cell r="L193">
            <v>1440</v>
          </cell>
          <cell r="M193">
            <v>5040</v>
          </cell>
          <cell r="N193">
            <v>3600</v>
          </cell>
          <cell r="O193">
            <v>12</v>
          </cell>
          <cell r="P193">
            <v>0</v>
          </cell>
          <cell r="Q193">
            <v>0</v>
          </cell>
          <cell r="R193">
            <v>5040</v>
          </cell>
          <cell r="S193">
            <v>0.4</v>
          </cell>
          <cell r="T193">
            <v>120</v>
          </cell>
          <cell r="U193">
            <v>0</v>
          </cell>
          <cell r="V193">
            <v>120</v>
          </cell>
          <cell r="W193">
            <v>3600</v>
          </cell>
          <cell r="X193">
            <v>0</v>
          </cell>
          <cell r="Y193">
            <v>3600</v>
          </cell>
          <cell r="Z193">
            <v>3600</v>
          </cell>
        </row>
        <row r="194">
          <cell r="B194">
            <v>191</v>
          </cell>
          <cell r="C194">
            <v>44294</v>
          </cell>
          <cell r="D194">
            <v>2021</v>
          </cell>
          <cell r="E194">
            <v>191</v>
          </cell>
          <cell r="F194" t="str">
            <v>محمود جمال طلب</v>
          </cell>
          <cell r="G194">
            <v>2000</v>
          </cell>
          <cell r="H194">
            <v>6700</v>
          </cell>
          <cell r="I194">
            <v>8800</v>
          </cell>
          <cell r="J194">
            <v>6800</v>
          </cell>
          <cell r="K194">
            <v>4700</v>
          </cell>
          <cell r="L194">
            <v>2100</v>
          </cell>
          <cell r="M194">
            <v>6800</v>
          </cell>
          <cell r="N194">
            <v>4700</v>
          </cell>
          <cell r="O194">
            <v>20</v>
          </cell>
          <cell r="P194">
            <v>0</v>
          </cell>
          <cell r="Q194">
            <v>0</v>
          </cell>
          <cell r="R194">
            <v>6800</v>
          </cell>
          <cell r="S194">
            <v>0.4</v>
          </cell>
          <cell r="T194">
            <v>105</v>
          </cell>
          <cell r="U194">
            <v>0</v>
          </cell>
          <cell r="V194">
            <v>156.66666666666666</v>
          </cell>
          <cell r="W194">
            <v>4700</v>
          </cell>
          <cell r="X194">
            <v>0</v>
          </cell>
          <cell r="Y194">
            <v>4700</v>
          </cell>
          <cell r="Z194">
            <v>4700</v>
          </cell>
        </row>
        <row r="195">
          <cell r="B195">
            <v>192</v>
          </cell>
          <cell r="C195">
            <v>44275</v>
          </cell>
          <cell r="D195">
            <v>2021</v>
          </cell>
          <cell r="E195">
            <v>192</v>
          </cell>
          <cell r="F195" t="str">
            <v>محمود جمال فاضل</v>
          </cell>
          <cell r="G195">
            <v>600</v>
          </cell>
          <cell r="H195">
            <v>2900</v>
          </cell>
          <cell r="I195">
            <v>3600</v>
          </cell>
          <cell r="J195">
            <v>3000</v>
          </cell>
          <cell r="K195">
            <v>2300</v>
          </cell>
          <cell r="L195">
            <v>700</v>
          </cell>
          <cell r="M195">
            <v>3000</v>
          </cell>
          <cell r="N195">
            <v>2550</v>
          </cell>
          <cell r="O195">
            <v>12</v>
          </cell>
          <cell r="P195">
            <v>1</v>
          </cell>
          <cell r="Q195">
            <v>250</v>
          </cell>
          <cell r="R195">
            <v>2750</v>
          </cell>
          <cell r="S195">
            <v>0.4</v>
          </cell>
          <cell r="T195">
            <v>58.333333333333336</v>
          </cell>
          <cell r="U195">
            <v>58.333333333333336</v>
          </cell>
          <cell r="V195">
            <v>76.666666666666671</v>
          </cell>
          <cell r="W195">
            <v>2376.6666666666665</v>
          </cell>
          <cell r="X195">
            <v>76.666666666666671</v>
          </cell>
          <cell r="Y195">
            <v>2376.6666666666665</v>
          </cell>
          <cell r="Z195">
            <v>2358.3333333333335</v>
          </cell>
        </row>
        <row r="196">
          <cell r="B196">
            <v>193</v>
          </cell>
          <cell r="C196">
            <v>44238</v>
          </cell>
          <cell r="D196">
            <v>2020</v>
          </cell>
          <cell r="E196">
            <v>193</v>
          </cell>
          <cell r="F196" t="str">
            <v>محمود حسن جبريل</v>
          </cell>
          <cell r="G196">
            <v>0</v>
          </cell>
          <cell r="H196">
            <v>5100</v>
          </cell>
          <cell r="I196">
            <v>6600</v>
          </cell>
          <cell r="J196">
            <v>6600</v>
          </cell>
          <cell r="K196">
            <v>5100</v>
          </cell>
          <cell r="L196">
            <v>1500</v>
          </cell>
          <cell r="M196">
            <v>6600</v>
          </cell>
          <cell r="N196">
            <v>5950</v>
          </cell>
          <cell r="O196">
            <v>12</v>
          </cell>
          <cell r="P196">
            <v>2</v>
          </cell>
          <cell r="Q196">
            <v>850</v>
          </cell>
          <cell r="R196">
            <v>5750</v>
          </cell>
          <cell r="S196">
            <v>0.4</v>
          </cell>
          <cell r="T196">
            <v>125</v>
          </cell>
          <cell r="U196">
            <v>250</v>
          </cell>
          <cell r="V196">
            <v>170</v>
          </cell>
          <cell r="W196">
            <v>5440</v>
          </cell>
          <cell r="X196">
            <v>340</v>
          </cell>
          <cell r="Y196">
            <v>5440</v>
          </cell>
          <cell r="Z196">
            <v>5350</v>
          </cell>
        </row>
        <row r="197">
          <cell r="B197">
            <v>194</v>
          </cell>
          <cell r="C197">
            <v>44273</v>
          </cell>
          <cell r="D197">
            <v>2021</v>
          </cell>
          <cell r="E197">
            <v>194</v>
          </cell>
          <cell r="F197" t="str">
            <v>محمود حسن جبريل</v>
          </cell>
          <cell r="G197">
            <v>0</v>
          </cell>
          <cell r="H197">
            <v>6700</v>
          </cell>
          <cell r="I197">
            <v>9000</v>
          </cell>
          <cell r="J197">
            <v>9000</v>
          </cell>
          <cell r="K197">
            <v>6700</v>
          </cell>
          <cell r="L197">
            <v>2300</v>
          </cell>
          <cell r="M197">
            <v>9000</v>
          </cell>
          <cell r="N197">
            <v>6700</v>
          </cell>
          <cell r="O197">
            <v>12</v>
          </cell>
          <cell r="P197">
            <v>1</v>
          </cell>
          <cell r="Q197">
            <v>0</v>
          </cell>
          <cell r="R197">
            <v>9000</v>
          </cell>
          <cell r="S197">
            <v>0.4</v>
          </cell>
          <cell r="T197">
            <v>191.66666666666666</v>
          </cell>
          <cell r="U197">
            <v>191.66666666666666</v>
          </cell>
          <cell r="V197">
            <v>223.33333333333334</v>
          </cell>
          <cell r="W197">
            <v>6923.333333333333</v>
          </cell>
          <cell r="X197">
            <v>223.33333333333334</v>
          </cell>
          <cell r="Y197">
            <v>6923.333333333333</v>
          </cell>
          <cell r="Z197">
            <v>6891.666666666667</v>
          </cell>
        </row>
        <row r="198">
          <cell r="B198">
            <v>195</v>
          </cell>
          <cell r="C198">
            <v>44165</v>
          </cell>
          <cell r="D198">
            <v>2018</v>
          </cell>
          <cell r="E198">
            <v>195</v>
          </cell>
          <cell r="F198" t="str">
            <v>محمود حسن جبريل</v>
          </cell>
          <cell r="G198">
            <v>3000</v>
          </cell>
          <cell r="H198">
            <v>13000</v>
          </cell>
          <cell r="I198">
            <v>18750</v>
          </cell>
          <cell r="J198">
            <v>15750</v>
          </cell>
          <cell r="K198">
            <v>10000</v>
          </cell>
          <cell r="L198">
            <v>5750</v>
          </cell>
          <cell r="M198">
            <v>15750</v>
          </cell>
          <cell r="N198">
            <v>13525</v>
          </cell>
          <cell r="O198">
            <v>18</v>
          </cell>
          <cell r="P198">
            <v>5</v>
          </cell>
          <cell r="Q198">
            <v>3525</v>
          </cell>
          <cell r="R198">
            <v>12225</v>
          </cell>
          <cell r="S198">
            <v>0.4</v>
          </cell>
          <cell r="T198">
            <v>319.44444444444446</v>
          </cell>
          <cell r="U198">
            <v>1597.2222222222222</v>
          </cell>
          <cell r="V198">
            <v>333.33333333333331</v>
          </cell>
          <cell r="W198">
            <v>11666.666666666666</v>
          </cell>
          <cell r="X198">
            <v>1666.6666666666665</v>
          </cell>
          <cell r="Y198">
            <v>11666.666666666666</v>
          </cell>
          <cell r="Z198">
            <v>11597.222222222223</v>
          </cell>
        </row>
        <row r="199">
          <cell r="B199">
            <v>196</v>
          </cell>
          <cell r="C199">
            <v>44276</v>
          </cell>
          <cell r="D199">
            <v>2021</v>
          </cell>
          <cell r="E199">
            <v>196</v>
          </cell>
          <cell r="F199" t="str">
            <v>محمود سعد محمود متولى</v>
          </cell>
          <cell r="G199">
            <v>5500</v>
          </cell>
          <cell r="H199">
            <v>10600</v>
          </cell>
          <cell r="I199">
            <v>12100</v>
          </cell>
          <cell r="J199">
            <v>6600</v>
          </cell>
          <cell r="K199">
            <v>5100</v>
          </cell>
          <cell r="L199">
            <v>1500</v>
          </cell>
          <cell r="M199">
            <v>6600</v>
          </cell>
          <cell r="N199">
            <v>5100</v>
          </cell>
          <cell r="O199">
            <v>12</v>
          </cell>
          <cell r="P199">
            <v>1</v>
          </cell>
          <cell r="Q199">
            <v>0</v>
          </cell>
          <cell r="R199">
            <v>6600</v>
          </cell>
          <cell r="S199">
            <v>0.3</v>
          </cell>
          <cell r="T199">
            <v>125</v>
          </cell>
          <cell r="U199">
            <v>125</v>
          </cell>
          <cell r="V199">
            <v>170</v>
          </cell>
          <cell r="W199">
            <v>5270</v>
          </cell>
          <cell r="X199">
            <v>170</v>
          </cell>
          <cell r="Y199">
            <v>5270</v>
          </cell>
          <cell r="Z199">
            <v>5225</v>
          </cell>
        </row>
        <row r="200">
          <cell r="B200">
            <v>197</v>
          </cell>
          <cell r="C200">
            <v>43964</v>
          </cell>
          <cell r="D200">
            <v>2018</v>
          </cell>
          <cell r="E200">
            <v>197</v>
          </cell>
          <cell r="F200" t="str">
            <v>محمود سلمى متولى يوسف</v>
          </cell>
          <cell r="G200">
            <v>1000</v>
          </cell>
          <cell r="H200">
            <v>2560</v>
          </cell>
          <cell r="I200">
            <v>3280</v>
          </cell>
          <cell r="J200">
            <v>2280</v>
          </cell>
          <cell r="K200">
            <v>1560</v>
          </cell>
          <cell r="L200">
            <v>720</v>
          </cell>
          <cell r="M200">
            <v>2280</v>
          </cell>
          <cell r="N200">
            <v>3560</v>
          </cell>
          <cell r="O200">
            <v>12</v>
          </cell>
          <cell r="P200">
            <v>11</v>
          </cell>
          <cell r="Q200">
            <v>2000</v>
          </cell>
          <cell r="R200">
            <v>280</v>
          </cell>
          <cell r="S200">
            <v>0.4</v>
          </cell>
          <cell r="T200">
            <v>60</v>
          </cell>
          <cell r="U200">
            <v>660</v>
          </cell>
          <cell r="V200">
            <v>52</v>
          </cell>
          <cell r="W200">
            <v>2132</v>
          </cell>
          <cell r="X200">
            <v>572</v>
          </cell>
          <cell r="Y200">
            <v>2132</v>
          </cell>
          <cell r="Z200">
            <v>2220</v>
          </cell>
        </row>
        <row r="201">
          <cell r="B201">
            <v>198</v>
          </cell>
          <cell r="C201">
            <v>44086</v>
          </cell>
          <cell r="D201">
            <v>2020</v>
          </cell>
          <cell r="E201">
            <v>198</v>
          </cell>
          <cell r="F201" t="str">
            <v>محمود عبدالرحمن الشناوى</v>
          </cell>
          <cell r="G201">
            <v>800</v>
          </cell>
          <cell r="H201">
            <v>6000</v>
          </cell>
          <cell r="I201">
            <v>8000</v>
          </cell>
          <cell r="J201">
            <v>7200</v>
          </cell>
          <cell r="K201">
            <v>5200</v>
          </cell>
          <cell r="L201">
            <v>2000</v>
          </cell>
          <cell r="M201">
            <v>7200</v>
          </cell>
          <cell r="N201">
            <v>8400</v>
          </cell>
          <cell r="O201">
            <v>12</v>
          </cell>
          <cell r="P201">
            <v>7</v>
          </cell>
          <cell r="Q201">
            <v>3200</v>
          </cell>
          <cell r="R201">
            <v>4000</v>
          </cell>
          <cell r="S201">
            <v>0.4</v>
          </cell>
          <cell r="T201">
            <v>166.66666666666666</v>
          </cell>
          <cell r="U201">
            <v>1166.6666666666665</v>
          </cell>
          <cell r="V201">
            <v>173.33333333333334</v>
          </cell>
          <cell r="W201">
            <v>6413.3333333333339</v>
          </cell>
          <cell r="X201">
            <v>1213.3333333333335</v>
          </cell>
          <cell r="Y201">
            <v>6413.3333333333339</v>
          </cell>
          <cell r="Z201">
            <v>6366.6666666666661</v>
          </cell>
        </row>
        <row r="202">
          <cell r="B202">
            <v>199</v>
          </cell>
          <cell r="C202">
            <v>44170</v>
          </cell>
          <cell r="D202">
            <v>2018</v>
          </cell>
          <cell r="E202">
            <v>199</v>
          </cell>
          <cell r="F202" t="str">
            <v>محمود عماد بركات</v>
          </cell>
          <cell r="G202">
            <v>300</v>
          </cell>
          <cell r="H202">
            <v>1660</v>
          </cell>
          <cell r="I202">
            <v>2100</v>
          </cell>
          <cell r="J202">
            <v>1800</v>
          </cell>
          <cell r="K202">
            <v>1360</v>
          </cell>
          <cell r="L202">
            <v>440</v>
          </cell>
          <cell r="M202">
            <v>1800</v>
          </cell>
          <cell r="N202">
            <v>1960</v>
          </cell>
          <cell r="O202">
            <v>12</v>
          </cell>
          <cell r="P202">
            <v>4</v>
          </cell>
          <cell r="Q202">
            <v>600</v>
          </cell>
          <cell r="R202">
            <v>1200</v>
          </cell>
          <cell r="S202">
            <v>0.4</v>
          </cell>
          <cell r="T202">
            <v>36.666666666666664</v>
          </cell>
          <cell r="U202">
            <v>146.66666666666666</v>
          </cell>
          <cell r="V202">
            <v>45.333333333333336</v>
          </cell>
          <cell r="W202">
            <v>1541.3333333333333</v>
          </cell>
          <cell r="X202">
            <v>181.33333333333334</v>
          </cell>
          <cell r="Y202">
            <v>1541.3333333333333</v>
          </cell>
          <cell r="Z202">
            <v>1506.6666666666667</v>
          </cell>
        </row>
        <row r="203">
          <cell r="B203">
            <v>200</v>
          </cell>
          <cell r="C203">
            <v>44301</v>
          </cell>
          <cell r="D203">
            <v>2020</v>
          </cell>
          <cell r="E203">
            <v>200</v>
          </cell>
          <cell r="F203" t="str">
            <v>محمود عوض محمد عبدالهادى</v>
          </cell>
          <cell r="G203">
            <v>500</v>
          </cell>
          <cell r="H203">
            <v>1600</v>
          </cell>
          <cell r="I203">
            <v>2060</v>
          </cell>
          <cell r="J203">
            <v>1560</v>
          </cell>
          <cell r="K203">
            <v>1100</v>
          </cell>
          <cell r="L203">
            <v>460</v>
          </cell>
          <cell r="M203">
            <v>1560</v>
          </cell>
          <cell r="N203">
            <v>1100</v>
          </cell>
          <cell r="O203">
            <v>12</v>
          </cell>
          <cell r="P203">
            <v>0</v>
          </cell>
          <cell r="Q203">
            <v>0</v>
          </cell>
          <cell r="R203">
            <v>1560</v>
          </cell>
          <cell r="S203">
            <v>0.4</v>
          </cell>
          <cell r="T203">
            <v>38.333333333333336</v>
          </cell>
          <cell r="U203">
            <v>0</v>
          </cell>
          <cell r="V203">
            <v>36.666666666666664</v>
          </cell>
          <cell r="W203">
            <v>1100</v>
          </cell>
          <cell r="X203">
            <v>0</v>
          </cell>
          <cell r="Y203">
            <v>1100</v>
          </cell>
          <cell r="Z203">
            <v>1100</v>
          </cell>
        </row>
        <row r="204">
          <cell r="B204">
            <v>201</v>
          </cell>
          <cell r="C204">
            <v>44163</v>
          </cell>
          <cell r="D204">
            <v>2018</v>
          </cell>
          <cell r="E204">
            <v>201</v>
          </cell>
          <cell r="F204" t="str">
            <v>محمود فتحى ابوفايد</v>
          </cell>
          <cell r="G204">
            <v>400</v>
          </cell>
          <cell r="H204">
            <v>2450</v>
          </cell>
          <cell r="I204">
            <v>3400</v>
          </cell>
          <cell r="J204">
            <v>3000</v>
          </cell>
          <cell r="K204">
            <v>2050</v>
          </cell>
          <cell r="L204">
            <v>950</v>
          </cell>
          <cell r="M204">
            <v>3000</v>
          </cell>
          <cell r="N204">
            <v>3050</v>
          </cell>
          <cell r="O204">
            <v>12</v>
          </cell>
          <cell r="P204">
            <v>5</v>
          </cell>
          <cell r="Q204">
            <v>1000</v>
          </cell>
          <cell r="R204">
            <v>2000</v>
          </cell>
          <cell r="S204">
            <v>0.4</v>
          </cell>
          <cell r="T204">
            <v>79.166666666666671</v>
          </cell>
          <cell r="U204">
            <v>395.83333333333337</v>
          </cell>
          <cell r="V204">
            <v>68.333333333333329</v>
          </cell>
          <cell r="W204">
            <v>2391.6666666666665</v>
          </cell>
          <cell r="X204">
            <v>341.66666666666663</v>
          </cell>
          <cell r="Y204">
            <v>2391.6666666666665</v>
          </cell>
          <cell r="Z204">
            <v>2445.8333333333335</v>
          </cell>
        </row>
        <row r="205">
          <cell r="B205">
            <v>202</v>
          </cell>
          <cell r="C205">
            <v>44303</v>
          </cell>
          <cell r="D205">
            <v>2018</v>
          </cell>
          <cell r="E205">
            <v>202</v>
          </cell>
          <cell r="F205" t="str">
            <v>محمود منصور قاسم مصباح منصور</v>
          </cell>
          <cell r="G205">
            <v>3000</v>
          </cell>
          <cell r="H205">
            <v>8000</v>
          </cell>
          <cell r="I205">
            <v>9900</v>
          </cell>
          <cell r="J205">
            <v>6900</v>
          </cell>
          <cell r="K205">
            <v>5000</v>
          </cell>
          <cell r="L205">
            <v>1900</v>
          </cell>
          <cell r="M205">
            <v>6900</v>
          </cell>
          <cell r="N205">
            <v>5000</v>
          </cell>
          <cell r="O205">
            <v>12</v>
          </cell>
          <cell r="P205">
            <v>0</v>
          </cell>
          <cell r="Q205">
            <v>0</v>
          </cell>
          <cell r="R205">
            <v>6900</v>
          </cell>
          <cell r="S205">
            <v>0.4</v>
          </cell>
          <cell r="T205">
            <v>158.33333333333334</v>
          </cell>
          <cell r="U205">
            <v>0</v>
          </cell>
          <cell r="V205">
            <v>166.66666666666666</v>
          </cell>
          <cell r="W205">
            <v>5000</v>
          </cell>
          <cell r="X205">
            <v>0</v>
          </cell>
          <cell r="Y205">
            <v>5000</v>
          </cell>
          <cell r="Z205">
            <v>5000</v>
          </cell>
        </row>
        <row r="206">
          <cell r="B206">
            <v>203</v>
          </cell>
          <cell r="C206">
            <v>44219</v>
          </cell>
          <cell r="D206">
            <v>2020</v>
          </cell>
          <cell r="E206">
            <v>203</v>
          </cell>
          <cell r="F206" t="str">
            <v>مدحت ابوالحمد</v>
          </cell>
          <cell r="G206">
            <v>300</v>
          </cell>
          <cell r="H206">
            <v>1770</v>
          </cell>
          <cell r="I206">
            <v>2220</v>
          </cell>
          <cell r="J206">
            <v>1920</v>
          </cell>
          <cell r="K206">
            <v>1470</v>
          </cell>
          <cell r="L206">
            <v>450</v>
          </cell>
          <cell r="M206">
            <v>1920</v>
          </cell>
          <cell r="N206">
            <v>1950</v>
          </cell>
          <cell r="O206">
            <v>12</v>
          </cell>
          <cell r="P206">
            <v>3</v>
          </cell>
          <cell r="Q206">
            <v>480</v>
          </cell>
          <cell r="R206">
            <v>1440</v>
          </cell>
          <cell r="S206">
            <v>0.4</v>
          </cell>
          <cell r="T206">
            <v>37.5</v>
          </cell>
          <cell r="U206">
            <v>112.5</v>
          </cell>
          <cell r="V206">
            <v>49</v>
          </cell>
          <cell r="W206">
            <v>1617</v>
          </cell>
          <cell r="X206">
            <v>147</v>
          </cell>
          <cell r="Y206">
            <v>1617</v>
          </cell>
          <cell r="Z206">
            <v>1582.5</v>
          </cell>
        </row>
        <row r="207">
          <cell r="B207">
            <v>204</v>
          </cell>
          <cell r="C207">
            <v>44179</v>
          </cell>
          <cell r="D207">
            <v>2018</v>
          </cell>
          <cell r="E207">
            <v>204</v>
          </cell>
          <cell r="F207" t="str">
            <v>مدحت رمضان</v>
          </cell>
          <cell r="G207">
            <v>500</v>
          </cell>
          <cell r="H207">
            <v>2150</v>
          </cell>
          <cell r="I207">
            <v>2900</v>
          </cell>
          <cell r="J207">
            <v>2400</v>
          </cell>
          <cell r="K207">
            <v>1650</v>
          </cell>
          <cell r="L207">
            <v>750</v>
          </cell>
          <cell r="M207">
            <v>2400</v>
          </cell>
          <cell r="N207">
            <v>2450</v>
          </cell>
          <cell r="O207">
            <v>12</v>
          </cell>
          <cell r="P207">
            <v>4</v>
          </cell>
          <cell r="Q207">
            <v>800</v>
          </cell>
          <cell r="R207">
            <v>1600</v>
          </cell>
          <cell r="S207">
            <v>0.4</v>
          </cell>
          <cell r="T207">
            <v>62.5</v>
          </cell>
          <cell r="U207">
            <v>250</v>
          </cell>
          <cell r="V207">
            <v>55</v>
          </cell>
          <cell r="W207">
            <v>1870</v>
          </cell>
          <cell r="X207">
            <v>220</v>
          </cell>
          <cell r="Y207">
            <v>1870</v>
          </cell>
          <cell r="Z207">
            <v>1900</v>
          </cell>
        </row>
        <row r="208">
          <cell r="B208">
            <v>205</v>
          </cell>
          <cell r="C208">
            <v>44164</v>
          </cell>
          <cell r="D208">
            <v>2020</v>
          </cell>
          <cell r="E208">
            <v>205</v>
          </cell>
          <cell r="F208" t="str">
            <v>مدحت شريف ابوالعينين</v>
          </cell>
          <cell r="G208">
            <v>1000</v>
          </cell>
          <cell r="H208">
            <v>3950</v>
          </cell>
          <cell r="I208">
            <v>4840</v>
          </cell>
          <cell r="J208">
            <v>3840</v>
          </cell>
          <cell r="K208">
            <v>2950</v>
          </cell>
          <cell r="L208">
            <v>890</v>
          </cell>
          <cell r="M208">
            <v>3840</v>
          </cell>
          <cell r="N208">
            <v>4230</v>
          </cell>
          <cell r="O208">
            <v>12</v>
          </cell>
          <cell r="P208">
            <v>5</v>
          </cell>
          <cell r="Q208">
            <v>1280</v>
          </cell>
          <cell r="R208">
            <v>2560</v>
          </cell>
          <cell r="S208">
            <v>0.4</v>
          </cell>
          <cell r="T208">
            <v>74.166666666666671</v>
          </cell>
          <cell r="U208">
            <v>370.83333333333337</v>
          </cell>
          <cell r="V208">
            <v>98.333333333333329</v>
          </cell>
          <cell r="W208">
            <v>3441.6666666666665</v>
          </cell>
          <cell r="X208">
            <v>491.66666666666663</v>
          </cell>
          <cell r="Y208">
            <v>3441.6666666666665</v>
          </cell>
          <cell r="Z208">
            <v>3320.8333333333335</v>
          </cell>
        </row>
        <row r="209">
          <cell r="B209">
            <v>206</v>
          </cell>
          <cell r="C209">
            <v>43951</v>
          </cell>
          <cell r="D209">
            <v>2018</v>
          </cell>
          <cell r="E209">
            <v>206</v>
          </cell>
          <cell r="F209" t="str">
            <v>مدحت نبيل افندى</v>
          </cell>
          <cell r="G209">
            <v>1300</v>
          </cell>
          <cell r="H209">
            <v>6960</v>
          </cell>
          <cell r="I209">
            <v>10300</v>
          </cell>
          <cell r="J209">
            <v>9000</v>
          </cell>
          <cell r="K209">
            <v>5660</v>
          </cell>
          <cell r="L209">
            <v>3340</v>
          </cell>
          <cell r="M209">
            <v>9000</v>
          </cell>
          <cell r="N209">
            <v>13160</v>
          </cell>
          <cell r="O209">
            <v>12</v>
          </cell>
          <cell r="P209">
            <v>12</v>
          </cell>
          <cell r="Q209">
            <v>7500</v>
          </cell>
          <cell r="R209">
            <v>1500</v>
          </cell>
          <cell r="S209">
            <v>0.4</v>
          </cell>
          <cell r="T209">
            <v>278.33333333333331</v>
          </cell>
          <cell r="U209">
            <v>3340</v>
          </cell>
          <cell r="V209">
            <v>188.66666666666666</v>
          </cell>
          <cell r="W209">
            <v>7924</v>
          </cell>
          <cell r="X209">
            <v>2264</v>
          </cell>
          <cell r="Y209">
            <v>7924</v>
          </cell>
          <cell r="Z209">
            <v>9000</v>
          </cell>
        </row>
        <row r="210">
          <cell r="B210">
            <v>207</v>
          </cell>
          <cell r="C210">
            <v>43892</v>
          </cell>
          <cell r="D210">
            <v>2018</v>
          </cell>
          <cell r="E210">
            <v>207</v>
          </cell>
          <cell r="F210" t="str">
            <v>مسعد رجب القطر</v>
          </cell>
          <cell r="G210">
            <v>1000</v>
          </cell>
          <cell r="H210">
            <v>3200</v>
          </cell>
          <cell r="I210">
            <v>4000</v>
          </cell>
          <cell r="J210">
            <v>3000</v>
          </cell>
          <cell r="K210">
            <v>2200</v>
          </cell>
          <cell r="L210">
            <v>800</v>
          </cell>
          <cell r="M210">
            <v>3000</v>
          </cell>
          <cell r="N210">
            <v>5000</v>
          </cell>
          <cell r="O210">
            <v>12</v>
          </cell>
          <cell r="P210">
            <v>12</v>
          </cell>
          <cell r="Q210">
            <v>2800</v>
          </cell>
          <cell r="R210">
            <v>200</v>
          </cell>
          <cell r="S210">
            <v>0.4</v>
          </cell>
          <cell r="T210">
            <v>66.666666666666671</v>
          </cell>
          <cell r="U210">
            <v>800</v>
          </cell>
          <cell r="V210">
            <v>73.333333333333329</v>
          </cell>
          <cell r="W210">
            <v>3080</v>
          </cell>
          <cell r="X210">
            <v>880</v>
          </cell>
          <cell r="Y210">
            <v>3080</v>
          </cell>
          <cell r="Z210">
            <v>3000</v>
          </cell>
        </row>
        <row r="211">
          <cell r="B211">
            <v>208</v>
          </cell>
          <cell r="C211">
            <v>44082</v>
          </cell>
          <cell r="D211">
            <v>2018</v>
          </cell>
          <cell r="E211">
            <v>208</v>
          </cell>
          <cell r="F211" t="str">
            <v>مصرى عطية مصرى</v>
          </cell>
          <cell r="G211">
            <v>500</v>
          </cell>
          <cell r="H211">
            <v>2675</v>
          </cell>
          <cell r="I211">
            <v>3500</v>
          </cell>
          <cell r="J211">
            <v>3000</v>
          </cell>
          <cell r="K211">
            <v>2175</v>
          </cell>
          <cell r="L211">
            <v>825</v>
          </cell>
          <cell r="M211">
            <v>3000</v>
          </cell>
          <cell r="N211">
            <v>3925</v>
          </cell>
          <cell r="O211">
            <v>12</v>
          </cell>
          <cell r="P211">
            <v>7</v>
          </cell>
          <cell r="Q211">
            <v>1750</v>
          </cell>
          <cell r="R211">
            <v>1250</v>
          </cell>
          <cell r="S211">
            <v>0.4</v>
          </cell>
          <cell r="T211">
            <v>68.75</v>
          </cell>
          <cell r="U211">
            <v>481.25</v>
          </cell>
          <cell r="V211">
            <v>72.5</v>
          </cell>
          <cell r="W211">
            <v>2682.5</v>
          </cell>
          <cell r="X211">
            <v>507.5</v>
          </cell>
          <cell r="Y211">
            <v>2682.5</v>
          </cell>
          <cell r="Z211">
            <v>2656.25</v>
          </cell>
        </row>
        <row r="212">
          <cell r="B212">
            <v>209</v>
          </cell>
          <cell r="C212">
            <v>44135</v>
          </cell>
          <cell r="D212">
            <v>2018</v>
          </cell>
          <cell r="E212">
            <v>209</v>
          </cell>
          <cell r="F212" t="str">
            <v>مصطفى ابوقفه</v>
          </cell>
          <cell r="G212">
            <v>800</v>
          </cell>
          <cell r="H212">
            <v>2900</v>
          </cell>
          <cell r="I212">
            <v>3800</v>
          </cell>
          <cell r="J212">
            <v>3000</v>
          </cell>
          <cell r="K212">
            <v>2100</v>
          </cell>
          <cell r="L212">
            <v>900</v>
          </cell>
          <cell r="M212">
            <v>3000</v>
          </cell>
          <cell r="N212">
            <v>3300</v>
          </cell>
          <cell r="O212">
            <v>12</v>
          </cell>
          <cell r="P212">
            <v>5</v>
          </cell>
          <cell r="Q212">
            <v>1200</v>
          </cell>
          <cell r="R212">
            <v>1800</v>
          </cell>
          <cell r="S212">
            <v>0.4</v>
          </cell>
          <cell r="T212">
            <v>75</v>
          </cell>
          <cell r="U212">
            <v>375</v>
          </cell>
          <cell r="V212">
            <v>70</v>
          </cell>
          <cell r="W212">
            <v>2450</v>
          </cell>
          <cell r="X212">
            <v>350</v>
          </cell>
          <cell r="Y212">
            <v>2450</v>
          </cell>
          <cell r="Z212">
            <v>2475</v>
          </cell>
        </row>
        <row r="213">
          <cell r="B213">
            <v>210</v>
          </cell>
          <cell r="C213">
            <v>44291</v>
          </cell>
          <cell r="D213">
            <v>2021</v>
          </cell>
          <cell r="E213">
            <v>210</v>
          </cell>
          <cell r="F213" t="str">
            <v>مصطفى جابر رجب منصور</v>
          </cell>
          <cell r="G213">
            <v>500</v>
          </cell>
          <cell r="H213">
            <v>2600</v>
          </cell>
          <cell r="I213">
            <v>3500</v>
          </cell>
          <cell r="J213">
            <v>3000</v>
          </cell>
          <cell r="K213">
            <v>2100</v>
          </cell>
          <cell r="L213">
            <v>900</v>
          </cell>
          <cell r="M213">
            <v>3000</v>
          </cell>
          <cell r="N213">
            <v>2350</v>
          </cell>
          <cell r="O213">
            <v>12</v>
          </cell>
          <cell r="P213">
            <v>0</v>
          </cell>
          <cell r="Q213">
            <v>250</v>
          </cell>
          <cell r="R213">
            <v>2750</v>
          </cell>
          <cell r="S213">
            <v>0.4</v>
          </cell>
          <cell r="T213">
            <v>75</v>
          </cell>
          <cell r="U213">
            <v>0</v>
          </cell>
          <cell r="V213">
            <v>70</v>
          </cell>
          <cell r="W213">
            <v>2100</v>
          </cell>
          <cell r="X213">
            <v>0</v>
          </cell>
          <cell r="Y213">
            <v>2100</v>
          </cell>
          <cell r="Z213">
            <v>2100</v>
          </cell>
        </row>
        <row r="214">
          <cell r="B214">
            <v>211</v>
          </cell>
          <cell r="C214">
            <v>44217</v>
          </cell>
          <cell r="D214">
            <v>2020</v>
          </cell>
          <cell r="E214">
            <v>211</v>
          </cell>
          <cell r="F214" t="str">
            <v>مصطفى رجب عرجاوى</v>
          </cell>
          <cell r="G214">
            <v>500</v>
          </cell>
          <cell r="H214">
            <v>3100</v>
          </cell>
          <cell r="I214">
            <v>3860</v>
          </cell>
          <cell r="J214">
            <v>3360</v>
          </cell>
          <cell r="K214">
            <v>2600</v>
          </cell>
          <cell r="L214">
            <v>760</v>
          </cell>
          <cell r="M214">
            <v>3360</v>
          </cell>
          <cell r="N214">
            <v>3440</v>
          </cell>
          <cell r="O214">
            <v>12</v>
          </cell>
          <cell r="P214">
            <v>3</v>
          </cell>
          <cell r="Q214">
            <v>840</v>
          </cell>
          <cell r="R214">
            <v>2520</v>
          </cell>
          <cell r="S214">
            <v>0.4</v>
          </cell>
          <cell r="T214">
            <v>63.333333333333336</v>
          </cell>
          <cell r="U214">
            <v>190</v>
          </cell>
          <cell r="V214">
            <v>86.666666666666671</v>
          </cell>
          <cell r="W214">
            <v>2860</v>
          </cell>
          <cell r="X214">
            <v>260</v>
          </cell>
          <cell r="Y214">
            <v>2860</v>
          </cell>
          <cell r="Z214">
            <v>2790</v>
          </cell>
        </row>
        <row r="215">
          <cell r="B215">
            <v>212</v>
          </cell>
          <cell r="C215">
            <v>44024</v>
          </cell>
          <cell r="D215">
            <v>2018</v>
          </cell>
          <cell r="E215">
            <v>212</v>
          </cell>
          <cell r="F215" t="str">
            <v>مصطفى رشاد محمد اسكندر</v>
          </cell>
          <cell r="G215">
            <v>500</v>
          </cell>
          <cell r="H215">
            <v>1650</v>
          </cell>
          <cell r="I215">
            <v>2180</v>
          </cell>
          <cell r="J215">
            <v>1680</v>
          </cell>
          <cell r="K215">
            <v>1150</v>
          </cell>
          <cell r="L215">
            <v>530</v>
          </cell>
          <cell r="M215">
            <v>1680</v>
          </cell>
          <cell r="N215">
            <v>2520</v>
          </cell>
          <cell r="O215">
            <v>12</v>
          </cell>
          <cell r="P215">
            <v>9</v>
          </cell>
          <cell r="Q215">
            <v>1370</v>
          </cell>
          <cell r="R215">
            <v>310</v>
          </cell>
          <cell r="S215">
            <v>0.4</v>
          </cell>
          <cell r="T215">
            <v>44.166666666666664</v>
          </cell>
          <cell r="U215">
            <v>397.5</v>
          </cell>
          <cell r="V215">
            <v>38.333333333333336</v>
          </cell>
          <cell r="W215">
            <v>1495</v>
          </cell>
          <cell r="X215">
            <v>345</v>
          </cell>
          <cell r="Y215">
            <v>1495</v>
          </cell>
          <cell r="Z215">
            <v>1547.5</v>
          </cell>
        </row>
        <row r="216">
          <cell r="B216">
            <v>213</v>
          </cell>
          <cell r="C216">
            <v>44203</v>
          </cell>
          <cell r="D216">
            <v>2018</v>
          </cell>
          <cell r="E216">
            <v>213</v>
          </cell>
          <cell r="F216" t="str">
            <v>مصطفى عبدالونيس عبيده</v>
          </cell>
          <cell r="G216">
            <v>1200</v>
          </cell>
          <cell r="H216">
            <v>2850</v>
          </cell>
          <cell r="I216">
            <v>3720</v>
          </cell>
          <cell r="J216">
            <v>2520</v>
          </cell>
          <cell r="K216">
            <v>1650</v>
          </cell>
          <cell r="L216">
            <v>870</v>
          </cell>
          <cell r="M216">
            <v>2520</v>
          </cell>
          <cell r="N216">
            <v>2250</v>
          </cell>
          <cell r="O216">
            <v>12</v>
          </cell>
          <cell r="P216">
            <v>3</v>
          </cell>
          <cell r="Q216">
            <v>600</v>
          </cell>
          <cell r="R216">
            <v>1920</v>
          </cell>
          <cell r="S216">
            <v>0.4</v>
          </cell>
          <cell r="T216">
            <v>72.5</v>
          </cell>
          <cell r="U216">
            <v>217.5</v>
          </cell>
          <cell r="V216">
            <v>55</v>
          </cell>
          <cell r="W216">
            <v>1815</v>
          </cell>
          <cell r="X216">
            <v>165</v>
          </cell>
          <cell r="Y216">
            <v>1815</v>
          </cell>
          <cell r="Z216">
            <v>1867.5</v>
          </cell>
        </row>
        <row r="217">
          <cell r="B217">
            <v>214</v>
          </cell>
          <cell r="C217">
            <v>44091</v>
          </cell>
          <cell r="D217">
            <v>2020</v>
          </cell>
          <cell r="E217">
            <v>214</v>
          </cell>
          <cell r="F217" t="str">
            <v>مصطفى محمد الشناوى</v>
          </cell>
          <cell r="G217">
            <v>500</v>
          </cell>
          <cell r="H217">
            <v>3400</v>
          </cell>
          <cell r="I217">
            <v>4400</v>
          </cell>
          <cell r="J217">
            <v>3900</v>
          </cell>
          <cell r="K217">
            <v>2900</v>
          </cell>
          <cell r="L217">
            <v>1000</v>
          </cell>
          <cell r="M217">
            <v>3900</v>
          </cell>
          <cell r="N217">
            <v>5175</v>
          </cell>
          <cell r="O217">
            <v>12</v>
          </cell>
          <cell r="P217">
            <v>7</v>
          </cell>
          <cell r="Q217">
            <v>2275</v>
          </cell>
          <cell r="R217">
            <v>1625</v>
          </cell>
          <cell r="S217">
            <v>0.4</v>
          </cell>
          <cell r="T217">
            <v>83.333333333333329</v>
          </cell>
          <cell r="U217">
            <v>583.33333333333326</v>
          </cell>
          <cell r="V217">
            <v>96.666666666666671</v>
          </cell>
          <cell r="W217">
            <v>3576.666666666667</v>
          </cell>
          <cell r="X217">
            <v>676.66666666666674</v>
          </cell>
          <cell r="Y217">
            <v>3576.666666666667</v>
          </cell>
          <cell r="Z217">
            <v>3483.333333333333</v>
          </cell>
        </row>
        <row r="218">
          <cell r="B218">
            <v>215</v>
          </cell>
          <cell r="C218">
            <v>44131</v>
          </cell>
          <cell r="D218">
            <v>2020</v>
          </cell>
          <cell r="E218">
            <v>215</v>
          </cell>
          <cell r="F218" t="str">
            <v>معوض شوقى فتحى معوض</v>
          </cell>
          <cell r="G218">
            <v>700</v>
          </cell>
          <cell r="H218">
            <v>1500</v>
          </cell>
          <cell r="I218">
            <v>1780</v>
          </cell>
          <cell r="J218">
            <v>1080</v>
          </cell>
          <cell r="K218">
            <v>800</v>
          </cell>
          <cell r="L218">
            <v>280</v>
          </cell>
          <cell r="M218">
            <v>1080</v>
          </cell>
          <cell r="N218">
            <v>1250</v>
          </cell>
          <cell r="O218">
            <v>12</v>
          </cell>
          <cell r="P218">
            <v>6</v>
          </cell>
          <cell r="Q218">
            <v>450</v>
          </cell>
          <cell r="R218">
            <v>630</v>
          </cell>
          <cell r="S218">
            <v>0.4</v>
          </cell>
          <cell r="T218">
            <v>23.333333333333332</v>
          </cell>
          <cell r="U218">
            <v>140</v>
          </cell>
          <cell r="V218">
            <v>26.666666666666668</v>
          </cell>
          <cell r="W218">
            <v>960</v>
          </cell>
          <cell r="X218">
            <v>160</v>
          </cell>
          <cell r="Y218">
            <v>960</v>
          </cell>
          <cell r="Z218">
            <v>940</v>
          </cell>
        </row>
        <row r="219">
          <cell r="B219">
            <v>216</v>
          </cell>
          <cell r="C219">
            <v>44290</v>
          </cell>
          <cell r="D219">
            <v>2021</v>
          </cell>
          <cell r="E219">
            <v>216</v>
          </cell>
          <cell r="F219" t="str">
            <v>منصور رجب منصور</v>
          </cell>
          <cell r="G219">
            <v>400</v>
          </cell>
          <cell r="H219">
            <v>1300</v>
          </cell>
          <cell r="I219">
            <v>1800</v>
          </cell>
          <cell r="J219">
            <v>1400</v>
          </cell>
          <cell r="K219">
            <v>900</v>
          </cell>
          <cell r="L219">
            <v>500</v>
          </cell>
          <cell r="M219">
            <v>1400</v>
          </cell>
          <cell r="N219">
            <v>900</v>
          </cell>
          <cell r="O219">
            <v>14</v>
          </cell>
          <cell r="P219">
            <v>0</v>
          </cell>
          <cell r="Q219">
            <v>0</v>
          </cell>
          <cell r="R219">
            <v>1400</v>
          </cell>
          <cell r="S219">
            <v>0.4</v>
          </cell>
          <cell r="T219">
            <v>35.714285714285715</v>
          </cell>
          <cell r="U219">
            <v>0</v>
          </cell>
          <cell r="V219">
            <v>30</v>
          </cell>
          <cell r="W219">
            <v>900</v>
          </cell>
          <cell r="X219">
            <v>0</v>
          </cell>
          <cell r="Y219">
            <v>900</v>
          </cell>
          <cell r="Z219">
            <v>900</v>
          </cell>
        </row>
        <row r="220">
          <cell r="B220">
            <v>217</v>
          </cell>
          <cell r="C220">
            <v>43776</v>
          </cell>
          <cell r="D220">
            <v>2018</v>
          </cell>
          <cell r="E220">
            <v>217</v>
          </cell>
          <cell r="F220" t="str">
            <v>منصور ناجى منصور</v>
          </cell>
          <cell r="G220">
            <v>0</v>
          </cell>
          <cell r="H220">
            <v>1600</v>
          </cell>
          <cell r="I220">
            <v>2280</v>
          </cell>
          <cell r="J220">
            <v>2280</v>
          </cell>
          <cell r="K220">
            <v>1600</v>
          </cell>
          <cell r="L220">
            <v>680</v>
          </cell>
          <cell r="M220">
            <v>2280</v>
          </cell>
          <cell r="N220">
            <v>3690</v>
          </cell>
          <cell r="O220">
            <v>12</v>
          </cell>
          <cell r="P220">
            <v>12</v>
          </cell>
          <cell r="Q220">
            <v>2090</v>
          </cell>
          <cell r="R220">
            <v>190</v>
          </cell>
          <cell r="S220">
            <v>0.4</v>
          </cell>
          <cell r="T220">
            <v>56.666666666666664</v>
          </cell>
          <cell r="U220">
            <v>680</v>
          </cell>
          <cell r="V220">
            <v>53.333333333333336</v>
          </cell>
          <cell r="W220">
            <v>2240</v>
          </cell>
          <cell r="X220">
            <v>640</v>
          </cell>
          <cell r="Y220">
            <v>2240</v>
          </cell>
          <cell r="Z220">
            <v>2280</v>
          </cell>
        </row>
        <row r="221">
          <cell r="B221">
            <v>218</v>
          </cell>
          <cell r="C221">
            <v>43790</v>
          </cell>
          <cell r="D221">
            <v>2018</v>
          </cell>
          <cell r="E221">
            <v>218</v>
          </cell>
          <cell r="F221" t="str">
            <v>نادر محمد حسين</v>
          </cell>
          <cell r="G221">
            <v>500</v>
          </cell>
          <cell r="H221">
            <v>2750</v>
          </cell>
          <cell r="I221">
            <v>3920</v>
          </cell>
          <cell r="J221">
            <v>3420</v>
          </cell>
          <cell r="K221">
            <v>2250</v>
          </cell>
          <cell r="L221">
            <v>1170</v>
          </cell>
          <cell r="M221">
            <v>3420</v>
          </cell>
          <cell r="N221">
            <v>4650</v>
          </cell>
          <cell r="O221">
            <v>18</v>
          </cell>
          <cell r="P221">
            <v>17</v>
          </cell>
          <cell r="Q221">
            <v>2400</v>
          </cell>
          <cell r="R221">
            <v>1020</v>
          </cell>
          <cell r="S221">
            <v>0.4</v>
          </cell>
          <cell r="T221">
            <v>65</v>
          </cell>
          <cell r="U221">
            <v>1105</v>
          </cell>
          <cell r="V221">
            <v>75</v>
          </cell>
          <cell r="W221">
            <v>3525</v>
          </cell>
          <cell r="X221">
            <v>1275</v>
          </cell>
          <cell r="Y221">
            <v>3525</v>
          </cell>
          <cell r="Z221">
            <v>3355</v>
          </cell>
        </row>
        <row r="222">
          <cell r="B222">
            <v>219</v>
          </cell>
          <cell r="C222">
            <v>44100</v>
          </cell>
          <cell r="D222">
            <v>2018</v>
          </cell>
          <cell r="E222">
            <v>219</v>
          </cell>
          <cell r="F222" t="str">
            <v>ناصر رفاعى الشيخ</v>
          </cell>
          <cell r="G222">
            <v>2000</v>
          </cell>
          <cell r="H222">
            <v>7300</v>
          </cell>
          <cell r="I222">
            <v>8900</v>
          </cell>
          <cell r="J222">
            <v>6900</v>
          </cell>
          <cell r="K222">
            <v>5300</v>
          </cell>
          <cell r="L222">
            <v>1600</v>
          </cell>
          <cell r="M222">
            <v>6900</v>
          </cell>
          <cell r="N222">
            <v>8750</v>
          </cell>
          <cell r="O222">
            <v>12</v>
          </cell>
          <cell r="P222">
            <v>7</v>
          </cell>
          <cell r="Q222">
            <v>3450</v>
          </cell>
          <cell r="R222">
            <v>3450</v>
          </cell>
          <cell r="S222">
            <v>0.4</v>
          </cell>
          <cell r="T222">
            <v>133.33333333333334</v>
          </cell>
          <cell r="U222">
            <v>933.33333333333337</v>
          </cell>
          <cell r="V222">
            <v>176.66666666666666</v>
          </cell>
          <cell r="W222">
            <v>6536.6666666666661</v>
          </cell>
          <cell r="X222">
            <v>1236.6666666666665</v>
          </cell>
          <cell r="Y222">
            <v>6536.6666666666661</v>
          </cell>
          <cell r="Z222">
            <v>6233.333333333333</v>
          </cell>
        </row>
        <row r="223">
          <cell r="B223">
            <v>220</v>
          </cell>
          <cell r="C223">
            <v>44161</v>
          </cell>
          <cell r="D223">
            <v>2018</v>
          </cell>
          <cell r="E223">
            <v>220</v>
          </cell>
          <cell r="F223" t="str">
            <v>نبيل العقباوى (كريم عتمان )</v>
          </cell>
          <cell r="G223">
            <v>600</v>
          </cell>
          <cell r="H223">
            <v>2950</v>
          </cell>
          <cell r="I223">
            <v>4080</v>
          </cell>
          <cell r="J223">
            <v>3480</v>
          </cell>
          <cell r="K223">
            <v>2350</v>
          </cell>
          <cell r="L223">
            <v>1130</v>
          </cell>
          <cell r="M223">
            <v>3480</v>
          </cell>
          <cell r="N223">
            <v>3800</v>
          </cell>
          <cell r="O223">
            <v>12</v>
          </cell>
          <cell r="P223">
            <v>5</v>
          </cell>
          <cell r="Q223">
            <v>1450</v>
          </cell>
          <cell r="R223">
            <v>2030</v>
          </cell>
          <cell r="S223">
            <v>0.4</v>
          </cell>
          <cell r="T223">
            <v>94.166666666666671</v>
          </cell>
          <cell r="U223">
            <v>470.83333333333337</v>
          </cell>
          <cell r="V223">
            <v>78.333333333333329</v>
          </cell>
          <cell r="W223">
            <v>2741.6666666666665</v>
          </cell>
          <cell r="X223">
            <v>391.66666666666663</v>
          </cell>
          <cell r="Y223">
            <v>2741.6666666666665</v>
          </cell>
          <cell r="Z223">
            <v>2820.8333333333335</v>
          </cell>
        </row>
        <row r="224">
          <cell r="B224">
            <v>221</v>
          </cell>
          <cell r="C224">
            <v>43872</v>
          </cell>
          <cell r="D224">
            <v>2018</v>
          </cell>
          <cell r="E224">
            <v>221</v>
          </cell>
          <cell r="F224" t="str">
            <v>نجيب بسيونى ضيف الله</v>
          </cell>
          <cell r="G224">
            <v>3500</v>
          </cell>
          <cell r="H224">
            <v>9900</v>
          </cell>
          <cell r="I224">
            <v>12620</v>
          </cell>
          <cell r="J224">
            <v>9120</v>
          </cell>
          <cell r="K224">
            <v>6400</v>
          </cell>
          <cell r="L224">
            <v>2720</v>
          </cell>
          <cell r="M224">
            <v>9120</v>
          </cell>
          <cell r="N224">
            <v>13625</v>
          </cell>
          <cell r="O224">
            <v>12</v>
          </cell>
          <cell r="P224">
            <v>12</v>
          </cell>
          <cell r="Q224">
            <v>7225</v>
          </cell>
          <cell r="R224">
            <v>1895</v>
          </cell>
          <cell r="S224">
            <v>0.4</v>
          </cell>
          <cell r="T224">
            <v>226.66666666666666</v>
          </cell>
          <cell r="U224">
            <v>2720</v>
          </cell>
          <cell r="V224">
            <v>213.33333333333334</v>
          </cell>
          <cell r="W224">
            <v>8960</v>
          </cell>
          <cell r="X224">
            <v>2560</v>
          </cell>
          <cell r="Y224">
            <v>8960</v>
          </cell>
          <cell r="Z224">
            <v>9120</v>
          </cell>
        </row>
        <row r="225">
          <cell r="B225">
            <v>222</v>
          </cell>
          <cell r="C225">
            <v>43973</v>
          </cell>
          <cell r="D225">
            <v>2018</v>
          </cell>
          <cell r="E225">
            <v>222</v>
          </cell>
          <cell r="F225" t="str">
            <v>هادى سمير عتمان</v>
          </cell>
          <cell r="G225">
            <v>1000</v>
          </cell>
          <cell r="H225">
            <v>3000</v>
          </cell>
          <cell r="I225">
            <v>3820</v>
          </cell>
          <cell r="J225">
            <v>2820</v>
          </cell>
          <cell r="K225">
            <v>2000</v>
          </cell>
          <cell r="L225">
            <v>820</v>
          </cell>
          <cell r="M225">
            <v>2820</v>
          </cell>
          <cell r="N225">
            <v>4345</v>
          </cell>
          <cell r="O225">
            <v>12</v>
          </cell>
          <cell r="P225">
            <v>11</v>
          </cell>
          <cell r="Q225">
            <v>2345</v>
          </cell>
          <cell r="R225">
            <v>475</v>
          </cell>
          <cell r="S225">
            <v>0.4</v>
          </cell>
          <cell r="T225">
            <v>68.333333333333329</v>
          </cell>
          <cell r="U225">
            <v>751.66666666666663</v>
          </cell>
          <cell r="V225">
            <v>66.666666666666671</v>
          </cell>
          <cell r="W225">
            <v>2733.3333333333335</v>
          </cell>
          <cell r="X225">
            <v>733.33333333333337</v>
          </cell>
          <cell r="Y225">
            <v>2733.3333333333335</v>
          </cell>
          <cell r="Z225">
            <v>2751.6666666666665</v>
          </cell>
        </row>
        <row r="226">
          <cell r="B226">
            <v>223</v>
          </cell>
          <cell r="C226">
            <v>43770</v>
          </cell>
          <cell r="D226">
            <v>2018</v>
          </cell>
          <cell r="E226">
            <v>223</v>
          </cell>
          <cell r="F226" t="str">
            <v>هانى ابراهيم ناجى</v>
          </cell>
          <cell r="G226">
            <v>500</v>
          </cell>
          <cell r="H226">
            <v>1600</v>
          </cell>
          <cell r="I226">
            <v>2060</v>
          </cell>
          <cell r="J226">
            <v>1560</v>
          </cell>
          <cell r="K226">
            <v>1100</v>
          </cell>
          <cell r="L226">
            <v>460</v>
          </cell>
          <cell r="M226">
            <v>1560</v>
          </cell>
          <cell r="N226">
            <v>2470</v>
          </cell>
          <cell r="O226">
            <v>12</v>
          </cell>
          <cell r="P226">
            <v>12</v>
          </cell>
          <cell r="Q226">
            <v>1370</v>
          </cell>
          <cell r="R226">
            <v>190</v>
          </cell>
          <cell r="S226">
            <v>0.4</v>
          </cell>
          <cell r="T226">
            <v>38.333333333333336</v>
          </cell>
          <cell r="U226">
            <v>460</v>
          </cell>
          <cell r="V226">
            <v>36.666666666666664</v>
          </cell>
          <cell r="W226">
            <v>1540</v>
          </cell>
          <cell r="X226">
            <v>440</v>
          </cell>
          <cell r="Y226">
            <v>1540</v>
          </cell>
          <cell r="Z226">
            <v>1560</v>
          </cell>
        </row>
        <row r="227">
          <cell r="B227">
            <v>224</v>
          </cell>
          <cell r="C227">
            <v>44136</v>
          </cell>
          <cell r="D227">
            <v>2018</v>
          </cell>
          <cell r="E227">
            <v>224</v>
          </cell>
          <cell r="F227" t="str">
            <v>هانى سعد ( على وهبه )</v>
          </cell>
          <cell r="G227">
            <v>350</v>
          </cell>
          <cell r="H227">
            <v>2495</v>
          </cell>
          <cell r="I227">
            <v>3350</v>
          </cell>
          <cell r="J227">
            <v>3000</v>
          </cell>
          <cell r="K227">
            <v>2145</v>
          </cell>
          <cell r="L227">
            <v>855</v>
          </cell>
          <cell r="M227">
            <v>3000</v>
          </cell>
          <cell r="N227">
            <v>3395</v>
          </cell>
          <cell r="O227">
            <v>12</v>
          </cell>
          <cell r="P227">
            <v>5</v>
          </cell>
          <cell r="Q227">
            <v>1250</v>
          </cell>
          <cell r="R227">
            <v>1750</v>
          </cell>
          <cell r="S227">
            <v>0.4</v>
          </cell>
          <cell r="T227">
            <v>71.25</v>
          </cell>
          <cell r="U227">
            <v>356.25</v>
          </cell>
          <cell r="V227">
            <v>71.5</v>
          </cell>
          <cell r="W227">
            <v>2502.5</v>
          </cell>
          <cell r="X227">
            <v>357.5</v>
          </cell>
          <cell r="Y227">
            <v>2502.5</v>
          </cell>
          <cell r="Z227">
            <v>2501.25</v>
          </cell>
        </row>
        <row r="228">
          <cell r="B228">
            <v>225</v>
          </cell>
          <cell r="C228">
            <v>44133</v>
          </cell>
          <cell r="D228">
            <v>2018</v>
          </cell>
          <cell r="E228">
            <v>225</v>
          </cell>
          <cell r="F228" t="str">
            <v>هانى قطب الصباغ</v>
          </cell>
          <cell r="G228">
            <v>1000</v>
          </cell>
          <cell r="H228">
            <v>3670</v>
          </cell>
          <cell r="I228">
            <v>4840</v>
          </cell>
          <cell r="J228">
            <v>3840</v>
          </cell>
          <cell r="K228">
            <v>2670</v>
          </cell>
          <cell r="L228">
            <v>1170</v>
          </cell>
          <cell r="M228">
            <v>3840</v>
          </cell>
          <cell r="N228">
            <v>4290</v>
          </cell>
          <cell r="O228">
            <v>12</v>
          </cell>
          <cell r="P228">
            <v>6</v>
          </cell>
          <cell r="Q228">
            <v>1620</v>
          </cell>
          <cell r="R228">
            <v>2220</v>
          </cell>
          <cell r="S228">
            <v>0.4</v>
          </cell>
          <cell r="T228">
            <v>97.5</v>
          </cell>
          <cell r="U228">
            <v>585</v>
          </cell>
          <cell r="V228">
            <v>89</v>
          </cell>
          <cell r="W228">
            <v>3204</v>
          </cell>
          <cell r="X228">
            <v>534</v>
          </cell>
          <cell r="Y228">
            <v>3204</v>
          </cell>
          <cell r="Z228">
            <v>3255</v>
          </cell>
        </row>
        <row r="229">
          <cell r="B229">
            <v>226</v>
          </cell>
          <cell r="C229">
            <v>44084</v>
          </cell>
          <cell r="D229">
            <v>2018</v>
          </cell>
          <cell r="E229">
            <v>226</v>
          </cell>
          <cell r="F229" t="str">
            <v>هدى عوض شلبى</v>
          </cell>
          <cell r="G229">
            <v>500</v>
          </cell>
          <cell r="H229">
            <v>1160</v>
          </cell>
          <cell r="I229">
            <v>1800</v>
          </cell>
          <cell r="J229">
            <v>1300</v>
          </cell>
          <cell r="K229">
            <v>660</v>
          </cell>
          <cell r="L229">
            <v>640</v>
          </cell>
          <cell r="M229">
            <v>1300</v>
          </cell>
          <cell r="N229">
            <v>1640</v>
          </cell>
          <cell r="O229">
            <v>13</v>
          </cell>
          <cell r="P229">
            <v>7</v>
          </cell>
          <cell r="Q229">
            <v>980</v>
          </cell>
          <cell r="R229">
            <v>320</v>
          </cell>
          <cell r="S229">
            <v>0.4</v>
          </cell>
          <cell r="T229">
            <v>49.230769230769234</v>
          </cell>
          <cell r="U229">
            <v>344.61538461538464</v>
          </cell>
          <cell r="V229">
            <v>22</v>
          </cell>
          <cell r="W229">
            <v>814</v>
          </cell>
          <cell r="X229">
            <v>154</v>
          </cell>
          <cell r="Y229">
            <v>814</v>
          </cell>
          <cell r="Z229">
            <v>1004.6153846153846</v>
          </cell>
        </row>
        <row r="230">
          <cell r="B230">
            <v>227</v>
          </cell>
          <cell r="C230">
            <v>44274</v>
          </cell>
          <cell r="D230">
            <v>2021</v>
          </cell>
          <cell r="E230">
            <v>227</v>
          </cell>
          <cell r="F230" t="str">
            <v>وحيد عيسى سعد موسى</v>
          </cell>
          <cell r="G230">
            <v>500</v>
          </cell>
          <cell r="H230">
            <v>2200</v>
          </cell>
          <cell r="I230">
            <v>2900</v>
          </cell>
          <cell r="J230">
            <v>2400</v>
          </cell>
          <cell r="K230">
            <v>1700</v>
          </cell>
          <cell r="L230">
            <v>700</v>
          </cell>
          <cell r="M230">
            <v>2400</v>
          </cell>
          <cell r="N230">
            <v>1700</v>
          </cell>
          <cell r="O230">
            <v>12</v>
          </cell>
          <cell r="P230">
            <v>1</v>
          </cell>
          <cell r="Q230">
            <v>0</v>
          </cell>
          <cell r="R230">
            <v>2400</v>
          </cell>
          <cell r="S230">
            <v>0.4</v>
          </cell>
          <cell r="T230">
            <v>58.333333333333336</v>
          </cell>
          <cell r="U230">
            <v>58.333333333333336</v>
          </cell>
          <cell r="V230">
            <v>56.666666666666664</v>
          </cell>
          <cell r="W230">
            <v>1756.6666666666667</v>
          </cell>
          <cell r="X230">
            <v>56.666666666666664</v>
          </cell>
          <cell r="Y230">
            <v>1756.6666666666667</v>
          </cell>
          <cell r="Z230">
            <v>1758.3333333333333</v>
          </cell>
        </row>
        <row r="231">
          <cell r="B231">
            <v>228</v>
          </cell>
          <cell r="C231">
            <v>44290</v>
          </cell>
          <cell r="D231">
            <v>2021</v>
          </cell>
          <cell r="E231">
            <v>228</v>
          </cell>
          <cell r="F231" t="str">
            <v>وليد خالد محمد المتولى ابراهيم</v>
          </cell>
          <cell r="G231">
            <v>3000</v>
          </cell>
          <cell r="H231">
            <v>6000</v>
          </cell>
          <cell r="I231">
            <v>6900</v>
          </cell>
          <cell r="J231">
            <v>3900</v>
          </cell>
          <cell r="K231">
            <v>3000</v>
          </cell>
          <cell r="L231">
            <v>900</v>
          </cell>
          <cell r="M231">
            <v>3900</v>
          </cell>
          <cell r="N231">
            <v>3000</v>
          </cell>
          <cell r="O231">
            <v>12</v>
          </cell>
          <cell r="P231">
            <v>0</v>
          </cell>
          <cell r="Q231">
            <v>0</v>
          </cell>
          <cell r="R231">
            <v>3900</v>
          </cell>
          <cell r="S231">
            <v>0.4</v>
          </cell>
          <cell r="T231">
            <v>75</v>
          </cell>
          <cell r="U231">
            <v>0</v>
          </cell>
          <cell r="V231">
            <v>100</v>
          </cell>
          <cell r="W231">
            <v>3000</v>
          </cell>
          <cell r="X231">
            <v>0</v>
          </cell>
          <cell r="Y231">
            <v>3000</v>
          </cell>
          <cell r="Z231">
            <v>3000</v>
          </cell>
        </row>
        <row r="232">
          <cell r="B232">
            <v>229</v>
          </cell>
          <cell r="C232">
            <v>44015</v>
          </cell>
          <cell r="D232">
            <v>2018</v>
          </cell>
          <cell r="E232">
            <v>229</v>
          </cell>
          <cell r="F232" t="str">
            <v>وهبه النشرتى</v>
          </cell>
          <cell r="G232">
            <v>1700</v>
          </cell>
          <cell r="H232">
            <v>4400</v>
          </cell>
          <cell r="I232">
            <v>4940</v>
          </cell>
          <cell r="J232">
            <v>3240</v>
          </cell>
          <cell r="K232">
            <v>2700</v>
          </cell>
          <cell r="L232">
            <v>540</v>
          </cell>
          <cell r="M232">
            <v>3240</v>
          </cell>
          <cell r="N232">
            <v>5000</v>
          </cell>
          <cell r="O232">
            <v>12</v>
          </cell>
          <cell r="P232">
            <v>9</v>
          </cell>
          <cell r="Q232">
            <v>2300</v>
          </cell>
          <cell r="R232">
            <v>940</v>
          </cell>
          <cell r="S232">
            <v>0.4</v>
          </cell>
          <cell r="T232">
            <v>45</v>
          </cell>
          <cell r="U232">
            <v>405</v>
          </cell>
          <cell r="V232">
            <v>90</v>
          </cell>
          <cell r="W232">
            <v>3510</v>
          </cell>
          <cell r="X232">
            <v>810</v>
          </cell>
          <cell r="Y232">
            <v>3510</v>
          </cell>
          <cell r="Z232">
            <v>3105</v>
          </cell>
        </row>
        <row r="233">
          <cell r="B233">
            <v>230</v>
          </cell>
          <cell r="C233">
            <v>43876</v>
          </cell>
          <cell r="D233">
            <v>2018</v>
          </cell>
          <cell r="E233">
            <v>230</v>
          </cell>
          <cell r="F233" t="str">
            <v>يحيى ابراهيم سليمان</v>
          </cell>
          <cell r="G233">
            <v>500</v>
          </cell>
          <cell r="H233">
            <v>2400</v>
          </cell>
          <cell r="I233">
            <v>3140</v>
          </cell>
          <cell r="J233">
            <v>2640</v>
          </cell>
          <cell r="K233">
            <v>1900</v>
          </cell>
          <cell r="L233">
            <v>740</v>
          </cell>
          <cell r="M233">
            <v>2640</v>
          </cell>
          <cell r="N233">
            <v>4320</v>
          </cell>
          <cell r="O233">
            <v>12</v>
          </cell>
          <cell r="P233">
            <v>12</v>
          </cell>
          <cell r="Q233">
            <v>2420</v>
          </cell>
          <cell r="R233">
            <v>220</v>
          </cell>
          <cell r="S233">
            <v>0.4</v>
          </cell>
          <cell r="T233">
            <v>61.666666666666664</v>
          </cell>
          <cell r="U233">
            <v>740</v>
          </cell>
          <cell r="V233">
            <v>63.333333333333336</v>
          </cell>
          <cell r="W233">
            <v>2660</v>
          </cell>
          <cell r="X233">
            <v>760</v>
          </cell>
          <cell r="Y233">
            <v>2660</v>
          </cell>
          <cell r="Z233">
            <v>2640</v>
          </cell>
        </row>
        <row r="234">
          <cell r="B234">
            <v>231</v>
          </cell>
          <cell r="C234">
            <v>44216</v>
          </cell>
          <cell r="D234">
            <v>2020</v>
          </cell>
          <cell r="E234">
            <v>231</v>
          </cell>
          <cell r="F234" t="str">
            <v>يحيى جوده عبدالحميد بدوى</v>
          </cell>
          <cell r="G234">
            <v>1000</v>
          </cell>
          <cell r="H234">
            <v>3700</v>
          </cell>
          <cell r="I234">
            <v>4780</v>
          </cell>
          <cell r="J234">
            <v>3780</v>
          </cell>
          <cell r="K234">
            <v>2700</v>
          </cell>
          <cell r="L234">
            <v>1080</v>
          </cell>
          <cell r="M234">
            <v>3780</v>
          </cell>
          <cell r="N234">
            <v>2700</v>
          </cell>
          <cell r="O234">
            <v>12</v>
          </cell>
          <cell r="P234">
            <v>3</v>
          </cell>
          <cell r="Q234">
            <v>0</v>
          </cell>
          <cell r="R234">
            <v>3780</v>
          </cell>
          <cell r="S234">
            <v>0.4</v>
          </cell>
          <cell r="T234">
            <v>90</v>
          </cell>
          <cell r="U234">
            <v>270</v>
          </cell>
          <cell r="V234">
            <v>90</v>
          </cell>
          <cell r="W234">
            <v>2970</v>
          </cell>
          <cell r="X234">
            <v>270</v>
          </cell>
          <cell r="Y234">
            <v>2970</v>
          </cell>
          <cell r="Z234">
            <v>2970</v>
          </cell>
        </row>
        <row r="235">
          <cell r="B235">
            <v>232</v>
          </cell>
          <cell r="C235">
            <v>43912</v>
          </cell>
          <cell r="D235">
            <v>2018</v>
          </cell>
          <cell r="E235">
            <v>232</v>
          </cell>
          <cell r="F235" t="str">
            <v>يحيى جوده عبدالحميد بدوى</v>
          </cell>
          <cell r="G235">
            <v>1000</v>
          </cell>
          <cell r="H235">
            <v>4250</v>
          </cell>
          <cell r="I235">
            <v>5800</v>
          </cell>
          <cell r="J235">
            <v>4800</v>
          </cell>
          <cell r="K235">
            <v>3250</v>
          </cell>
          <cell r="L235">
            <v>1550</v>
          </cell>
          <cell r="M235">
            <v>4800</v>
          </cell>
          <cell r="N235">
            <v>7650</v>
          </cell>
          <cell r="O235">
            <v>12</v>
          </cell>
          <cell r="P235">
            <v>12</v>
          </cell>
          <cell r="Q235">
            <v>4400</v>
          </cell>
          <cell r="R235">
            <v>400</v>
          </cell>
          <cell r="S235">
            <v>0.4</v>
          </cell>
          <cell r="T235">
            <v>129.16666666666666</v>
          </cell>
          <cell r="U235">
            <v>1550</v>
          </cell>
          <cell r="V235">
            <v>108.33333333333333</v>
          </cell>
          <cell r="W235">
            <v>4550</v>
          </cell>
          <cell r="X235">
            <v>1300</v>
          </cell>
          <cell r="Y235">
            <v>4550</v>
          </cell>
          <cell r="Z235">
            <v>4800</v>
          </cell>
        </row>
        <row r="236">
          <cell r="B236">
            <v>233</v>
          </cell>
          <cell r="C236">
            <v>43983</v>
          </cell>
          <cell r="D236">
            <v>2018</v>
          </cell>
          <cell r="E236">
            <v>233</v>
          </cell>
          <cell r="F236" t="str">
            <v>يحيى عماد ابراهيم سليمان</v>
          </cell>
          <cell r="G236">
            <v>1000</v>
          </cell>
          <cell r="H236">
            <v>1925</v>
          </cell>
          <cell r="I236">
            <v>2560</v>
          </cell>
          <cell r="J236">
            <v>1560</v>
          </cell>
          <cell r="K236">
            <v>925</v>
          </cell>
          <cell r="L236">
            <v>635</v>
          </cell>
          <cell r="M236">
            <v>1560</v>
          </cell>
          <cell r="N236">
            <v>1925</v>
          </cell>
          <cell r="O236">
            <v>12</v>
          </cell>
          <cell r="P236">
            <v>10</v>
          </cell>
          <cell r="Q236">
            <v>1000</v>
          </cell>
          <cell r="R236">
            <v>560</v>
          </cell>
          <cell r="S236">
            <v>0.4</v>
          </cell>
          <cell r="T236">
            <v>52.916666666666664</v>
          </cell>
          <cell r="U236">
            <v>529.16666666666663</v>
          </cell>
          <cell r="V236">
            <v>30.833333333333332</v>
          </cell>
          <cell r="W236">
            <v>1233.3333333333333</v>
          </cell>
          <cell r="X236">
            <v>308.33333333333331</v>
          </cell>
          <cell r="Y236">
            <v>1233.3333333333333</v>
          </cell>
          <cell r="Z236">
            <v>1454.1666666666665</v>
          </cell>
        </row>
        <row r="237">
          <cell r="B237">
            <v>234</v>
          </cell>
          <cell r="C237">
            <v>44313</v>
          </cell>
          <cell r="D237">
            <v>2018</v>
          </cell>
          <cell r="E237">
            <v>234</v>
          </cell>
          <cell r="F237" t="str">
            <v>يوسف السيد على راشد</v>
          </cell>
          <cell r="G237">
            <v>450</v>
          </cell>
          <cell r="H237">
            <v>2275</v>
          </cell>
          <cell r="I237">
            <v>3090</v>
          </cell>
          <cell r="J237">
            <v>2640</v>
          </cell>
          <cell r="K237">
            <v>1825</v>
          </cell>
          <cell r="L237">
            <v>815</v>
          </cell>
          <cell r="M237">
            <v>2640</v>
          </cell>
          <cell r="N237">
            <v>1825</v>
          </cell>
          <cell r="O237">
            <v>12</v>
          </cell>
          <cell r="P237">
            <v>0</v>
          </cell>
          <cell r="Q237">
            <v>0</v>
          </cell>
          <cell r="R237">
            <v>2640</v>
          </cell>
          <cell r="S237">
            <v>0.4</v>
          </cell>
          <cell r="T237">
            <v>67.916666666666671</v>
          </cell>
          <cell r="U237">
            <v>0</v>
          </cell>
          <cell r="V237">
            <v>60.833333333333336</v>
          </cell>
          <cell r="W237">
            <v>1825</v>
          </cell>
          <cell r="X237">
            <v>0</v>
          </cell>
          <cell r="Y237">
            <v>1825</v>
          </cell>
          <cell r="Z237">
            <v>1825</v>
          </cell>
        </row>
        <row r="238">
          <cell r="B238">
            <v>235</v>
          </cell>
          <cell r="C238">
            <v>44131</v>
          </cell>
          <cell r="D238">
            <v>2020</v>
          </cell>
          <cell r="E238">
            <v>235</v>
          </cell>
          <cell r="F238" t="str">
            <v>يوسف خيرى حسن مقرب</v>
          </cell>
          <cell r="G238">
            <v>500</v>
          </cell>
          <cell r="H238">
            <v>2525</v>
          </cell>
          <cell r="I238">
            <v>3140</v>
          </cell>
          <cell r="J238">
            <v>2640</v>
          </cell>
          <cell r="K238">
            <v>2025</v>
          </cell>
          <cell r="L238">
            <v>615</v>
          </cell>
          <cell r="M238">
            <v>2640</v>
          </cell>
          <cell r="N238">
            <v>3345</v>
          </cell>
          <cell r="O238">
            <v>12</v>
          </cell>
          <cell r="P238">
            <v>6</v>
          </cell>
          <cell r="Q238">
            <v>1320</v>
          </cell>
          <cell r="R238">
            <v>1320</v>
          </cell>
          <cell r="S238">
            <v>0.4</v>
          </cell>
          <cell r="T238">
            <v>51.25</v>
          </cell>
          <cell r="U238">
            <v>307.5</v>
          </cell>
          <cell r="V238">
            <v>67.5</v>
          </cell>
          <cell r="W238">
            <v>2430</v>
          </cell>
          <cell r="X238">
            <v>405</v>
          </cell>
          <cell r="Y238">
            <v>2430</v>
          </cell>
          <cell r="Z238">
            <v>2332.5</v>
          </cell>
        </row>
        <row r="239">
          <cell r="B239">
            <v>236</v>
          </cell>
          <cell r="C239">
            <v>44139</v>
          </cell>
          <cell r="D239">
            <v>2018</v>
          </cell>
          <cell r="E239">
            <v>236</v>
          </cell>
          <cell r="F239" t="str">
            <v>يوسف شعبان الصعيدى</v>
          </cell>
          <cell r="G239">
            <v>1000</v>
          </cell>
          <cell r="H239">
            <v>2960</v>
          </cell>
          <cell r="I239">
            <v>3640</v>
          </cell>
          <cell r="J239">
            <v>2640</v>
          </cell>
          <cell r="K239">
            <v>1960</v>
          </cell>
          <cell r="L239">
            <v>680</v>
          </cell>
          <cell r="M239">
            <v>2640</v>
          </cell>
          <cell r="N239">
            <v>3060</v>
          </cell>
          <cell r="O239">
            <v>12</v>
          </cell>
          <cell r="P239">
            <v>5</v>
          </cell>
          <cell r="Q239">
            <v>1100</v>
          </cell>
          <cell r="R239">
            <v>1540</v>
          </cell>
          <cell r="S239">
            <v>0.4</v>
          </cell>
          <cell r="T239">
            <v>56.666666666666664</v>
          </cell>
          <cell r="U239">
            <v>283.33333333333331</v>
          </cell>
          <cell r="V239">
            <v>65.333333333333329</v>
          </cell>
          <cell r="W239">
            <v>2286.6666666666665</v>
          </cell>
          <cell r="X239">
            <v>326.66666666666663</v>
          </cell>
          <cell r="Y239">
            <v>2286.6666666666665</v>
          </cell>
          <cell r="Z239">
            <v>2243.3333333333335</v>
          </cell>
        </row>
        <row r="240">
          <cell r="B240">
            <v>237</v>
          </cell>
          <cell r="C240">
            <v>44278</v>
          </cell>
          <cell r="D240">
            <v>2021</v>
          </cell>
          <cell r="E240">
            <v>237</v>
          </cell>
          <cell r="F240" t="str">
            <v>يوسف هنداوى عبدالمقصود محمد</v>
          </cell>
          <cell r="G240">
            <v>1500</v>
          </cell>
          <cell r="H240">
            <v>6800</v>
          </cell>
          <cell r="I240">
            <v>8940</v>
          </cell>
          <cell r="J240">
            <v>7440</v>
          </cell>
          <cell r="K240">
            <v>5300</v>
          </cell>
          <cell r="L240">
            <v>2140</v>
          </cell>
          <cell r="M240">
            <v>7440</v>
          </cell>
          <cell r="N240">
            <v>5900</v>
          </cell>
          <cell r="O240">
            <v>12</v>
          </cell>
          <cell r="P240">
            <v>1</v>
          </cell>
          <cell r="Q240">
            <v>600</v>
          </cell>
          <cell r="R240">
            <v>6840</v>
          </cell>
          <cell r="S240">
            <v>0.4</v>
          </cell>
          <cell r="T240">
            <v>178.33333333333334</v>
          </cell>
          <cell r="U240">
            <v>178.33333333333334</v>
          </cell>
          <cell r="V240">
            <v>176.66666666666666</v>
          </cell>
          <cell r="W240">
            <v>5476.666666666667</v>
          </cell>
          <cell r="X240">
            <v>176.66666666666666</v>
          </cell>
          <cell r="Y240">
            <v>5476.666666666667</v>
          </cell>
          <cell r="Z240">
            <v>5478.333333333333</v>
          </cell>
        </row>
        <row r="241">
          <cell r="B241">
            <v>238</v>
          </cell>
          <cell r="C241">
            <v>0</v>
          </cell>
          <cell r="D241">
            <v>0</v>
          </cell>
          <cell r="E241" t="str">
            <v/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 t="str">
            <v/>
          </cell>
          <cell r="Q241">
            <v>0</v>
          </cell>
          <cell r="R241">
            <v>0</v>
          </cell>
          <cell r="S241">
            <v>0.4</v>
          </cell>
          <cell r="T241" t="str">
            <v/>
          </cell>
          <cell r="U241" t="str">
            <v/>
          </cell>
          <cell r="V241">
            <v>0</v>
          </cell>
          <cell r="W241">
            <v>0</v>
          </cell>
          <cell r="X241" t="str">
            <v/>
          </cell>
          <cell r="Y241">
            <v>0</v>
          </cell>
          <cell r="Z241">
            <v>0</v>
          </cell>
        </row>
        <row r="242">
          <cell r="B242">
            <v>239</v>
          </cell>
          <cell r="C242">
            <v>0</v>
          </cell>
          <cell r="D242">
            <v>0</v>
          </cell>
          <cell r="E242" t="str">
            <v/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 t="str">
            <v/>
          </cell>
          <cell r="Q242">
            <v>0</v>
          </cell>
          <cell r="R242">
            <v>0</v>
          </cell>
          <cell r="S242">
            <v>0.4</v>
          </cell>
          <cell r="T242" t="str">
            <v/>
          </cell>
          <cell r="U242" t="str">
            <v/>
          </cell>
          <cell r="V242">
            <v>0</v>
          </cell>
          <cell r="W242">
            <v>0</v>
          </cell>
          <cell r="X242" t="str">
            <v/>
          </cell>
          <cell r="Y242">
            <v>0</v>
          </cell>
          <cell r="Z242">
            <v>0</v>
          </cell>
        </row>
        <row r="243">
          <cell r="B243">
            <v>240</v>
          </cell>
          <cell r="C243">
            <v>0</v>
          </cell>
          <cell r="D243">
            <v>0</v>
          </cell>
          <cell r="E243" t="str">
            <v/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 t="str">
            <v/>
          </cell>
          <cell r="Q243">
            <v>0</v>
          </cell>
          <cell r="R243">
            <v>0</v>
          </cell>
          <cell r="S243">
            <v>0.4</v>
          </cell>
          <cell r="T243" t="str">
            <v/>
          </cell>
          <cell r="U243" t="str">
            <v/>
          </cell>
          <cell r="V243">
            <v>0</v>
          </cell>
          <cell r="W243">
            <v>0</v>
          </cell>
          <cell r="X243" t="str">
            <v/>
          </cell>
          <cell r="Y243">
            <v>0</v>
          </cell>
          <cell r="Z243">
            <v>0</v>
          </cell>
        </row>
        <row r="244">
          <cell r="B244">
            <v>241</v>
          </cell>
          <cell r="C244">
            <v>0</v>
          </cell>
          <cell r="D244">
            <v>0</v>
          </cell>
          <cell r="E244" t="str">
            <v/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 t="str">
            <v/>
          </cell>
          <cell r="Q244">
            <v>0</v>
          </cell>
          <cell r="R244">
            <v>0</v>
          </cell>
          <cell r="S244">
            <v>0.4</v>
          </cell>
          <cell r="T244" t="str">
            <v/>
          </cell>
          <cell r="U244" t="str">
            <v/>
          </cell>
          <cell r="V244">
            <v>0</v>
          </cell>
          <cell r="W244">
            <v>0</v>
          </cell>
          <cell r="X244" t="str">
            <v/>
          </cell>
          <cell r="Y244">
            <v>0</v>
          </cell>
          <cell r="Z244">
            <v>0</v>
          </cell>
        </row>
        <row r="245">
          <cell r="B245">
            <v>242</v>
          </cell>
          <cell r="C245">
            <v>0</v>
          </cell>
          <cell r="D245">
            <v>0</v>
          </cell>
          <cell r="E245" t="str">
            <v/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 t="str">
            <v/>
          </cell>
          <cell r="Q245">
            <v>0</v>
          </cell>
          <cell r="R245">
            <v>0</v>
          </cell>
          <cell r="S245">
            <v>0.4</v>
          </cell>
          <cell r="T245" t="str">
            <v/>
          </cell>
          <cell r="U245" t="str">
            <v/>
          </cell>
          <cell r="V245">
            <v>0</v>
          </cell>
          <cell r="W245">
            <v>0</v>
          </cell>
          <cell r="X245" t="str">
            <v/>
          </cell>
          <cell r="Y245">
            <v>0</v>
          </cell>
          <cell r="Z245">
            <v>0</v>
          </cell>
        </row>
        <row r="246">
          <cell r="B246">
            <v>243</v>
          </cell>
          <cell r="C246">
            <v>0</v>
          </cell>
          <cell r="D246">
            <v>0</v>
          </cell>
          <cell r="E246" t="str">
            <v/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 t="str">
            <v/>
          </cell>
          <cell r="Q246">
            <v>0</v>
          </cell>
          <cell r="R246">
            <v>0</v>
          </cell>
          <cell r="S246">
            <v>0.4</v>
          </cell>
          <cell r="T246" t="str">
            <v/>
          </cell>
          <cell r="U246" t="str">
            <v/>
          </cell>
          <cell r="V246">
            <v>0</v>
          </cell>
          <cell r="W246">
            <v>0</v>
          </cell>
          <cell r="X246" t="str">
            <v/>
          </cell>
          <cell r="Y246">
            <v>0</v>
          </cell>
          <cell r="Z246">
            <v>0</v>
          </cell>
        </row>
        <row r="247">
          <cell r="B247">
            <v>244</v>
          </cell>
          <cell r="C247">
            <v>0</v>
          </cell>
          <cell r="D247">
            <v>0</v>
          </cell>
          <cell r="E247" t="str">
            <v/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 t="str">
            <v/>
          </cell>
          <cell r="Q247">
            <v>0</v>
          </cell>
          <cell r="R247">
            <v>0</v>
          </cell>
          <cell r="S247">
            <v>0.4</v>
          </cell>
          <cell r="T247" t="str">
            <v/>
          </cell>
          <cell r="U247" t="str">
            <v/>
          </cell>
          <cell r="V247">
            <v>0</v>
          </cell>
          <cell r="W247">
            <v>0</v>
          </cell>
          <cell r="X247" t="str">
            <v/>
          </cell>
          <cell r="Y247">
            <v>0</v>
          </cell>
          <cell r="Z247">
            <v>0</v>
          </cell>
        </row>
        <row r="248">
          <cell r="B248">
            <v>245</v>
          </cell>
          <cell r="C248">
            <v>0</v>
          </cell>
          <cell r="D248">
            <v>0</v>
          </cell>
          <cell r="E248" t="str">
            <v/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 t="str">
            <v/>
          </cell>
          <cell r="Q248">
            <v>0</v>
          </cell>
          <cell r="R248">
            <v>0</v>
          </cell>
          <cell r="S248">
            <v>0.4</v>
          </cell>
          <cell r="T248" t="str">
            <v/>
          </cell>
          <cell r="U248" t="str">
            <v/>
          </cell>
          <cell r="V248">
            <v>0</v>
          </cell>
          <cell r="W248">
            <v>0</v>
          </cell>
          <cell r="X248" t="str">
            <v/>
          </cell>
          <cell r="Y248">
            <v>0</v>
          </cell>
          <cell r="Z248">
            <v>0</v>
          </cell>
        </row>
        <row r="249">
          <cell r="B249">
            <v>246</v>
          </cell>
          <cell r="C249">
            <v>0</v>
          </cell>
          <cell r="D249">
            <v>0</v>
          </cell>
          <cell r="E249" t="str">
            <v/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 t="str">
            <v/>
          </cell>
          <cell r="Q249">
            <v>0</v>
          </cell>
          <cell r="R249">
            <v>0</v>
          </cell>
          <cell r="S249">
            <v>0.4</v>
          </cell>
          <cell r="T249" t="str">
            <v/>
          </cell>
          <cell r="U249" t="str">
            <v/>
          </cell>
          <cell r="V249">
            <v>0</v>
          </cell>
          <cell r="W249">
            <v>0</v>
          </cell>
          <cell r="X249" t="str">
            <v/>
          </cell>
          <cell r="Y249">
            <v>0</v>
          </cell>
          <cell r="Z249">
            <v>0</v>
          </cell>
        </row>
        <row r="250">
          <cell r="B250">
            <v>247</v>
          </cell>
          <cell r="C250">
            <v>0</v>
          </cell>
          <cell r="D250">
            <v>0</v>
          </cell>
          <cell r="E250" t="str">
            <v/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 t="str">
            <v/>
          </cell>
          <cell r="Q250">
            <v>0</v>
          </cell>
          <cell r="R250">
            <v>0</v>
          </cell>
          <cell r="S250">
            <v>0.4</v>
          </cell>
          <cell r="T250" t="str">
            <v/>
          </cell>
          <cell r="U250" t="str">
            <v/>
          </cell>
          <cell r="V250">
            <v>0</v>
          </cell>
          <cell r="W250">
            <v>0</v>
          </cell>
          <cell r="X250" t="str">
            <v/>
          </cell>
          <cell r="Y250">
            <v>0</v>
          </cell>
          <cell r="Z250">
            <v>0</v>
          </cell>
        </row>
        <row r="251">
          <cell r="B251">
            <v>248</v>
          </cell>
          <cell r="C251">
            <v>0</v>
          </cell>
          <cell r="D251">
            <v>0</v>
          </cell>
          <cell r="E251" t="str">
            <v/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 t="str">
            <v/>
          </cell>
          <cell r="Q251">
            <v>0</v>
          </cell>
          <cell r="R251">
            <v>0</v>
          </cell>
          <cell r="S251">
            <v>0.4</v>
          </cell>
          <cell r="T251" t="str">
            <v/>
          </cell>
          <cell r="U251" t="str">
            <v/>
          </cell>
          <cell r="V251">
            <v>0</v>
          </cell>
          <cell r="W251">
            <v>0</v>
          </cell>
          <cell r="X251" t="str">
            <v/>
          </cell>
          <cell r="Y251">
            <v>0</v>
          </cell>
          <cell r="Z251">
            <v>0</v>
          </cell>
        </row>
        <row r="252">
          <cell r="B252">
            <v>249</v>
          </cell>
          <cell r="C252">
            <v>0</v>
          </cell>
          <cell r="D252">
            <v>0</v>
          </cell>
          <cell r="E252" t="str">
            <v/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 t="str">
            <v/>
          </cell>
          <cell r="Q252">
            <v>0</v>
          </cell>
          <cell r="R252">
            <v>0</v>
          </cell>
          <cell r="S252">
            <v>0.4</v>
          </cell>
          <cell r="T252" t="str">
            <v/>
          </cell>
          <cell r="U252" t="str">
            <v/>
          </cell>
          <cell r="V252">
            <v>0</v>
          </cell>
          <cell r="W252">
            <v>0</v>
          </cell>
          <cell r="X252" t="str">
            <v/>
          </cell>
          <cell r="Y252">
            <v>0</v>
          </cell>
          <cell r="Z252">
            <v>0</v>
          </cell>
        </row>
        <row r="253">
          <cell r="B253">
            <v>250</v>
          </cell>
          <cell r="C253">
            <v>0</v>
          </cell>
          <cell r="D253">
            <v>0</v>
          </cell>
          <cell r="E253" t="str">
            <v/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 t="str">
            <v/>
          </cell>
          <cell r="Q253">
            <v>0</v>
          </cell>
          <cell r="R253">
            <v>0</v>
          </cell>
          <cell r="S253">
            <v>0.4</v>
          </cell>
          <cell r="T253" t="str">
            <v/>
          </cell>
          <cell r="U253" t="str">
            <v/>
          </cell>
          <cell r="V253">
            <v>0</v>
          </cell>
          <cell r="W253">
            <v>0</v>
          </cell>
          <cell r="X253" t="str">
            <v/>
          </cell>
          <cell r="Y253">
            <v>0</v>
          </cell>
          <cell r="Z253">
            <v>0</v>
          </cell>
        </row>
        <row r="254">
          <cell r="B254">
            <v>251</v>
          </cell>
          <cell r="C254">
            <v>0</v>
          </cell>
          <cell r="D254">
            <v>0</v>
          </cell>
          <cell r="E254" t="str">
            <v/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 t="str">
            <v/>
          </cell>
          <cell r="Q254">
            <v>0</v>
          </cell>
          <cell r="R254">
            <v>0</v>
          </cell>
          <cell r="S254">
            <v>0.4</v>
          </cell>
          <cell r="T254" t="str">
            <v/>
          </cell>
          <cell r="U254" t="str">
            <v/>
          </cell>
          <cell r="V254">
            <v>0</v>
          </cell>
          <cell r="W254">
            <v>0</v>
          </cell>
          <cell r="X254" t="str">
            <v/>
          </cell>
          <cell r="Y254">
            <v>0</v>
          </cell>
          <cell r="Z254">
            <v>0</v>
          </cell>
        </row>
        <row r="255">
          <cell r="B255">
            <v>252</v>
          </cell>
          <cell r="C255">
            <v>0</v>
          </cell>
          <cell r="D255">
            <v>0</v>
          </cell>
          <cell r="E255" t="str">
            <v/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 t="str">
            <v/>
          </cell>
          <cell r="Q255">
            <v>0</v>
          </cell>
          <cell r="R255">
            <v>0</v>
          </cell>
          <cell r="S255">
            <v>0.4</v>
          </cell>
          <cell r="T255" t="str">
            <v/>
          </cell>
          <cell r="U255" t="str">
            <v/>
          </cell>
          <cell r="V255">
            <v>0</v>
          </cell>
          <cell r="W255">
            <v>0</v>
          </cell>
          <cell r="X255" t="str">
            <v/>
          </cell>
          <cell r="Y255">
            <v>0</v>
          </cell>
          <cell r="Z255">
            <v>0</v>
          </cell>
        </row>
        <row r="256">
          <cell r="B256">
            <v>253</v>
          </cell>
          <cell r="C256">
            <v>0</v>
          </cell>
          <cell r="D256">
            <v>0</v>
          </cell>
          <cell r="E256" t="str">
            <v/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 t="str">
            <v/>
          </cell>
          <cell r="Q256">
            <v>0</v>
          </cell>
          <cell r="R256">
            <v>0</v>
          </cell>
          <cell r="S256">
            <v>0.4</v>
          </cell>
          <cell r="T256" t="str">
            <v/>
          </cell>
          <cell r="U256" t="str">
            <v/>
          </cell>
          <cell r="V256">
            <v>0</v>
          </cell>
          <cell r="W256">
            <v>0</v>
          </cell>
          <cell r="X256" t="str">
            <v/>
          </cell>
          <cell r="Y256">
            <v>0</v>
          </cell>
          <cell r="Z256">
            <v>0</v>
          </cell>
        </row>
        <row r="257">
          <cell r="B257">
            <v>254</v>
          </cell>
          <cell r="C257">
            <v>0</v>
          </cell>
          <cell r="D257">
            <v>0</v>
          </cell>
          <cell r="E257" t="str">
            <v/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 t="str">
            <v/>
          </cell>
          <cell r="Q257">
            <v>0</v>
          </cell>
          <cell r="R257">
            <v>0</v>
          </cell>
          <cell r="S257">
            <v>0.4</v>
          </cell>
          <cell r="T257" t="str">
            <v/>
          </cell>
          <cell r="U257" t="str">
            <v/>
          </cell>
          <cell r="V257">
            <v>0</v>
          </cell>
          <cell r="W257">
            <v>0</v>
          </cell>
          <cell r="X257" t="str">
            <v/>
          </cell>
          <cell r="Y257">
            <v>0</v>
          </cell>
          <cell r="Z257">
            <v>0</v>
          </cell>
        </row>
        <row r="258">
          <cell r="B258">
            <v>255</v>
          </cell>
          <cell r="C258">
            <v>0</v>
          </cell>
          <cell r="D258">
            <v>0</v>
          </cell>
          <cell r="E258" t="str">
            <v/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 t="str">
            <v/>
          </cell>
          <cell r="Q258">
            <v>0</v>
          </cell>
          <cell r="R258">
            <v>0</v>
          </cell>
          <cell r="S258">
            <v>0.4</v>
          </cell>
          <cell r="T258" t="str">
            <v/>
          </cell>
          <cell r="U258" t="str">
            <v/>
          </cell>
          <cell r="V258">
            <v>0</v>
          </cell>
          <cell r="W258">
            <v>0</v>
          </cell>
          <cell r="X258" t="str">
            <v/>
          </cell>
          <cell r="Y258">
            <v>0</v>
          </cell>
          <cell r="Z258">
            <v>0</v>
          </cell>
        </row>
        <row r="259">
          <cell r="B259">
            <v>256</v>
          </cell>
          <cell r="C259">
            <v>0</v>
          </cell>
          <cell r="D259">
            <v>0</v>
          </cell>
          <cell r="E259" t="str">
            <v/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 t="str">
            <v/>
          </cell>
          <cell r="Q259">
            <v>0</v>
          </cell>
          <cell r="R259">
            <v>0</v>
          </cell>
          <cell r="S259">
            <v>0.4</v>
          </cell>
          <cell r="T259" t="str">
            <v/>
          </cell>
          <cell r="U259" t="str">
            <v/>
          </cell>
          <cell r="V259">
            <v>0</v>
          </cell>
          <cell r="W259">
            <v>0</v>
          </cell>
          <cell r="X259" t="str">
            <v/>
          </cell>
          <cell r="Y259">
            <v>0</v>
          </cell>
          <cell r="Z259">
            <v>0</v>
          </cell>
        </row>
        <row r="260">
          <cell r="B260">
            <v>257</v>
          </cell>
          <cell r="C260">
            <v>0</v>
          </cell>
          <cell r="D260">
            <v>0</v>
          </cell>
          <cell r="E260" t="str">
            <v/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 t="str">
            <v/>
          </cell>
          <cell r="Q260">
            <v>0</v>
          </cell>
          <cell r="R260">
            <v>0</v>
          </cell>
          <cell r="S260">
            <v>0.4</v>
          </cell>
          <cell r="T260" t="str">
            <v/>
          </cell>
          <cell r="U260" t="str">
            <v/>
          </cell>
          <cell r="V260">
            <v>0</v>
          </cell>
          <cell r="W260">
            <v>0</v>
          </cell>
          <cell r="X260" t="str">
            <v/>
          </cell>
          <cell r="Y260">
            <v>0</v>
          </cell>
          <cell r="Z260">
            <v>0</v>
          </cell>
        </row>
        <row r="261">
          <cell r="B261">
            <v>258</v>
          </cell>
          <cell r="C261">
            <v>0</v>
          </cell>
          <cell r="D261">
            <v>0</v>
          </cell>
          <cell r="E261" t="str">
            <v/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 t="str">
            <v/>
          </cell>
          <cell r="Q261">
            <v>0</v>
          </cell>
          <cell r="R261">
            <v>0</v>
          </cell>
          <cell r="S261">
            <v>0.4</v>
          </cell>
          <cell r="T261" t="str">
            <v/>
          </cell>
          <cell r="U261" t="str">
            <v/>
          </cell>
          <cell r="V261">
            <v>0</v>
          </cell>
          <cell r="W261">
            <v>0</v>
          </cell>
          <cell r="X261" t="str">
            <v/>
          </cell>
          <cell r="Y261">
            <v>0</v>
          </cell>
          <cell r="Z261">
            <v>0</v>
          </cell>
        </row>
        <row r="262">
          <cell r="B262">
            <v>259</v>
          </cell>
          <cell r="C262">
            <v>0</v>
          </cell>
          <cell r="D262">
            <v>0</v>
          </cell>
          <cell r="E262" t="str">
            <v/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 t="str">
            <v/>
          </cell>
          <cell r="Q262">
            <v>0</v>
          </cell>
          <cell r="R262">
            <v>0</v>
          </cell>
          <cell r="S262">
            <v>0.4</v>
          </cell>
          <cell r="T262" t="str">
            <v/>
          </cell>
          <cell r="U262" t="str">
            <v/>
          </cell>
          <cell r="V262">
            <v>0</v>
          </cell>
          <cell r="W262">
            <v>0</v>
          </cell>
          <cell r="X262" t="str">
            <v/>
          </cell>
          <cell r="Y262">
            <v>0</v>
          </cell>
          <cell r="Z262">
            <v>0</v>
          </cell>
        </row>
        <row r="263">
          <cell r="B263">
            <v>260</v>
          </cell>
          <cell r="C263">
            <v>0</v>
          </cell>
          <cell r="D263">
            <v>0</v>
          </cell>
          <cell r="E263" t="str">
            <v/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 t="str">
            <v/>
          </cell>
          <cell r="Q263">
            <v>0</v>
          </cell>
          <cell r="R263">
            <v>0</v>
          </cell>
          <cell r="S263">
            <v>0.4</v>
          </cell>
          <cell r="T263" t="str">
            <v/>
          </cell>
          <cell r="U263" t="str">
            <v/>
          </cell>
          <cell r="V263">
            <v>0</v>
          </cell>
          <cell r="W263">
            <v>0</v>
          </cell>
          <cell r="X263" t="str">
            <v/>
          </cell>
          <cell r="Y263">
            <v>0</v>
          </cell>
          <cell r="Z263">
            <v>0</v>
          </cell>
        </row>
        <row r="264">
          <cell r="B264">
            <v>261</v>
          </cell>
          <cell r="C264">
            <v>0</v>
          </cell>
          <cell r="D264">
            <v>0</v>
          </cell>
          <cell r="E264" t="str">
            <v/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 t="str">
            <v/>
          </cell>
          <cell r="Q264">
            <v>0</v>
          </cell>
          <cell r="R264">
            <v>0</v>
          </cell>
          <cell r="S264">
            <v>0.4</v>
          </cell>
          <cell r="T264" t="str">
            <v/>
          </cell>
          <cell r="U264" t="str">
            <v/>
          </cell>
          <cell r="V264">
            <v>0</v>
          </cell>
          <cell r="W264">
            <v>0</v>
          </cell>
          <cell r="X264" t="str">
            <v/>
          </cell>
          <cell r="Y264">
            <v>0</v>
          </cell>
          <cell r="Z264">
            <v>0</v>
          </cell>
        </row>
        <row r="265">
          <cell r="B265">
            <v>262</v>
          </cell>
          <cell r="C265">
            <v>0</v>
          </cell>
          <cell r="D265">
            <v>0</v>
          </cell>
          <cell r="E265" t="str">
            <v/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 t="str">
            <v/>
          </cell>
          <cell r="Q265">
            <v>0</v>
          </cell>
          <cell r="R265">
            <v>0</v>
          </cell>
          <cell r="S265">
            <v>0.4</v>
          </cell>
          <cell r="T265" t="str">
            <v/>
          </cell>
          <cell r="U265" t="str">
            <v/>
          </cell>
          <cell r="V265">
            <v>0</v>
          </cell>
          <cell r="W265">
            <v>0</v>
          </cell>
          <cell r="X265" t="str">
            <v/>
          </cell>
          <cell r="Y265">
            <v>0</v>
          </cell>
          <cell r="Z265">
            <v>0</v>
          </cell>
        </row>
        <row r="266">
          <cell r="B266">
            <v>263</v>
          </cell>
          <cell r="C266">
            <v>0</v>
          </cell>
          <cell r="D266">
            <v>0</v>
          </cell>
          <cell r="E266" t="str">
            <v/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 t="str">
            <v/>
          </cell>
          <cell r="Q266">
            <v>0</v>
          </cell>
          <cell r="R266">
            <v>0</v>
          </cell>
          <cell r="S266">
            <v>0.4</v>
          </cell>
          <cell r="T266" t="str">
            <v/>
          </cell>
          <cell r="U266" t="str">
            <v/>
          </cell>
          <cell r="V266">
            <v>0</v>
          </cell>
          <cell r="W266">
            <v>0</v>
          </cell>
          <cell r="X266" t="str">
            <v/>
          </cell>
          <cell r="Y266">
            <v>0</v>
          </cell>
          <cell r="Z266">
            <v>0</v>
          </cell>
        </row>
        <row r="267">
          <cell r="B267">
            <v>264</v>
          </cell>
          <cell r="C267">
            <v>0</v>
          </cell>
          <cell r="D267">
            <v>0</v>
          </cell>
          <cell r="E267" t="str">
            <v/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 t="str">
            <v/>
          </cell>
          <cell r="Q267">
            <v>0</v>
          </cell>
          <cell r="R267">
            <v>0</v>
          </cell>
          <cell r="S267">
            <v>0.4</v>
          </cell>
          <cell r="T267" t="str">
            <v/>
          </cell>
          <cell r="U267" t="str">
            <v/>
          </cell>
          <cell r="V267">
            <v>0</v>
          </cell>
          <cell r="W267">
            <v>0</v>
          </cell>
          <cell r="X267" t="str">
            <v/>
          </cell>
          <cell r="Y267">
            <v>0</v>
          </cell>
          <cell r="Z267">
            <v>0</v>
          </cell>
        </row>
        <row r="268">
          <cell r="B268">
            <v>265</v>
          </cell>
          <cell r="C268">
            <v>0</v>
          </cell>
          <cell r="D268">
            <v>0</v>
          </cell>
          <cell r="E268" t="str">
            <v/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 t="str">
            <v/>
          </cell>
          <cell r="Q268">
            <v>0</v>
          </cell>
          <cell r="R268">
            <v>0</v>
          </cell>
          <cell r="S268">
            <v>0.4</v>
          </cell>
          <cell r="T268" t="str">
            <v/>
          </cell>
          <cell r="U268" t="str">
            <v/>
          </cell>
          <cell r="V268">
            <v>0</v>
          </cell>
          <cell r="W268">
            <v>0</v>
          </cell>
          <cell r="X268" t="str">
            <v/>
          </cell>
          <cell r="Y268">
            <v>0</v>
          </cell>
          <cell r="Z268">
            <v>0</v>
          </cell>
        </row>
        <row r="269">
          <cell r="B269">
            <v>266</v>
          </cell>
          <cell r="C269">
            <v>0</v>
          </cell>
          <cell r="D269">
            <v>0</v>
          </cell>
          <cell r="E269" t="str">
            <v/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 t="str">
            <v/>
          </cell>
          <cell r="Q269">
            <v>0</v>
          </cell>
          <cell r="R269">
            <v>0</v>
          </cell>
          <cell r="S269">
            <v>0.4</v>
          </cell>
          <cell r="T269" t="str">
            <v/>
          </cell>
          <cell r="U269" t="str">
            <v/>
          </cell>
          <cell r="V269">
            <v>0</v>
          </cell>
          <cell r="W269">
            <v>0</v>
          </cell>
          <cell r="X269" t="str">
            <v/>
          </cell>
          <cell r="Y269">
            <v>0</v>
          </cell>
          <cell r="Z269">
            <v>0</v>
          </cell>
        </row>
        <row r="270">
          <cell r="B270">
            <v>267</v>
          </cell>
          <cell r="C270">
            <v>0</v>
          </cell>
          <cell r="D270">
            <v>0</v>
          </cell>
          <cell r="E270" t="str">
            <v/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 t="str">
            <v/>
          </cell>
          <cell r="Q270">
            <v>0</v>
          </cell>
          <cell r="R270">
            <v>0</v>
          </cell>
          <cell r="S270">
            <v>0.4</v>
          </cell>
          <cell r="T270" t="str">
            <v/>
          </cell>
          <cell r="U270" t="str">
            <v/>
          </cell>
          <cell r="V270">
            <v>0</v>
          </cell>
          <cell r="W270">
            <v>0</v>
          </cell>
          <cell r="X270" t="str">
            <v/>
          </cell>
          <cell r="Y270">
            <v>0</v>
          </cell>
          <cell r="Z270">
            <v>0</v>
          </cell>
        </row>
        <row r="271">
          <cell r="B271">
            <v>268</v>
          </cell>
          <cell r="C271">
            <v>0</v>
          </cell>
          <cell r="D271">
            <v>0</v>
          </cell>
          <cell r="E271" t="str">
            <v/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 t="str">
            <v/>
          </cell>
          <cell r="Q271">
            <v>0</v>
          </cell>
          <cell r="R271">
            <v>0</v>
          </cell>
          <cell r="S271">
            <v>0.4</v>
          </cell>
          <cell r="T271" t="str">
            <v/>
          </cell>
          <cell r="U271" t="str">
            <v/>
          </cell>
          <cell r="V271">
            <v>0</v>
          </cell>
          <cell r="W271">
            <v>0</v>
          </cell>
          <cell r="X271" t="str">
            <v/>
          </cell>
          <cell r="Y271">
            <v>0</v>
          </cell>
          <cell r="Z271">
            <v>0</v>
          </cell>
        </row>
        <row r="272">
          <cell r="B272">
            <v>269</v>
          </cell>
          <cell r="C272">
            <v>0</v>
          </cell>
          <cell r="D272">
            <v>0</v>
          </cell>
          <cell r="E272" t="str">
            <v/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 t="str">
            <v/>
          </cell>
          <cell r="Q272">
            <v>0</v>
          </cell>
          <cell r="R272">
            <v>0</v>
          </cell>
          <cell r="S272">
            <v>0.4</v>
          </cell>
          <cell r="T272" t="str">
            <v/>
          </cell>
          <cell r="U272" t="str">
            <v/>
          </cell>
          <cell r="V272">
            <v>0</v>
          </cell>
          <cell r="W272">
            <v>0</v>
          </cell>
          <cell r="X272" t="str">
            <v/>
          </cell>
          <cell r="Y272">
            <v>0</v>
          </cell>
          <cell r="Z272">
            <v>0</v>
          </cell>
        </row>
        <row r="273">
          <cell r="B273">
            <v>270</v>
          </cell>
          <cell r="C273">
            <v>0</v>
          </cell>
          <cell r="D273">
            <v>0</v>
          </cell>
          <cell r="E273" t="str">
            <v/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 t="str">
            <v/>
          </cell>
          <cell r="Q273">
            <v>0</v>
          </cell>
          <cell r="R273">
            <v>0</v>
          </cell>
          <cell r="S273">
            <v>0.4</v>
          </cell>
          <cell r="T273" t="str">
            <v/>
          </cell>
          <cell r="U273" t="str">
            <v/>
          </cell>
          <cell r="V273">
            <v>0</v>
          </cell>
          <cell r="W273">
            <v>0</v>
          </cell>
          <cell r="X273" t="str">
            <v/>
          </cell>
          <cell r="Y273">
            <v>0</v>
          </cell>
          <cell r="Z273">
            <v>0</v>
          </cell>
        </row>
        <row r="274">
          <cell r="B274">
            <v>271</v>
          </cell>
          <cell r="C274">
            <v>0</v>
          </cell>
          <cell r="D274">
            <v>0</v>
          </cell>
          <cell r="E274" t="str">
            <v/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 t="str">
            <v/>
          </cell>
          <cell r="Q274">
            <v>0</v>
          </cell>
          <cell r="R274">
            <v>0</v>
          </cell>
          <cell r="S274">
            <v>0.4</v>
          </cell>
          <cell r="T274" t="str">
            <v/>
          </cell>
          <cell r="U274" t="str">
            <v/>
          </cell>
          <cell r="V274">
            <v>0</v>
          </cell>
          <cell r="W274">
            <v>0</v>
          </cell>
          <cell r="X274" t="str">
            <v/>
          </cell>
          <cell r="Y274">
            <v>0</v>
          </cell>
          <cell r="Z274">
            <v>0</v>
          </cell>
        </row>
        <row r="275">
          <cell r="B275">
            <v>272</v>
          </cell>
          <cell r="C275">
            <v>0</v>
          </cell>
          <cell r="D275">
            <v>0</v>
          </cell>
          <cell r="E275" t="str">
            <v/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 t="str">
            <v/>
          </cell>
          <cell r="Q275">
            <v>0</v>
          </cell>
          <cell r="R275">
            <v>0</v>
          </cell>
          <cell r="S275">
            <v>0.4</v>
          </cell>
          <cell r="T275" t="str">
            <v/>
          </cell>
          <cell r="U275" t="str">
            <v/>
          </cell>
          <cell r="V275">
            <v>0</v>
          </cell>
          <cell r="W275">
            <v>0</v>
          </cell>
          <cell r="X275" t="str">
            <v/>
          </cell>
          <cell r="Y275">
            <v>0</v>
          </cell>
          <cell r="Z275">
            <v>0</v>
          </cell>
        </row>
        <row r="276">
          <cell r="B276">
            <v>273</v>
          </cell>
          <cell r="C276">
            <v>0</v>
          </cell>
          <cell r="D276">
            <v>0</v>
          </cell>
          <cell r="E276" t="str">
            <v/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 t="str">
            <v/>
          </cell>
          <cell r="Q276">
            <v>0</v>
          </cell>
          <cell r="R276">
            <v>0</v>
          </cell>
          <cell r="S276">
            <v>0.4</v>
          </cell>
          <cell r="T276" t="str">
            <v/>
          </cell>
          <cell r="U276" t="str">
            <v/>
          </cell>
          <cell r="V276">
            <v>0</v>
          </cell>
          <cell r="W276">
            <v>0</v>
          </cell>
          <cell r="X276" t="str">
            <v/>
          </cell>
          <cell r="Y276">
            <v>0</v>
          </cell>
          <cell r="Z276">
            <v>0</v>
          </cell>
        </row>
        <row r="277">
          <cell r="B277">
            <v>274</v>
          </cell>
          <cell r="C277">
            <v>0</v>
          </cell>
          <cell r="D277">
            <v>0</v>
          </cell>
          <cell r="E277" t="str">
            <v/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/>
          </cell>
          <cell r="Q277">
            <v>0</v>
          </cell>
          <cell r="R277">
            <v>0</v>
          </cell>
          <cell r="S277">
            <v>0.4</v>
          </cell>
          <cell r="T277" t="str">
            <v/>
          </cell>
          <cell r="U277" t="str">
            <v/>
          </cell>
          <cell r="V277">
            <v>0</v>
          </cell>
          <cell r="W277">
            <v>0</v>
          </cell>
          <cell r="X277" t="str">
            <v/>
          </cell>
          <cell r="Y277">
            <v>0</v>
          </cell>
          <cell r="Z277">
            <v>0</v>
          </cell>
        </row>
        <row r="278">
          <cell r="B278">
            <v>275</v>
          </cell>
          <cell r="C278">
            <v>0</v>
          </cell>
          <cell r="D278">
            <v>0</v>
          </cell>
          <cell r="E278" t="str">
            <v/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 t="str">
            <v/>
          </cell>
          <cell r="Q278">
            <v>0</v>
          </cell>
          <cell r="R278">
            <v>0</v>
          </cell>
          <cell r="S278">
            <v>0.4</v>
          </cell>
          <cell r="T278" t="str">
            <v/>
          </cell>
          <cell r="U278" t="str">
            <v/>
          </cell>
          <cell r="V278">
            <v>0</v>
          </cell>
          <cell r="W278">
            <v>0</v>
          </cell>
          <cell r="X278" t="str">
            <v/>
          </cell>
          <cell r="Y278">
            <v>0</v>
          </cell>
          <cell r="Z278">
            <v>0</v>
          </cell>
        </row>
        <row r="279">
          <cell r="B279">
            <v>276</v>
          </cell>
          <cell r="C279">
            <v>0</v>
          </cell>
          <cell r="D279">
            <v>0</v>
          </cell>
          <cell r="E279" t="str">
            <v/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 t="str">
            <v/>
          </cell>
          <cell r="Q279">
            <v>0</v>
          </cell>
          <cell r="R279">
            <v>0</v>
          </cell>
          <cell r="S279">
            <v>0.4</v>
          </cell>
          <cell r="T279" t="str">
            <v/>
          </cell>
          <cell r="U279" t="str">
            <v/>
          </cell>
          <cell r="V279">
            <v>0</v>
          </cell>
          <cell r="W279">
            <v>0</v>
          </cell>
          <cell r="X279" t="str">
            <v/>
          </cell>
          <cell r="Y279">
            <v>0</v>
          </cell>
          <cell r="Z279">
            <v>0</v>
          </cell>
        </row>
        <row r="280">
          <cell r="B280">
            <v>277</v>
          </cell>
          <cell r="C280">
            <v>0</v>
          </cell>
          <cell r="D280">
            <v>0</v>
          </cell>
          <cell r="E280" t="str">
            <v/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 t="str">
            <v/>
          </cell>
          <cell r="Q280">
            <v>0</v>
          </cell>
          <cell r="R280">
            <v>0</v>
          </cell>
          <cell r="S280">
            <v>0.4</v>
          </cell>
          <cell r="T280" t="str">
            <v/>
          </cell>
          <cell r="U280" t="str">
            <v/>
          </cell>
          <cell r="V280">
            <v>0</v>
          </cell>
          <cell r="W280">
            <v>0</v>
          </cell>
          <cell r="X280" t="str">
            <v/>
          </cell>
          <cell r="Y280">
            <v>0</v>
          </cell>
          <cell r="Z280">
            <v>0</v>
          </cell>
        </row>
        <row r="281">
          <cell r="B281">
            <v>278</v>
          </cell>
          <cell r="C281">
            <v>0</v>
          </cell>
          <cell r="D281">
            <v>0</v>
          </cell>
          <cell r="E281" t="str">
            <v/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 t="str">
            <v/>
          </cell>
          <cell r="Q281">
            <v>0</v>
          </cell>
          <cell r="R281">
            <v>0</v>
          </cell>
          <cell r="S281">
            <v>0.4</v>
          </cell>
          <cell r="T281" t="str">
            <v/>
          </cell>
          <cell r="U281" t="str">
            <v/>
          </cell>
          <cell r="V281">
            <v>0</v>
          </cell>
          <cell r="W281">
            <v>0</v>
          </cell>
          <cell r="X281" t="str">
            <v/>
          </cell>
          <cell r="Y281">
            <v>0</v>
          </cell>
          <cell r="Z281">
            <v>0</v>
          </cell>
        </row>
        <row r="282">
          <cell r="B282">
            <v>279</v>
          </cell>
          <cell r="C282">
            <v>0</v>
          </cell>
          <cell r="D282">
            <v>0</v>
          </cell>
          <cell r="E282" t="str">
            <v/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 t="str">
            <v/>
          </cell>
          <cell r="Q282">
            <v>0</v>
          </cell>
          <cell r="R282">
            <v>0</v>
          </cell>
          <cell r="S282">
            <v>0.4</v>
          </cell>
          <cell r="T282" t="str">
            <v/>
          </cell>
          <cell r="U282" t="str">
            <v/>
          </cell>
          <cell r="V282">
            <v>0</v>
          </cell>
          <cell r="W282">
            <v>0</v>
          </cell>
          <cell r="X282" t="str">
            <v/>
          </cell>
          <cell r="Y282">
            <v>0</v>
          </cell>
          <cell r="Z282">
            <v>0</v>
          </cell>
        </row>
        <row r="283">
          <cell r="B283">
            <v>280</v>
          </cell>
          <cell r="C283">
            <v>0</v>
          </cell>
          <cell r="D283">
            <v>0</v>
          </cell>
          <cell r="E283" t="str">
            <v/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 t="str">
            <v/>
          </cell>
          <cell r="Q283">
            <v>0</v>
          </cell>
          <cell r="R283">
            <v>0</v>
          </cell>
          <cell r="S283">
            <v>0.4</v>
          </cell>
          <cell r="T283" t="str">
            <v/>
          </cell>
          <cell r="U283" t="str">
            <v/>
          </cell>
          <cell r="V283">
            <v>0</v>
          </cell>
          <cell r="W283">
            <v>0</v>
          </cell>
          <cell r="X283" t="str">
            <v/>
          </cell>
          <cell r="Y283">
            <v>0</v>
          </cell>
          <cell r="Z283">
            <v>0</v>
          </cell>
        </row>
        <row r="284">
          <cell r="B284">
            <v>281</v>
          </cell>
          <cell r="C284">
            <v>0</v>
          </cell>
          <cell r="D284">
            <v>0</v>
          </cell>
          <cell r="E284" t="str">
            <v/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 t="str">
            <v/>
          </cell>
          <cell r="Q284">
            <v>0</v>
          </cell>
          <cell r="R284">
            <v>0</v>
          </cell>
          <cell r="S284">
            <v>0.4</v>
          </cell>
          <cell r="T284" t="str">
            <v/>
          </cell>
          <cell r="U284" t="str">
            <v/>
          </cell>
          <cell r="V284">
            <v>0</v>
          </cell>
          <cell r="W284">
            <v>0</v>
          </cell>
          <cell r="X284" t="str">
            <v/>
          </cell>
          <cell r="Y284">
            <v>0</v>
          </cell>
          <cell r="Z284">
            <v>0</v>
          </cell>
        </row>
        <row r="285">
          <cell r="B285">
            <v>282</v>
          </cell>
          <cell r="C285">
            <v>0</v>
          </cell>
          <cell r="D285">
            <v>0</v>
          </cell>
          <cell r="E285" t="str">
            <v/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 t="str">
            <v/>
          </cell>
          <cell r="Q285">
            <v>0</v>
          </cell>
          <cell r="R285">
            <v>0</v>
          </cell>
          <cell r="S285">
            <v>0.4</v>
          </cell>
          <cell r="T285" t="str">
            <v/>
          </cell>
          <cell r="U285" t="str">
            <v/>
          </cell>
          <cell r="V285">
            <v>0</v>
          </cell>
          <cell r="W285">
            <v>0</v>
          </cell>
          <cell r="X285" t="str">
            <v/>
          </cell>
          <cell r="Y285">
            <v>0</v>
          </cell>
          <cell r="Z285">
            <v>0</v>
          </cell>
        </row>
        <row r="286">
          <cell r="B286">
            <v>283</v>
          </cell>
          <cell r="C286">
            <v>0</v>
          </cell>
          <cell r="D286">
            <v>0</v>
          </cell>
          <cell r="E286" t="str">
            <v/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 t="str">
            <v/>
          </cell>
          <cell r="Q286">
            <v>0</v>
          </cell>
          <cell r="R286">
            <v>0</v>
          </cell>
          <cell r="S286">
            <v>0.4</v>
          </cell>
          <cell r="T286" t="str">
            <v/>
          </cell>
          <cell r="U286" t="str">
            <v/>
          </cell>
          <cell r="V286">
            <v>0</v>
          </cell>
          <cell r="W286">
            <v>0</v>
          </cell>
          <cell r="X286" t="str">
            <v/>
          </cell>
          <cell r="Y286">
            <v>0</v>
          </cell>
          <cell r="Z286">
            <v>0</v>
          </cell>
        </row>
        <row r="287">
          <cell r="B287">
            <v>284</v>
          </cell>
          <cell r="C287">
            <v>0</v>
          </cell>
          <cell r="D287">
            <v>0</v>
          </cell>
          <cell r="E287" t="str">
            <v/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 t="str">
            <v/>
          </cell>
          <cell r="Q287">
            <v>0</v>
          </cell>
          <cell r="R287">
            <v>0</v>
          </cell>
          <cell r="S287">
            <v>0.4</v>
          </cell>
          <cell r="T287" t="str">
            <v/>
          </cell>
          <cell r="U287" t="str">
            <v/>
          </cell>
          <cell r="V287">
            <v>0</v>
          </cell>
          <cell r="W287">
            <v>0</v>
          </cell>
          <cell r="X287" t="str">
            <v/>
          </cell>
          <cell r="Y287">
            <v>0</v>
          </cell>
          <cell r="Z287">
            <v>0</v>
          </cell>
        </row>
        <row r="288">
          <cell r="B288">
            <v>285</v>
          </cell>
          <cell r="C288">
            <v>0</v>
          </cell>
          <cell r="D288">
            <v>0</v>
          </cell>
          <cell r="E288" t="str">
            <v/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 t="str">
            <v/>
          </cell>
          <cell r="Q288">
            <v>0</v>
          </cell>
          <cell r="R288">
            <v>0</v>
          </cell>
          <cell r="S288">
            <v>0.4</v>
          </cell>
          <cell r="T288" t="str">
            <v/>
          </cell>
          <cell r="U288" t="str">
            <v/>
          </cell>
          <cell r="V288">
            <v>0</v>
          </cell>
          <cell r="W288">
            <v>0</v>
          </cell>
          <cell r="X288" t="str">
            <v/>
          </cell>
          <cell r="Y288">
            <v>0</v>
          </cell>
          <cell r="Z288">
            <v>0</v>
          </cell>
        </row>
        <row r="289">
          <cell r="B289">
            <v>286</v>
          </cell>
          <cell r="C289">
            <v>0</v>
          </cell>
          <cell r="D289">
            <v>0</v>
          </cell>
          <cell r="E289" t="str">
            <v/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 t="str">
            <v/>
          </cell>
          <cell r="Q289">
            <v>0</v>
          </cell>
          <cell r="R289">
            <v>0</v>
          </cell>
          <cell r="S289">
            <v>0.4</v>
          </cell>
          <cell r="T289" t="str">
            <v/>
          </cell>
          <cell r="U289" t="str">
            <v/>
          </cell>
          <cell r="V289">
            <v>0</v>
          </cell>
          <cell r="W289">
            <v>0</v>
          </cell>
          <cell r="X289" t="str">
            <v/>
          </cell>
          <cell r="Y289">
            <v>0</v>
          </cell>
          <cell r="Z289">
            <v>0</v>
          </cell>
        </row>
        <row r="290">
          <cell r="B290">
            <v>287</v>
          </cell>
          <cell r="C290">
            <v>0</v>
          </cell>
          <cell r="D290">
            <v>0</v>
          </cell>
          <cell r="E290" t="str">
            <v/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/>
          </cell>
          <cell r="Q290">
            <v>0</v>
          </cell>
          <cell r="R290">
            <v>0</v>
          </cell>
          <cell r="S290">
            <v>0.4</v>
          </cell>
          <cell r="T290" t="str">
            <v/>
          </cell>
          <cell r="U290" t="str">
            <v/>
          </cell>
          <cell r="V290">
            <v>0</v>
          </cell>
          <cell r="W290">
            <v>0</v>
          </cell>
          <cell r="X290" t="str">
            <v/>
          </cell>
          <cell r="Y290">
            <v>0</v>
          </cell>
          <cell r="Z290">
            <v>0</v>
          </cell>
        </row>
        <row r="291">
          <cell r="B291">
            <v>288</v>
          </cell>
          <cell r="C291">
            <v>0</v>
          </cell>
          <cell r="D291">
            <v>0</v>
          </cell>
          <cell r="E291" t="str">
            <v/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 t="str">
            <v/>
          </cell>
          <cell r="Q291">
            <v>0</v>
          </cell>
          <cell r="R291">
            <v>0</v>
          </cell>
          <cell r="S291">
            <v>0.4</v>
          </cell>
          <cell r="T291" t="str">
            <v/>
          </cell>
          <cell r="U291" t="str">
            <v/>
          </cell>
          <cell r="V291">
            <v>0</v>
          </cell>
          <cell r="W291">
            <v>0</v>
          </cell>
          <cell r="X291" t="str">
            <v/>
          </cell>
          <cell r="Y291">
            <v>0</v>
          </cell>
          <cell r="Z291">
            <v>0</v>
          </cell>
        </row>
        <row r="292">
          <cell r="B292">
            <v>289</v>
          </cell>
          <cell r="C292">
            <v>0</v>
          </cell>
          <cell r="D292">
            <v>0</v>
          </cell>
          <cell r="E292" t="str">
            <v/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 t="str">
            <v/>
          </cell>
          <cell r="Q292">
            <v>0</v>
          </cell>
          <cell r="R292">
            <v>0</v>
          </cell>
          <cell r="S292">
            <v>0.4</v>
          </cell>
          <cell r="T292" t="str">
            <v/>
          </cell>
          <cell r="U292" t="str">
            <v/>
          </cell>
          <cell r="V292">
            <v>0</v>
          </cell>
          <cell r="W292">
            <v>0</v>
          </cell>
          <cell r="X292" t="str">
            <v/>
          </cell>
          <cell r="Y292">
            <v>0</v>
          </cell>
          <cell r="Z292">
            <v>0</v>
          </cell>
        </row>
        <row r="293">
          <cell r="B293">
            <v>290</v>
          </cell>
          <cell r="C293">
            <v>0</v>
          </cell>
          <cell r="D293">
            <v>0</v>
          </cell>
          <cell r="E293" t="str">
            <v/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 t="str">
            <v/>
          </cell>
          <cell r="Q293">
            <v>0</v>
          </cell>
          <cell r="R293">
            <v>0</v>
          </cell>
          <cell r="S293">
            <v>0.4</v>
          </cell>
          <cell r="T293" t="str">
            <v/>
          </cell>
          <cell r="U293" t="str">
            <v/>
          </cell>
          <cell r="V293">
            <v>0</v>
          </cell>
          <cell r="W293">
            <v>0</v>
          </cell>
          <cell r="X293" t="str">
            <v/>
          </cell>
          <cell r="Y293">
            <v>0</v>
          </cell>
          <cell r="Z293">
            <v>0</v>
          </cell>
        </row>
        <row r="294">
          <cell r="B294">
            <v>291</v>
          </cell>
          <cell r="C294">
            <v>0</v>
          </cell>
          <cell r="D294">
            <v>0</v>
          </cell>
          <cell r="E294" t="str">
            <v/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 t="str">
            <v/>
          </cell>
          <cell r="Q294">
            <v>0</v>
          </cell>
          <cell r="R294">
            <v>0</v>
          </cell>
          <cell r="S294">
            <v>0.4</v>
          </cell>
          <cell r="T294" t="str">
            <v/>
          </cell>
          <cell r="U294" t="str">
            <v/>
          </cell>
          <cell r="V294">
            <v>0</v>
          </cell>
          <cell r="W294">
            <v>0</v>
          </cell>
          <cell r="X294" t="str">
            <v/>
          </cell>
          <cell r="Y294">
            <v>0</v>
          </cell>
          <cell r="Z294">
            <v>0</v>
          </cell>
        </row>
        <row r="295">
          <cell r="B295">
            <v>292</v>
          </cell>
          <cell r="C295">
            <v>0</v>
          </cell>
          <cell r="D295">
            <v>0</v>
          </cell>
          <cell r="E295" t="str">
            <v/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 t="str">
            <v/>
          </cell>
          <cell r="Q295">
            <v>0</v>
          </cell>
          <cell r="R295">
            <v>0</v>
          </cell>
          <cell r="S295">
            <v>0.4</v>
          </cell>
          <cell r="T295" t="str">
            <v/>
          </cell>
          <cell r="U295" t="str">
            <v/>
          </cell>
          <cell r="V295">
            <v>0</v>
          </cell>
          <cell r="W295">
            <v>0</v>
          </cell>
          <cell r="X295" t="str">
            <v/>
          </cell>
          <cell r="Y295">
            <v>0</v>
          </cell>
          <cell r="Z295">
            <v>0</v>
          </cell>
        </row>
        <row r="296">
          <cell r="B296">
            <v>293</v>
          </cell>
          <cell r="C296">
            <v>0</v>
          </cell>
          <cell r="D296">
            <v>0</v>
          </cell>
          <cell r="E296" t="str">
            <v/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 t="str">
            <v/>
          </cell>
          <cell r="Q296">
            <v>0</v>
          </cell>
          <cell r="R296">
            <v>0</v>
          </cell>
          <cell r="S296">
            <v>0.4</v>
          </cell>
          <cell r="T296" t="str">
            <v/>
          </cell>
          <cell r="U296" t="str">
            <v/>
          </cell>
          <cell r="V296">
            <v>0</v>
          </cell>
          <cell r="W296">
            <v>0</v>
          </cell>
          <cell r="X296" t="str">
            <v/>
          </cell>
          <cell r="Y296">
            <v>0</v>
          </cell>
          <cell r="Z296">
            <v>0</v>
          </cell>
        </row>
        <row r="297">
          <cell r="B297">
            <v>294</v>
          </cell>
          <cell r="C297">
            <v>0</v>
          </cell>
          <cell r="D297">
            <v>0</v>
          </cell>
          <cell r="E297" t="str">
            <v/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 t="str">
            <v/>
          </cell>
          <cell r="Q297">
            <v>0</v>
          </cell>
          <cell r="R297">
            <v>0</v>
          </cell>
          <cell r="S297">
            <v>0.4</v>
          </cell>
          <cell r="T297" t="str">
            <v/>
          </cell>
          <cell r="U297" t="str">
            <v/>
          </cell>
          <cell r="V297">
            <v>0</v>
          </cell>
          <cell r="W297">
            <v>0</v>
          </cell>
          <cell r="X297" t="str">
            <v/>
          </cell>
          <cell r="Y297">
            <v>0</v>
          </cell>
          <cell r="Z297">
            <v>0</v>
          </cell>
        </row>
        <row r="298">
          <cell r="B298">
            <v>295</v>
          </cell>
          <cell r="C298">
            <v>0</v>
          </cell>
          <cell r="D298">
            <v>0</v>
          </cell>
          <cell r="E298" t="str">
            <v/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 t="str">
            <v/>
          </cell>
          <cell r="Q298">
            <v>0</v>
          </cell>
          <cell r="R298">
            <v>0</v>
          </cell>
          <cell r="S298">
            <v>0.4</v>
          </cell>
          <cell r="T298" t="str">
            <v/>
          </cell>
          <cell r="U298" t="str">
            <v/>
          </cell>
          <cell r="V298">
            <v>0</v>
          </cell>
          <cell r="W298">
            <v>0</v>
          </cell>
          <cell r="X298" t="str">
            <v/>
          </cell>
          <cell r="Y298">
            <v>0</v>
          </cell>
          <cell r="Z298">
            <v>0</v>
          </cell>
        </row>
        <row r="299">
          <cell r="B299">
            <v>296</v>
          </cell>
          <cell r="C299">
            <v>0</v>
          </cell>
          <cell r="D299">
            <v>0</v>
          </cell>
          <cell r="E299" t="str">
            <v/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 t="str">
            <v/>
          </cell>
          <cell r="Q299">
            <v>0</v>
          </cell>
          <cell r="R299">
            <v>0</v>
          </cell>
          <cell r="S299">
            <v>0.4</v>
          </cell>
          <cell r="T299" t="str">
            <v/>
          </cell>
          <cell r="U299" t="str">
            <v/>
          </cell>
          <cell r="V299">
            <v>0</v>
          </cell>
          <cell r="W299">
            <v>0</v>
          </cell>
          <cell r="X299" t="str">
            <v/>
          </cell>
          <cell r="Y299">
            <v>0</v>
          </cell>
          <cell r="Z299">
            <v>0</v>
          </cell>
        </row>
        <row r="300">
          <cell r="B300">
            <v>297</v>
          </cell>
          <cell r="C300">
            <v>0</v>
          </cell>
          <cell r="D300">
            <v>0</v>
          </cell>
          <cell r="E300" t="str">
            <v/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 t="str">
            <v/>
          </cell>
          <cell r="Q300">
            <v>0</v>
          </cell>
          <cell r="R300">
            <v>0</v>
          </cell>
          <cell r="S300">
            <v>0.4</v>
          </cell>
          <cell r="T300" t="str">
            <v/>
          </cell>
          <cell r="U300" t="str">
            <v/>
          </cell>
          <cell r="V300">
            <v>0</v>
          </cell>
          <cell r="W300">
            <v>0</v>
          </cell>
          <cell r="X300" t="str">
            <v/>
          </cell>
          <cell r="Y300">
            <v>0</v>
          </cell>
          <cell r="Z300">
            <v>0</v>
          </cell>
        </row>
        <row r="301">
          <cell r="B301">
            <v>298</v>
          </cell>
          <cell r="C301">
            <v>0</v>
          </cell>
          <cell r="D301">
            <v>0</v>
          </cell>
          <cell r="E301" t="str">
            <v/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 t="str">
            <v/>
          </cell>
          <cell r="Q301">
            <v>0</v>
          </cell>
          <cell r="R301">
            <v>0</v>
          </cell>
          <cell r="S301">
            <v>0.4</v>
          </cell>
          <cell r="T301" t="str">
            <v/>
          </cell>
          <cell r="U301" t="str">
            <v/>
          </cell>
          <cell r="V301">
            <v>0</v>
          </cell>
          <cell r="W301">
            <v>0</v>
          </cell>
          <cell r="X301" t="str">
            <v/>
          </cell>
          <cell r="Y301">
            <v>0</v>
          </cell>
          <cell r="Z301">
            <v>0</v>
          </cell>
        </row>
        <row r="302">
          <cell r="B302">
            <v>299</v>
          </cell>
          <cell r="C302">
            <v>0</v>
          </cell>
          <cell r="D302">
            <v>0</v>
          </cell>
          <cell r="E302" t="str">
            <v/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 t="str">
            <v/>
          </cell>
          <cell r="Q302">
            <v>0</v>
          </cell>
          <cell r="R302">
            <v>0</v>
          </cell>
          <cell r="S302">
            <v>0.4</v>
          </cell>
          <cell r="T302" t="str">
            <v/>
          </cell>
          <cell r="U302" t="str">
            <v/>
          </cell>
          <cell r="V302">
            <v>0</v>
          </cell>
          <cell r="W302">
            <v>0</v>
          </cell>
          <cell r="X302" t="str">
            <v/>
          </cell>
          <cell r="Y302">
            <v>0</v>
          </cell>
          <cell r="Z302">
            <v>0</v>
          </cell>
        </row>
        <row r="303">
          <cell r="B303">
            <v>300</v>
          </cell>
          <cell r="C303">
            <v>0</v>
          </cell>
          <cell r="D303">
            <v>0</v>
          </cell>
          <cell r="E303" t="str">
            <v/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 t="str">
            <v/>
          </cell>
          <cell r="Q303">
            <v>0</v>
          </cell>
          <cell r="R303">
            <v>0</v>
          </cell>
          <cell r="S303">
            <v>0.4</v>
          </cell>
          <cell r="T303" t="str">
            <v/>
          </cell>
          <cell r="U303" t="str">
            <v/>
          </cell>
          <cell r="V303">
            <v>0</v>
          </cell>
          <cell r="W303">
            <v>0</v>
          </cell>
          <cell r="X303" t="str">
            <v/>
          </cell>
          <cell r="Y303">
            <v>0</v>
          </cell>
          <cell r="Z303">
            <v>0</v>
          </cell>
        </row>
        <row r="304">
          <cell r="B304">
            <v>301</v>
          </cell>
          <cell r="C304">
            <v>0</v>
          </cell>
          <cell r="D304">
            <v>0</v>
          </cell>
          <cell r="E304" t="str">
            <v/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 t="str">
            <v/>
          </cell>
          <cell r="Q304">
            <v>0</v>
          </cell>
          <cell r="R304">
            <v>0</v>
          </cell>
          <cell r="S304">
            <v>0.4</v>
          </cell>
          <cell r="T304" t="str">
            <v/>
          </cell>
          <cell r="U304" t="str">
            <v/>
          </cell>
          <cell r="V304">
            <v>0</v>
          </cell>
          <cell r="W304">
            <v>0</v>
          </cell>
          <cell r="X304" t="str">
            <v/>
          </cell>
          <cell r="Y304">
            <v>0</v>
          </cell>
          <cell r="Z304">
            <v>0</v>
          </cell>
        </row>
        <row r="305">
          <cell r="B305">
            <v>302</v>
          </cell>
          <cell r="C305">
            <v>0</v>
          </cell>
          <cell r="D305">
            <v>0</v>
          </cell>
          <cell r="E305" t="str">
            <v/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 t="str">
            <v/>
          </cell>
          <cell r="Q305">
            <v>0</v>
          </cell>
          <cell r="R305">
            <v>0</v>
          </cell>
          <cell r="S305">
            <v>0.4</v>
          </cell>
          <cell r="T305" t="str">
            <v/>
          </cell>
          <cell r="U305" t="str">
            <v/>
          </cell>
          <cell r="V305">
            <v>0</v>
          </cell>
          <cell r="W305">
            <v>0</v>
          </cell>
          <cell r="X305" t="str">
            <v/>
          </cell>
          <cell r="Y305">
            <v>0</v>
          </cell>
          <cell r="Z305">
            <v>0</v>
          </cell>
        </row>
        <row r="306">
          <cell r="B306">
            <v>303</v>
          </cell>
          <cell r="C306">
            <v>0</v>
          </cell>
          <cell r="D306">
            <v>0</v>
          </cell>
          <cell r="E306" t="str">
            <v/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 t="str">
            <v/>
          </cell>
          <cell r="Q306">
            <v>0</v>
          </cell>
          <cell r="R306">
            <v>0</v>
          </cell>
          <cell r="S306">
            <v>0.4</v>
          </cell>
          <cell r="T306" t="str">
            <v/>
          </cell>
          <cell r="U306" t="str">
            <v/>
          </cell>
          <cell r="V306">
            <v>0</v>
          </cell>
          <cell r="W306">
            <v>0</v>
          </cell>
          <cell r="X306" t="str">
            <v/>
          </cell>
          <cell r="Y306">
            <v>0</v>
          </cell>
          <cell r="Z306">
            <v>0</v>
          </cell>
        </row>
        <row r="307">
          <cell r="B307">
            <v>304</v>
          </cell>
          <cell r="C307">
            <v>0</v>
          </cell>
          <cell r="D307">
            <v>0</v>
          </cell>
          <cell r="E307" t="str">
            <v/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 t="str">
            <v/>
          </cell>
          <cell r="Q307">
            <v>0</v>
          </cell>
          <cell r="R307">
            <v>0</v>
          </cell>
          <cell r="S307">
            <v>0.4</v>
          </cell>
          <cell r="T307" t="str">
            <v/>
          </cell>
          <cell r="U307" t="str">
            <v/>
          </cell>
          <cell r="V307">
            <v>0</v>
          </cell>
          <cell r="W307">
            <v>0</v>
          </cell>
          <cell r="X307" t="str">
            <v/>
          </cell>
          <cell r="Y307">
            <v>0</v>
          </cell>
          <cell r="Z307">
            <v>0</v>
          </cell>
        </row>
        <row r="308">
          <cell r="B308">
            <v>305</v>
          </cell>
          <cell r="C308">
            <v>0</v>
          </cell>
          <cell r="D308">
            <v>0</v>
          </cell>
          <cell r="E308" t="str">
            <v/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 t="str">
            <v/>
          </cell>
          <cell r="Q308">
            <v>0</v>
          </cell>
          <cell r="R308">
            <v>0</v>
          </cell>
          <cell r="S308">
            <v>0.4</v>
          </cell>
          <cell r="T308" t="str">
            <v/>
          </cell>
          <cell r="U308" t="str">
            <v/>
          </cell>
          <cell r="V308">
            <v>0</v>
          </cell>
          <cell r="W308">
            <v>0</v>
          </cell>
          <cell r="X308" t="str">
            <v/>
          </cell>
          <cell r="Y308">
            <v>0</v>
          </cell>
          <cell r="Z308">
            <v>0</v>
          </cell>
        </row>
        <row r="309">
          <cell r="B309">
            <v>306</v>
          </cell>
          <cell r="C309">
            <v>0</v>
          </cell>
          <cell r="D309">
            <v>0</v>
          </cell>
          <cell r="E309" t="str">
            <v/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 t="str">
            <v/>
          </cell>
          <cell r="Q309">
            <v>0</v>
          </cell>
          <cell r="R309">
            <v>0</v>
          </cell>
          <cell r="S309">
            <v>0.4</v>
          </cell>
          <cell r="T309" t="str">
            <v/>
          </cell>
          <cell r="U309" t="str">
            <v/>
          </cell>
          <cell r="V309">
            <v>0</v>
          </cell>
          <cell r="W309">
            <v>0</v>
          </cell>
          <cell r="X309" t="str">
            <v/>
          </cell>
          <cell r="Y309">
            <v>0</v>
          </cell>
          <cell r="Z309">
            <v>0</v>
          </cell>
        </row>
        <row r="310">
          <cell r="B310">
            <v>307</v>
          </cell>
          <cell r="C310">
            <v>0</v>
          </cell>
          <cell r="D310">
            <v>0</v>
          </cell>
          <cell r="E310" t="str">
            <v/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 t="str">
            <v/>
          </cell>
          <cell r="Q310">
            <v>0</v>
          </cell>
          <cell r="R310">
            <v>0</v>
          </cell>
          <cell r="S310">
            <v>0.4</v>
          </cell>
          <cell r="T310" t="str">
            <v/>
          </cell>
          <cell r="U310" t="str">
            <v/>
          </cell>
          <cell r="V310">
            <v>0</v>
          </cell>
          <cell r="W310">
            <v>0</v>
          </cell>
          <cell r="X310" t="str">
            <v/>
          </cell>
          <cell r="Y310">
            <v>0</v>
          </cell>
          <cell r="Z310">
            <v>0</v>
          </cell>
        </row>
        <row r="311">
          <cell r="B311">
            <v>308</v>
          </cell>
          <cell r="C311">
            <v>0</v>
          </cell>
          <cell r="D311">
            <v>0</v>
          </cell>
          <cell r="E311" t="str">
            <v/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 t="str">
            <v/>
          </cell>
          <cell r="Q311">
            <v>0</v>
          </cell>
          <cell r="R311">
            <v>0</v>
          </cell>
          <cell r="S311">
            <v>0.4</v>
          </cell>
          <cell r="T311" t="str">
            <v/>
          </cell>
          <cell r="U311" t="str">
            <v/>
          </cell>
          <cell r="V311">
            <v>0</v>
          </cell>
          <cell r="W311">
            <v>0</v>
          </cell>
          <cell r="X311" t="str">
            <v/>
          </cell>
          <cell r="Y311">
            <v>0</v>
          </cell>
          <cell r="Z311">
            <v>0</v>
          </cell>
        </row>
        <row r="312">
          <cell r="B312">
            <v>309</v>
          </cell>
          <cell r="C312">
            <v>0</v>
          </cell>
          <cell r="D312">
            <v>0</v>
          </cell>
          <cell r="E312" t="str">
            <v/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 t="str">
            <v/>
          </cell>
          <cell r="Q312">
            <v>0</v>
          </cell>
          <cell r="R312">
            <v>0</v>
          </cell>
          <cell r="S312">
            <v>0.4</v>
          </cell>
          <cell r="T312" t="str">
            <v/>
          </cell>
          <cell r="U312" t="str">
            <v/>
          </cell>
          <cell r="V312">
            <v>0</v>
          </cell>
          <cell r="W312">
            <v>0</v>
          </cell>
          <cell r="X312" t="str">
            <v/>
          </cell>
          <cell r="Y312">
            <v>0</v>
          </cell>
          <cell r="Z312">
            <v>0</v>
          </cell>
        </row>
        <row r="313">
          <cell r="B313">
            <v>310</v>
          </cell>
          <cell r="C313">
            <v>0</v>
          </cell>
          <cell r="D313">
            <v>0</v>
          </cell>
          <cell r="E313" t="str">
            <v/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 t="str">
            <v/>
          </cell>
          <cell r="Q313">
            <v>0</v>
          </cell>
          <cell r="R313">
            <v>0</v>
          </cell>
          <cell r="S313">
            <v>0.4</v>
          </cell>
          <cell r="T313" t="str">
            <v/>
          </cell>
          <cell r="U313" t="str">
            <v/>
          </cell>
          <cell r="V313">
            <v>0</v>
          </cell>
          <cell r="W313">
            <v>0</v>
          </cell>
          <cell r="X313" t="str">
            <v/>
          </cell>
          <cell r="Y313">
            <v>0</v>
          </cell>
          <cell r="Z313">
            <v>0</v>
          </cell>
        </row>
        <row r="314">
          <cell r="B314">
            <v>311</v>
          </cell>
          <cell r="C314">
            <v>0</v>
          </cell>
          <cell r="D314">
            <v>0</v>
          </cell>
          <cell r="E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 t="str">
            <v/>
          </cell>
          <cell r="Q314">
            <v>0</v>
          </cell>
          <cell r="R314">
            <v>0</v>
          </cell>
          <cell r="S314">
            <v>0.4</v>
          </cell>
          <cell r="T314" t="str">
            <v/>
          </cell>
          <cell r="U314" t="str">
            <v/>
          </cell>
          <cell r="V314">
            <v>0</v>
          </cell>
          <cell r="W314">
            <v>0</v>
          </cell>
          <cell r="X314" t="str">
            <v/>
          </cell>
          <cell r="Y314">
            <v>0</v>
          </cell>
          <cell r="Z314">
            <v>0</v>
          </cell>
        </row>
        <row r="315">
          <cell r="B315">
            <v>312</v>
          </cell>
          <cell r="C315">
            <v>0</v>
          </cell>
          <cell r="D315">
            <v>0</v>
          </cell>
          <cell r="E315" t="str">
            <v/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 t="str">
            <v/>
          </cell>
          <cell r="Q315">
            <v>0</v>
          </cell>
          <cell r="R315">
            <v>0</v>
          </cell>
          <cell r="S315">
            <v>0.4</v>
          </cell>
          <cell r="T315" t="str">
            <v/>
          </cell>
          <cell r="U315" t="str">
            <v/>
          </cell>
          <cell r="V315">
            <v>0</v>
          </cell>
          <cell r="W315">
            <v>0</v>
          </cell>
          <cell r="X315" t="str">
            <v/>
          </cell>
          <cell r="Y315">
            <v>0</v>
          </cell>
          <cell r="Z315">
            <v>0</v>
          </cell>
        </row>
        <row r="316">
          <cell r="B316">
            <v>313</v>
          </cell>
          <cell r="C316">
            <v>0</v>
          </cell>
          <cell r="D316">
            <v>0</v>
          </cell>
          <cell r="E316" t="str">
            <v/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 t="str">
            <v/>
          </cell>
          <cell r="Q316">
            <v>0</v>
          </cell>
          <cell r="R316">
            <v>0</v>
          </cell>
          <cell r="S316">
            <v>0.4</v>
          </cell>
          <cell r="T316" t="str">
            <v/>
          </cell>
          <cell r="U316" t="str">
            <v/>
          </cell>
          <cell r="V316">
            <v>0</v>
          </cell>
          <cell r="W316">
            <v>0</v>
          </cell>
          <cell r="X316" t="str">
            <v/>
          </cell>
          <cell r="Y316">
            <v>0</v>
          </cell>
          <cell r="Z316">
            <v>0</v>
          </cell>
        </row>
        <row r="317">
          <cell r="B317">
            <v>314</v>
          </cell>
          <cell r="C317">
            <v>0</v>
          </cell>
          <cell r="D317">
            <v>0</v>
          </cell>
          <cell r="E317" t="str">
            <v/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 t="str">
            <v/>
          </cell>
          <cell r="Q317">
            <v>0</v>
          </cell>
          <cell r="R317">
            <v>0</v>
          </cell>
          <cell r="S317">
            <v>0.4</v>
          </cell>
          <cell r="T317" t="str">
            <v/>
          </cell>
          <cell r="U317" t="str">
            <v/>
          </cell>
          <cell r="V317">
            <v>0</v>
          </cell>
          <cell r="W317">
            <v>0</v>
          </cell>
          <cell r="X317" t="str">
            <v/>
          </cell>
          <cell r="Y317">
            <v>0</v>
          </cell>
          <cell r="Z317">
            <v>0</v>
          </cell>
        </row>
        <row r="318">
          <cell r="B318">
            <v>315</v>
          </cell>
          <cell r="C318">
            <v>0</v>
          </cell>
          <cell r="D318">
            <v>0</v>
          </cell>
          <cell r="E318" t="str">
            <v/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 t="str">
            <v/>
          </cell>
          <cell r="Q318">
            <v>0</v>
          </cell>
          <cell r="R318">
            <v>0</v>
          </cell>
          <cell r="S318">
            <v>0.4</v>
          </cell>
          <cell r="T318" t="str">
            <v/>
          </cell>
          <cell r="U318" t="str">
            <v/>
          </cell>
          <cell r="V318">
            <v>0</v>
          </cell>
          <cell r="W318">
            <v>0</v>
          </cell>
          <cell r="X318" t="str">
            <v/>
          </cell>
          <cell r="Y318">
            <v>0</v>
          </cell>
          <cell r="Z318">
            <v>0</v>
          </cell>
        </row>
        <row r="319">
          <cell r="B319">
            <v>316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 t="str">
            <v/>
          </cell>
          <cell r="Q319">
            <v>0</v>
          </cell>
          <cell r="R319">
            <v>0</v>
          </cell>
          <cell r="S319">
            <v>0.4</v>
          </cell>
          <cell r="T319" t="str">
            <v/>
          </cell>
          <cell r="U319" t="str">
            <v/>
          </cell>
          <cell r="V319">
            <v>0</v>
          </cell>
          <cell r="W319">
            <v>0</v>
          </cell>
          <cell r="X319" t="str">
            <v/>
          </cell>
          <cell r="Y319">
            <v>0</v>
          </cell>
          <cell r="Z319">
            <v>0</v>
          </cell>
        </row>
        <row r="320">
          <cell r="B320">
            <v>317</v>
          </cell>
          <cell r="C320">
            <v>0</v>
          </cell>
          <cell r="D320">
            <v>0</v>
          </cell>
          <cell r="E320" t="str">
            <v/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 t="str">
            <v/>
          </cell>
          <cell r="Q320">
            <v>0</v>
          </cell>
          <cell r="R320">
            <v>0</v>
          </cell>
          <cell r="S320">
            <v>0.4</v>
          </cell>
          <cell r="T320" t="str">
            <v/>
          </cell>
          <cell r="U320" t="str">
            <v/>
          </cell>
          <cell r="V320">
            <v>0</v>
          </cell>
          <cell r="W320">
            <v>0</v>
          </cell>
          <cell r="X320" t="str">
            <v/>
          </cell>
          <cell r="Y320">
            <v>0</v>
          </cell>
          <cell r="Z320">
            <v>0</v>
          </cell>
        </row>
        <row r="321">
          <cell r="B321">
            <v>318</v>
          </cell>
          <cell r="C321">
            <v>0</v>
          </cell>
          <cell r="D321">
            <v>0</v>
          </cell>
          <cell r="E321" t="str">
            <v/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 t="str">
            <v/>
          </cell>
          <cell r="Q321">
            <v>0</v>
          </cell>
          <cell r="R321">
            <v>0</v>
          </cell>
          <cell r="S321">
            <v>0.4</v>
          </cell>
          <cell r="T321" t="str">
            <v/>
          </cell>
          <cell r="U321" t="str">
            <v/>
          </cell>
          <cell r="V321">
            <v>0</v>
          </cell>
          <cell r="W321">
            <v>0</v>
          </cell>
          <cell r="X321" t="str">
            <v/>
          </cell>
          <cell r="Y321">
            <v>0</v>
          </cell>
          <cell r="Z321">
            <v>0</v>
          </cell>
        </row>
        <row r="322">
          <cell r="B322">
            <v>319</v>
          </cell>
          <cell r="C322">
            <v>0</v>
          </cell>
          <cell r="D322">
            <v>0</v>
          </cell>
          <cell r="E322" t="str">
            <v/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 t="str">
            <v/>
          </cell>
          <cell r="Q322">
            <v>0</v>
          </cell>
          <cell r="R322">
            <v>0</v>
          </cell>
          <cell r="S322">
            <v>0.4</v>
          </cell>
          <cell r="T322" t="str">
            <v/>
          </cell>
          <cell r="U322" t="str">
            <v/>
          </cell>
          <cell r="V322">
            <v>0</v>
          </cell>
          <cell r="W322">
            <v>0</v>
          </cell>
          <cell r="X322" t="str">
            <v/>
          </cell>
          <cell r="Y322">
            <v>0</v>
          </cell>
          <cell r="Z322">
            <v>0</v>
          </cell>
        </row>
        <row r="323">
          <cell r="B323">
            <v>320</v>
          </cell>
          <cell r="C323">
            <v>0</v>
          </cell>
          <cell r="D323">
            <v>0</v>
          </cell>
          <cell r="E323" t="str">
            <v/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 t="str">
            <v/>
          </cell>
          <cell r="Q323">
            <v>0</v>
          </cell>
          <cell r="R323">
            <v>0</v>
          </cell>
          <cell r="S323">
            <v>0.4</v>
          </cell>
          <cell r="T323" t="str">
            <v/>
          </cell>
          <cell r="U323" t="str">
            <v/>
          </cell>
          <cell r="V323">
            <v>0</v>
          </cell>
          <cell r="W323">
            <v>0</v>
          </cell>
          <cell r="X323" t="str">
            <v/>
          </cell>
          <cell r="Y323">
            <v>0</v>
          </cell>
          <cell r="Z323">
            <v>0</v>
          </cell>
        </row>
        <row r="324">
          <cell r="B324">
            <v>321</v>
          </cell>
          <cell r="C324">
            <v>0</v>
          </cell>
          <cell r="D324">
            <v>0</v>
          </cell>
          <cell r="E324" t="str">
            <v/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 t="str">
            <v/>
          </cell>
          <cell r="Q324">
            <v>0</v>
          </cell>
          <cell r="R324">
            <v>0</v>
          </cell>
          <cell r="S324">
            <v>0.4</v>
          </cell>
          <cell r="T324" t="str">
            <v/>
          </cell>
          <cell r="U324" t="str">
            <v/>
          </cell>
          <cell r="V324">
            <v>0</v>
          </cell>
          <cell r="W324">
            <v>0</v>
          </cell>
          <cell r="X324" t="str">
            <v/>
          </cell>
          <cell r="Y324">
            <v>0</v>
          </cell>
          <cell r="Z324">
            <v>0</v>
          </cell>
        </row>
        <row r="325">
          <cell r="B325">
            <v>322</v>
          </cell>
          <cell r="C325">
            <v>0</v>
          </cell>
          <cell r="D325">
            <v>0</v>
          </cell>
          <cell r="E325" t="str">
            <v/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 t="str">
            <v/>
          </cell>
          <cell r="Q325">
            <v>0</v>
          </cell>
          <cell r="R325">
            <v>0</v>
          </cell>
          <cell r="S325">
            <v>0.4</v>
          </cell>
          <cell r="T325" t="str">
            <v/>
          </cell>
          <cell r="U325" t="str">
            <v/>
          </cell>
          <cell r="V325">
            <v>0</v>
          </cell>
          <cell r="W325">
            <v>0</v>
          </cell>
          <cell r="X325" t="str">
            <v/>
          </cell>
          <cell r="Y325">
            <v>0</v>
          </cell>
          <cell r="Z325">
            <v>0</v>
          </cell>
        </row>
        <row r="326">
          <cell r="B326">
            <v>323</v>
          </cell>
          <cell r="C326">
            <v>0</v>
          </cell>
          <cell r="D326">
            <v>0</v>
          </cell>
          <cell r="E326" t="str">
            <v/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 t="str">
            <v/>
          </cell>
          <cell r="Q326">
            <v>0</v>
          </cell>
          <cell r="R326">
            <v>0</v>
          </cell>
          <cell r="S326">
            <v>0.4</v>
          </cell>
          <cell r="T326" t="str">
            <v/>
          </cell>
          <cell r="U326" t="str">
            <v/>
          </cell>
          <cell r="V326">
            <v>0</v>
          </cell>
          <cell r="W326">
            <v>0</v>
          </cell>
          <cell r="X326" t="str">
            <v/>
          </cell>
          <cell r="Y326">
            <v>0</v>
          </cell>
          <cell r="Z326">
            <v>0</v>
          </cell>
        </row>
        <row r="327">
          <cell r="B327">
            <v>324</v>
          </cell>
          <cell r="C327">
            <v>0</v>
          </cell>
          <cell r="D327">
            <v>0</v>
          </cell>
          <cell r="E327" t="str">
            <v/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 t="str">
            <v/>
          </cell>
          <cell r="Q327">
            <v>0</v>
          </cell>
          <cell r="R327">
            <v>0</v>
          </cell>
          <cell r="S327">
            <v>0.4</v>
          </cell>
          <cell r="T327" t="str">
            <v/>
          </cell>
          <cell r="U327" t="str">
            <v/>
          </cell>
          <cell r="V327">
            <v>0</v>
          </cell>
          <cell r="W327">
            <v>0</v>
          </cell>
          <cell r="X327" t="str">
            <v/>
          </cell>
          <cell r="Y327">
            <v>0</v>
          </cell>
          <cell r="Z327">
            <v>0</v>
          </cell>
        </row>
        <row r="328">
          <cell r="B328">
            <v>325</v>
          </cell>
          <cell r="C328">
            <v>0</v>
          </cell>
          <cell r="D328">
            <v>0</v>
          </cell>
          <cell r="E328" t="str">
            <v/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 t="str">
            <v/>
          </cell>
          <cell r="Q328">
            <v>0</v>
          </cell>
          <cell r="R328">
            <v>0</v>
          </cell>
          <cell r="S328">
            <v>0.4</v>
          </cell>
          <cell r="T328" t="str">
            <v/>
          </cell>
          <cell r="U328" t="str">
            <v/>
          </cell>
          <cell r="V328">
            <v>0</v>
          </cell>
          <cell r="W328">
            <v>0</v>
          </cell>
          <cell r="X328" t="str">
            <v/>
          </cell>
          <cell r="Y328">
            <v>0</v>
          </cell>
          <cell r="Z328">
            <v>0</v>
          </cell>
        </row>
        <row r="329">
          <cell r="B329">
            <v>326</v>
          </cell>
          <cell r="C329">
            <v>0</v>
          </cell>
          <cell r="D329">
            <v>0</v>
          </cell>
          <cell r="E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 t="str">
            <v/>
          </cell>
          <cell r="Q329">
            <v>0</v>
          </cell>
          <cell r="R329">
            <v>0</v>
          </cell>
          <cell r="S329">
            <v>0.4</v>
          </cell>
          <cell r="T329" t="str">
            <v/>
          </cell>
          <cell r="U329" t="str">
            <v/>
          </cell>
          <cell r="V329">
            <v>0</v>
          </cell>
          <cell r="W329">
            <v>0</v>
          </cell>
          <cell r="X329" t="str">
            <v/>
          </cell>
          <cell r="Y329">
            <v>0</v>
          </cell>
          <cell r="Z329">
            <v>0</v>
          </cell>
        </row>
        <row r="330">
          <cell r="B330">
            <v>327</v>
          </cell>
          <cell r="C330">
            <v>0</v>
          </cell>
          <cell r="D330">
            <v>0</v>
          </cell>
          <cell r="E330" t="str">
            <v/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 t="str">
            <v/>
          </cell>
          <cell r="Q330">
            <v>0</v>
          </cell>
          <cell r="R330">
            <v>0</v>
          </cell>
          <cell r="S330">
            <v>0.4</v>
          </cell>
          <cell r="T330" t="str">
            <v/>
          </cell>
          <cell r="U330" t="str">
            <v/>
          </cell>
          <cell r="V330">
            <v>0</v>
          </cell>
          <cell r="W330">
            <v>0</v>
          </cell>
          <cell r="X330" t="str">
            <v/>
          </cell>
          <cell r="Y330">
            <v>0</v>
          </cell>
          <cell r="Z330">
            <v>0</v>
          </cell>
        </row>
        <row r="331">
          <cell r="B331">
            <v>328</v>
          </cell>
          <cell r="C331">
            <v>0</v>
          </cell>
          <cell r="D331">
            <v>0</v>
          </cell>
          <cell r="E331" t="str">
            <v/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 t="str">
            <v/>
          </cell>
          <cell r="Q331">
            <v>0</v>
          </cell>
          <cell r="R331">
            <v>0</v>
          </cell>
          <cell r="S331">
            <v>0.4</v>
          </cell>
          <cell r="T331" t="str">
            <v/>
          </cell>
          <cell r="U331" t="str">
            <v/>
          </cell>
          <cell r="V331">
            <v>0</v>
          </cell>
          <cell r="W331">
            <v>0</v>
          </cell>
          <cell r="X331" t="str">
            <v/>
          </cell>
          <cell r="Y331">
            <v>0</v>
          </cell>
          <cell r="Z331">
            <v>0</v>
          </cell>
        </row>
        <row r="332">
          <cell r="B332">
            <v>329</v>
          </cell>
          <cell r="C332">
            <v>0</v>
          </cell>
          <cell r="D332">
            <v>0</v>
          </cell>
          <cell r="E332" t="str">
            <v/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 t="str">
            <v/>
          </cell>
          <cell r="Q332">
            <v>0</v>
          </cell>
          <cell r="R332">
            <v>0</v>
          </cell>
          <cell r="S332">
            <v>0.4</v>
          </cell>
          <cell r="T332" t="str">
            <v/>
          </cell>
          <cell r="U332" t="str">
            <v/>
          </cell>
          <cell r="V332">
            <v>0</v>
          </cell>
          <cell r="W332">
            <v>0</v>
          </cell>
          <cell r="X332" t="str">
            <v/>
          </cell>
          <cell r="Y332">
            <v>0</v>
          </cell>
          <cell r="Z332">
            <v>0</v>
          </cell>
        </row>
        <row r="333">
          <cell r="B333">
            <v>330</v>
          </cell>
          <cell r="C333">
            <v>0</v>
          </cell>
          <cell r="D333">
            <v>0</v>
          </cell>
          <cell r="E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 t="str">
            <v/>
          </cell>
          <cell r="Q333">
            <v>0</v>
          </cell>
          <cell r="R333">
            <v>0</v>
          </cell>
          <cell r="S333">
            <v>0.4</v>
          </cell>
          <cell r="T333" t="str">
            <v/>
          </cell>
          <cell r="U333" t="str">
            <v/>
          </cell>
          <cell r="V333">
            <v>0</v>
          </cell>
          <cell r="W333">
            <v>0</v>
          </cell>
          <cell r="X333" t="str">
            <v/>
          </cell>
          <cell r="Y333">
            <v>0</v>
          </cell>
          <cell r="Z333">
            <v>0</v>
          </cell>
        </row>
        <row r="334">
          <cell r="B334">
            <v>331</v>
          </cell>
          <cell r="C334">
            <v>0</v>
          </cell>
          <cell r="D334">
            <v>0</v>
          </cell>
          <cell r="E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 t="str">
            <v/>
          </cell>
          <cell r="Q334">
            <v>0</v>
          </cell>
          <cell r="R334">
            <v>0</v>
          </cell>
          <cell r="S334">
            <v>0.4</v>
          </cell>
          <cell r="T334" t="str">
            <v/>
          </cell>
          <cell r="U334" t="str">
            <v/>
          </cell>
          <cell r="V334">
            <v>0</v>
          </cell>
          <cell r="W334">
            <v>0</v>
          </cell>
          <cell r="X334" t="str">
            <v/>
          </cell>
          <cell r="Y334">
            <v>0</v>
          </cell>
          <cell r="Z334">
            <v>0</v>
          </cell>
        </row>
        <row r="335">
          <cell r="B335">
            <v>332</v>
          </cell>
          <cell r="C335">
            <v>0</v>
          </cell>
          <cell r="D335">
            <v>0</v>
          </cell>
          <cell r="E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 t="str">
            <v/>
          </cell>
          <cell r="Q335">
            <v>0</v>
          </cell>
          <cell r="R335">
            <v>0</v>
          </cell>
          <cell r="S335">
            <v>0.4</v>
          </cell>
          <cell r="T335" t="str">
            <v/>
          </cell>
          <cell r="U335" t="str">
            <v/>
          </cell>
          <cell r="V335">
            <v>0</v>
          </cell>
          <cell r="W335">
            <v>0</v>
          </cell>
          <cell r="X335" t="str">
            <v/>
          </cell>
          <cell r="Y335">
            <v>0</v>
          </cell>
          <cell r="Z335">
            <v>0</v>
          </cell>
        </row>
        <row r="336">
          <cell r="B336">
            <v>333</v>
          </cell>
          <cell r="C336">
            <v>0</v>
          </cell>
          <cell r="D336">
            <v>0</v>
          </cell>
          <cell r="E336" t="str">
            <v/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 t="str">
            <v/>
          </cell>
          <cell r="Q336">
            <v>0</v>
          </cell>
          <cell r="R336">
            <v>0</v>
          </cell>
          <cell r="S336">
            <v>0.4</v>
          </cell>
          <cell r="T336" t="str">
            <v/>
          </cell>
          <cell r="U336" t="str">
            <v/>
          </cell>
          <cell r="V336">
            <v>0</v>
          </cell>
          <cell r="W336">
            <v>0</v>
          </cell>
          <cell r="X336" t="str">
            <v/>
          </cell>
          <cell r="Y336">
            <v>0</v>
          </cell>
          <cell r="Z336">
            <v>0</v>
          </cell>
        </row>
        <row r="337">
          <cell r="B337">
            <v>334</v>
          </cell>
          <cell r="C337">
            <v>0</v>
          </cell>
          <cell r="D337">
            <v>0</v>
          </cell>
          <cell r="E337" t="str">
            <v/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 t="str">
            <v/>
          </cell>
          <cell r="Q337">
            <v>0</v>
          </cell>
          <cell r="R337">
            <v>0</v>
          </cell>
          <cell r="S337">
            <v>0.4</v>
          </cell>
          <cell r="T337" t="str">
            <v/>
          </cell>
          <cell r="U337" t="str">
            <v/>
          </cell>
          <cell r="V337">
            <v>0</v>
          </cell>
          <cell r="W337">
            <v>0</v>
          </cell>
          <cell r="X337" t="str">
            <v/>
          </cell>
          <cell r="Y337">
            <v>0</v>
          </cell>
          <cell r="Z337">
            <v>0</v>
          </cell>
        </row>
        <row r="338">
          <cell r="B338">
            <v>335</v>
          </cell>
          <cell r="C338">
            <v>0</v>
          </cell>
          <cell r="D338">
            <v>0</v>
          </cell>
          <cell r="E338" t="str">
            <v/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 t="str">
            <v/>
          </cell>
          <cell r="Q338">
            <v>0</v>
          </cell>
          <cell r="R338">
            <v>0</v>
          </cell>
          <cell r="S338">
            <v>0.4</v>
          </cell>
          <cell r="T338" t="str">
            <v/>
          </cell>
          <cell r="U338" t="str">
            <v/>
          </cell>
          <cell r="V338">
            <v>0</v>
          </cell>
          <cell r="W338">
            <v>0</v>
          </cell>
          <cell r="X338" t="str">
            <v/>
          </cell>
          <cell r="Y338">
            <v>0</v>
          </cell>
          <cell r="Z338">
            <v>0</v>
          </cell>
        </row>
        <row r="339">
          <cell r="B339">
            <v>336</v>
          </cell>
          <cell r="C339">
            <v>0</v>
          </cell>
          <cell r="D339">
            <v>0</v>
          </cell>
          <cell r="E339" t="str">
            <v/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 t="str">
            <v/>
          </cell>
          <cell r="Q339">
            <v>0</v>
          </cell>
          <cell r="R339">
            <v>0</v>
          </cell>
          <cell r="S339">
            <v>0.4</v>
          </cell>
          <cell r="T339" t="str">
            <v/>
          </cell>
          <cell r="U339" t="str">
            <v/>
          </cell>
          <cell r="V339">
            <v>0</v>
          </cell>
          <cell r="W339">
            <v>0</v>
          </cell>
          <cell r="X339" t="str">
            <v/>
          </cell>
          <cell r="Y339">
            <v>0</v>
          </cell>
          <cell r="Z339">
            <v>0</v>
          </cell>
        </row>
        <row r="340">
          <cell r="B340">
            <v>337</v>
          </cell>
          <cell r="C340">
            <v>0</v>
          </cell>
          <cell r="D340">
            <v>0</v>
          </cell>
          <cell r="E340" t="str">
            <v/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 t="str">
            <v/>
          </cell>
          <cell r="Q340">
            <v>0</v>
          </cell>
          <cell r="R340">
            <v>0</v>
          </cell>
          <cell r="S340">
            <v>0.4</v>
          </cell>
          <cell r="T340" t="str">
            <v/>
          </cell>
          <cell r="U340" t="str">
            <v/>
          </cell>
          <cell r="V340">
            <v>0</v>
          </cell>
          <cell r="W340">
            <v>0</v>
          </cell>
          <cell r="X340" t="str">
            <v/>
          </cell>
          <cell r="Y340">
            <v>0</v>
          </cell>
          <cell r="Z340">
            <v>0</v>
          </cell>
        </row>
        <row r="341">
          <cell r="B341">
            <v>338</v>
          </cell>
          <cell r="C341">
            <v>0</v>
          </cell>
          <cell r="D341">
            <v>0</v>
          </cell>
          <cell r="E341" t="str">
            <v/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 t="str">
            <v/>
          </cell>
          <cell r="Q341">
            <v>0</v>
          </cell>
          <cell r="R341">
            <v>0</v>
          </cell>
          <cell r="S341">
            <v>0.4</v>
          </cell>
          <cell r="T341" t="str">
            <v/>
          </cell>
          <cell r="U341" t="str">
            <v/>
          </cell>
          <cell r="V341">
            <v>0</v>
          </cell>
          <cell r="W341">
            <v>0</v>
          </cell>
          <cell r="X341" t="str">
            <v/>
          </cell>
          <cell r="Y341">
            <v>0</v>
          </cell>
          <cell r="Z341">
            <v>0</v>
          </cell>
        </row>
        <row r="342">
          <cell r="B342">
            <v>339</v>
          </cell>
          <cell r="C342">
            <v>0</v>
          </cell>
          <cell r="D342">
            <v>0</v>
          </cell>
          <cell r="E342" t="str">
            <v/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 t="str">
            <v/>
          </cell>
          <cell r="Q342">
            <v>0</v>
          </cell>
          <cell r="R342">
            <v>0</v>
          </cell>
          <cell r="S342">
            <v>0.4</v>
          </cell>
          <cell r="T342" t="str">
            <v/>
          </cell>
          <cell r="U342" t="str">
            <v/>
          </cell>
          <cell r="V342">
            <v>0</v>
          </cell>
          <cell r="W342">
            <v>0</v>
          </cell>
          <cell r="X342" t="str">
            <v/>
          </cell>
          <cell r="Y342">
            <v>0</v>
          </cell>
          <cell r="Z342">
            <v>0</v>
          </cell>
        </row>
        <row r="343">
          <cell r="B343">
            <v>340</v>
          </cell>
          <cell r="C343">
            <v>0</v>
          </cell>
          <cell r="D343">
            <v>0</v>
          </cell>
          <cell r="E343" t="str">
            <v/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 t="str">
            <v/>
          </cell>
          <cell r="Q343">
            <v>0</v>
          </cell>
          <cell r="R343">
            <v>0</v>
          </cell>
          <cell r="S343">
            <v>0.4</v>
          </cell>
          <cell r="T343" t="str">
            <v/>
          </cell>
          <cell r="U343" t="str">
            <v/>
          </cell>
          <cell r="V343">
            <v>0</v>
          </cell>
          <cell r="W343">
            <v>0</v>
          </cell>
          <cell r="X343" t="str">
            <v/>
          </cell>
          <cell r="Y343">
            <v>0</v>
          </cell>
          <cell r="Z343">
            <v>0</v>
          </cell>
        </row>
        <row r="344">
          <cell r="B344">
            <v>341</v>
          </cell>
          <cell r="C344">
            <v>0</v>
          </cell>
          <cell r="D344">
            <v>0</v>
          </cell>
          <cell r="E344" t="str">
            <v/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 t="str">
            <v/>
          </cell>
          <cell r="Q344">
            <v>0</v>
          </cell>
          <cell r="R344">
            <v>0</v>
          </cell>
          <cell r="S344">
            <v>0.4</v>
          </cell>
          <cell r="T344" t="str">
            <v/>
          </cell>
          <cell r="U344" t="str">
            <v/>
          </cell>
          <cell r="V344">
            <v>0</v>
          </cell>
          <cell r="W344">
            <v>0</v>
          </cell>
          <cell r="X344" t="str">
            <v/>
          </cell>
          <cell r="Y344">
            <v>0</v>
          </cell>
          <cell r="Z344">
            <v>0</v>
          </cell>
        </row>
        <row r="345">
          <cell r="B345">
            <v>342</v>
          </cell>
          <cell r="C345">
            <v>0</v>
          </cell>
          <cell r="D345">
            <v>0</v>
          </cell>
          <cell r="E345" t="str">
            <v/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 t="str">
            <v/>
          </cell>
          <cell r="Q345">
            <v>0</v>
          </cell>
          <cell r="R345">
            <v>0</v>
          </cell>
          <cell r="S345">
            <v>0.4</v>
          </cell>
          <cell r="T345" t="str">
            <v/>
          </cell>
          <cell r="U345" t="str">
            <v/>
          </cell>
          <cell r="V345">
            <v>0</v>
          </cell>
          <cell r="W345">
            <v>0</v>
          </cell>
          <cell r="X345" t="str">
            <v/>
          </cell>
          <cell r="Y345">
            <v>0</v>
          </cell>
          <cell r="Z345">
            <v>0</v>
          </cell>
        </row>
        <row r="346">
          <cell r="B346">
            <v>343</v>
          </cell>
          <cell r="C346">
            <v>0</v>
          </cell>
          <cell r="D346">
            <v>0</v>
          </cell>
          <cell r="E346" t="str">
            <v/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 t="str">
            <v/>
          </cell>
          <cell r="Q346">
            <v>0</v>
          </cell>
          <cell r="R346">
            <v>0</v>
          </cell>
          <cell r="S346">
            <v>0.4</v>
          </cell>
          <cell r="T346" t="str">
            <v/>
          </cell>
          <cell r="U346" t="str">
            <v/>
          </cell>
          <cell r="V346">
            <v>0</v>
          </cell>
          <cell r="W346">
            <v>0</v>
          </cell>
          <cell r="X346" t="str">
            <v/>
          </cell>
          <cell r="Y346">
            <v>0</v>
          </cell>
          <cell r="Z346">
            <v>0</v>
          </cell>
        </row>
        <row r="347">
          <cell r="B347">
            <v>344</v>
          </cell>
          <cell r="C347">
            <v>0</v>
          </cell>
          <cell r="D347">
            <v>0</v>
          </cell>
          <cell r="E347" t="str">
            <v/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 t="str">
            <v/>
          </cell>
          <cell r="Q347">
            <v>0</v>
          </cell>
          <cell r="R347">
            <v>0</v>
          </cell>
          <cell r="S347">
            <v>0.4</v>
          </cell>
          <cell r="T347" t="str">
            <v/>
          </cell>
          <cell r="U347" t="str">
            <v/>
          </cell>
          <cell r="V347">
            <v>0</v>
          </cell>
          <cell r="W347">
            <v>0</v>
          </cell>
          <cell r="X347" t="str">
            <v/>
          </cell>
          <cell r="Y347">
            <v>0</v>
          </cell>
          <cell r="Z347">
            <v>0</v>
          </cell>
        </row>
        <row r="348">
          <cell r="B348">
            <v>345</v>
          </cell>
          <cell r="C348">
            <v>0</v>
          </cell>
          <cell r="D348">
            <v>0</v>
          </cell>
          <cell r="E348" t="str">
            <v/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 t="str">
            <v/>
          </cell>
          <cell r="Q348">
            <v>0</v>
          </cell>
          <cell r="R348">
            <v>0</v>
          </cell>
          <cell r="S348">
            <v>0.4</v>
          </cell>
          <cell r="T348" t="str">
            <v/>
          </cell>
          <cell r="U348" t="str">
            <v/>
          </cell>
          <cell r="V348">
            <v>0</v>
          </cell>
          <cell r="W348">
            <v>0</v>
          </cell>
          <cell r="X348" t="str">
            <v/>
          </cell>
          <cell r="Y348">
            <v>0</v>
          </cell>
          <cell r="Z348">
            <v>0</v>
          </cell>
        </row>
        <row r="349">
          <cell r="B349">
            <v>346</v>
          </cell>
          <cell r="C349">
            <v>0</v>
          </cell>
          <cell r="D349">
            <v>0</v>
          </cell>
          <cell r="E349" t="str">
            <v/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 t="str">
            <v/>
          </cell>
          <cell r="Q349">
            <v>0</v>
          </cell>
          <cell r="R349">
            <v>0</v>
          </cell>
          <cell r="S349">
            <v>0.4</v>
          </cell>
          <cell r="T349" t="str">
            <v/>
          </cell>
          <cell r="U349" t="str">
            <v/>
          </cell>
          <cell r="V349">
            <v>0</v>
          </cell>
          <cell r="W349">
            <v>0</v>
          </cell>
          <cell r="X349" t="str">
            <v/>
          </cell>
          <cell r="Y349">
            <v>0</v>
          </cell>
          <cell r="Z349">
            <v>0</v>
          </cell>
        </row>
        <row r="350">
          <cell r="B350">
            <v>347</v>
          </cell>
          <cell r="C350">
            <v>0</v>
          </cell>
          <cell r="D350">
            <v>0</v>
          </cell>
          <cell r="E350" t="str">
            <v/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 t="str">
            <v/>
          </cell>
          <cell r="Q350">
            <v>0</v>
          </cell>
          <cell r="R350">
            <v>0</v>
          </cell>
          <cell r="S350">
            <v>0.4</v>
          </cell>
          <cell r="T350" t="str">
            <v/>
          </cell>
          <cell r="U350" t="str">
            <v/>
          </cell>
          <cell r="V350">
            <v>0</v>
          </cell>
          <cell r="W350">
            <v>0</v>
          </cell>
          <cell r="X350" t="str">
            <v/>
          </cell>
          <cell r="Y350">
            <v>0</v>
          </cell>
          <cell r="Z350">
            <v>0</v>
          </cell>
        </row>
        <row r="351">
          <cell r="B351">
            <v>348</v>
          </cell>
          <cell r="C351">
            <v>0</v>
          </cell>
          <cell r="D351">
            <v>0</v>
          </cell>
          <cell r="E351" t="str">
            <v/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 t="str">
            <v/>
          </cell>
          <cell r="Q351">
            <v>0</v>
          </cell>
          <cell r="R351">
            <v>0</v>
          </cell>
          <cell r="S351">
            <v>0.4</v>
          </cell>
          <cell r="T351" t="str">
            <v/>
          </cell>
          <cell r="U351" t="str">
            <v/>
          </cell>
          <cell r="V351">
            <v>0</v>
          </cell>
          <cell r="W351">
            <v>0</v>
          </cell>
          <cell r="X351" t="str">
            <v/>
          </cell>
          <cell r="Y351">
            <v>0</v>
          </cell>
          <cell r="Z351">
            <v>0</v>
          </cell>
        </row>
        <row r="352">
          <cell r="B352">
            <v>349</v>
          </cell>
          <cell r="C352">
            <v>0</v>
          </cell>
          <cell r="D352">
            <v>0</v>
          </cell>
          <cell r="E352" t="str">
            <v/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 t="str">
            <v/>
          </cell>
          <cell r="Q352">
            <v>0</v>
          </cell>
          <cell r="R352">
            <v>0</v>
          </cell>
          <cell r="S352">
            <v>0.4</v>
          </cell>
          <cell r="T352" t="str">
            <v/>
          </cell>
          <cell r="U352" t="str">
            <v/>
          </cell>
          <cell r="V352">
            <v>0</v>
          </cell>
          <cell r="W352">
            <v>0</v>
          </cell>
          <cell r="X352" t="str">
            <v/>
          </cell>
          <cell r="Y352">
            <v>0</v>
          </cell>
          <cell r="Z352">
            <v>0</v>
          </cell>
        </row>
        <row r="353">
          <cell r="B353">
            <v>350</v>
          </cell>
          <cell r="C353">
            <v>0</v>
          </cell>
          <cell r="D353">
            <v>0</v>
          </cell>
          <cell r="E353" t="str">
            <v/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 t="str">
            <v/>
          </cell>
          <cell r="Q353">
            <v>0</v>
          </cell>
          <cell r="R353">
            <v>0</v>
          </cell>
          <cell r="S353">
            <v>0.4</v>
          </cell>
          <cell r="T353" t="str">
            <v/>
          </cell>
          <cell r="U353" t="str">
            <v/>
          </cell>
          <cell r="V353">
            <v>0</v>
          </cell>
          <cell r="W353">
            <v>0</v>
          </cell>
          <cell r="X353" t="str">
            <v/>
          </cell>
          <cell r="Y353">
            <v>0</v>
          </cell>
          <cell r="Z353">
            <v>0</v>
          </cell>
        </row>
        <row r="354">
          <cell r="B354">
            <v>351</v>
          </cell>
          <cell r="C354">
            <v>0</v>
          </cell>
          <cell r="D354">
            <v>0</v>
          </cell>
          <cell r="E354" t="str">
            <v/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 t="str">
            <v/>
          </cell>
          <cell r="Q354">
            <v>0</v>
          </cell>
          <cell r="R354">
            <v>0</v>
          </cell>
          <cell r="S354">
            <v>0.4</v>
          </cell>
          <cell r="T354" t="str">
            <v/>
          </cell>
          <cell r="U354" t="str">
            <v/>
          </cell>
          <cell r="V354">
            <v>0</v>
          </cell>
          <cell r="W354">
            <v>0</v>
          </cell>
          <cell r="X354" t="str">
            <v/>
          </cell>
          <cell r="Y354">
            <v>0</v>
          </cell>
          <cell r="Z354">
            <v>0</v>
          </cell>
        </row>
        <row r="355">
          <cell r="B355">
            <v>352</v>
          </cell>
          <cell r="C355">
            <v>0</v>
          </cell>
          <cell r="D355">
            <v>0</v>
          </cell>
          <cell r="E355" t="str">
            <v/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 t="str">
            <v/>
          </cell>
          <cell r="Q355">
            <v>0</v>
          </cell>
          <cell r="R355">
            <v>0</v>
          </cell>
          <cell r="S355">
            <v>0.4</v>
          </cell>
          <cell r="T355" t="str">
            <v/>
          </cell>
          <cell r="U355" t="str">
            <v/>
          </cell>
          <cell r="V355">
            <v>0</v>
          </cell>
          <cell r="W355">
            <v>0</v>
          </cell>
          <cell r="X355" t="str">
            <v/>
          </cell>
          <cell r="Y355">
            <v>0</v>
          </cell>
          <cell r="Z355">
            <v>0</v>
          </cell>
        </row>
        <row r="356">
          <cell r="B356">
            <v>353</v>
          </cell>
          <cell r="C356">
            <v>0</v>
          </cell>
          <cell r="D356">
            <v>0</v>
          </cell>
          <cell r="E356" t="str">
            <v/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 t="str">
            <v/>
          </cell>
          <cell r="Q356">
            <v>0</v>
          </cell>
          <cell r="R356">
            <v>0</v>
          </cell>
          <cell r="S356">
            <v>0.4</v>
          </cell>
          <cell r="T356" t="str">
            <v/>
          </cell>
          <cell r="U356" t="str">
            <v/>
          </cell>
          <cell r="V356">
            <v>0</v>
          </cell>
          <cell r="W356">
            <v>0</v>
          </cell>
          <cell r="X356" t="str">
            <v/>
          </cell>
          <cell r="Y356">
            <v>0</v>
          </cell>
          <cell r="Z356">
            <v>0</v>
          </cell>
        </row>
        <row r="357">
          <cell r="B357">
            <v>354</v>
          </cell>
          <cell r="C357">
            <v>0</v>
          </cell>
          <cell r="D357">
            <v>0</v>
          </cell>
          <cell r="E357" t="str">
            <v/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 t="str">
            <v/>
          </cell>
          <cell r="Q357">
            <v>0</v>
          </cell>
          <cell r="R357">
            <v>0</v>
          </cell>
          <cell r="S357">
            <v>0.4</v>
          </cell>
          <cell r="T357" t="str">
            <v/>
          </cell>
          <cell r="U357" t="str">
            <v/>
          </cell>
          <cell r="V357">
            <v>0</v>
          </cell>
          <cell r="W357">
            <v>0</v>
          </cell>
          <cell r="X357" t="str">
            <v/>
          </cell>
          <cell r="Y357">
            <v>0</v>
          </cell>
          <cell r="Z357">
            <v>0</v>
          </cell>
        </row>
        <row r="358">
          <cell r="B358">
            <v>355</v>
          </cell>
          <cell r="C358">
            <v>0</v>
          </cell>
          <cell r="D358">
            <v>0</v>
          </cell>
          <cell r="E358" t="str">
            <v/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 t="str">
            <v/>
          </cell>
          <cell r="Q358">
            <v>0</v>
          </cell>
          <cell r="R358">
            <v>0</v>
          </cell>
          <cell r="S358">
            <v>0.4</v>
          </cell>
          <cell r="T358" t="str">
            <v/>
          </cell>
          <cell r="U358" t="str">
            <v/>
          </cell>
          <cell r="V358">
            <v>0</v>
          </cell>
          <cell r="W358">
            <v>0</v>
          </cell>
          <cell r="X358" t="str">
            <v/>
          </cell>
          <cell r="Y358">
            <v>0</v>
          </cell>
          <cell r="Z358">
            <v>0</v>
          </cell>
        </row>
        <row r="359">
          <cell r="B359">
            <v>356</v>
          </cell>
          <cell r="C359">
            <v>0</v>
          </cell>
          <cell r="D359">
            <v>0</v>
          </cell>
          <cell r="E359" t="str">
            <v/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 t="str">
            <v/>
          </cell>
          <cell r="Q359">
            <v>0</v>
          </cell>
          <cell r="R359">
            <v>0</v>
          </cell>
          <cell r="S359">
            <v>0.4</v>
          </cell>
          <cell r="T359" t="str">
            <v/>
          </cell>
          <cell r="U359" t="str">
            <v/>
          </cell>
          <cell r="V359">
            <v>0</v>
          </cell>
          <cell r="W359">
            <v>0</v>
          </cell>
          <cell r="X359" t="str">
            <v/>
          </cell>
          <cell r="Y359">
            <v>0</v>
          </cell>
          <cell r="Z359">
            <v>0</v>
          </cell>
        </row>
        <row r="360">
          <cell r="B360">
            <v>357</v>
          </cell>
          <cell r="C360">
            <v>0</v>
          </cell>
          <cell r="D360">
            <v>0</v>
          </cell>
          <cell r="E360" t="str">
            <v/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 t="str">
            <v/>
          </cell>
          <cell r="Q360">
            <v>0</v>
          </cell>
          <cell r="R360">
            <v>0</v>
          </cell>
          <cell r="S360">
            <v>0.4</v>
          </cell>
          <cell r="T360" t="str">
            <v/>
          </cell>
          <cell r="U360" t="str">
            <v/>
          </cell>
          <cell r="V360">
            <v>0</v>
          </cell>
          <cell r="W360">
            <v>0</v>
          </cell>
          <cell r="X360" t="str">
            <v/>
          </cell>
          <cell r="Y360">
            <v>0</v>
          </cell>
          <cell r="Z360">
            <v>0</v>
          </cell>
        </row>
        <row r="361">
          <cell r="B361">
            <v>358</v>
          </cell>
          <cell r="C361">
            <v>0</v>
          </cell>
          <cell r="D361">
            <v>0</v>
          </cell>
          <cell r="E361" t="str">
            <v/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 t="str">
            <v/>
          </cell>
          <cell r="Q361">
            <v>0</v>
          </cell>
          <cell r="R361">
            <v>0</v>
          </cell>
          <cell r="S361">
            <v>0.4</v>
          </cell>
          <cell r="T361" t="str">
            <v/>
          </cell>
          <cell r="U361" t="str">
            <v/>
          </cell>
          <cell r="V361">
            <v>0</v>
          </cell>
          <cell r="W361">
            <v>0</v>
          </cell>
          <cell r="X361" t="str">
            <v/>
          </cell>
          <cell r="Y361">
            <v>0</v>
          </cell>
          <cell r="Z361">
            <v>0</v>
          </cell>
        </row>
        <row r="362">
          <cell r="B362">
            <v>359</v>
          </cell>
          <cell r="C362">
            <v>0</v>
          </cell>
          <cell r="D362">
            <v>0</v>
          </cell>
          <cell r="E362" t="str">
            <v/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 t="str">
            <v/>
          </cell>
          <cell r="Q362">
            <v>0</v>
          </cell>
          <cell r="R362">
            <v>0</v>
          </cell>
          <cell r="S362">
            <v>0.4</v>
          </cell>
          <cell r="T362" t="str">
            <v/>
          </cell>
          <cell r="U362" t="str">
            <v/>
          </cell>
          <cell r="V362">
            <v>0</v>
          </cell>
          <cell r="W362">
            <v>0</v>
          </cell>
          <cell r="X362" t="str">
            <v/>
          </cell>
          <cell r="Y362">
            <v>0</v>
          </cell>
          <cell r="Z362">
            <v>0</v>
          </cell>
        </row>
        <row r="363">
          <cell r="B363">
            <v>360</v>
          </cell>
          <cell r="C363">
            <v>0</v>
          </cell>
          <cell r="D363">
            <v>0</v>
          </cell>
          <cell r="E363" t="str">
            <v/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 t="str">
            <v/>
          </cell>
          <cell r="Q363">
            <v>0</v>
          </cell>
          <cell r="R363">
            <v>0</v>
          </cell>
          <cell r="S363">
            <v>0.4</v>
          </cell>
          <cell r="T363" t="str">
            <v/>
          </cell>
          <cell r="U363" t="str">
            <v/>
          </cell>
          <cell r="V363">
            <v>0</v>
          </cell>
          <cell r="W363">
            <v>0</v>
          </cell>
          <cell r="X363" t="str">
            <v/>
          </cell>
          <cell r="Y363">
            <v>0</v>
          </cell>
          <cell r="Z363">
            <v>0</v>
          </cell>
        </row>
        <row r="364">
          <cell r="B364">
            <v>361</v>
          </cell>
          <cell r="C364">
            <v>0</v>
          </cell>
          <cell r="D364">
            <v>0</v>
          </cell>
          <cell r="E364" t="str">
            <v/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 t="str">
            <v/>
          </cell>
          <cell r="Q364">
            <v>0</v>
          </cell>
          <cell r="R364">
            <v>0</v>
          </cell>
          <cell r="S364">
            <v>0.4</v>
          </cell>
          <cell r="T364" t="str">
            <v/>
          </cell>
          <cell r="U364" t="str">
            <v/>
          </cell>
          <cell r="V364">
            <v>0</v>
          </cell>
          <cell r="W364">
            <v>0</v>
          </cell>
          <cell r="X364" t="str">
            <v/>
          </cell>
          <cell r="Y364">
            <v>0</v>
          </cell>
          <cell r="Z364">
            <v>0</v>
          </cell>
        </row>
        <row r="365">
          <cell r="B365">
            <v>362</v>
          </cell>
          <cell r="C365">
            <v>0</v>
          </cell>
          <cell r="D365">
            <v>0</v>
          </cell>
          <cell r="E365" t="str">
            <v/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 t="str">
            <v/>
          </cell>
          <cell r="Q365">
            <v>0</v>
          </cell>
          <cell r="R365">
            <v>0</v>
          </cell>
          <cell r="S365">
            <v>0.4</v>
          </cell>
          <cell r="T365" t="str">
            <v/>
          </cell>
          <cell r="U365" t="str">
            <v/>
          </cell>
          <cell r="V365">
            <v>0</v>
          </cell>
          <cell r="W365">
            <v>0</v>
          </cell>
          <cell r="X365" t="str">
            <v/>
          </cell>
          <cell r="Y365">
            <v>0</v>
          </cell>
          <cell r="Z365">
            <v>0</v>
          </cell>
        </row>
        <row r="366">
          <cell r="B366">
            <v>363</v>
          </cell>
          <cell r="C366">
            <v>0</v>
          </cell>
          <cell r="D366">
            <v>0</v>
          </cell>
          <cell r="E366" t="str">
            <v/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 t="str">
            <v/>
          </cell>
          <cell r="Q366">
            <v>0</v>
          </cell>
          <cell r="R366">
            <v>0</v>
          </cell>
          <cell r="S366">
            <v>0.4</v>
          </cell>
          <cell r="T366" t="str">
            <v/>
          </cell>
          <cell r="U366" t="str">
            <v/>
          </cell>
          <cell r="V366">
            <v>0</v>
          </cell>
          <cell r="W366">
            <v>0</v>
          </cell>
          <cell r="X366" t="str">
            <v/>
          </cell>
          <cell r="Y366">
            <v>0</v>
          </cell>
          <cell r="Z366">
            <v>0</v>
          </cell>
        </row>
        <row r="367">
          <cell r="B367">
            <v>364</v>
          </cell>
          <cell r="C367">
            <v>0</v>
          </cell>
          <cell r="D367">
            <v>0</v>
          </cell>
          <cell r="E367" t="str">
            <v/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 t="str">
            <v/>
          </cell>
          <cell r="Q367">
            <v>0</v>
          </cell>
          <cell r="R367">
            <v>0</v>
          </cell>
          <cell r="S367">
            <v>0.4</v>
          </cell>
          <cell r="T367" t="str">
            <v/>
          </cell>
          <cell r="U367" t="str">
            <v/>
          </cell>
          <cell r="V367">
            <v>0</v>
          </cell>
          <cell r="W367">
            <v>0</v>
          </cell>
          <cell r="X367" t="str">
            <v/>
          </cell>
          <cell r="Y367">
            <v>0</v>
          </cell>
          <cell r="Z367">
            <v>0</v>
          </cell>
        </row>
        <row r="368">
          <cell r="B368">
            <v>365</v>
          </cell>
          <cell r="C368">
            <v>0</v>
          </cell>
          <cell r="D368">
            <v>0</v>
          </cell>
          <cell r="E368" t="str">
            <v/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 t="str">
            <v/>
          </cell>
          <cell r="Q368">
            <v>0</v>
          </cell>
          <cell r="R368">
            <v>0</v>
          </cell>
          <cell r="S368">
            <v>0.4</v>
          </cell>
          <cell r="T368" t="str">
            <v/>
          </cell>
          <cell r="U368" t="str">
            <v/>
          </cell>
          <cell r="V368">
            <v>0</v>
          </cell>
          <cell r="W368">
            <v>0</v>
          </cell>
          <cell r="X368" t="str">
            <v/>
          </cell>
          <cell r="Y368">
            <v>0</v>
          </cell>
          <cell r="Z368">
            <v>0</v>
          </cell>
        </row>
        <row r="369">
          <cell r="B369">
            <v>366</v>
          </cell>
          <cell r="C369">
            <v>0</v>
          </cell>
          <cell r="D369">
            <v>0</v>
          </cell>
          <cell r="E369" t="str">
            <v/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 t="str">
            <v/>
          </cell>
          <cell r="Q369">
            <v>0</v>
          </cell>
          <cell r="R369">
            <v>0</v>
          </cell>
          <cell r="S369">
            <v>0.4</v>
          </cell>
          <cell r="T369" t="str">
            <v/>
          </cell>
          <cell r="U369" t="str">
            <v/>
          </cell>
          <cell r="V369">
            <v>0</v>
          </cell>
          <cell r="W369">
            <v>0</v>
          </cell>
          <cell r="X369" t="str">
            <v/>
          </cell>
          <cell r="Y369">
            <v>0</v>
          </cell>
          <cell r="Z369">
            <v>0</v>
          </cell>
        </row>
        <row r="370">
          <cell r="B370">
            <v>367</v>
          </cell>
          <cell r="C370">
            <v>0</v>
          </cell>
          <cell r="D370">
            <v>0</v>
          </cell>
          <cell r="E370" t="str">
            <v/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 t="str">
            <v/>
          </cell>
          <cell r="Q370">
            <v>0</v>
          </cell>
          <cell r="R370">
            <v>0</v>
          </cell>
          <cell r="S370">
            <v>0.4</v>
          </cell>
          <cell r="T370" t="str">
            <v/>
          </cell>
          <cell r="U370" t="str">
            <v/>
          </cell>
          <cell r="V370">
            <v>0</v>
          </cell>
          <cell r="W370">
            <v>0</v>
          </cell>
          <cell r="X370" t="str">
            <v/>
          </cell>
          <cell r="Y370">
            <v>0</v>
          </cell>
          <cell r="Z370">
            <v>0</v>
          </cell>
        </row>
        <row r="371">
          <cell r="B371">
            <v>368</v>
          </cell>
          <cell r="C371">
            <v>0</v>
          </cell>
          <cell r="D371">
            <v>0</v>
          </cell>
          <cell r="E371" t="str">
            <v/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 t="str">
            <v/>
          </cell>
          <cell r="Q371">
            <v>0</v>
          </cell>
          <cell r="R371">
            <v>0</v>
          </cell>
          <cell r="S371">
            <v>0.4</v>
          </cell>
          <cell r="T371" t="str">
            <v/>
          </cell>
          <cell r="U371" t="str">
            <v/>
          </cell>
          <cell r="V371">
            <v>0</v>
          </cell>
          <cell r="W371">
            <v>0</v>
          </cell>
          <cell r="X371" t="str">
            <v/>
          </cell>
          <cell r="Y371">
            <v>0</v>
          </cell>
          <cell r="Z371">
            <v>0</v>
          </cell>
        </row>
        <row r="372">
          <cell r="B372">
            <v>369</v>
          </cell>
          <cell r="C372">
            <v>0</v>
          </cell>
          <cell r="D372">
            <v>0</v>
          </cell>
          <cell r="E372" t="str">
            <v/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 t="str">
            <v/>
          </cell>
          <cell r="Q372">
            <v>0</v>
          </cell>
          <cell r="R372">
            <v>0</v>
          </cell>
          <cell r="S372">
            <v>0.4</v>
          </cell>
          <cell r="T372" t="str">
            <v/>
          </cell>
          <cell r="U372" t="str">
            <v/>
          </cell>
          <cell r="V372">
            <v>0</v>
          </cell>
          <cell r="W372">
            <v>0</v>
          </cell>
          <cell r="X372" t="str">
            <v/>
          </cell>
          <cell r="Y372">
            <v>0</v>
          </cell>
          <cell r="Z372">
            <v>0</v>
          </cell>
        </row>
        <row r="373">
          <cell r="B373">
            <v>370</v>
          </cell>
          <cell r="C373">
            <v>0</v>
          </cell>
          <cell r="D373">
            <v>0</v>
          </cell>
          <cell r="E373" t="str">
            <v/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 t="str">
            <v/>
          </cell>
          <cell r="Q373">
            <v>0</v>
          </cell>
          <cell r="R373">
            <v>0</v>
          </cell>
          <cell r="S373">
            <v>0.4</v>
          </cell>
          <cell r="T373" t="str">
            <v/>
          </cell>
          <cell r="U373" t="str">
            <v/>
          </cell>
          <cell r="V373">
            <v>0</v>
          </cell>
          <cell r="W373">
            <v>0</v>
          </cell>
          <cell r="X373" t="str">
            <v/>
          </cell>
          <cell r="Y373">
            <v>0</v>
          </cell>
          <cell r="Z373">
            <v>0</v>
          </cell>
        </row>
        <row r="374">
          <cell r="B374">
            <v>371</v>
          </cell>
          <cell r="C374">
            <v>0</v>
          </cell>
          <cell r="D374">
            <v>0</v>
          </cell>
          <cell r="E374" t="str">
            <v/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 t="str">
            <v/>
          </cell>
          <cell r="Q374">
            <v>0</v>
          </cell>
          <cell r="R374">
            <v>0</v>
          </cell>
          <cell r="S374">
            <v>0.4</v>
          </cell>
          <cell r="T374" t="str">
            <v/>
          </cell>
          <cell r="U374" t="str">
            <v/>
          </cell>
          <cell r="V374">
            <v>0</v>
          </cell>
          <cell r="W374">
            <v>0</v>
          </cell>
          <cell r="X374" t="str">
            <v/>
          </cell>
          <cell r="Y374">
            <v>0</v>
          </cell>
          <cell r="Z374">
            <v>0</v>
          </cell>
        </row>
        <row r="375">
          <cell r="B375">
            <v>372</v>
          </cell>
          <cell r="C375">
            <v>0</v>
          </cell>
          <cell r="D375">
            <v>0</v>
          </cell>
          <cell r="E375" t="str">
            <v/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 t="str">
            <v/>
          </cell>
          <cell r="Q375">
            <v>0</v>
          </cell>
          <cell r="R375">
            <v>0</v>
          </cell>
          <cell r="S375">
            <v>0.4</v>
          </cell>
          <cell r="T375" t="str">
            <v/>
          </cell>
          <cell r="U375" t="str">
            <v/>
          </cell>
          <cell r="V375">
            <v>0</v>
          </cell>
          <cell r="W375">
            <v>0</v>
          </cell>
          <cell r="X375" t="str">
            <v/>
          </cell>
          <cell r="Y375">
            <v>0</v>
          </cell>
          <cell r="Z375">
            <v>0</v>
          </cell>
        </row>
        <row r="376">
          <cell r="B376">
            <v>373</v>
          </cell>
          <cell r="C376">
            <v>0</v>
          </cell>
          <cell r="D376">
            <v>0</v>
          </cell>
          <cell r="E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 t="str">
            <v/>
          </cell>
          <cell r="Q376">
            <v>0</v>
          </cell>
          <cell r="R376">
            <v>0</v>
          </cell>
          <cell r="S376">
            <v>0.4</v>
          </cell>
          <cell r="T376" t="str">
            <v/>
          </cell>
          <cell r="U376" t="str">
            <v/>
          </cell>
          <cell r="V376">
            <v>0</v>
          </cell>
          <cell r="W376">
            <v>0</v>
          </cell>
          <cell r="X376" t="str">
            <v/>
          </cell>
          <cell r="Y376">
            <v>0</v>
          </cell>
          <cell r="Z376">
            <v>0</v>
          </cell>
        </row>
        <row r="377">
          <cell r="B377">
            <v>374</v>
          </cell>
          <cell r="C377">
            <v>0</v>
          </cell>
          <cell r="D377">
            <v>0</v>
          </cell>
          <cell r="E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 t="str">
            <v/>
          </cell>
          <cell r="Q377">
            <v>0</v>
          </cell>
          <cell r="R377">
            <v>0</v>
          </cell>
          <cell r="S377">
            <v>0.4</v>
          </cell>
          <cell r="T377" t="str">
            <v/>
          </cell>
          <cell r="U377" t="str">
            <v/>
          </cell>
          <cell r="V377">
            <v>0</v>
          </cell>
          <cell r="W377">
            <v>0</v>
          </cell>
          <cell r="X377" t="str">
            <v/>
          </cell>
          <cell r="Y377">
            <v>0</v>
          </cell>
          <cell r="Z377">
            <v>0</v>
          </cell>
        </row>
        <row r="378">
          <cell r="B378">
            <v>375</v>
          </cell>
          <cell r="C378">
            <v>0</v>
          </cell>
          <cell r="D378">
            <v>0</v>
          </cell>
          <cell r="E378" t="str">
            <v/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 t="str">
            <v/>
          </cell>
          <cell r="Q378">
            <v>0</v>
          </cell>
          <cell r="R378">
            <v>0</v>
          </cell>
          <cell r="S378">
            <v>0.4</v>
          </cell>
          <cell r="T378" t="str">
            <v/>
          </cell>
          <cell r="U378" t="str">
            <v/>
          </cell>
          <cell r="V378">
            <v>0</v>
          </cell>
          <cell r="W378">
            <v>0</v>
          </cell>
          <cell r="X378" t="str">
            <v/>
          </cell>
          <cell r="Y378">
            <v>0</v>
          </cell>
          <cell r="Z378">
            <v>0</v>
          </cell>
        </row>
        <row r="379">
          <cell r="B379">
            <v>376</v>
          </cell>
          <cell r="C379">
            <v>0</v>
          </cell>
          <cell r="D379">
            <v>0</v>
          </cell>
          <cell r="E379" t="str">
            <v/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 t="str">
            <v/>
          </cell>
          <cell r="Q379">
            <v>0</v>
          </cell>
          <cell r="R379">
            <v>0</v>
          </cell>
          <cell r="S379">
            <v>0.4</v>
          </cell>
          <cell r="T379" t="str">
            <v/>
          </cell>
          <cell r="U379" t="str">
            <v/>
          </cell>
          <cell r="V379">
            <v>0</v>
          </cell>
          <cell r="W379">
            <v>0</v>
          </cell>
          <cell r="X379" t="str">
            <v/>
          </cell>
          <cell r="Y379">
            <v>0</v>
          </cell>
          <cell r="Z379">
            <v>0</v>
          </cell>
        </row>
        <row r="380">
          <cell r="B380">
            <v>377</v>
          </cell>
          <cell r="C380">
            <v>0</v>
          </cell>
          <cell r="D380">
            <v>0</v>
          </cell>
          <cell r="E380" t="str">
            <v/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 t="str">
            <v/>
          </cell>
          <cell r="Q380">
            <v>0</v>
          </cell>
          <cell r="R380">
            <v>0</v>
          </cell>
          <cell r="S380">
            <v>0.4</v>
          </cell>
          <cell r="T380" t="str">
            <v/>
          </cell>
          <cell r="U380" t="str">
            <v/>
          </cell>
          <cell r="V380">
            <v>0</v>
          </cell>
          <cell r="W380">
            <v>0</v>
          </cell>
          <cell r="X380" t="str">
            <v/>
          </cell>
          <cell r="Y380">
            <v>0</v>
          </cell>
          <cell r="Z380">
            <v>0</v>
          </cell>
        </row>
        <row r="381">
          <cell r="B381">
            <v>378</v>
          </cell>
          <cell r="C381">
            <v>0</v>
          </cell>
          <cell r="D381">
            <v>0</v>
          </cell>
          <cell r="E381" t="str">
            <v/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 t="str">
            <v/>
          </cell>
          <cell r="Q381">
            <v>0</v>
          </cell>
          <cell r="R381">
            <v>0</v>
          </cell>
          <cell r="S381">
            <v>0.4</v>
          </cell>
          <cell r="T381" t="str">
            <v/>
          </cell>
          <cell r="U381" t="str">
            <v/>
          </cell>
          <cell r="V381">
            <v>0</v>
          </cell>
          <cell r="W381">
            <v>0</v>
          </cell>
          <cell r="X381" t="str">
            <v/>
          </cell>
          <cell r="Y381">
            <v>0</v>
          </cell>
          <cell r="Z381">
            <v>0</v>
          </cell>
        </row>
        <row r="382">
          <cell r="B382">
            <v>379</v>
          </cell>
          <cell r="C382">
            <v>0</v>
          </cell>
          <cell r="D382">
            <v>0</v>
          </cell>
          <cell r="E382" t="str">
            <v/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 t="str">
            <v/>
          </cell>
          <cell r="Q382">
            <v>0</v>
          </cell>
          <cell r="R382">
            <v>0</v>
          </cell>
          <cell r="S382">
            <v>0.4</v>
          </cell>
          <cell r="T382" t="str">
            <v/>
          </cell>
          <cell r="U382" t="str">
            <v/>
          </cell>
          <cell r="V382">
            <v>0</v>
          </cell>
          <cell r="W382">
            <v>0</v>
          </cell>
          <cell r="X382" t="str">
            <v/>
          </cell>
          <cell r="Y382">
            <v>0</v>
          </cell>
          <cell r="Z382">
            <v>0</v>
          </cell>
        </row>
        <row r="383">
          <cell r="B383">
            <v>380</v>
          </cell>
          <cell r="C383">
            <v>0</v>
          </cell>
          <cell r="D383">
            <v>0</v>
          </cell>
          <cell r="E383" t="str">
            <v/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 t="str">
            <v/>
          </cell>
          <cell r="Q383">
            <v>0</v>
          </cell>
          <cell r="R383">
            <v>0</v>
          </cell>
          <cell r="S383">
            <v>0.4</v>
          </cell>
          <cell r="T383" t="str">
            <v/>
          </cell>
          <cell r="U383" t="str">
            <v/>
          </cell>
          <cell r="V383">
            <v>0</v>
          </cell>
          <cell r="W383">
            <v>0</v>
          </cell>
          <cell r="X383" t="str">
            <v/>
          </cell>
          <cell r="Y383">
            <v>0</v>
          </cell>
          <cell r="Z383">
            <v>0</v>
          </cell>
        </row>
        <row r="384">
          <cell r="B384">
            <v>381</v>
          </cell>
          <cell r="C384">
            <v>0</v>
          </cell>
          <cell r="D384">
            <v>0</v>
          </cell>
          <cell r="E384" t="str">
            <v/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 t="str">
            <v/>
          </cell>
          <cell r="Q384">
            <v>0</v>
          </cell>
          <cell r="R384">
            <v>0</v>
          </cell>
          <cell r="S384">
            <v>0.4</v>
          </cell>
          <cell r="T384" t="str">
            <v/>
          </cell>
          <cell r="U384" t="str">
            <v/>
          </cell>
          <cell r="V384">
            <v>0</v>
          </cell>
          <cell r="W384">
            <v>0</v>
          </cell>
          <cell r="X384" t="str">
            <v/>
          </cell>
          <cell r="Y384">
            <v>0</v>
          </cell>
          <cell r="Z384">
            <v>0</v>
          </cell>
        </row>
        <row r="385">
          <cell r="B385">
            <v>382</v>
          </cell>
          <cell r="C385">
            <v>0</v>
          </cell>
          <cell r="D385">
            <v>0</v>
          </cell>
          <cell r="E385" t="str">
            <v/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 t="str">
            <v/>
          </cell>
          <cell r="Q385">
            <v>0</v>
          </cell>
          <cell r="R385">
            <v>0</v>
          </cell>
          <cell r="S385">
            <v>0.4</v>
          </cell>
          <cell r="T385" t="str">
            <v/>
          </cell>
          <cell r="U385" t="str">
            <v/>
          </cell>
          <cell r="V385">
            <v>0</v>
          </cell>
          <cell r="W385">
            <v>0</v>
          </cell>
          <cell r="X385" t="str">
            <v/>
          </cell>
          <cell r="Y385">
            <v>0</v>
          </cell>
          <cell r="Z385">
            <v>0</v>
          </cell>
        </row>
        <row r="386">
          <cell r="B386">
            <v>383</v>
          </cell>
          <cell r="C386">
            <v>0</v>
          </cell>
          <cell r="D386">
            <v>0</v>
          </cell>
          <cell r="E386" t="str">
            <v/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 t="str">
            <v/>
          </cell>
          <cell r="Q386">
            <v>0</v>
          </cell>
          <cell r="R386">
            <v>0</v>
          </cell>
          <cell r="S386">
            <v>0.4</v>
          </cell>
          <cell r="T386" t="str">
            <v/>
          </cell>
          <cell r="U386" t="str">
            <v/>
          </cell>
          <cell r="V386">
            <v>0</v>
          </cell>
          <cell r="W386">
            <v>0</v>
          </cell>
          <cell r="X386" t="str">
            <v/>
          </cell>
          <cell r="Y386">
            <v>0</v>
          </cell>
          <cell r="Z386">
            <v>0</v>
          </cell>
        </row>
        <row r="387">
          <cell r="B387">
            <v>384</v>
          </cell>
          <cell r="C387">
            <v>0</v>
          </cell>
          <cell r="D387">
            <v>0</v>
          </cell>
          <cell r="E387" t="str">
            <v/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 t="str">
            <v/>
          </cell>
          <cell r="Q387">
            <v>0</v>
          </cell>
          <cell r="R387">
            <v>0</v>
          </cell>
          <cell r="S387">
            <v>0.4</v>
          </cell>
          <cell r="T387" t="str">
            <v/>
          </cell>
          <cell r="U387" t="str">
            <v/>
          </cell>
          <cell r="V387">
            <v>0</v>
          </cell>
          <cell r="W387">
            <v>0</v>
          </cell>
          <cell r="X387" t="str">
            <v/>
          </cell>
          <cell r="Y387">
            <v>0</v>
          </cell>
          <cell r="Z387">
            <v>0</v>
          </cell>
        </row>
        <row r="388">
          <cell r="B388">
            <v>385</v>
          </cell>
          <cell r="C388">
            <v>0</v>
          </cell>
          <cell r="D388">
            <v>0</v>
          </cell>
          <cell r="E388" t="str">
            <v/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 t="str">
            <v/>
          </cell>
          <cell r="Q388">
            <v>0</v>
          </cell>
          <cell r="R388">
            <v>0</v>
          </cell>
          <cell r="S388">
            <v>0.4</v>
          </cell>
          <cell r="T388" t="str">
            <v/>
          </cell>
          <cell r="U388" t="str">
            <v/>
          </cell>
          <cell r="V388">
            <v>0</v>
          </cell>
          <cell r="W388">
            <v>0</v>
          </cell>
          <cell r="X388" t="str">
            <v/>
          </cell>
          <cell r="Y388">
            <v>0</v>
          </cell>
          <cell r="Z388">
            <v>0</v>
          </cell>
        </row>
        <row r="389">
          <cell r="B389">
            <v>386</v>
          </cell>
          <cell r="C389">
            <v>0</v>
          </cell>
          <cell r="D389">
            <v>0</v>
          </cell>
          <cell r="E389" t="str">
            <v/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 t="str">
            <v/>
          </cell>
          <cell r="Q389">
            <v>0</v>
          </cell>
          <cell r="R389">
            <v>0</v>
          </cell>
          <cell r="S389">
            <v>0.4</v>
          </cell>
          <cell r="T389" t="str">
            <v/>
          </cell>
          <cell r="U389" t="str">
            <v/>
          </cell>
          <cell r="V389">
            <v>0</v>
          </cell>
          <cell r="W389">
            <v>0</v>
          </cell>
          <cell r="X389" t="str">
            <v/>
          </cell>
          <cell r="Y389">
            <v>0</v>
          </cell>
          <cell r="Z389">
            <v>0</v>
          </cell>
        </row>
        <row r="390">
          <cell r="B390">
            <v>387</v>
          </cell>
          <cell r="C390">
            <v>0</v>
          </cell>
          <cell r="D390">
            <v>0</v>
          </cell>
          <cell r="E390" t="str">
            <v/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 t="str">
            <v/>
          </cell>
          <cell r="Q390">
            <v>0</v>
          </cell>
          <cell r="R390">
            <v>0</v>
          </cell>
          <cell r="S390">
            <v>0.4</v>
          </cell>
          <cell r="T390" t="str">
            <v/>
          </cell>
          <cell r="U390" t="str">
            <v/>
          </cell>
          <cell r="V390">
            <v>0</v>
          </cell>
          <cell r="W390">
            <v>0</v>
          </cell>
          <cell r="X390" t="str">
            <v/>
          </cell>
          <cell r="Y390">
            <v>0</v>
          </cell>
          <cell r="Z390">
            <v>0</v>
          </cell>
        </row>
        <row r="391">
          <cell r="B391">
            <v>388</v>
          </cell>
          <cell r="C391">
            <v>0</v>
          </cell>
          <cell r="D391">
            <v>0</v>
          </cell>
          <cell r="E391" t="str">
            <v/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 t="str">
            <v/>
          </cell>
          <cell r="Q391">
            <v>0</v>
          </cell>
          <cell r="R391">
            <v>0</v>
          </cell>
          <cell r="S391">
            <v>0.4</v>
          </cell>
          <cell r="T391" t="str">
            <v/>
          </cell>
          <cell r="U391" t="str">
            <v/>
          </cell>
          <cell r="V391">
            <v>0</v>
          </cell>
          <cell r="W391">
            <v>0</v>
          </cell>
          <cell r="X391" t="str">
            <v/>
          </cell>
          <cell r="Y391">
            <v>0</v>
          </cell>
          <cell r="Z391">
            <v>0</v>
          </cell>
        </row>
        <row r="392">
          <cell r="B392">
            <v>389</v>
          </cell>
          <cell r="C392">
            <v>0</v>
          </cell>
          <cell r="D392">
            <v>0</v>
          </cell>
          <cell r="E392" t="str">
            <v/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 t="str">
            <v/>
          </cell>
          <cell r="Q392">
            <v>0</v>
          </cell>
          <cell r="R392">
            <v>0</v>
          </cell>
          <cell r="S392">
            <v>0.4</v>
          </cell>
          <cell r="T392" t="str">
            <v/>
          </cell>
          <cell r="U392" t="str">
            <v/>
          </cell>
          <cell r="V392">
            <v>0</v>
          </cell>
          <cell r="W392">
            <v>0</v>
          </cell>
          <cell r="X392" t="str">
            <v/>
          </cell>
          <cell r="Y392">
            <v>0</v>
          </cell>
          <cell r="Z392">
            <v>0</v>
          </cell>
        </row>
        <row r="393">
          <cell r="B393">
            <v>390</v>
          </cell>
          <cell r="C393">
            <v>0</v>
          </cell>
          <cell r="D393">
            <v>0</v>
          </cell>
          <cell r="E393" t="str">
            <v/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 t="str">
            <v/>
          </cell>
          <cell r="Q393">
            <v>0</v>
          </cell>
          <cell r="R393">
            <v>0</v>
          </cell>
          <cell r="S393">
            <v>0.4</v>
          </cell>
          <cell r="T393" t="str">
            <v/>
          </cell>
          <cell r="U393" t="str">
            <v/>
          </cell>
          <cell r="V393">
            <v>0</v>
          </cell>
          <cell r="W393">
            <v>0</v>
          </cell>
          <cell r="X393" t="str">
            <v/>
          </cell>
          <cell r="Y393">
            <v>0</v>
          </cell>
          <cell r="Z393">
            <v>0</v>
          </cell>
        </row>
        <row r="394">
          <cell r="B394">
            <v>391</v>
          </cell>
          <cell r="C394">
            <v>0</v>
          </cell>
          <cell r="D394">
            <v>0</v>
          </cell>
          <cell r="E394" t="str">
            <v/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 t="str">
            <v/>
          </cell>
          <cell r="Q394">
            <v>0</v>
          </cell>
          <cell r="R394">
            <v>0</v>
          </cell>
          <cell r="S394">
            <v>0.4</v>
          </cell>
          <cell r="T394" t="str">
            <v/>
          </cell>
          <cell r="U394" t="str">
            <v/>
          </cell>
          <cell r="V394">
            <v>0</v>
          </cell>
          <cell r="W394">
            <v>0</v>
          </cell>
          <cell r="X394" t="str">
            <v/>
          </cell>
          <cell r="Y394">
            <v>0</v>
          </cell>
          <cell r="Z394">
            <v>0</v>
          </cell>
        </row>
        <row r="395">
          <cell r="B395">
            <v>392</v>
          </cell>
          <cell r="C395">
            <v>0</v>
          </cell>
          <cell r="D395">
            <v>0</v>
          </cell>
          <cell r="E395" t="str">
            <v/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 t="str">
            <v/>
          </cell>
          <cell r="Q395">
            <v>0</v>
          </cell>
          <cell r="R395">
            <v>0</v>
          </cell>
          <cell r="S395">
            <v>0.4</v>
          </cell>
          <cell r="T395" t="str">
            <v/>
          </cell>
          <cell r="U395" t="str">
            <v/>
          </cell>
          <cell r="V395">
            <v>0</v>
          </cell>
          <cell r="W395">
            <v>0</v>
          </cell>
          <cell r="X395" t="str">
            <v/>
          </cell>
          <cell r="Y395">
            <v>0</v>
          </cell>
          <cell r="Z395">
            <v>0</v>
          </cell>
        </row>
        <row r="396">
          <cell r="B396">
            <v>393</v>
          </cell>
          <cell r="C396">
            <v>0</v>
          </cell>
          <cell r="D396">
            <v>0</v>
          </cell>
          <cell r="E396" t="str">
            <v/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 t="str">
            <v/>
          </cell>
          <cell r="Q396">
            <v>0</v>
          </cell>
          <cell r="R396">
            <v>0</v>
          </cell>
          <cell r="S396">
            <v>0.4</v>
          </cell>
          <cell r="T396" t="str">
            <v/>
          </cell>
          <cell r="U396" t="str">
            <v/>
          </cell>
          <cell r="V396">
            <v>0</v>
          </cell>
          <cell r="W396">
            <v>0</v>
          </cell>
          <cell r="X396" t="str">
            <v/>
          </cell>
          <cell r="Y396">
            <v>0</v>
          </cell>
          <cell r="Z396">
            <v>0</v>
          </cell>
        </row>
        <row r="397">
          <cell r="B397">
            <v>394</v>
          </cell>
          <cell r="C397">
            <v>0</v>
          </cell>
          <cell r="D397">
            <v>0</v>
          </cell>
          <cell r="E397" t="str">
            <v/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 t="str">
            <v/>
          </cell>
          <cell r="Q397">
            <v>0</v>
          </cell>
          <cell r="R397">
            <v>0</v>
          </cell>
          <cell r="S397">
            <v>0.4</v>
          </cell>
          <cell r="T397" t="str">
            <v/>
          </cell>
          <cell r="U397" t="str">
            <v/>
          </cell>
          <cell r="V397">
            <v>0</v>
          </cell>
          <cell r="W397">
            <v>0</v>
          </cell>
          <cell r="X397" t="str">
            <v/>
          </cell>
          <cell r="Y397">
            <v>0</v>
          </cell>
          <cell r="Z397">
            <v>0</v>
          </cell>
        </row>
        <row r="398">
          <cell r="B398">
            <v>395</v>
          </cell>
          <cell r="C398">
            <v>0</v>
          </cell>
          <cell r="D398">
            <v>0</v>
          </cell>
          <cell r="E398" t="str">
            <v/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 t="str">
            <v/>
          </cell>
          <cell r="Q398">
            <v>0</v>
          </cell>
          <cell r="R398">
            <v>0</v>
          </cell>
          <cell r="S398">
            <v>0.4</v>
          </cell>
          <cell r="T398" t="str">
            <v/>
          </cell>
          <cell r="U398" t="str">
            <v/>
          </cell>
          <cell r="V398">
            <v>0</v>
          </cell>
          <cell r="W398">
            <v>0</v>
          </cell>
          <cell r="X398" t="str">
            <v/>
          </cell>
          <cell r="Y398">
            <v>0</v>
          </cell>
          <cell r="Z398">
            <v>0</v>
          </cell>
        </row>
        <row r="399">
          <cell r="B399">
            <v>396</v>
          </cell>
          <cell r="C399">
            <v>0</v>
          </cell>
          <cell r="D399">
            <v>0</v>
          </cell>
          <cell r="E399" t="str">
            <v/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 t="str">
            <v/>
          </cell>
          <cell r="Q399">
            <v>0</v>
          </cell>
          <cell r="R399">
            <v>0</v>
          </cell>
          <cell r="S399">
            <v>0.4</v>
          </cell>
          <cell r="T399" t="str">
            <v/>
          </cell>
          <cell r="U399" t="str">
            <v/>
          </cell>
          <cell r="V399">
            <v>0</v>
          </cell>
          <cell r="W399">
            <v>0</v>
          </cell>
          <cell r="X399" t="str">
            <v/>
          </cell>
          <cell r="Y399">
            <v>0</v>
          </cell>
          <cell r="Z399">
            <v>0</v>
          </cell>
        </row>
        <row r="400">
          <cell r="B400">
            <v>397</v>
          </cell>
          <cell r="C400">
            <v>0</v>
          </cell>
          <cell r="D400">
            <v>0</v>
          </cell>
          <cell r="E400" t="str">
            <v/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 t="str">
            <v/>
          </cell>
          <cell r="Q400">
            <v>0</v>
          </cell>
          <cell r="R400">
            <v>0</v>
          </cell>
          <cell r="S400">
            <v>0.4</v>
          </cell>
          <cell r="T400" t="str">
            <v/>
          </cell>
          <cell r="U400" t="str">
            <v/>
          </cell>
          <cell r="V400">
            <v>0</v>
          </cell>
          <cell r="W400">
            <v>0</v>
          </cell>
          <cell r="X400" t="str">
            <v/>
          </cell>
          <cell r="Y400">
            <v>0</v>
          </cell>
          <cell r="Z400">
            <v>0</v>
          </cell>
        </row>
        <row r="401">
          <cell r="B401">
            <v>398</v>
          </cell>
          <cell r="C401">
            <v>0</v>
          </cell>
          <cell r="D401">
            <v>0</v>
          </cell>
          <cell r="E401" t="str">
            <v/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 t="str">
            <v/>
          </cell>
          <cell r="Q401">
            <v>0</v>
          </cell>
          <cell r="R401">
            <v>0</v>
          </cell>
          <cell r="S401">
            <v>0.4</v>
          </cell>
          <cell r="T401" t="str">
            <v/>
          </cell>
          <cell r="U401" t="str">
            <v/>
          </cell>
          <cell r="V401">
            <v>0</v>
          </cell>
          <cell r="W401">
            <v>0</v>
          </cell>
          <cell r="X401" t="str">
            <v/>
          </cell>
          <cell r="Y401">
            <v>0</v>
          </cell>
          <cell r="Z401">
            <v>0</v>
          </cell>
        </row>
        <row r="402">
          <cell r="B402">
            <v>399</v>
          </cell>
          <cell r="C402">
            <v>0</v>
          </cell>
          <cell r="D402">
            <v>0</v>
          </cell>
          <cell r="E402" t="str">
            <v/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 t="str">
            <v/>
          </cell>
          <cell r="Q402">
            <v>0</v>
          </cell>
          <cell r="R402">
            <v>0</v>
          </cell>
          <cell r="S402">
            <v>0.4</v>
          </cell>
          <cell r="T402" t="str">
            <v/>
          </cell>
          <cell r="U402" t="str">
            <v/>
          </cell>
          <cell r="V402">
            <v>0</v>
          </cell>
          <cell r="W402">
            <v>0</v>
          </cell>
          <cell r="X402" t="str">
            <v/>
          </cell>
          <cell r="Y402">
            <v>0</v>
          </cell>
          <cell r="Z402">
            <v>0</v>
          </cell>
        </row>
        <row r="403">
          <cell r="B403">
            <v>400</v>
          </cell>
          <cell r="C403">
            <v>0</v>
          </cell>
          <cell r="D403">
            <v>0</v>
          </cell>
          <cell r="E403" t="str">
            <v/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 t="str">
            <v/>
          </cell>
          <cell r="Q403">
            <v>0</v>
          </cell>
          <cell r="R403">
            <v>0</v>
          </cell>
          <cell r="S403">
            <v>0.4</v>
          </cell>
          <cell r="T403" t="str">
            <v/>
          </cell>
          <cell r="U403" t="str">
            <v/>
          </cell>
          <cell r="V403">
            <v>0</v>
          </cell>
          <cell r="W403">
            <v>0</v>
          </cell>
          <cell r="X403" t="str">
            <v/>
          </cell>
          <cell r="Y403">
            <v>0</v>
          </cell>
          <cell r="Z403">
            <v>0</v>
          </cell>
        </row>
        <row r="404">
          <cell r="B404">
            <v>401</v>
          </cell>
          <cell r="C404">
            <v>0</v>
          </cell>
          <cell r="D404">
            <v>0</v>
          </cell>
          <cell r="E404" t="str">
            <v/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 t="str">
            <v/>
          </cell>
          <cell r="Q404">
            <v>0</v>
          </cell>
          <cell r="R404">
            <v>0</v>
          </cell>
          <cell r="S404">
            <v>0.4</v>
          </cell>
          <cell r="T404" t="str">
            <v/>
          </cell>
          <cell r="U404" t="str">
            <v/>
          </cell>
          <cell r="V404">
            <v>0</v>
          </cell>
          <cell r="W404">
            <v>0</v>
          </cell>
          <cell r="X404" t="str">
            <v/>
          </cell>
          <cell r="Y404">
            <v>0</v>
          </cell>
          <cell r="Z404">
            <v>0</v>
          </cell>
        </row>
        <row r="405">
          <cell r="B405">
            <v>402</v>
          </cell>
          <cell r="C405">
            <v>0</v>
          </cell>
          <cell r="D405">
            <v>0</v>
          </cell>
          <cell r="E405" t="str">
            <v/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 t="str">
            <v/>
          </cell>
          <cell r="Q405">
            <v>0</v>
          </cell>
          <cell r="R405">
            <v>0</v>
          </cell>
          <cell r="S405">
            <v>0.4</v>
          </cell>
          <cell r="T405" t="str">
            <v/>
          </cell>
          <cell r="U405" t="str">
            <v/>
          </cell>
          <cell r="V405">
            <v>0</v>
          </cell>
          <cell r="W405">
            <v>0</v>
          </cell>
          <cell r="X405" t="str">
            <v/>
          </cell>
          <cell r="Y405">
            <v>0</v>
          </cell>
          <cell r="Z405">
            <v>0</v>
          </cell>
        </row>
        <row r="406">
          <cell r="B406">
            <v>403</v>
          </cell>
          <cell r="C406">
            <v>0</v>
          </cell>
          <cell r="D406">
            <v>0</v>
          </cell>
          <cell r="E406" t="str">
            <v/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 t="str">
            <v/>
          </cell>
          <cell r="Q406">
            <v>0</v>
          </cell>
          <cell r="R406">
            <v>0</v>
          </cell>
          <cell r="S406">
            <v>0.4</v>
          </cell>
          <cell r="T406" t="str">
            <v/>
          </cell>
          <cell r="U406" t="str">
            <v/>
          </cell>
          <cell r="V406">
            <v>0</v>
          </cell>
          <cell r="W406">
            <v>0</v>
          </cell>
          <cell r="X406" t="str">
            <v/>
          </cell>
          <cell r="Y406">
            <v>0</v>
          </cell>
          <cell r="Z406">
            <v>0</v>
          </cell>
        </row>
        <row r="407">
          <cell r="B407">
            <v>404</v>
          </cell>
          <cell r="C407">
            <v>0</v>
          </cell>
          <cell r="D407">
            <v>0</v>
          </cell>
          <cell r="E407" t="str">
            <v/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 t="str">
            <v/>
          </cell>
          <cell r="Q407">
            <v>0</v>
          </cell>
          <cell r="R407">
            <v>0</v>
          </cell>
          <cell r="S407">
            <v>0.4</v>
          </cell>
          <cell r="T407" t="str">
            <v/>
          </cell>
          <cell r="U407" t="str">
            <v/>
          </cell>
          <cell r="V407">
            <v>0</v>
          </cell>
          <cell r="W407">
            <v>0</v>
          </cell>
          <cell r="X407" t="str">
            <v/>
          </cell>
          <cell r="Y407">
            <v>0</v>
          </cell>
          <cell r="Z407">
            <v>0</v>
          </cell>
        </row>
        <row r="408">
          <cell r="B408">
            <v>405</v>
          </cell>
          <cell r="C408">
            <v>0</v>
          </cell>
          <cell r="D408">
            <v>0</v>
          </cell>
          <cell r="E408" t="str">
            <v/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 t="str">
            <v/>
          </cell>
          <cell r="Q408">
            <v>0</v>
          </cell>
          <cell r="R408">
            <v>0</v>
          </cell>
          <cell r="S408">
            <v>0.4</v>
          </cell>
          <cell r="T408" t="str">
            <v/>
          </cell>
          <cell r="U408" t="str">
            <v/>
          </cell>
          <cell r="V408">
            <v>0</v>
          </cell>
          <cell r="W408">
            <v>0</v>
          </cell>
          <cell r="X408" t="str">
            <v/>
          </cell>
          <cell r="Y408">
            <v>0</v>
          </cell>
          <cell r="Z408">
            <v>0</v>
          </cell>
        </row>
        <row r="409">
          <cell r="B409">
            <v>406</v>
          </cell>
          <cell r="C409">
            <v>0</v>
          </cell>
          <cell r="D409">
            <v>0</v>
          </cell>
          <cell r="E409" t="str">
            <v/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 t="str">
            <v/>
          </cell>
          <cell r="Q409">
            <v>0</v>
          </cell>
          <cell r="R409">
            <v>0</v>
          </cell>
          <cell r="S409">
            <v>0.4</v>
          </cell>
          <cell r="T409" t="str">
            <v/>
          </cell>
          <cell r="U409" t="str">
            <v/>
          </cell>
          <cell r="V409">
            <v>0</v>
          </cell>
          <cell r="W409">
            <v>0</v>
          </cell>
          <cell r="X409" t="str">
            <v/>
          </cell>
          <cell r="Y409">
            <v>0</v>
          </cell>
          <cell r="Z409">
            <v>0</v>
          </cell>
        </row>
        <row r="410">
          <cell r="B410">
            <v>407</v>
          </cell>
          <cell r="C410">
            <v>0</v>
          </cell>
          <cell r="D410">
            <v>0</v>
          </cell>
          <cell r="E410" t="str">
            <v/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 t="str">
            <v/>
          </cell>
          <cell r="Q410">
            <v>0</v>
          </cell>
          <cell r="R410">
            <v>0</v>
          </cell>
          <cell r="S410">
            <v>0.4</v>
          </cell>
          <cell r="T410" t="str">
            <v/>
          </cell>
          <cell r="U410" t="str">
            <v/>
          </cell>
          <cell r="V410">
            <v>0</v>
          </cell>
          <cell r="W410">
            <v>0</v>
          </cell>
          <cell r="X410" t="str">
            <v/>
          </cell>
          <cell r="Y410">
            <v>0</v>
          </cell>
          <cell r="Z410">
            <v>0</v>
          </cell>
        </row>
        <row r="411">
          <cell r="B411">
            <v>408</v>
          </cell>
          <cell r="C411">
            <v>0</v>
          </cell>
          <cell r="D411">
            <v>0</v>
          </cell>
          <cell r="E411" t="str">
            <v/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 t="str">
            <v/>
          </cell>
          <cell r="Q411">
            <v>0</v>
          </cell>
          <cell r="R411">
            <v>0</v>
          </cell>
          <cell r="S411">
            <v>0.4</v>
          </cell>
          <cell r="T411" t="str">
            <v/>
          </cell>
          <cell r="U411" t="str">
            <v/>
          </cell>
          <cell r="V411">
            <v>0</v>
          </cell>
          <cell r="W411">
            <v>0</v>
          </cell>
          <cell r="X411" t="str">
            <v/>
          </cell>
          <cell r="Y411">
            <v>0</v>
          </cell>
          <cell r="Z411">
            <v>0</v>
          </cell>
        </row>
        <row r="412">
          <cell r="B412">
            <v>409</v>
          </cell>
          <cell r="C412">
            <v>0</v>
          </cell>
          <cell r="D412">
            <v>0</v>
          </cell>
          <cell r="E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 t="str">
            <v/>
          </cell>
          <cell r="Q412">
            <v>0</v>
          </cell>
          <cell r="R412">
            <v>0</v>
          </cell>
          <cell r="S412">
            <v>0.4</v>
          </cell>
          <cell r="T412" t="str">
            <v/>
          </cell>
          <cell r="U412" t="str">
            <v/>
          </cell>
          <cell r="V412">
            <v>0</v>
          </cell>
          <cell r="W412">
            <v>0</v>
          </cell>
          <cell r="X412" t="str">
            <v/>
          </cell>
          <cell r="Y412">
            <v>0</v>
          </cell>
          <cell r="Z412">
            <v>0</v>
          </cell>
        </row>
        <row r="413">
          <cell r="B413">
            <v>410</v>
          </cell>
          <cell r="C413">
            <v>0</v>
          </cell>
          <cell r="D413">
            <v>0</v>
          </cell>
          <cell r="E413" t="str">
            <v/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 t="str">
            <v/>
          </cell>
          <cell r="Q413">
            <v>0</v>
          </cell>
          <cell r="R413">
            <v>0</v>
          </cell>
          <cell r="S413">
            <v>0.4</v>
          </cell>
          <cell r="T413" t="str">
            <v/>
          </cell>
          <cell r="U413" t="str">
            <v/>
          </cell>
          <cell r="V413">
            <v>0</v>
          </cell>
          <cell r="W413">
            <v>0</v>
          </cell>
          <cell r="X413" t="str">
            <v/>
          </cell>
          <cell r="Y413">
            <v>0</v>
          </cell>
          <cell r="Z413">
            <v>0</v>
          </cell>
        </row>
        <row r="414">
          <cell r="B414">
            <v>411</v>
          </cell>
          <cell r="C414">
            <v>0</v>
          </cell>
          <cell r="D414">
            <v>0</v>
          </cell>
          <cell r="E414" t="str">
            <v/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 t="str">
            <v/>
          </cell>
          <cell r="Q414">
            <v>0</v>
          </cell>
          <cell r="R414">
            <v>0</v>
          </cell>
          <cell r="S414">
            <v>0.4</v>
          </cell>
          <cell r="T414" t="str">
            <v/>
          </cell>
          <cell r="U414" t="str">
            <v/>
          </cell>
          <cell r="V414">
            <v>0</v>
          </cell>
          <cell r="W414">
            <v>0</v>
          </cell>
          <cell r="X414" t="str">
            <v/>
          </cell>
          <cell r="Y414">
            <v>0</v>
          </cell>
          <cell r="Z414">
            <v>0</v>
          </cell>
        </row>
        <row r="415">
          <cell r="B415">
            <v>412</v>
          </cell>
          <cell r="C415">
            <v>0</v>
          </cell>
          <cell r="D415">
            <v>0</v>
          </cell>
          <cell r="E415" t="str">
            <v/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 t="str">
            <v/>
          </cell>
          <cell r="Q415">
            <v>0</v>
          </cell>
          <cell r="R415">
            <v>0</v>
          </cell>
          <cell r="S415">
            <v>0.4</v>
          </cell>
          <cell r="T415" t="str">
            <v/>
          </cell>
          <cell r="U415" t="str">
            <v/>
          </cell>
          <cell r="V415">
            <v>0</v>
          </cell>
          <cell r="W415">
            <v>0</v>
          </cell>
          <cell r="X415" t="str">
            <v/>
          </cell>
          <cell r="Y415">
            <v>0</v>
          </cell>
          <cell r="Z415">
            <v>0</v>
          </cell>
        </row>
        <row r="416">
          <cell r="B416">
            <v>413</v>
          </cell>
          <cell r="C416">
            <v>0</v>
          </cell>
          <cell r="D416">
            <v>0</v>
          </cell>
          <cell r="E416" t="str">
            <v/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 t="str">
            <v/>
          </cell>
          <cell r="Q416">
            <v>0</v>
          </cell>
          <cell r="R416">
            <v>0</v>
          </cell>
          <cell r="S416">
            <v>0.4</v>
          </cell>
          <cell r="T416" t="str">
            <v/>
          </cell>
          <cell r="U416" t="str">
            <v/>
          </cell>
          <cell r="V416">
            <v>0</v>
          </cell>
          <cell r="W416">
            <v>0</v>
          </cell>
          <cell r="X416" t="str">
            <v/>
          </cell>
          <cell r="Y416">
            <v>0</v>
          </cell>
          <cell r="Z416">
            <v>0</v>
          </cell>
        </row>
        <row r="417">
          <cell r="B417">
            <v>414</v>
          </cell>
          <cell r="C417">
            <v>0</v>
          </cell>
          <cell r="D417">
            <v>0</v>
          </cell>
          <cell r="E417" t="str">
            <v/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 t="str">
            <v/>
          </cell>
          <cell r="Q417">
            <v>0</v>
          </cell>
          <cell r="R417">
            <v>0</v>
          </cell>
          <cell r="S417">
            <v>0.4</v>
          </cell>
          <cell r="T417" t="str">
            <v/>
          </cell>
          <cell r="U417" t="str">
            <v/>
          </cell>
          <cell r="V417">
            <v>0</v>
          </cell>
          <cell r="W417">
            <v>0</v>
          </cell>
          <cell r="X417" t="str">
            <v/>
          </cell>
          <cell r="Y417">
            <v>0</v>
          </cell>
          <cell r="Z417">
            <v>0</v>
          </cell>
        </row>
        <row r="418">
          <cell r="B418">
            <v>415</v>
          </cell>
          <cell r="C418">
            <v>0</v>
          </cell>
          <cell r="D418">
            <v>0</v>
          </cell>
          <cell r="E418" t="str">
            <v/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 t="str">
            <v/>
          </cell>
          <cell r="Q418">
            <v>0</v>
          </cell>
          <cell r="R418">
            <v>0</v>
          </cell>
          <cell r="S418">
            <v>0.4</v>
          </cell>
          <cell r="T418" t="str">
            <v/>
          </cell>
          <cell r="U418" t="str">
            <v/>
          </cell>
          <cell r="V418">
            <v>0</v>
          </cell>
          <cell r="W418">
            <v>0</v>
          </cell>
          <cell r="X418" t="str">
            <v/>
          </cell>
          <cell r="Y418">
            <v>0</v>
          </cell>
          <cell r="Z418">
            <v>0</v>
          </cell>
        </row>
        <row r="419">
          <cell r="B419">
            <v>416</v>
          </cell>
          <cell r="C419">
            <v>0</v>
          </cell>
          <cell r="D419">
            <v>0</v>
          </cell>
          <cell r="E419" t="str">
            <v/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 t="str">
            <v/>
          </cell>
          <cell r="Q419">
            <v>0</v>
          </cell>
          <cell r="R419">
            <v>0</v>
          </cell>
          <cell r="S419">
            <v>0.4</v>
          </cell>
          <cell r="T419" t="str">
            <v/>
          </cell>
          <cell r="U419" t="str">
            <v/>
          </cell>
          <cell r="V419">
            <v>0</v>
          </cell>
          <cell r="W419">
            <v>0</v>
          </cell>
          <cell r="X419" t="str">
            <v/>
          </cell>
          <cell r="Y419">
            <v>0</v>
          </cell>
          <cell r="Z419">
            <v>0</v>
          </cell>
        </row>
        <row r="420">
          <cell r="B420">
            <v>417</v>
          </cell>
          <cell r="C420">
            <v>0</v>
          </cell>
          <cell r="D420">
            <v>0</v>
          </cell>
          <cell r="E420" t="str">
            <v/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 t="str">
            <v/>
          </cell>
          <cell r="Q420">
            <v>0</v>
          </cell>
          <cell r="R420">
            <v>0</v>
          </cell>
          <cell r="S420">
            <v>0.4</v>
          </cell>
          <cell r="T420" t="str">
            <v/>
          </cell>
          <cell r="U420" t="str">
            <v/>
          </cell>
          <cell r="V420">
            <v>0</v>
          </cell>
          <cell r="W420">
            <v>0</v>
          </cell>
          <cell r="X420" t="str">
            <v/>
          </cell>
          <cell r="Y420">
            <v>0</v>
          </cell>
          <cell r="Z420">
            <v>0</v>
          </cell>
        </row>
        <row r="421">
          <cell r="B421">
            <v>418</v>
          </cell>
          <cell r="C421">
            <v>0</v>
          </cell>
          <cell r="D421">
            <v>0</v>
          </cell>
          <cell r="E421" t="str">
            <v/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 t="str">
            <v/>
          </cell>
          <cell r="Q421">
            <v>0</v>
          </cell>
          <cell r="R421">
            <v>0</v>
          </cell>
          <cell r="S421">
            <v>0.4</v>
          </cell>
          <cell r="T421" t="str">
            <v/>
          </cell>
          <cell r="U421" t="str">
            <v/>
          </cell>
          <cell r="V421">
            <v>0</v>
          </cell>
          <cell r="W421">
            <v>0</v>
          </cell>
          <cell r="X421" t="str">
            <v/>
          </cell>
          <cell r="Y421">
            <v>0</v>
          </cell>
          <cell r="Z421">
            <v>0</v>
          </cell>
        </row>
        <row r="422">
          <cell r="B422">
            <v>419</v>
          </cell>
          <cell r="C422">
            <v>0</v>
          </cell>
          <cell r="D422">
            <v>0</v>
          </cell>
          <cell r="E422" t="str">
            <v/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 t="str">
            <v/>
          </cell>
          <cell r="Q422">
            <v>0</v>
          </cell>
          <cell r="R422">
            <v>0</v>
          </cell>
          <cell r="S422">
            <v>0.4</v>
          </cell>
          <cell r="T422" t="str">
            <v/>
          </cell>
          <cell r="U422" t="str">
            <v/>
          </cell>
          <cell r="V422">
            <v>0</v>
          </cell>
          <cell r="W422">
            <v>0</v>
          </cell>
          <cell r="X422" t="str">
            <v/>
          </cell>
          <cell r="Y422">
            <v>0</v>
          </cell>
          <cell r="Z422">
            <v>0</v>
          </cell>
        </row>
        <row r="423">
          <cell r="B423">
            <v>420</v>
          </cell>
          <cell r="C423">
            <v>0</v>
          </cell>
          <cell r="D423">
            <v>0</v>
          </cell>
          <cell r="E423" t="str">
            <v/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 t="str">
            <v/>
          </cell>
          <cell r="Q423">
            <v>0</v>
          </cell>
          <cell r="R423">
            <v>0</v>
          </cell>
          <cell r="S423">
            <v>0.4</v>
          </cell>
          <cell r="T423" t="str">
            <v/>
          </cell>
          <cell r="U423" t="str">
            <v/>
          </cell>
          <cell r="V423">
            <v>0</v>
          </cell>
          <cell r="W423">
            <v>0</v>
          </cell>
          <cell r="X423" t="str">
            <v/>
          </cell>
          <cell r="Y423">
            <v>0</v>
          </cell>
          <cell r="Z423">
            <v>0</v>
          </cell>
        </row>
        <row r="424">
          <cell r="B424">
            <v>421</v>
          </cell>
          <cell r="C424">
            <v>0</v>
          </cell>
          <cell r="D424">
            <v>0</v>
          </cell>
          <cell r="E424" t="str">
            <v/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 t="str">
            <v/>
          </cell>
          <cell r="Q424">
            <v>0</v>
          </cell>
          <cell r="R424">
            <v>0</v>
          </cell>
          <cell r="S424">
            <v>0.4</v>
          </cell>
          <cell r="T424" t="str">
            <v/>
          </cell>
          <cell r="U424" t="str">
            <v/>
          </cell>
          <cell r="V424">
            <v>0</v>
          </cell>
          <cell r="W424">
            <v>0</v>
          </cell>
          <cell r="X424" t="str">
            <v/>
          </cell>
          <cell r="Y424">
            <v>0</v>
          </cell>
          <cell r="Z424">
            <v>0</v>
          </cell>
        </row>
        <row r="425">
          <cell r="B425">
            <v>422</v>
          </cell>
          <cell r="C425">
            <v>0</v>
          </cell>
          <cell r="D425">
            <v>0</v>
          </cell>
          <cell r="E425" t="str">
            <v/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 t="str">
            <v/>
          </cell>
          <cell r="Q425">
            <v>0</v>
          </cell>
          <cell r="R425">
            <v>0</v>
          </cell>
          <cell r="S425">
            <v>0.4</v>
          </cell>
          <cell r="T425" t="str">
            <v/>
          </cell>
          <cell r="U425" t="str">
            <v/>
          </cell>
          <cell r="V425">
            <v>0</v>
          </cell>
          <cell r="W425">
            <v>0</v>
          </cell>
          <cell r="X425" t="str">
            <v/>
          </cell>
          <cell r="Y425">
            <v>0</v>
          </cell>
          <cell r="Z425">
            <v>0</v>
          </cell>
        </row>
        <row r="426">
          <cell r="B426">
            <v>423</v>
          </cell>
          <cell r="C426">
            <v>0</v>
          </cell>
          <cell r="D426">
            <v>0</v>
          </cell>
          <cell r="E426" t="str">
            <v/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 t="str">
            <v/>
          </cell>
          <cell r="Q426">
            <v>0</v>
          </cell>
          <cell r="R426">
            <v>0</v>
          </cell>
          <cell r="S426">
            <v>0.4</v>
          </cell>
          <cell r="T426" t="str">
            <v/>
          </cell>
          <cell r="U426" t="str">
            <v/>
          </cell>
          <cell r="V426">
            <v>0</v>
          </cell>
          <cell r="W426">
            <v>0</v>
          </cell>
          <cell r="X426" t="str">
            <v/>
          </cell>
          <cell r="Y426">
            <v>0</v>
          </cell>
          <cell r="Z426">
            <v>0</v>
          </cell>
        </row>
        <row r="427">
          <cell r="B427">
            <v>424</v>
          </cell>
          <cell r="C427">
            <v>0</v>
          </cell>
          <cell r="D427">
            <v>0</v>
          </cell>
          <cell r="E427" t="str">
            <v/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 t="str">
            <v/>
          </cell>
          <cell r="Q427">
            <v>0</v>
          </cell>
          <cell r="R427">
            <v>0</v>
          </cell>
          <cell r="S427">
            <v>0.4</v>
          </cell>
          <cell r="T427" t="str">
            <v/>
          </cell>
          <cell r="U427" t="str">
            <v/>
          </cell>
          <cell r="V427">
            <v>0</v>
          </cell>
          <cell r="W427">
            <v>0</v>
          </cell>
          <cell r="X427" t="str">
            <v/>
          </cell>
          <cell r="Y427">
            <v>0</v>
          </cell>
          <cell r="Z427">
            <v>0</v>
          </cell>
        </row>
        <row r="428">
          <cell r="B428">
            <v>425</v>
          </cell>
          <cell r="C428">
            <v>0</v>
          </cell>
          <cell r="D428">
            <v>0</v>
          </cell>
          <cell r="E428" t="str">
            <v/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 t="str">
            <v/>
          </cell>
          <cell r="Q428">
            <v>0</v>
          </cell>
          <cell r="R428">
            <v>0</v>
          </cell>
          <cell r="S428">
            <v>0.4</v>
          </cell>
          <cell r="T428" t="str">
            <v/>
          </cell>
          <cell r="U428" t="str">
            <v/>
          </cell>
          <cell r="V428">
            <v>0</v>
          </cell>
          <cell r="W428">
            <v>0</v>
          </cell>
          <cell r="X428" t="str">
            <v/>
          </cell>
          <cell r="Y428">
            <v>0</v>
          </cell>
          <cell r="Z428">
            <v>0</v>
          </cell>
        </row>
        <row r="429">
          <cell r="B429">
            <v>426</v>
          </cell>
          <cell r="C429">
            <v>0</v>
          </cell>
          <cell r="D429">
            <v>0</v>
          </cell>
          <cell r="E429" t="str">
            <v/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 t="str">
            <v/>
          </cell>
          <cell r="Q429">
            <v>0</v>
          </cell>
          <cell r="R429">
            <v>0</v>
          </cell>
          <cell r="S429">
            <v>0.4</v>
          </cell>
          <cell r="T429" t="str">
            <v/>
          </cell>
          <cell r="U429" t="str">
            <v/>
          </cell>
          <cell r="V429">
            <v>0</v>
          </cell>
          <cell r="W429">
            <v>0</v>
          </cell>
          <cell r="X429" t="str">
            <v/>
          </cell>
          <cell r="Y429">
            <v>0</v>
          </cell>
          <cell r="Z429">
            <v>0</v>
          </cell>
        </row>
        <row r="430">
          <cell r="B430">
            <v>427</v>
          </cell>
          <cell r="C430">
            <v>0</v>
          </cell>
          <cell r="D430">
            <v>0</v>
          </cell>
          <cell r="E430" t="str">
            <v/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 t="str">
            <v/>
          </cell>
          <cell r="Q430">
            <v>0</v>
          </cell>
          <cell r="R430">
            <v>0</v>
          </cell>
          <cell r="S430">
            <v>0.4</v>
          </cell>
          <cell r="T430" t="str">
            <v/>
          </cell>
          <cell r="U430" t="str">
            <v/>
          </cell>
          <cell r="V430">
            <v>0</v>
          </cell>
          <cell r="W430">
            <v>0</v>
          </cell>
          <cell r="X430" t="str">
            <v/>
          </cell>
          <cell r="Y430">
            <v>0</v>
          </cell>
          <cell r="Z430">
            <v>0</v>
          </cell>
        </row>
        <row r="431">
          <cell r="B431">
            <v>428</v>
          </cell>
          <cell r="C431">
            <v>0</v>
          </cell>
          <cell r="D431">
            <v>0</v>
          </cell>
          <cell r="E431" t="str">
            <v/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 t="str">
            <v/>
          </cell>
          <cell r="Q431">
            <v>0</v>
          </cell>
          <cell r="R431">
            <v>0</v>
          </cell>
          <cell r="S431">
            <v>0.4</v>
          </cell>
          <cell r="T431" t="str">
            <v/>
          </cell>
          <cell r="U431" t="str">
            <v/>
          </cell>
          <cell r="V431">
            <v>0</v>
          </cell>
          <cell r="W431">
            <v>0</v>
          </cell>
          <cell r="X431" t="str">
            <v/>
          </cell>
          <cell r="Y431">
            <v>0</v>
          </cell>
          <cell r="Z431">
            <v>0</v>
          </cell>
        </row>
        <row r="432">
          <cell r="B432">
            <v>429</v>
          </cell>
          <cell r="C432">
            <v>0</v>
          </cell>
          <cell r="D432">
            <v>0</v>
          </cell>
          <cell r="E432" t="str">
            <v/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 t="str">
            <v/>
          </cell>
          <cell r="Q432">
            <v>0</v>
          </cell>
          <cell r="R432">
            <v>0</v>
          </cell>
          <cell r="S432">
            <v>0.4</v>
          </cell>
          <cell r="T432" t="str">
            <v/>
          </cell>
          <cell r="U432" t="str">
            <v/>
          </cell>
          <cell r="V432">
            <v>0</v>
          </cell>
          <cell r="W432">
            <v>0</v>
          </cell>
          <cell r="X432" t="str">
            <v/>
          </cell>
          <cell r="Y432">
            <v>0</v>
          </cell>
          <cell r="Z432">
            <v>0</v>
          </cell>
        </row>
        <row r="433">
          <cell r="B433">
            <v>430</v>
          </cell>
          <cell r="C433">
            <v>0</v>
          </cell>
          <cell r="D433">
            <v>0</v>
          </cell>
          <cell r="E433" t="str">
            <v/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 t="str">
            <v/>
          </cell>
          <cell r="Q433">
            <v>0</v>
          </cell>
          <cell r="R433">
            <v>0</v>
          </cell>
          <cell r="S433">
            <v>0.4</v>
          </cell>
          <cell r="T433" t="str">
            <v/>
          </cell>
          <cell r="U433" t="str">
            <v/>
          </cell>
          <cell r="V433">
            <v>0</v>
          </cell>
          <cell r="W433">
            <v>0</v>
          </cell>
          <cell r="X433" t="str">
            <v/>
          </cell>
          <cell r="Y433">
            <v>0</v>
          </cell>
          <cell r="Z433">
            <v>0</v>
          </cell>
        </row>
        <row r="434">
          <cell r="B434">
            <v>431</v>
          </cell>
          <cell r="C434">
            <v>0</v>
          </cell>
          <cell r="D434">
            <v>0</v>
          </cell>
          <cell r="E434" t="str">
            <v/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 t="str">
            <v/>
          </cell>
          <cell r="Q434">
            <v>0</v>
          </cell>
          <cell r="R434">
            <v>0</v>
          </cell>
          <cell r="S434">
            <v>0.4</v>
          </cell>
          <cell r="T434" t="str">
            <v/>
          </cell>
          <cell r="U434" t="str">
            <v/>
          </cell>
          <cell r="V434">
            <v>0</v>
          </cell>
          <cell r="W434">
            <v>0</v>
          </cell>
          <cell r="X434" t="str">
            <v/>
          </cell>
          <cell r="Y434">
            <v>0</v>
          </cell>
          <cell r="Z434">
            <v>0</v>
          </cell>
        </row>
        <row r="435">
          <cell r="B435">
            <v>432</v>
          </cell>
          <cell r="C435">
            <v>0</v>
          </cell>
          <cell r="D435">
            <v>0</v>
          </cell>
          <cell r="E435" t="str">
            <v/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 t="str">
            <v/>
          </cell>
          <cell r="Q435">
            <v>0</v>
          </cell>
          <cell r="R435">
            <v>0</v>
          </cell>
          <cell r="S435">
            <v>0.4</v>
          </cell>
          <cell r="T435" t="str">
            <v/>
          </cell>
          <cell r="U435" t="str">
            <v/>
          </cell>
          <cell r="V435">
            <v>0</v>
          </cell>
          <cell r="W435">
            <v>0</v>
          </cell>
          <cell r="X435" t="str">
            <v/>
          </cell>
          <cell r="Y435">
            <v>0</v>
          </cell>
          <cell r="Z435">
            <v>0</v>
          </cell>
        </row>
        <row r="436">
          <cell r="B436">
            <v>433</v>
          </cell>
          <cell r="C436">
            <v>0</v>
          </cell>
          <cell r="D436">
            <v>0</v>
          </cell>
          <cell r="E436" t="str">
            <v/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 t="str">
            <v/>
          </cell>
          <cell r="Q436">
            <v>0</v>
          </cell>
          <cell r="R436">
            <v>0</v>
          </cell>
          <cell r="S436">
            <v>0.4</v>
          </cell>
          <cell r="T436" t="str">
            <v/>
          </cell>
          <cell r="U436" t="str">
            <v/>
          </cell>
          <cell r="V436">
            <v>0</v>
          </cell>
          <cell r="W436">
            <v>0</v>
          </cell>
          <cell r="X436" t="str">
            <v/>
          </cell>
          <cell r="Y436">
            <v>0</v>
          </cell>
          <cell r="Z436">
            <v>0</v>
          </cell>
        </row>
        <row r="437">
          <cell r="B437">
            <v>434</v>
          </cell>
          <cell r="C437">
            <v>0</v>
          </cell>
          <cell r="D437">
            <v>0</v>
          </cell>
          <cell r="E437" t="str">
            <v/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 t="str">
            <v/>
          </cell>
          <cell r="Q437">
            <v>0</v>
          </cell>
          <cell r="R437">
            <v>0</v>
          </cell>
          <cell r="S437">
            <v>0.4</v>
          </cell>
          <cell r="T437" t="str">
            <v/>
          </cell>
          <cell r="U437" t="str">
            <v/>
          </cell>
          <cell r="V437">
            <v>0</v>
          </cell>
          <cell r="W437">
            <v>0</v>
          </cell>
          <cell r="X437" t="str">
            <v/>
          </cell>
          <cell r="Y437">
            <v>0</v>
          </cell>
          <cell r="Z437">
            <v>0</v>
          </cell>
        </row>
        <row r="438">
          <cell r="B438">
            <v>435</v>
          </cell>
          <cell r="C438">
            <v>0</v>
          </cell>
          <cell r="D438">
            <v>0</v>
          </cell>
          <cell r="E438" t="str">
            <v/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 t="str">
            <v/>
          </cell>
          <cell r="Q438">
            <v>0</v>
          </cell>
          <cell r="R438">
            <v>0</v>
          </cell>
          <cell r="S438">
            <v>0.4</v>
          </cell>
          <cell r="T438" t="str">
            <v/>
          </cell>
          <cell r="U438" t="str">
            <v/>
          </cell>
          <cell r="V438">
            <v>0</v>
          </cell>
          <cell r="W438">
            <v>0</v>
          </cell>
          <cell r="X438" t="str">
            <v/>
          </cell>
          <cell r="Y438">
            <v>0</v>
          </cell>
          <cell r="Z438">
            <v>0</v>
          </cell>
        </row>
        <row r="439">
          <cell r="B439">
            <v>436</v>
          </cell>
          <cell r="C439">
            <v>0</v>
          </cell>
          <cell r="D439">
            <v>0</v>
          </cell>
          <cell r="E439" t="str">
            <v/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 t="str">
            <v/>
          </cell>
          <cell r="Q439">
            <v>0</v>
          </cell>
          <cell r="R439">
            <v>0</v>
          </cell>
          <cell r="S439">
            <v>0.4</v>
          </cell>
          <cell r="T439" t="str">
            <v/>
          </cell>
          <cell r="U439" t="str">
            <v/>
          </cell>
          <cell r="V439">
            <v>0</v>
          </cell>
          <cell r="W439">
            <v>0</v>
          </cell>
          <cell r="X439" t="str">
            <v/>
          </cell>
          <cell r="Y439">
            <v>0</v>
          </cell>
          <cell r="Z439">
            <v>0</v>
          </cell>
        </row>
        <row r="440">
          <cell r="B440">
            <v>437</v>
          </cell>
          <cell r="C440">
            <v>0</v>
          </cell>
          <cell r="D440">
            <v>0</v>
          </cell>
          <cell r="E440" t="str">
            <v/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 t="str">
            <v/>
          </cell>
          <cell r="Q440">
            <v>0</v>
          </cell>
          <cell r="R440">
            <v>0</v>
          </cell>
          <cell r="S440">
            <v>0.4</v>
          </cell>
          <cell r="T440" t="str">
            <v/>
          </cell>
          <cell r="U440" t="str">
            <v/>
          </cell>
          <cell r="V440">
            <v>0</v>
          </cell>
          <cell r="W440">
            <v>0</v>
          </cell>
          <cell r="X440" t="str">
            <v/>
          </cell>
          <cell r="Y440">
            <v>0</v>
          </cell>
          <cell r="Z440">
            <v>0</v>
          </cell>
        </row>
        <row r="441">
          <cell r="B441">
            <v>438</v>
          </cell>
          <cell r="C441">
            <v>0</v>
          </cell>
          <cell r="D441">
            <v>0</v>
          </cell>
          <cell r="E441" t="str">
            <v/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 t="str">
            <v/>
          </cell>
          <cell r="Q441">
            <v>0</v>
          </cell>
          <cell r="R441">
            <v>0</v>
          </cell>
          <cell r="S441">
            <v>0.4</v>
          </cell>
          <cell r="T441" t="str">
            <v/>
          </cell>
          <cell r="U441" t="str">
            <v/>
          </cell>
          <cell r="V441">
            <v>0</v>
          </cell>
          <cell r="W441">
            <v>0</v>
          </cell>
          <cell r="X441" t="str">
            <v/>
          </cell>
          <cell r="Y441">
            <v>0</v>
          </cell>
          <cell r="Z441">
            <v>0</v>
          </cell>
        </row>
        <row r="442">
          <cell r="B442">
            <v>439</v>
          </cell>
          <cell r="C442">
            <v>0</v>
          </cell>
          <cell r="D442">
            <v>0</v>
          </cell>
          <cell r="E442" t="str">
            <v/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 t="str">
            <v/>
          </cell>
          <cell r="Q442">
            <v>0</v>
          </cell>
          <cell r="R442">
            <v>0</v>
          </cell>
          <cell r="S442">
            <v>0.4</v>
          </cell>
          <cell r="T442" t="str">
            <v/>
          </cell>
          <cell r="U442" t="str">
            <v/>
          </cell>
          <cell r="V442">
            <v>0</v>
          </cell>
          <cell r="W442">
            <v>0</v>
          </cell>
          <cell r="X442" t="str">
            <v/>
          </cell>
          <cell r="Y442">
            <v>0</v>
          </cell>
          <cell r="Z442">
            <v>0</v>
          </cell>
        </row>
        <row r="443">
          <cell r="B443">
            <v>440</v>
          </cell>
          <cell r="C443">
            <v>0</v>
          </cell>
          <cell r="D443">
            <v>0</v>
          </cell>
          <cell r="E443" t="str">
            <v/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 t="str">
            <v/>
          </cell>
          <cell r="Q443">
            <v>0</v>
          </cell>
          <cell r="R443">
            <v>0</v>
          </cell>
          <cell r="S443">
            <v>0.4</v>
          </cell>
          <cell r="T443" t="str">
            <v/>
          </cell>
          <cell r="U443" t="str">
            <v/>
          </cell>
          <cell r="V443">
            <v>0</v>
          </cell>
          <cell r="W443">
            <v>0</v>
          </cell>
          <cell r="X443" t="str">
            <v/>
          </cell>
          <cell r="Y443">
            <v>0</v>
          </cell>
          <cell r="Z443">
            <v>0</v>
          </cell>
        </row>
        <row r="444">
          <cell r="B444">
            <v>441</v>
          </cell>
          <cell r="C444">
            <v>0</v>
          </cell>
          <cell r="D444">
            <v>0</v>
          </cell>
          <cell r="E444" t="str">
            <v/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 t="str">
            <v/>
          </cell>
          <cell r="Q444">
            <v>0</v>
          </cell>
          <cell r="R444">
            <v>0</v>
          </cell>
          <cell r="S444">
            <v>0.4</v>
          </cell>
          <cell r="T444" t="str">
            <v/>
          </cell>
          <cell r="U444" t="str">
            <v/>
          </cell>
          <cell r="V444">
            <v>0</v>
          </cell>
          <cell r="W444">
            <v>0</v>
          </cell>
          <cell r="X444" t="str">
            <v/>
          </cell>
          <cell r="Y444">
            <v>0</v>
          </cell>
          <cell r="Z444">
            <v>0</v>
          </cell>
        </row>
        <row r="445">
          <cell r="B445">
            <v>442</v>
          </cell>
          <cell r="C445">
            <v>0</v>
          </cell>
          <cell r="D445">
            <v>0</v>
          </cell>
          <cell r="E445" t="str">
            <v/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 t="str">
            <v/>
          </cell>
          <cell r="Q445">
            <v>0</v>
          </cell>
          <cell r="R445">
            <v>0</v>
          </cell>
          <cell r="S445">
            <v>0.4</v>
          </cell>
          <cell r="T445" t="str">
            <v/>
          </cell>
          <cell r="U445" t="str">
            <v/>
          </cell>
          <cell r="V445">
            <v>0</v>
          </cell>
          <cell r="W445">
            <v>0</v>
          </cell>
          <cell r="X445" t="str">
            <v/>
          </cell>
          <cell r="Y445">
            <v>0</v>
          </cell>
          <cell r="Z445">
            <v>0</v>
          </cell>
        </row>
        <row r="446">
          <cell r="B446">
            <v>443</v>
          </cell>
          <cell r="C446">
            <v>0</v>
          </cell>
          <cell r="D446">
            <v>0</v>
          </cell>
          <cell r="E446" t="str">
            <v/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 t="str">
            <v/>
          </cell>
          <cell r="Q446">
            <v>0</v>
          </cell>
          <cell r="R446">
            <v>0</v>
          </cell>
          <cell r="S446">
            <v>0.4</v>
          </cell>
          <cell r="T446" t="str">
            <v/>
          </cell>
          <cell r="U446" t="str">
            <v/>
          </cell>
          <cell r="V446">
            <v>0</v>
          </cell>
          <cell r="W446">
            <v>0</v>
          </cell>
          <cell r="X446" t="str">
            <v/>
          </cell>
          <cell r="Y446">
            <v>0</v>
          </cell>
          <cell r="Z446">
            <v>0</v>
          </cell>
        </row>
        <row r="447">
          <cell r="B447">
            <v>444</v>
          </cell>
          <cell r="C447">
            <v>0</v>
          </cell>
          <cell r="D447">
            <v>0</v>
          </cell>
          <cell r="E447" t="str">
            <v/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 t="str">
            <v/>
          </cell>
          <cell r="Q447">
            <v>0</v>
          </cell>
          <cell r="R447">
            <v>0</v>
          </cell>
          <cell r="S447">
            <v>0.4</v>
          </cell>
          <cell r="T447" t="str">
            <v/>
          </cell>
          <cell r="U447" t="str">
            <v/>
          </cell>
          <cell r="V447">
            <v>0</v>
          </cell>
          <cell r="W447">
            <v>0</v>
          </cell>
          <cell r="X447" t="str">
            <v/>
          </cell>
          <cell r="Y447">
            <v>0</v>
          </cell>
          <cell r="Z447">
            <v>0</v>
          </cell>
        </row>
        <row r="448">
          <cell r="B448">
            <v>445</v>
          </cell>
          <cell r="C448">
            <v>0</v>
          </cell>
          <cell r="D448">
            <v>0</v>
          </cell>
          <cell r="E448" t="str">
            <v/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 t="str">
            <v/>
          </cell>
          <cell r="Q448">
            <v>0</v>
          </cell>
          <cell r="R448">
            <v>0</v>
          </cell>
          <cell r="S448">
            <v>0.4</v>
          </cell>
          <cell r="T448" t="str">
            <v/>
          </cell>
          <cell r="U448" t="str">
            <v/>
          </cell>
          <cell r="V448">
            <v>0</v>
          </cell>
          <cell r="W448">
            <v>0</v>
          </cell>
          <cell r="X448" t="str">
            <v/>
          </cell>
          <cell r="Y448">
            <v>0</v>
          </cell>
          <cell r="Z448">
            <v>0</v>
          </cell>
        </row>
        <row r="449">
          <cell r="B449">
            <v>446</v>
          </cell>
          <cell r="C449">
            <v>0</v>
          </cell>
          <cell r="D449">
            <v>0</v>
          </cell>
          <cell r="E449" t="str">
            <v/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 t="str">
            <v/>
          </cell>
          <cell r="Q449">
            <v>0</v>
          </cell>
          <cell r="R449">
            <v>0</v>
          </cell>
          <cell r="S449">
            <v>0.4</v>
          </cell>
          <cell r="T449" t="str">
            <v/>
          </cell>
          <cell r="U449" t="str">
            <v/>
          </cell>
          <cell r="V449">
            <v>0</v>
          </cell>
          <cell r="W449">
            <v>0</v>
          </cell>
          <cell r="X449" t="str">
            <v/>
          </cell>
          <cell r="Y449">
            <v>0</v>
          </cell>
          <cell r="Z449">
            <v>0</v>
          </cell>
        </row>
        <row r="450">
          <cell r="B450">
            <v>447</v>
          </cell>
          <cell r="C450">
            <v>0</v>
          </cell>
          <cell r="D450">
            <v>0</v>
          </cell>
          <cell r="E450" t="str">
            <v/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 t="str">
            <v/>
          </cell>
          <cell r="Q450">
            <v>0</v>
          </cell>
          <cell r="R450">
            <v>0</v>
          </cell>
          <cell r="S450">
            <v>0.4</v>
          </cell>
          <cell r="T450" t="str">
            <v/>
          </cell>
          <cell r="U450" t="str">
            <v/>
          </cell>
          <cell r="V450">
            <v>0</v>
          </cell>
          <cell r="W450">
            <v>0</v>
          </cell>
          <cell r="X450" t="str">
            <v/>
          </cell>
          <cell r="Y450">
            <v>0</v>
          </cell>
          <cell r="Z450">
            <v>0</v>
          </cell>
        </row>
        <row r="451">
          <cell r="B451">
            <v>448</v>
          </cell>
          <cell r="C451">
            <v>0</v>
          </cell>
          <cell r="D451">
            <v>0</v>
          </cell>
          <cell r="E451" t="str">
            <v/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 t="str">
            <v/>
          </cell>
          <cell r="Q451">
            <v>0</v>
          </cell>
          <cell r="R451">
            <v>0</v>
          </cell>
          <cell r="S451">
            <v>0.4</v>
          </cell>
          <cell r="T451" t="str">
            <v/>
          </cell>
          <cell r="U451" t="str">
            <v/>
          </cell>
          <cell r="V451">
            <v>0</v>
          </cell>
          <cell r="W451">
            <v>0</v>
          </cell>
          <cell r="X451" t="str">
            <v/>
          </cell>
          <cell r="Y451">
            <v>0</v>
          </cell>
          <cell r="Z451">
            <v>0</v>
          </cell>
        </row>
        <row r="452">
          <cell r="B452">
            <v>449</v>
          </cell>
          <cell r="C452">
            <v>0</v>
          </cell>
          <cell r="D452">
            <v>0</v>
          </cell>
          <cell r="E452" t="str">
            <v/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 t="str">
            <v/>
          </cell>
          <cell r="Q452">
            <v>0</v>
          </cell>
          <cell r="R452">
            <v>0</v>
          </cell>
          <cell r="S452">
            <v>0.4</v>
          </cell>
          <cell r="T452" t="str">
            <v/>
          </cell>
          <cell r="U452" t="str">
            <v/>
          </cell>
          <cell r="V452">
            <v>0</v>
          </cell>
          <cell r="W452">
            <v>0</v>
          </cell>
          <cell r="X452" t="str">
            <v/>
          </cell>
          <cell r="Y452">
            <v>0</v>
          </cell>
          <cell r="Z452">
            <v>0</v>
          </cell>
        </row>
        <row r="453">
          <cell r="B453">
            <v>450</v>
          </cell>
          <cell r="C453">
            <v>0</v>
          </cell>
          <cell r="D453">
            <v>0</v>
          </cell>
          <cell r="E453" t="str">
            <v/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 t="str">
            <v/>
          </cell>
          <cell r="Q453">
            <v>0</v>
          </cell>
          <cell r="R453">
            <v>0</v>
          </cell>
          <cell r="S453">
            <v>0.4</v>
          </cell>
          <cell r="T453" t="str">
            <v/>
          </cell>
          <cell r="U453" t="str">
            <v/>
          </cell>
          <cell r="V453">
            <v>0</v>
          </cell>
          <cell r="W453">
            <v>0</v>
          </cell>
          <cell r="X453" t="str">
            <v/>
          </cell>
          <cell r="Y453">
            <v>0</v>
          </cell>
          <cell r="Z453">
            <v>0</v>
          </cell>
        </row>
        <row r="454">
          <cell r="B454">
            <v>451</v>
          </cell>
          <cell r="C454">
            <v>0</v>
          </cell>
          <cell r="D454">
            <v>0</v>
          </cell>
          <cell r="E454" t="str">
            <v/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 t="str">
            <v/>
          </cell>
          <cell r="Q454">
            <v>0</v>
          </cell>
          <cell r="R454">
            <v>0</v>
          </cell>
          <cell r="S454">
            <v>0.4</v>
          </cell>
          <cell r="T454" t="str">
            <v/>
          </cell>
          <cell r="U454" t="str">
            <v/>
          </cell>
          <cell r="V454">
            <v>0</v>
          </cell>
          <cell r="W454">
            <v>0</v>
          </cell>
          <cell r="X454" t="str">
            <v/>
          </cell>
          <cell r="Y454">
            <v>0</v>
          </cell>
          <cell r="Z454">
            <v>0</v>
          </cell>
        </row>
        <row r="455">
          <cell r="B455">
            <v>452</v>
          </cell>
          <cell r="C455">
            <v>0</v>
          </cell>
          <cell r="D455">
            <v>0</v>
          </cell>
          <cell r="E455" t="str">
            <v/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 t="str">
            <v/>
          </cell>
          <cell r="Q455">
            <v>0</v>
          </cell>
          <cell r="R455">
            <v>0</v>
          </cell>
          <cell r="S455">
            <v>0.4</v>
          </cell>
          <cell r="T455" t="str">
            <v/>
          </cell>
          <cell r="U455" t="str">
            <v/>
          </cell>
          <cell r="V455">
            <v>0</v>
          </cell>
          <cell r="W455">
            <v>0</v>
          </cell>
          <cell r="X455" t="str">
            <v/>
          </cell>
          <cell r="Y455">
            <v>0</v>
          </cell>
          <cell r="Z455">
            <v>0</v>
          </cell>
        </row>
        <row r="456">
          <cell r="B456">
            <v>453</v>
          </cell>
          <cell r="C456">
            <v>0</v>
          </cell>
          <cell r="D456">
            <v>0</v>
          </cell>
          <cell r="E456" t="str">
            <v/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 t="str">
            <v/>
          </cell>
          <cell r="Q456">
            <v>0</v>
          </cell>
          <cell r="R456">
            <v>0</v>
          </cell>
          <cell r="S456">
            <v>0.4</v>
          </cell>
          <cell r="T456" t="str">
            <v/>
          </cell>
          <cell r="U456" t="str">
            <v/>
          </cell>
          <cell r="V456">
            <v>0</v>
          </cell>
          <cell r="W456">
            <v>0</v>
          </cell>
          <cell r="X456" t="str">
            <v/>
          </cell>
          <cell r="Y456">
            <v>0</v>
          </cell>
          <cell r="Z456">
            <v>0</v>
          </cell>
        </row>
        <row r="457">
          <cell r="B457">
            <v>454</v>
          </cell>
          <cell r="C457">
            <v>0</v>
          </cell>
          <cell r="D457">
            <v>0</v>
          </cell>
          <cell r="E457" t="str">
            <v/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 t="str">
            <v/>
          </cell>
          <cell r="Q457">
            <v>0</v>
          </cell>
          <cell r="R457">
            <v>0</v>
          </cell>
          <cell r="S457">
            <v>0.4</v>
          </cell>
          <cell r="T457" t="str">
            <v/>
          </cell>
          <cell r="U457" t="str">
            <v/>
          </cell>
          <cell r="V457">
            <v>0</v>
          </cell>
          <cell r="W457">
            <v>0</v>
          </cell>
          <cell r="X457" t="str">
            <v/>
          </cell>
          <cell r="Y457">
            <v>0</v>
          </cell>
          <cell r="Z457">
            <v>0</v>
          </cell>
        </row>
        <row r="458">
          <cell r="B458">
            <v>455</v>
          </cell>
          <cell r="C458">
            <v>0</v>
          </cell>
          <cell r="D458">
            <v>0</v>
          </cell>
          <cell r="E458" t="str">
            <v/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 t="str">
            <v/>
          </cell>
          <cell r="Q458">
            <v>0</v>
          </cell>
          <cell r="R458">
            <v>0</v>
          </cell>
          <cell r="S458">
            <v>0.4</v>
          </cell>
          <cell r="T458" t="str">
            <v/>
          </cell>
          <cell r="U458" t="str">
            <v/>
          </cell>
          <cell r="V458">
            <v>0</v>
          </cell>
          <cell r="W458">
            <v>0</v>
          </cell>
          <cell r="X458" t="str">
            <v/>
          </cell>
          <cell r="Y458">
            <v>0</v>
          </cell>
          <cell r="Z458">
            <v>0</v>
          </cell>
        </row>
        <row r="459">
          <cell r="B459">
            <v>456</v>
          </cell>
          <cell r="C459">
            <v>0</v>
          </cell>
          <cell r="D459">
            <v>0</v>
          </cell>
          <cell r="E459" t="str">
            <v/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 t="str">
            <v/>
          </cell>
          <cell r="Q459">
            <v>0</v>
          </cell>
          <cell r="R459">
            <v>0</v>
          </cell>
          <cell r="S459">
            <v>0.4</v>
          </cell>
          <cell r="T459" t="str">
            <v/>
          </cell>
          <cell r="U459" t="str">
            <v/>
          </cell>
          <cell r="V459">
            <v>0</v>
          </cell>
          <cell r="W459">
            <v>0</v>
          </cell>
          <cell r="X459" t="str">
            <v/>
          </cell>
          <cell r="Y459">
            <v>0</v>
          </cell>
          <cell r="Z459">
            <v>0</v>
          </cell>
        </row>
        <row r="460">
          <cell r="B460">
            <v>457</v>
          </cell>
          <cell r="C460">
            <v>0</v>
          </cell>
          <cell r="D460">
            <v>0</v>
          </cell>
          <cell r="E460" t="str">
            <v/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 t="str">
            <v/>
          </cell>
          <cell r="Q460">
            <v>0</v>
          </cell>
          <cell r="R460">
            <v>0</v>
          </cell>
          <cell r="S460">
            <v>0.4</v>
          </cell>
          <cell r="T460" t="str">
            <v/>
          </cell>
          <cell r="U460" t="str">
            <v/>
          </cell>
          <cell r="V460">
            <v>0</v>
          </cell>
          <cell r="W460">
            <v>0</v>
          </cell>
          <cell r="X460" t="str">
            <v/>
          </cell>
          <cell r="Y460">
            <v>0</v>
          </cell>
          <cell r="Z460">
            <v>0</v>
          </cell>
        </row>
        <row r="461">
          <cell r="B461">
            <v>458</v>
          </cell>
          <cell r="C461">
            <v>0</v>
          </cell>
          <cell r="D461">
            <v>0</v>
          </cell>
          <cell r="E461" t="str">
            <v/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 t="str">
            <v/>
          </cell>
          <cell r="Q461">
            <v>0</v>
          </cell>
          <cell r="R461">
            <v>0</v>
          </cell>
          <cell r="S461">
            <v>0.4</v>
          </cell>
          <cell r="T461" t="str">
            <v/>
          </cell>
          <cell r="U461" t="str">
            <v/>
          </cell>
          <cell r="V461">
            <v>0</v>
          </cell>
          <cell r="W461">
            <v>0</v>
          </cell>
          <cell r="X461" t="str">
            <v/>
          </cell>
          <cell r="Y461">
            <v>0</v>
          </cell>
          <cell r="Z461">
            <v>0</v>
          </cell>
        </row>
        <row r="462">
          <cell r="B462">
            <v>459</v>
          </cell>
          <cell r="C462">
            <v>0</v>
          </cell>
          <cell r="D462">
            <v>0</v>
          </cell>
          <cell r="E462" t="str">
            <v/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 t="str">
            <v/>
          </cell>
          <cell r="Q462">
            <v>0</v>
          </cell>
          <cell r="R462">
            <v>0</v>
          </cell>
          <cell r="S462">
            <v>0.4</v>
          </cell>
          <cell r="T462" t="str">
            <v/>
          </cell>
          <cell r="U462" t="str">
            <v/>
          </cell>
          <cell r="V462">
            <v>0</v>
          </cell>
          <cell r="W462">
            <v>0</v>
          </cell>
          <cell r="X462" t="str">
            <v/>
          </cell>
          <cell r="Y462">
            <v>0</v>
          </cell>
          <cell r="Z462">
            <v>0</v>
          </cell>
        </row>
        <row r="463">
          <cell r="B463">
            <v>460</v>
          </cell>
          <cell r="C463">
            <v>0</v>
          </cell>
          <cell r="D463">
            <v>0</v>
          </cell>
          <cell r="E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 t="str">
            <v/>
          </cell>
          <cell r="Q463">
            <v>0</v>
          </cell>
          <cell r="R463">
            <v>0</v>
          </cell>
          <cell r="S463">
            <v>0.4</v>
          </cell>
          <cell r="T463" t="str">
            <v/>
          </cell>
          <cell r="U463" t="str">
            <v/>
          </cell>
          <cell r="V463">
            <v>0</v>
          </cell>
          <cell r="W463">
            <v>0</v>
          </cell>
          <cell r="X463" t="str">
            <v/>
          </cell>
          <cell r="Y463">
            <v>0</v>
          </cell>
          <cell r="Z463">
            <v>0</v>
          </cell>
        </row>
        <row r="464">
          <cell r="B464">
            <v>461</v>
          </cell>
          <cell r="C464">
            <v>0</v>
          </cell>
          <cell r="D464">
            <v>0</v>
          </cell>
          <cell r="E464" t="str">
            <v/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 t="str">
            <v/>
          </cell>
          <cell r="Q464">
            <v>0</v>
          </cell>
          <cell r="R464">
            <v>0</v>
          </cell>
          <cell r="S464">
            <v>0.4</v>
          </cell>
          <cell r="T464" t="str">
            <v/>
          </cell>
          <cell r="U464" t="str">
            <v/>
          </cell>
          <cell r="V464">
            <v>0</v>
          </cell>
          <cell r="W464">
            <v>0</v>
          </cell>
          <cell r="X464" t="str">
            <v/>
          </cell>
          <cell r="Y464">
            <v>0</v>
          </cell>
          <cell r="Z464">
            <v>0</v>
          </cell>
        </row>
        <row r="465">
          <cell r="B465">
            <v>462</v>
          </cell>
          <cell r="C465">
            <v>0</v>
          </cell>
          <cell r="D465">
            <v>0</v>
          </cell>
          <cell r="E465" t="str">
            <v/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 t="str">
            <v/>
          </cell>
          <cell r="Q465">
            <v>0</v>
          </cell>
          <cell r="R465">
            <v>0</v>
          </cell>
          <cell r="S465">
            <v>0.4</v>
          </cell>
          <cell r="T465" t="str">
            <v/>
          </cell>
          <cell r="U465" t="str">
            <v/>
          </cell>
          <cell r="V465">
            <v>0</v>
          </cell>
          <cell r="W465">
            <v>0</v>
          </cell>
          <cell r="X465" t="str">
            <v/>
          </cell>
          <cell r="Y465">
            <v>0</v>
          </cell>
          <cell r="Z465">
            <v>0</v>
          </cell>
        </row>
        <row r="466">
          <cell r="B466">
            <v>463</v>
          </cell>
          <cell r="C466">
            <v>0</v>
          </cell>
          <cell r="D466">
            <v>0</v>
          </cell>
          <cell r="E466" t="str">
            <v/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 t="str">
            <v/>
          </cell>
          <cell r="Q466">
            <v>0</v>
          </cell>
          <cell r="R466">
            <v>0</v>
          </cell>
          <cell r="S466">
            <v>0.4</v>
          </cell>
          <cell r="T466" t="str">
            <v/>
          </cell>
          <cell r="U466" t="str">
            <v/>
          </cell>
          <cell r="V466">
            <v>0</v>
          </cell>
          <cell r="W466">
            <v>0</v>
          </cell>
          <cell r="X466" t="str">
            <v/>
          </cell>
          <cell r="Y466">
            <v>0</v>
          </cell>
          <cell r="Z466">
            <v>0</v>
          </cell>
        </row>
        <row r="467">
          <cell r="B467">
            <v>464</v>
          </cell>
          <cell r="C467">
            <v>0</v>
          </cell>
          <cell r="D467">
            <v>0</v>
          </cell>
          <cell r="E467" t="str">
            <v/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 t="str">
            <v/>
          </cell>
          <cell r="Q467">
            <v>0</v>
          </cell>
          <cell r="R467">
            <v>0</v>
          </cell>
          <cell r="S467">
            <v>0.4</v>
          </cell>
          <cell r="T467" t="str">
            <v/>
          </cell>
          <cell r="U467" t="str">
            <v/>
          </cell>
          <cell r="V467">
            <v>0</v>
          </cell>
          <cell r="W467">
            <v>0</v>
          </cell>
          <cell r="X467" t="str">
            <v/>
          </cell>
          <cell r="Y467">
            <v>0</v>
          </cell>
          <cell r="Z467">
            <v>0</v>
          </cell>
        </row>
        <row r="468">
          <cell r="B468">
            <v>465</v>
          </cell>
          <cell r="C468">
            <v>0</v>
          </cell>
          <cell r="D468">
            <v>0</v>
          </cell>
          <cell r="E468" t="str">
            <v/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 t="str">
            <v/>
          </cell>
          <cell r="Q468">
            <v>0</v>
          </cell>
          <cell r="R468">
            <v>0</v>
          </cell>
          <cell r="S468">
            <v>0.4</v>
          </cell>
          <cell r="T468" t="str">
            <v/>
          </cell>
          <cell r="U468" t="str">
            <v/>
          </cell>
          <cell r="V468">
            <v>0</v>
          </cell>
          <cell r="W468">
            <v>0</v>
          </cell>
          <cell r="X468" t="str">
            <v/>
          </cell>
          <cell r="Y468">
            <v>0</v>
          </cell>
          <cell r="Z468">
            <v>0</v>
          </cell>
        </row>
        <row r="469">
          <cell r="B469">
            <v>466</v>
          </cell>
          <cell r="C469">
            <v>0</v>
          </cell>
          <cell r="D469">
            <v>0</v>
          </cell>
          <cell r="E469" t="str">
            <v/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 t="str">
            <v/>
          </cell>
          <cell r="Q469">
            <v>0</v>
          </cell>
          <cell r="R469">
            <v>0</v>
          </cell>
          <cell r="S469">
            <v>0.4</v>
          </cell>
          <cell r="T469" t="str">
            <v/>
          </cell>
          <cell r="U469" t="str">
            <v/>
          </cell>
          <cell r="V469">
            <v>0</v>
          </cell>
          <cell r="W469">
            <v>0</v>
          </cell>
          <cell r="X469" t="str">
            <v/>
          </cell>
          <cell r="Y469">
            <v>0</v>
          </cell>
          <cell r="Z469">
            <v>0</v>
          </cell>
        </row>
        <row r="470">
          <cell r="B470">
            <v>467</v>
          </cell>
          <cell r="C470">
            <v>0</v>
          </cell>
          <cell r="D470">
            <v>0</v>
          </cell>
          <cell r="E470" t="str">
            <v/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 t="str">
            <v/>
          </cell>
          <cell r="Q470">
            <v>0</v>
          </cell>
          <cell r="R470">
            <v>0</v>
          </cell>
          <cell r="S470">
            <v>0.4</v>
          </cell>
          <cell r="T470" t="str">
            <v/>
          </cell>
          <cell r="U470" t="str">
            <v/>
          </cell>
          <cell r="V470">
            <v>0</v>
          </cell>
          <cell r="W470">
            <v>0</v>
          </cell>
          <cell r="X470" t="str">
            <v/>
          </cell>
          <cell r="Y470">
            <v>0</v>
          </cell>
          <cell r="Z470">
            <v>0</v>
          </cell>
        </row>
        <row r="471">
          <cell r="B471">
            <v>468</v>
          </cell>
          <cell r="C471">
            <v>0</v>
          </cell>
          <cell r="D471">
            <v>0</v>
          </cell>
          <cell r="E471" t="str">
            <v/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 t="str">
            <v/>
          </cell>
          <cell r="Q471">
            <v>0</v>
          </cell>
          <cell r="R471">
            <v>0</v>
          </cell>
          <cell r="S471">
            <v>0.4</v>
          </cell>
          <cell r="T471" t="str">
            <v/>
          </cell>
          <cell r="U471" t="str">
            <v/>
          </cell>
          <cell r="V471">
            <v>0</v>
          </cell>
          <cell r="W471">
            <v>0</v>
          </cell>
          <cell r="X471" t="str">
            <v/>
          </cell>
          <cell r="Y471">
            <v>0</v>
          </cell>
          <cell r="Z471">
            <v>0</v>
          </cell>
        </row>
        <row r="472">
          <cell r="B472">
            <v>469</v>
          </cell>
          <cell r="C472">
            <v>0</v>
          </cell>
          <cell r="D472">
            <v>0</v>
          </cell>
          <cell r="E472" t="str">
            <v/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 t="str">
            <v/>
          </cell>
          <cell r="Q472">
            <v>0</v>
          </cell>
          <cell r="R472">
            <v>0</v>
          </cell>
          <cell r="S472">
            <v>0.4</v>
          </cell>
          <cell r="T472" t="str">
            <v/>
          </cell>
          <cell r="U472" t="str">
            <v/>
          </cell>
          <cell r="V472">
            <v>0</v>
          </cell>
          <cell r="W472">
            <v>0</v>
          </cell>
          <cell r="X472" t="str">
            <v/>
          </cell>
          <cell r="Y472">
            <v>0</v>
          </cell>
          <cell r="Z472">
            <v>0</v>
          </cell>
        </row>
        <row r="473">
          <cell r="B473">
            <v>470</v>
          </cell>
          <cell r="C473">
            <v>0</v>
          </cell>
          <cell r="D473">
            <v>0</v>
          </cell>
          <cell r="E473" t="str">
            <v/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 t="str">
            <v/>
          </cell>
          <cell r="Q473">
            <v>0</v>
          </cell>
          <cell r="R473">
            <v>0</v>
          </cell>
          <cell r="S473">
            <v>0.4</v>
          </cell>
          <cell r="T473" t="str">
            <v/>
          </cell>
          <cell r="U473" t="str">
            <v/>
          </cell>
          <cell r="V473">
            <v>0</v>
          </cell>
          <cell r="W473">
            <v>0</v>
          </cell>
          <cell r="X473" t="str">
            <v/>
          </cell>
          <cell r="Y473">
            <v>0</v>
          </cell>
          <cell r="Z473">
            <v>0</v>
          </cell>
        </row>
        <row r="474">
          <cell r="B474">
            <v>471</v>
          </cell>
          <cell r="C474">
            <v>0</v>
          </cell>
          <cell r="D474">
            <v>0</v>
          </cell>
          <cell r="E474" t="str">
            <v/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 t="str">
            <v/>
          </cell>
          <cell r="Q474">
            <v>0</v>
          </cell>
          <cell r="R474">
            <v>0</v>
          </cell>
          <cell r="S474">
            <v>0.4</v>
          </cell>
          <cell r="T474" t="str">
            <v/>
          </cell>
          <cell r="U474" t="str">
            <v/>
          </cell>
          <cell r="V474">
            <v>0</v>
          </cell>
          <cell r="W474">
            <v>0</v>
          </cell>
          <cell r="X474" t="str">
            <v/>
          </cell>
          <cell r="Y474">
            <v>0</v>
          </cell>
          <cell r="Z474">
            <v>0</v>
          </cell>
        </row>
        <row r="475">
          <cell r="B475">
            <v>472</v>
          </cell>
          <cell r="C475">
            <v>0</v>
          </cell>
          <cell r="D475">
            <v>0</v>
          </cell>
          <cell r="E475" t="str">
            <v/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 t="str">
            <v/>
          </cell>
          <cell r="Q475">
            <v>0</v>
          </cell>
          <cell r="R475">
            <v>0</v>
          </cell>
          <cell r="S475">
            <v>0.4</v>
          </cell>
          <cell r="T475" t="str">
            <v/>
          </cell>
          <cell r="U475" t="str">
            <v/>
          </cell>
          <cell r="V475">
            <v>0</v>
          </cell>
          <cell r="W475">
            <v>0</v>
          </cell>
          <cell r="X475" t="str">
            <v/>
          </cell>
          <cell r="Y475">
            <v>0</v>
          </cell>
          <cell r="Z475">
            <v>0</v>
          </cell>
        </row>
        <row r="476">
          <cell r="B476">
            <v>473</v>
          </cell>
          <cell r="C476">
            <v>0</v>
          </cell>
          <cell r="D476">
            <v>0</v>
          </cell>
          <cell r="E476" t="str">
            <v/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 t="str">
            <v/>
          </cell>
          <cell r="Q476">
            <v>0</v>
          </cell>
          <cell r="R476">
            <v>0</v>
          </cell>
          <cell r="S476">
            <v>0.4</v>
          </cell>
          <cell r="T476" t="str">
            <v/>
          </cell>
          <cell r="U476" t="str">
            <v/>
          </cell>
          <cell r="V476">
            <v>0</v>
          </cell>
          <cell r="W476">
            <v>0</v>
          </cell>
          <cell r="X476" t="str">
            <v/>
          </cell>
          <cell r="Y476">
            <v>0</v>
          </cell>
          <cell r="Z476">
            <v>0</v>
          </cell>
        </row>
        <row r="477">
          <cell r="B477">
            <v>474</v>
          </cell>
          <cell r="C477">
            <v>0</v>
          </cell>
          <cell r="D477">
            <v>0</v>
          </cell>
          <cell r="E477" t="str">
            <v/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 t="str">
            <v/>
          </cell>
          <cell r="Q477">
            <v>0</v>
          </cell>
          <cell r="R477">
            <v>0</v>
          </cell>
          <cell r="S477">
            <v>0.4</v>
          </cell>
          <cell r="T477" t="str">
            <v/>
          </cell>
          <cell r="U477" t="str">
            <v/>
          </cell>
          <cell r="V477">
            <v>0</v>
          </cell>
          <cell r="W477">
            <v>0</v>
          </cell>
          <cell r="X477" t="str">
            <v/>
          </cell>
          <cell r="Y477">
            <v>0</v>
          </cell>
          <cell r="Z477">
            <v>0</v>
          </cell>
        </row>
        <row r="478">
          <cell r="B478">
            <v>475</v>
          </cell>
          <cell r="C478">
            <v>0</v>
          </cell>
          <cell r="D478">
            <v>0</v>
          </cell>
          <cell r="E478" t="str">
            <v/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 t="str">
            <v/>
          </cell>
          <cell r="Q478">
            <v>0</v>
          </cell>
          <cell r="R478">
            <v>0</v>
          </cell>
          <cell r="S478">
            <v>0.4</v>
          </cell>
          <cell r="T478" t="str">
            <v/>
          </cell>
          <cell r="U478" t="str">
            <v/>
          </cell>
          <cell r="V478">
            <v>0</v>
          </cell>
          <cell r="W478">
            <v>0</v>
          </cell>
          <cell r="X478" t="str">
            <v/>
          </cell>
          <cell r="Y478">
            <v>0</v>
          </cell>
          <cell r="Z478">
            <v>0</v>
          </cell>
        </row>
        <row r="479">
          <cell r="B479">
            <v>476</v>
          </cell>
          <cell r="C479">
            <v>0</v>
          </cell>
          <cell r="D479">
            <v>0</v>
          </cell>
          <cell r="E479" t="str">
            <v/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 t="str">
            <v/>
          </cell>
          <cell r="Q479">
            <v>0</v>
          </cell>
          <cell r="R479">
            <v>0</v>
          </cell>
          <cell r="S479">
            <v>0.4</v>
          </cell>
          <cell r="T479" t="str">
            <v/>
          </cell>
          <cell r="U479" t="str">
            <v/>
          </cell>
          <cell r="V479">
            <v>0</v>
          </cell>
          <cell r="W479">
            <v>0</v>
          </cell>
          <cell r="X479" t="str">
            <v/>
          </cell>
          <cell r="Y479">
            <v>0</v>
          </cell>
          <cell r="Z479">
            <v>0</v>
          </cell>
        </row>
        <row r="480">
          <cell r="B480">
            <v>477</v>
          </cell>
          <cell r="C480">
            <v>0</v>
          </cell>
          <cell r="D480">
            <v>0</v>
          </cell>
          <cell r="E480" t="str">
            <v/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 t="str">
            <v/>
          </cell>
          <cell r="Q480">
            <v>0</v>
          </cell>
          <cell r="R480">
            <v>0</v>
          </cell>
          <cell r="S480">
            <v>0.4</v>
          </cell>
          <cell r="T480" t="str">
            <v/>
          </cell>
          <cell r="U480" t="str">
            <v/>
          </cell>
          <cell r="V480">
            <v>0</v>
          </cell>
          <cell r="W480">
            <v>0</v>
          </cell>
          <cell r="X480" t="str">
            <v/>
          </cell>
          <cell r="Y480">
            <v>0</v>
          </cell>
          <cell r="Z480">
            <v>0</v>
          </cell>
        </row>
        <row r="481">
          <cell r="B481">
            <v>478</v>
          </cell>
          <cell r="C481">
            <v>0</v>
          </cell>
          <cell r="D481">
            <v>0</v>
          </cell>
          <cell r="E481" t="str">
            <v/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 t="str">
            <v/>
          </cell>
          <cell r="Q481">
            <v>0</v>
          </cell>
          <cell r="R481">
            <v>0</v>
          </cell>
          <cell r="S481">
            <v>0.4</v>
          </cell>
          <cell r="T481" t="str">
            <v/>
          </cell>
          <cell r="U481" t="str">
            <v/>
          </cell>
          <cell r="V481">
            <v>0</v>
          </cell>
          <cell r="W481">
            <v>0</v>
          </cell>
          <cell r="X481" t="str">
            <v/>
          </cell>
          <cell r="Y481">
            <v>0</v>
          </cell>
          <cell r="Z481">
            <v>0</v>
          </cell>
        </row>
        <row r="482">
          <cell r="B482">
            <v>479</v>
          </cell>
          <cell r="C482">
            <v>0</v>
          </cell>
          <cell r="D482">
            <v>0</v>
          </cell>
          <cell r="E482" t="str">
            <v/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 t="str">
            <v/>
          </cell>
          <cell r="Q482">
            <v>0</v>
          </cell>
          <cell r="R482">
            <v>0</v>
          </cell>
          <cell r="S482">
            <v>0.4</v>
          </cell>
          <cell r="T482" t="str">
            <v/>
          </cell>
          <cell r="U482" t="str">
            <v/>
          </cell>
          <cell r="V482">
            <v>0</v>
          </cell>
          <cell r="W482">
            <v>0</v>
          </cell>
          <cell r="X482" t="str">
            <v/>
          </cell>
          <cell r="Y482">
            <v>0</v>
          </cell>
          <cell r="Z482">
            <v>0</v>
          </cell>
        </row>
        <row r="483">
          <cell r="B483">
            <v>480</v>
          </cell>
          <cell r="C483">
            <v>0</v>
          </cell>
          <cell r="D483">
            <v>0</v>
          </cell>
          <cell r="E483" t="str">
            <v/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 t="str">
            <v/>
          </cell>
          <cell r="Q483">
            <v>0</v>
          </cell>
          <cell r="R483">
            <v>0</v>
          </cell>
          <cell r="S483">
            <v>0.4</v>
          </cell>
          <cell r="T483" t="str">
            <v/>
          </cell>
          <cell r="U483" t="str">
            <v/>
          </cell>
          <cell r="V483">
            <v>0</v>
          </cell>
          <cell r="W483">
            <v>0</v>
          </cell>
          <cell r="X483" t="str">
            <v/>
          </cell>
          <cell r="Y483">
            <v>0</v>
          </cell>
          <cell r="Z483">
            <v>0</v>
          </cell>
        </row>
        <row r="484">
          <cell r="B484">
            <v>481</v>
          </cell>
          <cell r="C484">
            <v>0</v>
          </cell>
          <cell r="D484">
            <v>0</v>
          </cell>
          <cell r="E484" t="str">
            <v/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 t="str">
            <v/>
          </cell>
          <cell r="Q484">
            <v>0</v>
          </cell>
          <cell r="R484">
            <v>0</v>
          </cell>
          <cell r="S484">
            <v>0.4</v>
          </cell>
          <cell r="T484" t="str">
            <v/>
          </cell>
          <cell r="U484" t="str">
            <v/>
          </cell>
          <cell r="V484">
            <v>0</v>
          </cell>
          <cell r="W484">
            <v>0</v>
          </cell>
          <cell r="X484" t="str">
            <v/>
          </cell>
          <cell r="Y484">
            <v>0</v>
          </cell>
          <cell r="Z484">
            <v>0</v>
          </cell>
        </row>
        <row r="485">
          <cell r="B485">
            <v>482</v>
          </cell>
          <cell r="C485">
            <v>0</v>
          </cell>
          <cell r="D485">
            <v>0</v>
          </cell>
          <cell r="E485" t="str">
            <v/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 t="str">
            <v/>
          </cell>
          <cell r="Q485">
            <v>0</v>
          </cell>
          <cell r="R485">
            <v>0</v>
          </cell>
          <cell r="S485">
            <v>0.4</v>
          </cell>
          <cell r="T485" t="str">
            <v/>
          </cell>
          <cell r="U485" t="str">
            <v/>
          </cell>
          <cell r="V485">
            <v>0</v>
          </cell>
          <cell r="W485">
            <v>0</v>
          </cell>
          <cell r="X485" t="str">
            <v/>
          </cell>
          <cell r="Y485">
            <v>0</v>
          </cell>
          <cell r="Z485">
            <v>0</v>
          </cell>
        </row>
        <row r="486">
          <cell r="B486">
            <v>483</v>
          </cell>
          <cell r="C486">
            <v>0</v>
          </cell>
          <cell r="D486">
            <v>0</v>
          </cell>
          <cell r="E486" t="str">
            <v/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 t="str">
            <v/>
          </cell>
          <cell r="Q486">
            <v>0</v>
          </cell>
          <cell r="R486">
            <v>0</v>
          </cell>
          <cell r="S486">
            <v>0.4</v>
          </cell>
          <cell r="T486" t="str">
            <v/>
          </cell>
          <cell r="U486" t="str">
            <v/>
          </cell>
          <cell r="V486">
            <v>0</v>
          </cell>
          <cell r="W486">
            <v>0</v>
          </cell>
          <cell r="X486" t="str">
            <v/>
          </cell>
          <cell r="Y486">
            <v>0</v>
          </cell>
          <cell r="Z486">
            <v>0</v>
          </cell>
        </row>
        <row r="487">
          <cell r="B487">
            <v>484</v>
          </cell>
          <cell r="C487">
            <v>0</v>
          </cell>
          <cell r="D487">
            <v>0</v>
          </cell>
          <cell r="E487" t="str">
            <v/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 t="str">
            <v/>
          </cell>
          <cell r="Q487">
            <v>0</v>
          </cell>
          <cell r="R487">
            <v>0</v>
          </cell>
          <cell r="S487">
            <v>0.4</v>
          </cell>
          <cell r="T487" t="str">
            <v/>
          </cell>
          <cell r="U487" t="str">
            <v/>
          </cell>
          <cell r="V487">
            <v>0</v>
          </cell>
          <cell r="W487">
            <v>0</v>
          </cell>
          <cell r="X487" t="str">
            <v/>
          </cell>
          <cell r="Y487">
            <v>0</v>
          </cell>
          <cell r="Z487">
            <v>0</v>
          </cell>
        </row>
        <row r="488">
          <cell r="B488">
            <v>485</v>
          </cell>
          <cell r="C488">
            <v>0</v>
          </cell>
          <cell r="D488">
            <v>0</v>
          </cell>
          <cell r="E488" t="str">
            <v/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 t="str">
            <v/>
          </cell>
          <cell r="Q488">
            <v>0</v>
          </cell>
          <cell r="R488">
            <v>0</v>
          </cell>
          <cell r="S488">
            <v>0.4</v>
          </cell>
          <cell r="T488" t="str">
            <v/>
          </cell>
          <cell r="U488" t="str">
            <v/>
          </cell>
          <cell r="V488">
            <v>0</v>
          </cell>
          <cell r="W488">
            <v>0</v>
          </cell>
          <cell r="X488" t="str">
            <v/>
          </cell>
          <cell r="Y488">
            <v>0</v>
          </cell>
          <cell r="Z488">
            <v>0</v>
          </cell>
        </row>
        <row r="489">
          <cell r="B489">
            <v>486</v>
          </cell>
          <cell r="C489">
            <v>0</v>
          </cell>
          <cell r="D489">
            <v>0</v>
          </cell>
          <cell r="E489" t="str">
            <v/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 t="str">
            <v/>
          </cell>
          <cell r="Q489">
            <v>0</v>
          </cell>
          <cell r="R489">
            <v>0</v>
          </cell>
          <cell r="S489">
            <v>0.4</v>
          </cell>
          <cell r="T489" t="str">
            <v/>
          </cell>
          <cell r="U489" t="str">
            <v/>
          </cell>
          <cell r="V489">
            <v>0</v>
          </cell>
          <cell r="W489">
            <v>0</v>
          </cell>
          <cell r="X489" t="str">
            <v/>
          </cell>
          <cell r="Y489">
            <v>0</v>
          </cell>
          <cell r="Z489">
            <v>0</v>
          </cell>
        </row>
        <row r="490">
          <cell r="B490">
            <v>487</v>
          </cell>
          <cell r="C490">
            <v>0</v>
          </cell>
          <cell r="D490">
            <v>0</v>
          </cell>
          <cell r="E490" t="str">
            <v/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 t="str">
            <v/>
          </cell>
          <cell r="Q490">
            <v>0</v>
          </cell>
          <cell r="R490">
            <v>0</v>
          </cell>
          <cell r="S490">
            <v>0.4</v>
          </cell>
          <cell r="T490" t="str">
            <v/>
          </cell>
          <cell r="U490" t="str">
            <v/>
          </cell>
          <cell r="V490">
            <v>0</v>
          </cell>
          <cell r="W490">
            <v>0</v>
          </cell>
          <cell r="X490" t="str">
            <v/>
          </cell>
          <cell r="Y490">
            <v>0</v>
          </cell>
          <cell r="Z490">
            <v>0</v>
          </cell>
        </row>
        <row r="491">
          <cell r="B491">
            <v>488</v>
          </cell>
          <cell r="C491">
            <v>0</v>
          </cell>
          <cell r="D491">
            <v>0</v>
          </cell>
          <cell r="E491" t="str">
            <v/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 t="str">
            <v/>
          </cell>
          <cell r="Q491">
            <v>0</v>
          </cell>
          <cell r="R491">
            <v>0</v>
          </cell>
          <cell r="S491">
            <v>0.4</v>
          </cell>
          <cell r="T491" t="str">
            <v/>
          </cell>
          <cell r="U491" t="str">
            <v/>
          </cell>
          <cell r="V491">
            <v>0</v>
          </cell>
          <cell r="W491">
            <v>0</v>
          </cell>
          <cell r="X491" t="str">
            <v/>
          </cell>
          <cell r="Y491">
            <v>0</v>
          </cell>
          <cell r="Z491">
            <v>0</v>
          </cell>
        </row>
        <row r="492">
          <cell r="B492">
            <v>489</v>
          </cell>
          <cell r="C492">
            <v>0</v>
          </cell>
          <cell r="D492">
            <v>0</v>
          </cell>
          <cell r="E492" t="str">
            <v/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 t="str">
            <v/>
          </cell>
          <cell r="Q492">
            <v>0</v>
          </cell>
          <cell r="R492">
            <v>0</v>
          </cell>
          <cell r="S492">
            <v>0.4</v>
          </cell>
          <cell r="T492" t="str">
            <v/>
          </cell>
          <cell r="U492" t="str">
            <v/>
          </cell>
          <cell r="V492">
            <v>0</v>
          </cell>
          <cell r="W492">
            <v>0</v>
          </cell>
          <cell r="X492" t="str">
            <v/>
          </cell>
          <cell r="Y492">
            <v>0</v>
          </cell>
          <cell r="Z492">
            <v>0</v>
          </cell>
        </row>
        <row r="493">
          <cell r="B493">
            <v>490</v>
          </cell>
          <cell r="C493">
            <v>0</v>
          </cell>
          <cell r="D493">
            <v>0</v>
          </cell>
          <cell r="E493" t="str">
            <v/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 t="str">
            <v/>
          </cell>
          <cell r="Q493">
            <v>0</v>
          </cell>
          <cell r="R493">
            <v>0</v>
          </cell>
          <cell r="S493">
            <v>0.4</v>
          </cell>
          <cell r="T493" t="str">
            <v/>
          </cell>
          <cell r="U493" t="str">
            <v/>
          </cell>
          <cell r="V493">
            <v>0</v>
          </cell>
          <cell r="W493">
            <v>0</v>
          </cell>
          <cell r="X493" t="str">
            <v/>
          </cell>
          <cell r="Y493">
            <v>0</v>
          </cell>
          <cell r="Z493">
            <v>0</v>
          </cell>
        </row>
        <row r="494">
          <cell r="B494">
            <v>491</v>
          </cell>
          <cell r="C494">
            <v>0</v>
          </cell>
          <cell r="D494">
            <v>0</v>
          </cell>
          <cell r="E494" t="str">
            <v/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 t="str">
            <v/>
          </cell>
          <cell r="Q494">
            <v>0</v>
          </cell>
          <cell r="R494">
            <v>0</v>
          </cell>
          <cell r="S494">
            <v>0.4</v>
          </cell>
          <cell r="T494" t="str">
            <v/>
          </cell>
          <cell r="U494" t="str">
            <v/>
          </cell>
          <cell r="V494">
            <v>0</v>
          </cell>
          <cell r="W494">
            <v>0</v>
          </cell>
          <cell r="X494" t="str">
            <v/>
          </cell>
          <cell r="Y494">
            <v>0</v>
          </cell>
          <cell r="Z494">
            <v>0</v>
          </cell>
        </row>
        <row r="495">
          <cell r="B495">
            <v>492</v>
          </cell>
          <cell r="C495">
            <v>0</v>
          </cell>
          <cell r="D495">
            <v>0</v>
          </cell>
          <cell r="E495" t="str">
            <v/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 t="str">
            <v/>
          </cell>
          <cell r="Q495">
            <v>0</v>
          </cell>
          <cell r="R495">
            <v>0</v>
          </cell>
          <cell r="S495">
            <v>0.4</v>
          </cell>
          <cell r="T495" t="str">
            <v/>
          </cell>
          <cell r="U495" t="str">
            <v/>
          </cell>
          <cell r="V495">
            <v>0</v>
          </cell>
          <cell r="W495">
            <v>0</v>
          </cell>
          <cell r="X495" t="str">
            <v/>
          </cell>
          <cell r="Y495">
            <v>0</v>
          </cell>
          <cell r="Z495">
            <v>0</v>
          </cell>
        </row>
        <row r="496">
          <cell r="B496">
            <v>493</v>
          </cell>
          <cell r="C496">
            <v>0</v>
          </cell>
          <cell r="D496">
            <v>0</v>
          </cell>
          <cell r="E496" t="str">
            <v/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 t="str">
            <v/>
          </cell>
          <cell r="Q496">
            <v>0</v>
          </cell>
          <cell r="R496">
            <v>0</v>
          </cell>
          <cell r="S496">
            <v>0.4</v>
          </cell>
          <cell r="T496" t="str">
            <v/>
          </cell>
          <cell r="U496" t="str">
            <v/>
          </cell>
          <cell r="V496">
            <v>0</v>
          </cell>
          <cell r="W496">
            <v>0</v>
          </cell>
          <cell r="X496" t="str">
            <v/>
          </cell>
          <cell r="Y496">
            <v>0</v>
          </cell>
          <cell r="Z496">
            <v>0</v>
          </cell>
        </row>
        <row r="497">
          <cell r="B497">
            <v>494</v>
          </cell>
          <cell r="C497">
            <v>0</v>
          </cell>
          <cell r="D497">
            <v>0</v>
          </cell>
          <cell r="E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 t="str">
            <v/>
          </cell>
          <cell r="Q497">
            <v>0</v>
          </cell>
          <cell r="R497">
            <v>0</v>
          </cell>
          <cell r="S497">
            <v>0.4</v>
          </cell>
          <cell r="T497" t="str">
            <v/>
          </cell>
          <cell r="U497" t="str">
            <v/>
          </cell>
          <cell r="V497">
            <v>0</v>
          </cell>
          <cell r="W497">
            <v>0</v>
          </cell>
          <cell r="X497" t="str">
            <v/>
          </cell>
          <cell r="Y497">
            <v>0</v>
          </cell>
          <cell r="Z497">
            <v>0</v>
          </cell>
        </row>
        <row r="498">
          <cell r="B498">
            <v>495</v>
          </cell>
          <cell r="C498">
            <v>0</v>
          </cell>
          <cell r="D498">
            <v>0</v>
          </cell>
          <cell r="E498" t="str">
            <v/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 t="str">
            <v/>
          </cell>
          <cell r="Q498">
            <v>0</v>
          </cell>
          <cell r="R498">
            <v>0</v>
          </cell>
          <cell r="S498">
            <v>0.4</v>
          </cell>
          <cell r="T498" t="str">
            <v/>
          </cell>
          <cell r="U498" t="str">
            <v/>
          </cell>
          <cell r="V498">
            <v>0</v>
          </cell>
          <cell r="W498">
            <v>0</v>
          </cell>
          <cell r="X498" t="str">
            <v/>
          </cell>
          <cell r="Y498">
            <v>0</v>
          </cell>
          <cell r="Z498">
            <v>0</v>
          </cell>
        </row>
        <row r="499">
          <cell r="B499">
            <v>496</v>
          </cell>
          <cell r="C499">
            <v>0</v>
          </cell>
          <cell r="D499">
            <v>0</v>
          </cell>
          <cell r="E499" t="str">
            <v/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 t="str">
            <v/>
          </cell>
          <cell r="Q499">
            <v>0</v>
          </cell>
          <cell r="R499">
            <v>0</v>
          </cell>
          <cell r="S499">
            <v>0.4</v>
          </cell>
          <cell r="T499" t="str">
            <v/>
          </cell>
          <cell r="U499" t="str">
            <v/>
          </cell>
          <cell r="V499">
            <v>0</v>
          </cell>
          <cell r="W499">
            <v>0</v>
          </cell>
          <cell r="X499" t="str">
            <v/>
          </cell>
          <cell r="Y499">
            <v>0</v>
          </cell>
          <cell r="Z499">
            <v>0</v>
          </cell>
        </row>
        <row r="500">
          <cell r="B500">
            <v>497</v>
          </cell>
          <cell r="C500">
            <v>0</v>
          </cell>
          <cell r="D500">
            <v>0</v>
          </cell>
          <cell r="E500" t="str">
            <v/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 t="str">
            <v/>
          </cell>
          <cell r="Q500">
            <v>0</v>
          </cell>
          <cell r="R500">
            <v>0</v>
          </cell>
          <cell r="S500">
            <v>0.4</v>
          </cell>
          <cell r="T500" t="str">
            <v/>
          </cell>
          <cell r="U500" t="str">
            <v/>
          </cell>
          <cell r="V500">
            <v>0</v>
          </cell>
          <cell r="W500">
            <v>0</v>
          </cell>
          <cell r="X500" t="str">
            <v/>
          </cell>
          <cell r="Y500">
            <v>0</v>
          </cell>
          <cell r="Z500">
            <v>0</v>
          </cell>
        </row>
        <row r="501">
          <cell r="B501">
            <v>498</v>
          </cell>
          <cell r="C501">
            <v>0</v>
          </cell>
          <cell r="D501">
            <v>0</v>
          </cell>
          <cell r="E501" t="str">
            <v/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 t="str">
            <v/>
          </cell>
          <cell r="Q501">
            <v>0</v>
          </cell>
          <cell r="R501">
            <v>0</v>
          </cell>
          <cell r="S501">
            <v>0.4</v>
          </cell>
          <cell r="T501" t="str">
            <v/>
          </cell>
          <cell r="U501" t="str">
            <v/>
          </cell>
          <cell r="V501">
            <v>0</v>
          </cell>
          <cell r="W501">
            <v>0</v>
          </cell>
          <cell r="X501" t="str">
            <v/>
          </cell>
          <cell r="Y501">
            <v>0</v>
          </cell>
          <cell r="Z501">
            <v>0</v>
          </cell>
        </row>
        <row r="502">
          <cell r="B502">
            <v>499</v>
          </cell>
          <cell r="C502">
            <v>0</v>
          </cell>
          <cell r="D502">
            <v>0</v>
          </cell>
          <cell r="E502" t="str">
            <v/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 t="str">
            <v/>
          </cell>
          <cell r="Q502">
            <v>0</v>
          </cell>
          <cell r="R502">
            <v>0</v>
          </cell>
          <cell r="S502">
            <v>0.4</v>
          </cell>
          <cell r="T502" t="str">
            <v/>
          </cell>
          <cell r="U502" t="str">
            <v/>
          </cell>
          <cell r="V502">
            <v>0</v>
          </cell>
          <cell r="W502">
            <v>0</v>
          </cell>
          <cell r="X502" t="str">
            <v/>
          </cell>
          <cell r="Y502">
            <v>0</v>
          </cell>
          <cell r="Z502">
            <v>0</v>
          </cell>
        </row>
        <row r="503">
          <cell r="B503">
            <v>500</v>
          </cell>
          <cell r="C503">
            <v>0</v>
          </cell>
          <cell r="D503">
            <v>0</v>
          </cell>
          <cell r="E503" t="str">
            <v/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 t="str">
            <v/>
          </cell>
          <cell r="Q503">
            <v>0</v>
          </cell>
          <cell r="R503">
            <v>0</v>
          </cell>
          <cell r="S503">
            <v>0.4</v>
          </cell>
          <cell r="T503" t="str">
            <v/>
          </cell>
          <cell r="U503" t="str">
            <v/>
          </cell>
          <cell r="V503">
            <v>0</v>
          </cell>
          <cell r="W503">
            <v>0</v>
          </cell>
          <cell r="X503" t="str">
            <v/>
          </cell>
          <cell r="Y503">
            <v>0</v>
          </cell>
          <cell r="Z503">
            <v>0</v>
          </cell>
        </row>
        <row r="504">
          <cell r="B504">
            <v>501</v>
          </cell>
          <cell r="C504">
            <v>0</v>
          </cell>
          <cell r="D504">
            <v>0</v>
          </cell>
          <cell r="E504" t="str">
            <v/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 t="str">
            <v/>
          </cell>
          <cell r="Q504">
            <v>0</v>
          </cell>
          <cell r="R504">
            <v>0</v>
          </cell>
          <cell r="S504">
            <v>0.4</v>
          </cell>
          <cell r="T504" t="str">
            <v/>
          </cell>
          <cell r="U504" t="str">
            <v/>
          </cell>
          <cell r="V504">
            <v>0</v>
          </cell>
          <cell r="W504">
            <v>0</v>
          </cell>
          <cell r="X504" t="str">
            <v/>
          </cell>
          <cell r="Y504">
            <v>0</v>
          </cell>
          <cell r="Z504">
            <v>0</v>
          </cell>
        </row>
        <row r="505">
          <cell r="B505">
            <v>502</v>
          </cell>
          <cell r="C505">
            <v>0</v>
          </cell>
          <cell r="D505">
            <v>0</v>
          </cell>
          <cell r="E505" t="str">
            <v/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 t="str">
            <v/>
          </cell>
          <cell r="Q505">
            <v>0</v>
          </cell>
          <cell r="R505">
            <v>0</v>
          </cell>
          <cell r="S505">
            <v>0.4</v>
          </cell>
          <cell r="T505" t="str">
            <v/>
          </cell>
          <cell r="U505" t="str">
            <v/>
          </cell>
          <cell r="V505">
            <v>0</v>
          </cell>
          <cell r="W505">
            <v>0</v>
          </cell>
          <cell r="X505" t="str">
            <v/>
          </cell>
          <cell r="Y505">
            <v>0</v>
          </cell>
          <cell r="Z505">
            <v>0</v>
          </cell>
        </row>
        <row r="506">
          <cell r="B506">
            <v>503</v>
          </cell>
          <cell r="C506">
            <v>0</v>
          </cell>
          <cell r="D506">
            <v>0</v>
          </cell>
          <cell r="E506" t="str">
            <v/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 t="str">
            <v/>
          </cell>
          <cell r="Q506">
            <v>0</v>
          </cell>
          <cell r="R506">
            <v>0</v>
          </cell>
          <cell r="S506">
            <v>0.4</v>
          </cell>
          <cell r="T506" t="str">
            <v/>
          </cell>
          <cell r="U506" t="str">
            <v/>
          </cell>
          <cell r="V506">
            <v>0</v>
          </cell>
          <cell r="W506">
            <v>0</v>
          </cell>
          <cell r="X506" t="str">
            <v/>
          </cell>
          <cell r="Y506">
            <v>0</v>
          </cell>
          <cell r="Z506">
            <v>0</v>
          </cell>
        </row>
        <row r="507">
          <cell r="B507">
            <v>504</v>
          </cell>
          <cell r="C507">
            <v>0</v>
          </cell>
          <cell r="D507">
            <v>0</v>
          </cell>
          <cell r="E507" t="str">
            <v/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 t="str">
            <v/>
          </cell>
          <cell r="Q507">
            <v>0</v>
          </cell>
          <cell r="R507">
            <v>0</v>
          </cell>
          <cell r="S507">
            <v>0.4</v>
          </cell>
          <cell r="T507" t="str">
            <v/>
          </cell>
          <cell r="U507" t="str">
            <v/>
          </cell>
          <cell r="V507">
            <v>0</v>
          </cell>
          <cell r="W507">
            <v>0</v>
          </cell>
          <cell r="X507" t="str">
            <v/>
          </cell>
          <cell r="Y507">
            <v>0</v>
          </cell>
          <cell r="Z507">
            <v>0</v>
          </cell>
        </row>
        <row r="508">
          <cell r="B508">
            <v>505</v>
          </cell>
          <cell r="C508">
            <v>0</v>
          </cell>
          <cell r="D508">
            <v>0</v>
          </cell>
          <cell r="E508" t="str">
            <v/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 t="str">
            <v/>
          </cell>
          <cell r="Q508">
            <v>0</v>
          </cell>
          <cell r="R508">
            <v>0</v>
          </cell>
          <cell r="S508">
            <v>0.4</v>
          </cell>
          <cell r="T508" t="str">
            <v/>
          </cell>
          <cell r="U508" t="str">
            <v/>
          </cell>
          <cell r="V508">
            <v>0</v>
          </cell>
          <cell r="W508">
            <v>0</v>
          </cell>
          <cell r="X508" t="str">
            <v/>
          </cell>
          <cell r="Y508">
            <v>0</v>
          </cell>
          <cell r="Z508">
            <v>0</v>
          </cell>
        </row>
        <row r="509">
          <cell r="B509">
            <v>506</v>
          </cell>
          <cell r="C509">
            <v>0</v>
          </cell>
          <cell r="D509">
            <v>0</v>
          </cell>
          <cell r="E509" t="str">
            <v/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 t="str">
            <v/>
          </cell>
          <cell r="Q509">
            <v>0</v>
          </cell>
          <cell r="R509">
            <v>0</v>
          </cell>
          <cell r="S509">
            <v>0.4</v>
          </cell>
          <cell r="T509" t="str">
            <v/>
          </cell>
          <cell r="U509" t="str">
            <v/>
          </cell>
          <cell r="V509">
            <v>0</v>
          </cell>
          <cell r="W509">
            <v>0</v>
          </cell>
          <cell r="X509" t="str">
            <v/>
          </cell>
          <cell r="Y509">
            <v>0</v>
          </cell>
          <cell r="Z509">
            <v>0</v>
          </cell>
        </row>
        <row r="510">
          <cell r="B510">
            <v>507</v>
          </cell>
          <cell r="C510">
            <v>0</v>
          </cell>
          <cell r="D510">
            <v>0</v>
          </cell>
          <cell r="E510" t="str">
            <v/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 t="str">
            <v/>
          </cell>
          <cell r="Q510">
            <v>0</v>
          </cell>
          <cell r="R510">
            <v>0</v>
          </cell>
          <cell r="S510">
            <v>0.4</v>
          </cell>
          <cell r="T510" t="str">
            <v/>
          </cell>
          <cell r="U510" t="str">
            <v/>
          </cell>
          <cell r="V510">
            <v>0</v>
          </cell>
          <cell r="W510">
            <v>0</v>
          </cell>
          <cell r="X510" t="str">
            <v/>
          </cell>
          <cell r="Y510">
            <v>0</v>
          </cell>
          <cell r="Z510">
            <v>0</v>
          </cell>
        </row>
        <row r="511">
          <cell r="B511">
            <v>508</v>
          </cell>
          <cell r="C511">
            <v>0</v>
          </cell>
          <cell r="D511">
            <v>0</v>
          </cell>
          <cell r="E511" t="str">
            <v/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 t="str">
            <v/>
          </cell>
          <cell r="Q511">
            <v>0</v>
          </cell>
          <cell r="R511">
            <v>0</v>
          </cell>
          <cell r="S511">
            <v>0.4</v>
          </cell>
          <cell r="T511" t="str">
            <v/>
          </cell>
          <cell r="U511" t="str">
            <v/>
          </cell>
          <cell r="V511">
            <v>0</v>
          </cell>
          <cell r="W511">
            <v>0</v>
          </cell>
          <cell r="X511" t="str">
            <v/>
          </cell>
          <cell r="Y511">
            <v>0</v>
          </cell>
          <cell r="Z511">
            <v>0</v>
          </cell>
        </row>
        <row r="512">
          <cell r="B512">
            <v>509</v>
          </cell>
          <cell r="C512">
            <v>0</v>
          </cell>
          <cell r="D512">
            <v>0</v>
          </cell>
          <cell r="E512" t="str">
            <v/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 t="str">
            <v/>
          </cell>
          <cell r="Q512">
            <v>0</v>
          </cell>
          <cell r="R512">
            <v>0</v>
          </cell>
          <cell r="S512">
            <v>0.4</v>
          </cell>
          <cell r="T512" t="str">
            <v/>
          </cell>
          <cell r="U512" t="str">
            <v/>
          </cell>
          <cell r="V512">
            <v>0</v>
          </cell>
          <cell r="W512">
            <v>0</v>
          </cell>
          <cell r="X512" t="str">
            <v/>
          </cell>
          <cell r="Y512">
            <v>0</v>
          </cell>
          <cell r="Z512">
            <v>0</v>
          </cell>
        </row>
        <row r="513">
          <cell r="B513">
            <v>510</v>
          </cell>
          <cell r="C513">
            <v>0</v>
          </cell>
          <cell r="D513">
            <v>0</v>
          </cell>
          <cell r="E513" t="str">
            <v/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 t="str">
            <v/>
          </cell>
          <cell r="Q513">
            <v>0</v>
          </cell>
          <cell r="R513">
            <v>0</v>
          </cell>
          <cell r="S513">
            <v>0.4</v>
          </cell>
          <cell r="T513" t="str">
            <v/>
          </cell>
          <cell r="U513" t="str">
            <v/>
          </cell>
          <cell r="V513">
            <v>0</v>
          </cell>
          <cell r="W513">
            <v>0</v>
          </cell>
          <cell r="X513" t="str">
            <v/>
          </cell>
          <cell r="Y513">
            <v>0</v>
          </cell>
          <cell r="Z513">
            <v>0</v>
          </cell>
        </row>
        <row r="514">
          <cell r="B514">
            <v>511</v>
          </cell>
          <cell r="C514">
            <v>0</v>
          </cell>
          <cell r="D514">
            <v>0</v>
          </cell>
          <cell r="E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 t="str">
            <v/>
          </cell>
          <cell r="Q514">
            <v>0</v>
          </cell>
          <cell r="R514">
            <v>0</v>
          </cell>
          <cell r="S514">
            <v>0.4</v>
          </cell>
          <cell r="T514" t="str">
            <v/>
          </cell>
          <cell r="U514" t="str">
            <v/>
          </cell>
          <cell r="V514">
            <v>0</v>
          </cell>
          <cell r="W514">
            <v>0</v>
          </cell>
          <cell r="X514" t="str">
            <v/>
          </cell>
          <cell r="Y514">
            <v>0</v>
          </cell>
          <cell r="Z514">
            <v>0</v>
          </cell>
        </row>
        <row r="515">
          <cell r="B515">
            <v>512</v>
          </cell>
          <cell r="C515">
            <v>0</v>
          </cell>
          <cell r="D515">
            <v>0</v>
          </cell>
          <cell r="E515" t="str">
            <v/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 t="str">
            <v/>
          </cell>
          <cell r="Q515">
            <v>0</v>
          </cell>
          <cell r="R515">
            <v>0</v>
          </cell>
          <cell r="S515">
            <v>0.4</v>
          </cell>
          <cell r="T515" t="str">
            <v/>
          </cell>
          <cell r="U515" t="str">
            <v/>
          </cell>
          <cell r="V515">
            <v>0</v>
          </cell>
          <cell r="W515">
            <v>0</v>
          </cell>
          <cell r="X515" t="str">
            <v/>
          </cell>
          <cell r="Y515">
            <v>0</v>
          </cell>
          <cell r="Z515">
            <v>0</v>
          </cell>
        </row>
        <row r="516">
          <cell r="B516">
            <v>513</v>
          </cell>
          <cell r="C516">
            <v>0</v>
          </cell>
          <cell r="D516">
            <v>0</v>
          </cell>
          <cell r="E516" t="str">
            <v/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 t="str">
            <v/>
          </cell>
          <cell r="Q516">
            <v>0</v>
          </cell>
          <cell r="R516">
            <v>0</v>
          </cell>
          <cell r="S516">
            <v>0.4</v>
          </cell>
          <cell r="T516" t="str">
            <v/>
          </cell>
          <cell r="U516" t="str">
            <v/>
          </cell>
          <cell r="V516">
            <v>0</v>
          </cell>
          <cell r="W516">
            <v>0</v>
          </cell>
          <cell r="X516" t="str">
            <v/>
          </cell>
          <cell r="Y516">
            <v>0</v>
          </cell>
          <cell r="Z516">
            <v>0</v>
          </cell>
        </row>
        <row r="517">
          <cell r="B517">
            <v>514</v>
          </cell>
          <cell r="C517">
            <v>0</v>
          </cell>
          <cell r="D517">
            <v>0</v>
          </cell>
          <cell r="E517" t="str">
            <v/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 t="str">
            <v/>
          </cell>
          <cell r="Q517">
            <v>0</v>
          </cell>
          <cell r="R517">
            <v>0</v>
          </cell>
          <cell r="S517">
            <v>0.4</v>
          </cell>
          <cell r="T517" t="str">
            <v/>
          </cell>
          <cell r="U517" t="str">
            <v/>
          </cell>
          <cell r="V517">
            <v>0</v>
          </cell>
          <cell r="W517">
            <v>0</v>
          </cell>
          <cell r="X517" t="str">
            <v/>
          </cell>
          <cell r="Y517">
            <v>0</v>
          </cell>
          <cell r="Z517">
            <v>0</v>
          </cell>
        </row>
        <row r="518">
          <cell r="B518">
            <v>515</v>
          </cell>
          <cell r="C518">
            <v>0</v>
          </cell>
          <cell r="D518">
            <v>0</v>
          </cell>
          <cell r="E518" t="str">
            <v/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 t="str">
            <v/>
          </cell>
          <cell r="Q518">
            <v>0</v>
          </cell>
          <cell r="R518">
            <v>0</v>
          </cell>
          <cell r="S518">
            <v>0.4</v>
          </cell>
          <cell r="T518" t="str">
            <v/>
          </cell>
          <cell r="U518" t="str">
            <v/>
          </cell>
          <cell r="V518">
            <v>0</v>
          </cell>
          <cell r="W518">
            <v>0</v>
          </cell>
          <cell r="X518" t="str">
            <v/>
          </cell>
          <cell r="Y518">
            <v>0</v>
          </cell>
          <cell r="Z518">
            <v>0</v>
          </cell>
        </row>
        <row r="519">
          <cell r="B519">
            <v>516</v>
          </cell>
          <cell r="C519">
            <v>0</v>
          </cell>
          <cell r="D519">
            <v>0</v>
          </cell>
          <cell r="E519" t="str">
            <v/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 t="str">
            <v/>
          </cell>
          <cell r="Q519">
            <v>0</v>
          </cell>
          <cell r="R519">
            <v>0</v>
          </cell>
          <cell r="S519">
            <v>0.4</v>
          </cell>
          <cell r="T519" t="str">
            <v/>
          </cell>
          <cell r="U519" t="str">
            <v/>
          </cell>
          <cell r="V519">
            <v>0</v>
          </cell>
          <cell r="W519">
            <v>0</v>
          </cell>
          <cell r="X519" t="str">
            <v/>
          </cell>
          <cell r="Y519">
            <v>0</v>
          </cell>
          <cell r="Z519">
            <v>0</v>
          </cell>
        </row>
        <row r="520">
          <cell r="B520">
            <v>517</v>
          </cell>
          <cell r="C520">
            <v>0</v>
          </cell>
          <cell r="D520">
            <v>0</v>
          </cell>
          <cell r="E520" t="str">
            <v/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 t="str">
            <v/>
          </cell>
          <cell r="Q520">
            <v>0</v>
          </cell>
          <cell r="R520">
            <v>0</v>
          </cell>
          <cell r="S520">
            <v>0.4</v>
          </cell>
          <cell r="T520" t="str">
            <v/>
          </cell>
          <cell r="U520" t="str">
            <v/>
          </cell>
          <cell r="V520">
            <v>0</v>
          </cell>
          <cell r="W520">
            <v>0</v>
          </cell>
          <cell r="X520" t="str">
            <v/>
          </cell>
          <cell r="Y520">
            <v>0</v>
          </cell>
          <cell r="Z520">
            <v>0</v>
          </cell>
        </row>
        <row r="521">
          <cell r="B521">
            <v>518</v>
          </cell>
          <cell r="C521">
            <v>0</v>
          </cell>
          <cell r="D521">
            <v>0</v>
          </cell>
          <cell r="E521" t="str">
            <v/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 t="str">
            <v/>
          </cell>
          <cell r="Q521">
            <v>0</v>
          </cell>
          <cell r="R521">
            <v>0</v>
          </cell>
          <cell r="S521">
            <v>0.4</v>
          </cell>
          <cell r="T521" t="str">
            <v/>
          </cell>
          <cell r="U521" t="str">
            <v/>
          </cell>
          <cell r="V521">
            <v>0</v>
          </cell>
          <cell r="W521">
            <v>0</v>
          </cell>
          <cell r="X521" t="str">
            <v/>
          </cell>
          <cell r="Y521">
            <v>0</v>
          </cell>
          <cell r="Z521">
            <v>0</v>
          </cell>
        </row>
        <row r="522">
          <cell r="B522">
            <v>519</v>
          </cell>
          <cell r="C522">
            <v>0</v>
          </cell>
          <cell r="D522">
            <v>0</v>
          </cell>
          <cell r="E522" t="str">
            <v/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 t="str">
            <v/>
          </cell>
          <cell r="Q522">
            <v>0</v>
          </cell>
          <cell r="R522">
            <v>0</v>
          </cell>
          <cell r="S522">
            <v>0.4</v>
          </cell>
          <cell r="T522" t="str">
            <v/>
          </cell>
          <cell r="U522" t="str">
            <v/>
          </cell>
          <cell r="V522">
            <v>0</v>
          </cell>
          <cell r="W522">
            <v>0</v>
          </cell>
          <cell r="X522" t="str">
            <v/>
          </cell>
          <cell r="Y522">
            <v>0</v>
          </cell>
          <cell r="Z522">
            <v>0</v>
          </cell>
        </row>
        <row r="523">
          <cell r="B523">
            <v>520</v>
          </cell>
          <cell r="C523">
            <v>0</v>
          </cell>
          <cell r="D523">
            <v>0</v>
          </cell>
          <cell r="E523" t="str">
            <v/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 t="str">
            <v/>
          </cell>
          <cell r="Q523">
            <v>0</v>
          </cell>
          <cell r="R523">
            <v>0</v>
          </cell>
          <cell r="S523">
            <v>0.4</v>
          </cell>
          <cell r="T523" t="str">
            <v/>
          </cell>
          <cell r="U523" t="str">
            <v/>
          </cell>
          <cell r="V523">
            <v>0</v>
          </cell>
          <cell r="W523">
            <v>0</v>
          </cell>
          <cell r="X523" t="str">
            <v/>
          </cell>
          <cell r="Y523">
            <v>0</v>
          </cell>
          <cell r="Z523">
            <v>0</v>
          </cell>
        </row>
        <row r="524">
          <cell r="B524">
            <v>521</v>
          </cell>
          <cell r="C524">
            <v>0</v>
          </cell>
          <cell r="D524">
            <v>0</v>
          </cell>
          <cell r="E524" t="str">
            <v/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 t="str">
            <v/>
          </cell>
          <cell r="Q524">
            <v>0</v>
          </cell>
          <cell r="R524">
            <v>0</v>
          </cell>
          <cell r="S524">
            <v>0.4</v>
          </cell>
          <cell r="T524" t="str">
            <v/>
          </cell>
          <cell r="U524" t="str">
            <v/>
          </cell>
          <cell r="V524">
            <v>0</v>
          </cell>
          <cell r="W524">
            <v>0</v>
          </cell>
          <cell r="X524" t="str">
            <v/>
          </cell>
          <cell r="Y524">
            <v>0</v>
          </cell>
          <cell r="Z524">
            <v>0</v>
          </cell>
        </row>
        <row r="525">
          <cell r="B525">
            <v>522</v>
          </cell>
          <cell r="C525">
            <v>0</v>
          </cell>
          <cell r="D525">
            <v>0</v>
          </cell>
          <cell r="E525" t="str">
            <v/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 t="str">
            <v/>
          </cell>
          <cell r="Q525">
            <v>0</v>
          </cell>
          <cell r="R525">
            <v>0</v>
          </cell>
          <cell r="S525">
            <v>0.4</v>
          </cell>
          <cell r="T525" t="str">
            <v/>
          </cell>
          <cell r="U525" t="str">
            <v/>
          </cell>
          <cell r="V525">
            <v>0</v>
          </cell>
          <cell r="W525">
            <v>0</v>
          </cell>
          <cell r="X525" t="str">
            <v/>
          </cell>
          <cell r="Y525">
            <v>0</v>
          </cell>
          <cell r="Z525">
            <v>0</v>
          </cell>
        </row>
        <row r="526">
          <cell r="B526">
            <v>523</v>
          </cell>
          <cell r="C526">
            <v>0</v>
          </cell>
          <cell r="D526">
            <v>0</v>
          </cell>
          <cell r="E526" t="str">
            <v/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 t="str">
            <v/>
          </cell>
          <cell r="Q526">
            <v>0</v>
          </cell>
          <cell r="R526">
            <v>0</v>
          </cell>
          <cell r="S526">
            <v>0.4</v>
          </cell>
          <cell r="T526" t="str">
            <v/>
          </cell>
          <cell r="U526" t="str">
            <v/>
          </cell>
          <cell r="V526">
            <v>0</v>
          </cell>
          <cell r="W526">
            <v>0</v>
          </cell>
          <cell r="X526" t="str">
            <v/>
          </cell>
          <cell r="Y526">
            <v>0</v>
          </cell>
          <cell r="Z526">
            <v>0</v>
          </cell>
        </row>
        <row r="527">
          <cell r="B527">
            <v>524</v>
          </cell>
          <cell r="C527">
            <v>0</v>
          </cell>
          <cell r="D527">
            <v>0</v>
          </cell>
          <cell r="E527" t="str">
            <v/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 t="str">
            <v/>
          </cell>
          <cell r="Q527">
            <v>0</v>
          </cell>
          <cell r="R527">
            <v>0</v>
          </cell>
          <cell r="S527">
            <v>0.4</v>
          </cell>
          <cell r="T527" t="str">
            <v/>
          </cell>
          <cell r="U527" t="str">
            <v/>
          </cell>
          <cell r="V527">
            <v>0</v>
          </cell>
          <cell r="W527">
            <v>0</v>
          </cell>
          <cell r="X527" t="str">
            <v/>
          </cell>
          <cell r="Y527">
            <v>0</v>
          </cell>
          <cell r="Z527">
            <v>0</v>
          </cell>
        </row>
        <row r="528">
          <cell r="B528">
            <v>525</v>
          </cell>
          <cell r="C528">
            <v>0</v>
          </cell>
          <cell r="D528">
            <v>0</v>
          </cell>
          <cell r="E528" t="str">
            <v/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 t="str">
            <v/>
          </cell>
          <cell r="Q528">
            <v>0</v>
          </cell>
          <cell r="R528">
            <v>0</v>
          </cell>
          <cell r="S528">
            <v>0.4</v>
          </cell>
          <cell r="T528" t="str">
            <v/>
          </cell>
          <cell r="U528" t="str">
            <v/>
          </cell>
          <cell r="V528">
            <v>0</v>
          </cell>
          <cell r="W528">
            <v>0</v>
          </cell>
          <cell r="X528" t="str">
            <v/>
          </cell>
          <cell r="Y528">
            <v>0</v>
          </cell>
          <cell r="Z528">
            <v>0</v>
          </cell>
        </row>
        <row r="529">
          <cell r="B529">
            <v>526</v>
          </cell>
          <cell r="C529">
            <v>0</v>
          </cell>
          <cell r="D529">
            <v>0</v>
          </cell>
          <cell r="E529" t="str">
            <v/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 t="str">
            <v/>
          </cell>
          <cell r="Q529">
            <v>0</v>
          </cell>
          <cell r="R529">
            <v>0</v>
          </cell>
          <cell r="S529">
            <v>0.4</v>
          </cell>
          <cell r="T529" t="str">
            <v/>
          </cell>
          <cell r="U529" t="str">
            <v/>
          </cell>
          <cell r="V529">
            <v>0</v>
          </cell>
          <cell r="W529">
            <v>0</v>
          </cell>
          <cell r="X529" t="str">
            <v/>
          </cell>
          <cell r="Y529">
            <v>0</v>
          </cell>
          <cell r="Z529">
            <v>0</v>
          </cell>
        </row>
        <row r="530">
          <cell r="B530">
            <v>527</v>
          </cell>
          <cell r="C530">
            <v>0</v>
          </cell>
          <cell r="D530">
            <v>0</v>
          </cell>
          <cell r="E530" t="str">
            <v/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 t="str">
            <v/>
          </cell>
          <cell r="Q530">
            <v>0</v>
          </cell>
          <cell r="R530">
            <v>0</v>
          </cell>
          <cell r="S530">
            <v>0.4</v>
          </cell>
          <cell r="T530" t="str">
            <v/>
          </cell>
          <cell r="U530" t="str">
            <v/>
          </cell>
          <cell r="V530">
            <v>0</v>
          </cell>
          <cell r="W530">
            <v>0</v>
          </cell>
          <cell r="X530" t="str">
            <v/>
          </cell>
          <cell r="Y530">
            <v>0</v>
          </cell>
          <cell r="Z530">
            <v>0</v>
          </cell>
        </row>
        <row r="531">
          <cell r="B531">
            <v>528</v>
          </cell>
          <cell r="C531">
            <v>0</v>
          </cell>
          <cell r="D531">
            <v>0</v>
          </cell>
          <cell r="E531" t="str">
            <v/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 t="str">
            <v/>
          </cell>
          <cell r="Q531">
            <v>0</v>
          </cell>
          <cell r="R531">
            <v>0</v>
          </cell>
          <cell r="S531">
            <v>0.4</v>
          </cell>
          <cell r="T531" t="str">
            <v/>
          </cell>
          <cell r="U531" t="str">
            <v/>
          </cell>
          <cell r="V531">
            <v>0</v>
          </cell>
          <cell r="W531">
            <v>0</v>
          </cell>
          <cell r="X531" t="str">
            <v/>
          </cell>
          <cell r="Y531">
            <v>0</v>
          </cell>
          <cell r="Z531">
            <v>0</v>
          </cell>
        </row>
        <row r="532">
          <cell r="B532">
            <v>529</v>
          </cell>
          <cell r="C532">
            <v>0</v>
          </cell>
          <cell r="D532">
            <v>0</v>
          </cell>
          <cell r="E532" t="str">
            <v/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 t="str">
            <v/>
          </cell>
          <cell r="Q532">
            <v>0</v>
          </cell>
          <cell r="R532">
            <v>0</v>
          </cell>
          <cell r="S532">
            <v>0.4</v>
          </cell>
          <cell r="T532" t="str">
            <v/>
          </cell>
          <cell r="U532" t="str">
            <v/>
          </cell>
          <cell r="V532">
            <v>0</v>
          </cell>
          <cell r="W532">
            <v>0</v>
          </cell>
          <cell r="X532" t="str">
            <v/>
          </cell>
          <cell r="Y532">
            <v>0</v>
          </cell>
          <cell r="Z532">
            <v>0</v>
          </cell>
        </row>
        <row r="533">
          <cell r="B533">
            <v>530</v>
          </cell>
          <cell r="C533">
            <v>0</v>
          </cell>
          <cell r="D533">
            <v>0</v>
          </cell>
          <cell r="E533" t="str">
            <v/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 t="str">
            <v/>
          </cell>
          <cell r="Q533">
            <v>0</v>
          </cell>
          <cell r="R533">
            <v>0</v>
          </cell>
          <cell r="S533">
            <v>0.4</v>
          </cell>
          <cell r="T533" t="str">
            <v/>
          </cell>
          <cell r="U533" t="str">
            <v/>
          </cell>
          <cell r="V533">
            <v>0</v>
          </cell>
          <cell r="W533">
            <v>0</v>
          </cell>
          <cell r="X533" t="str">
            <v/>
          </cell>
          <cell r="Y533">
            <v>0</v>
          </cell>
          <cell r="Z533">
            <v>0</v>
          </cell>
        </row>
        <row r="534">
          <cell r="B534">
            <v>531</v>
          </cell>
          <cell r="C534">
            <v>0</v>
          </cell>
          <cell r="D534">
            <v>0</v>
          </cell>
          <cell r="E534" t="str">
            <v/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 t="str">
            <v/>
          </cell>
          <cell r="Q534">
            <v>0</v>
          </cell>
          <cell r="R534">
            <v>0</v>
          </cell>
          <cell r="S534">
            <v>0.4</v>
          </cell>
          <cell r="T534" t="str">
            <v/>
          </cell>
          <cell r="U534" t="str">
            <v/>
          </cell>
          <cell r="V534">
            <v>0</v>
          </cell>
          <cell r="W534">
            <v>0</v>
          </cell>
          <cell r="X534" t="str">
            <v/>
          </cell>
          <cell r="Y534">
            <v>0</v>
          </cell>
          <cell r="Z534">
            <v>0</v>
          </cell>
        </row>
        <row r="535">
          <cell r="B535">
            <v>532</v>
          </cell>
          <cell r="C535">
            <v>0</v>
          </cell>
          <cell r="D535">
            <v>0</v>
          </cell>
          <cell r="E535" t="str">
            <v/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 t="str">
            <v/>
          </cell>
          <cell r="Q535">
            <v>0</v>
          </cell>
          <cell r="R535">
            <v>0</v>
          </cell>
          <cell r="S535">
            <v>0.4</v>
          </cell>
          <cell r="T535" t="str">
            <v/>
          </cell>
          <cell r="U535" t="str">
            <v/>
          </cell>
          <cell r="V535">
            <v>0</v>
          </cell>
          <cell r="W535">
            <v>0</v>
          </cell>
          <cell r="X535" t="str">
            <v/>
          </cell>
          <cell r="Y535">
            <v>0</v>
          </cell>
          <cell r="Z535">
            <v>0</v>
          </cell>
        </row>
        <row r="536">
          <cell r="B536">
            <v>533</v>
          </cell>
          <cell r="C536">
            <v>0</v>
          </cell>
          <cell r="D536">
            <v>0</v>
          </cell>
          <cell r="E536" t="str">
            <v/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 t="str">
            <v/>
          </cell>
          <cell r="Q536">
            <v>0</v>
          </cell>
          <cell r="R536">
            <v>0</v>
          </cell>
          <cell r="S536">
            <v>0.4</v>
          </cell>
          <cell r="T536" t="str">
            <v/>
          </cell>
          <cell r="U536" t="str">
            <v/>
          </cell>
          <cell r="V536">
            <v>0</v>
          </cell>
          <cell r="W536">
            <v>0</v>
          </cell>
          <cell r="X536" t="str">
            <v/>
          </cell>
          <cell r="Y536">
            <v>0</v>
          </cell>
          <cell r="Z536">
            <v>0</v>
          </cell>
        </row>
        <row r="537">
          <cell r="B537">
            <v>534</v>
          </cell>
          <cell r="C537">
            <v>0</v>
          </cell>
          <cell r="D537">
            <v>0</v>
          </cell>
          <cell r="E537" t="str">
            <v/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 t="str">
            <v/>
          </cell>
          <cell r="Q537">
            <v>0</v>
          </cell>
          <cell r="R537">
            <v>0</v>
          </cell>
          <cell r="S537">
            <v>0.4</v>
          </cell>
          <cell r="T537" t="str">
            <v/>
          </cell>
          <cell r="U537" t="str">
            <v/>
          </cell>
          <cell r="V537">
            <v>0</v>
          </cell>
          <cell r="W537">
            <v>0</v>
          </cell>
          <cell r="X537" t="str">
            <v/>
          </cell>
          <cell r="Y537">
            <v>0</v>
          </cell>
          <cell r="Z537">
            <v>0</v>
          </cell>
        </row>
        <row r="538">
          <cell r="B538">
            <v>535</v>
          </cell>
          <cell r="C538">
            <v>0</v>
          </cell>
          <cell r="D538">
            <v>0</v>
          </cell>
          <cell r="E538" t="str">
            <v/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 t="str">
            <v/>
          </cell>
          <cell r="Q538">
            <v>0</v>
          </cell>
          <cell r="R538">
            <v>0</v>
          </cell>
          <cell r="S538">
            <v>0.4</v>
          </cell>
          <cell r="T538" t="str">
            <v/>
          </cell>
          <cell r="U538" t="str">
            <v/>
          </cell>
          <cell r="V538">
            <v>0</v>
          </cell>
          <cell r="W538">
            <v>0</v>
          </cell>
          <cell r="X538" t="str">
            <v/>
          </cell>
          <cell r="Y538">
            <v>0</v>
          </cell>
          <cell r="Z538">
            <v>0</v>
          </cell>
        </row>
        <row r="539">
          <cell r="B539">
            <v>536</v>
          </cell>
          <cell r="C539">
            <v>0</v>
          </cell>
          <cell r="D539">
            <v>0</v>
          </cell>
          <cell r="E539" t="str">
            <v/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 t="str">
            <v/>
          </cell>
          <cell r="Q539">
            <v>0</v>
          </cell>
          <cell r="R539">
            <v>0</v>
          </cell>
          <cell r="S539">
            <v>0.4</v>
          </cell>
          <cell r="T539" t="str">
            <v/>
          </cell>
          <cell r="U539" t="str">
            <v/>
          </cell>
          <cell r="V539">
            <v>0</v>
          </cell>
          <cell r="W539">
            <v>0</v>
          </cell>
          <cell r="X539" t="str">
            <v/>
          </cell>
          <cell r="Y539">
            <v>0</v>
          </cell>
          <cell r="Z539">
            <v>0</v>
          </cell>
        </row>
        <row r="540">
          <cell r="B540">
            <v>537</v>
          </cell>
          <cell r="C540">
            <v>0</v>
          </cell>
          <cell r="D540">
            <v>0</v>
          </cell>
          <cell r="E540" t="str">
            <v/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 t="str">
            <v/>
          </cell>
          <cell r="Q540">
            <v>0</v>
          </cell>
          <cell r="R540">
            <v>0</v>
          </cell>
          <cell r="S540">
            <v>0.4</v>
          </cell>
          <cell r="T540" t="str">
            <v/>
          </cell>
          <cell r="U540" t="str">
            <v/>
          </cell>
          <cell r="V540">
            <v>0</v>
          </cell>
          <cell r="W540">
            <v>0</v>
          </cell>
          <cell r="X540" t="str">
            <v/>
          </cell>
          <cell r="Y540">
            <v>0</v>
          </cell>
          <cell r="Z540">
            <v>0</v>
          </cell>
        </row>
        <row r="541">
          <cell r="B541">
            <v>538</v>
          </cell>
          <cell r="C541">
            <v>0</v>
          </cell>
          <cell r="D541">
            <v>0</v>
          </cell>
          <cell r="E541" t="str">
            <v/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 t="str">
            <v/>
          </cell>
          <cell r="Q541">
            <v>0</v>
          </cell>
          <cell r="R541">
            <v>0</v>
          </cell>
          <cell r="S541">
            <v>0.4</v>
          </cell>
          <cell r="T541" t="str">
            <v/>
          </cell>
          <cell r="U541" t="str">
            <v/>
          </cell>
          <cell r="V541">
            <v>0</v>
          </cell>
          <cell r="W541">
            <v>0</v>
          </cell>
          <cell r="X541" t="str">
            <v/>
          </cell>
          <cell r="Y541">
            <v>0</v>
          </cell>
          <cell r="Z541">
            <v>0</v>
          </cell>
        </row>
        <row r="542">
          <cell r="B542">
            <v>539</v>
          </cell>
          <cell r="C542">
            <v>0</v>
          </cell>
          <cell r="D542">
            <v>0</v>
          </cell>
          <cell r="E542" t="str">
            <v/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 t="str">
            <v/>
          </cell>
          <cell r="Q542">
            <v>0</v>
          </cell>
          <cell r="R542">
            <v>0</v>
          </cell>
          <cell r="S542">
            <v>0.4</v>
          </cell>
          <cell r="T542" t="str">
            <v/>
          </cell>
          <cell r="U542" t="str">
            <v/>
          </cell>
          <cell r="V542">
            <v>0</v>
          </cell>
          <cell r="W542">
            <v>0</v>
          </cell>
          <cell r="X542" t="str">
            <v/>
          </cell>
          <cell r="Y542">
            <v>0</v>
          </cell>
          <cell r="Z542">
            <v>0</v>
          </cell>
        </row>
        <row r="543">
          <cell r="B543">
            <v>540</v>
          </cell>
          <cell r="C543">
            <v>0</v>
          </cell>
          <cell r="D543">
            <v>0</v>
          </cell>
          <cell r="E543" t="str">
            <v/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 t="str">
            <v/>
          </cell>
          <cell r="Q543">
            <v>0</v>
          </cell>
          <cell r="R543">
            <v>0</v>
          </cell>
          <cell r="S543">
            <v>0.4</v>
          </cell>
          <cell r="T543" t="str">
            <v/>
          </cell>
          <cell r="U543" t="str">
            <v/>
          </cell>
          <cell r="V543">
            <v>0</v>
          </cell>
          <cell r="W543">
            <v>0</v>
          </cell>
          <cell r="X543" t="str">
            <v/>
          </cell>
          <cell r="Y543">
            <v>0</v>
          </cell>
          <cell r="Z543">
            <v>0</v>
          </cell>
        </row>
        <row r="544">
          <cell r="B544">
            <v>541</v>
          </cell>
          <cell r="C544">
            <v>0</v>
          </cell>
          <cell r="D544">
            <v>0</v>
          </cell>
          <cell r="E544" t="str">
            <v/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 t="str">
            <v/>
          </cell>
          <cell r="Q544">
            <v>0</v>
          </cell>
          <cell r="R544">
            <v>0</v>
          </cell>
          <cell r="S544">
            <v>0.4</v>
          </cell>
          <cell r="T544" t="str">
            <v/>
          </cell>
          <cell r="U544" t="str">
            <v/>
          </cell>
          <cell r="V544">
            <v>0</v>
          </cell>
          <cell r="W544">
            <v>0</v>
          </cell>
          <cell r="X544" t="str">
            <v/>
          </cell>
          <cell r="Y544">
            <v>0</v>
          </cell>
          <cell r="Z544">
            <v>0</v>
          </cell>
        </row>
        <row r="545">
          <cell r="B545">
            <v>542</v>
          </cell>
          <cell r="C545">
            <v>0</v>
          </cell>
          <cell r="D545">
            <v>0</v>
          </cell>
          <cell r="E545" t="str">
            <v/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 t="str">
            <v/>
          </cell>
          <cell r="Q545">
            <v>0</v>
          </cell>
          <cell r="R545">
            <v>0</v>
          </cell>
          <cell r="S545">
            <v>0.4</v>
          </cell>
          <cell r="T545" t="str">
            <v/>
          </cell>
          <cell r="U545" t="str">
            <v/>
          </cell>
          <cell r="V545">
            <v>0</v>
          </cell>
          <cell r="W545">
            <v>0</v>
          </cell>
          <cell r="X545" t="str">
            <v/>
          </cell>
          <cell r="Y545">
            <v>0</v>
          </cell>
          <cell r="Z545">
            <v>0</v>
          </cell>
        </row>
        <row r="546">
          <cell r="B546">
            <v>543</v>
          </cell>
          <cell r="C546">
            <v>0</v>
          </cell>
          <cell r="D546">
            <v>0</v>
          </cell>
          <cell r="E546" t="str">
            <v/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 t="str">
            <v/>
          </cell>
          <cell r="Q546">
            <v>0</v>
          </cell>
          <cell r="R546">
            <v>0</v>
          </cell>
          <cell r="S546">
            <v>0.4</v>
          </cell>
          <cell r="T546" t="str">
            <v/>
          </cell>
          <cell r="U546" t="str">
            <v/>
          </cell>
          <cell r="V546">
            <v>0</v>
          </cell>
          <cell r="W546">
            <v>0</v>
          </cell>
          <cell r="X546" t="str">
            <v/>
          </cell>
          <cell r="Y546">
            <v>0</v>
          </cell>
          <cell r="Z546">
            <v>0</v>
          </cell>
        </row>
        <row r="547">
          <cell r="B547">
            <v>544</v>
          </cell>
          <cell r="C547">
            <v>0</v>
          </cell>
          <cell r="D547">
            <v>0</v>
          </cell>
          <cell r="E547" t="str">
            <v/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 t="str">
            <v/>
          </cell>
          <cell r="Q547">
            <v>0</v>
          </cell>
          <cell r="R547">
            <v>0</v>
          </cell>
          <cell r="S547">
            <v>0.4</v>
          </cell>
          <cell r="T547" t="str">
            <v/>
          </cell>
          <cell r="U547" t="str">
            <v/>
          </cell>
          <cell r="V547">
            <v>0</v>
          </cell>
          <cell r="W547">
            <v>0</v>
          </cell>
          <cell r="X547" t="str">
            <v/>
          </cell>
          <cell r="Y547">
            <v>0</v>
          </cell>
          <cell r="Z547">
            <v>0</v>
          </cell>
        </row>
        <row r="548">
          <cell r="B548">
            <v>545</v>
          </cell>
          <cell r="C548">
            <v>0</v>
          </cell>
          <cell r="D548">
            <v>0</v>
          </cell>
          <cell r="E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 t="str">
            <v/>
          </cell>
          <cell r="Q548">
            <v>0</v>
          </cell>
          <cell r="R548">
            <v>0</v>
          </cell>
          <cell r="S548">
            <v>0.4</v>
          </cell>
          <cell r="T548" t="str">
            <v/>
          </cell>
          <cell r="U548" t="str">
            <v/>
          </cell>
          <cell r="V548">
            <v>0</v>
          </cell>
          <cell r="W548">
            <v>0</v>
          </cell>
          <cell r="X548" t="str">
            <v/>
          </cell>
          <cell r="Y548">
            <v>0</v>
          </cell>
          <cell r="Z548">
            <v>0</v>
          </cell>
        </row>
        <row r="549">
          <cell r="B549">
            <v>546</v>
          </cell>
          <cell r="C549">
            <v>0</v>
          </cell>
          <cell r="D549">
            <v>0</v>
          </cell>
          <cell r="E549" t="str">
            <v/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 t="str">
            <v/>
          </cell>
          <cell r="Q549">
            <v>0</v>
          </cell>
          <cell r="R549">
            <v>0</v>
          </cell>
          <cell r="S549">
            <v>0.4</v>
          </cell>
          <cell r="T549" t="str">
            <v/>
          </cell>
          <cell r="U549" t="str">
            <v/>
          </cell>
          <cell r="V549">
            <v>0</v>
          </cell>
          <cell r="W549">
            <v>0</v>
          </cell>
          <cell r="X549" t="str">
            <v/>
          </cell>
          <cell r="Y549">
            <v>0</v>
          </cell>
          <cell r="Z549">
            <v>0</v>
          </cell>
        </row>
        <row r="550">
          <cell r="B550">
            <v>547</v>
          </cell>
          <cell r="C550">
            <v>0</v>
          </cell>
          <cell r="D550">
            <v>0</v>
          </cell>
          <cell r="E550" t="str">
            <v/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 t="str">
            <v/>
          </cell>
          <cell r="Q550">
            <v>0</v>
          </cell>
          <cell r="R550">
            <v>0</v>
          </cell>
          <cell r="S550">
            <v>0.4</v>
          </cell>
          <cell r="T550" t="str">
            <v/>
          </cell>
          <cell r="U550" t="str">
            <v/>
          </cell>
          <cell r="V550">
            <v>0</v>
          </cell>
          <cell r="W550">
            <v>0</v>
          </cell>
          <cell r="X550" t="str">
            <v/>
          </cell>
          <cell r="Y550">
            <v>0</v>
          </cell>
          <cell r="Z550">
            <v>0</v>
          </cell>
        </row>
        <row r="551">
          <cell r="B551">
            <v>548</v>
          </cell>
          <cell r="C551">
            <v>0</v>
          </cell>
          <cell r="D551">
            <v>0</v>
          </cell>
          <cell r="E551" t="str">
            <v/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 t="str">
            <v/>
          </cell>
          <cell r="Q551">
            <v>0</v>
          </cell>
          <cell r="R551">
            <v>0</v>
          </cell>
          <cell r="S551">
            <v>0.4</v>
          </cell>
          <cell r="T551" t="str">
            <v/>
          </cell>
          <cell r="U551" t="str">
            <v/>
          </cell>
          <cell r="V551">
            <v>0</v>
          </cell>
          <cell r="W551">
            <v>0</v>
          </cell>
          <cell r="X551" t="str">
            <v/>
          </cell>
          <cell r="Y551">
            <v>0</v>
          </cell>
          <cell r="Z551">
            <v>0</v>
          </cell>
        </row>
        <row r="552">
          <cell r="B552">
            <v>549</v>
          </cell>
          <cell r="C552">
            <v>0</v>
          </cell>
          <cell r="D552">
            <v>0</v>
          </cell>
          <cell r="E552" t="str">
            <v/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 t="str">
            <v/>
          </cell>
          <cell r="Q552">
            <v>0</v>
          </cell>
          <cell r="R552">
            <v>0</v>
          </cell>
          <cell r="S552">
            <v>0.4</v>
          </cell>
          <cell r="T552" t="str">
            <v/>
          </cell>
          <cell r="U552" t="str">
            <v/>
          </cell>
          <cell r="V552">
            <v>0</v>
          </cell>
          <cell r="W552">
            <v>0</v>
          </cell>
          <cell r="X552" t="str">
            <v/>
          </cell>
          <cell r="Y552">
            <v>0</v>
          </cell>
          <cell r="Z552">
            <v>0</v>
          </cell>
        </row>
        <row r="553">
          <cell r="B553">
            <v>550</v>
          </cell>
          <cell r="C553">
            <v>0</v>
          </cell>
          <cell r="D553">
            <v>0</v>
          </cell>
          <cell r="E553" t="str">
            <v/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 t="str">
            <v/>
          </cell>
          <cell r="Q553">
            <v>0</v>
          </cell>
          <cell r="R553">
            <v>0</v>
          </cell>
          <cell r="S553">
            <v>0.4</v>
          </cell>
          <cell r="T553" t="str">
            <v/>
          </cell>
          <cell r="U553" t="str">
            <v/>
          </cell>
          <cell r="V553">
            <v>0</v>
          </cell>
          <cell r="W553">
            <v>0</v>
          </cell>
          <cell r="X553" t="str">
            <v/>
          </cell>
          <cell r="Y553">
            <v>0</v>
          </cell>
          <cell r="Z553">
            <v>0</v>
          </cell>
        </row>
        <row r="554">
          <cell r="B554">
            <v>551</v>
          </cell>
          <cell r="C554">
            <v>0</v>
          </cell>
          <cell r="D554">
            <v>0</v>
          </cell>
          <cell r="E554" t="str">
            <v/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 t="str">
            <v/>
          </cell>
          <cell r="Q554">
            <v>0</v>
          </cell>
          <cell r="R554">
            <v>0</v>
          </cell>
          <cell r="S554">
            <v>0.4</v>
          </cell>
          <cell r="T554" t="str">
            <v/>
          </cell>
          <cell r="U554" t="str">
            <v/>
          </cell>
          <cell r="V554">
            <v>0</v>
          </cell>
          <cell r="W554">
            <v>0</v>
          </cell>
          <cell r="X554" t="str">
            <v/>
          </cell>
          <cell r="Y554">
            <v>0</v>
          </cell>
          <cell r="Z554">
            <v>0</v>
          </cell>
        </row>
        <row r="555">
          <cell r="B555">
            <v>552</v>
          </cell>
          <cell r="C555">
            <v>0</v>
          </cell>
          <cell r="D555">
            <v>0</v>
          </cell>
          <cell r="E555" t="str">
            <v/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 t="str">
            <v/>
          </cell>
          <cell r="Q555">
            <v>0</v>
          </cell>
          <cell r="R555">
            <v>0</v>
          </cell>
          <cell r="S555">
            <v>0.4</v>
          </cell>
          <cell r="T555" t="str">
            <v/>
          </cell>
          <cell r="U555" t="str">
            <v/>
          </cell>
          <cell r="V555">
            <v>0</v>
          </cell>
          <cell r="W555">
            <v>0</v>
          </cell>
          <cell r="X555" t="str">
            <v/>
          </cell>
          <cell r="Y555">
            <v>0</v>
          </cell>
          <cell r="Z555">
            <v>0</v>
          </cell>
        </row>
        <row r="556">
          <cell r="B556">
            <v>553</v>
          </cell>
          <cell r="C556">
            <v>0</v>
          </cell>
          <cell r="D556">
            <v>0</v>
          </cell>
          <cell r="E556" t="str">
            <v/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 t="str">
            <v/>
          </cell>
          <cell r="Q556">
            <v>0</v>
          </cell>
          <cell r="R556">
            <v>0</v>
          </cell>
          <cell r="S556">
            <v>0.4</v>
          </cell>
          <cell r="T556" t="str">
            <v/>
          </cell>
          <cell r="U556" t="str">
            <v/>
          </cell>
          <cell r="V556">
            <v>0</v>
          </cell>
          <cell r="W556">
            <v>0</v>
          </cell>
          <cell r="X556" t="str">
            <v/>
          </cell>
          <cell r="Y556">
            <v>0</v>
          </cell>
          <cell r="Z556">
            <v>0</v>
          </cell>
        </row>
        <row r="557">
          <cell r="B557">
            <v>554</v>
          </cell>
          <cell r="C557">
            <v>0</v>
          </cell>
          <cell r="D557">
            <v>0</v>
          </cell>
          <cell r="E557" t="str">
            <v/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 t="str">
            <v/>
          </cell>
          <cell r="Q557">
            <v>0</v>
          </cell>
          <cell r="R557">
            <v>0</v>
          </cell>
          <cell r="S557">
            <v>0.4</v>
          </cell>
          <cell r="T557" t="str">
            <v/>
          </cell>
          <cell r="U557" t="str">
            <v/>
          </cell>
          <cell r="V557">
            <v>0</v>
          </cell>
          <cell r="W557">
            <v>0</v>
          </cell>
          <cell r="X557" t="str">
            <v/>
          </cell>
          <cell r="Y557">
            <v>0</v>
          </cell>
          <cell r="Z557">
            <v>0</v>
          </cell>
        </row>
        <row r="558">
          <cell r="B558">
            <v>555</v>
          </cell>
          <cell r="C558">
            <v>0</v>
          </cell>
          <cell r="D558">
            <v>0</v>
          </cell>
          <cell r="E558" t="str">
            <v/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 t="str">
            <v/>
          </cell>
          <cell r="Q558">
            <v>0</v>
          </cell>
          <cell r="R558">
            <v>0</v>
          </cell>
          <cell r="S558">
            <v>0.4</v>
          </cell>
          <cell r="T558" t="str">
            <v/>
          </cell>
          <cell r="U558" t="str">
            <v/>
          </cell>
          <cell r="V558">
            <v>0</v>
          </cell>
          <cell r="W558">
            <v>0</v>
          </cell>
          <cell r="X558" t="str">
            <v/>
          </cell>
          <cell r="Y558">
            <v>0</v>
          </cell>
          <cell r="Z558">
            <v>0</v>
          </cell>
        </row>
        <row r="559">
          <cell r="B559">
            <v>556</v>
          </cell>
          <cell r="C559">
            <v>0</v>
          </cell>
          <cell r="D559">
            <v>0</v>
          </cell>
          <cell r="E559" t="str">
            <v/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 t="str">
            <v/>
          </cell>
          <cell r="Q559">
            <v>0</v>
          </cell>
          <cell r="R559">
            <v>0</v>
          </cell>
          <cell r="S559">
            <v>0.4</v>
          </cell>
          <cell r="T559" t="str">
            <v/>
          </cell>
          <cell r="U559" t="str">
            <v/>
          </cell>
          <cell r="V559">
            <v>0</v>
          </cell>
          <cell r="W559">
            <v>0</v>
          </cell>
          <cell r="X559" t="str">
            <v/>
          </cell>
          <cell r="Y559">
            <v>0</v>
          </cell>
          <cell r="Z559">
            <v>0</v>
          </cell>
        </row>
        <row r="560">
          <cell r="B560">
            <v>557</v>
          </cell>
          <cell r="C560">
            <v>0</v>
          </cell>
          <cell r="D560">
            <v>0</v>
          </cell>
          <cell r="E560" t="str">
            <v/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 t="str">
            <v/>
          </cell>
          <cell r="Q560">
            <v>0</v>
          </cell>
          <cell r="R560">
            <v>0</v>
          </cell>
          <cell r="S560">
            <v>0.4</v>
          </cell>
          <cell r="T560" t="str">
            <v/>
          </cell>
          <cell r="U560" t="str">
            <v/>
          </cell>
          <cell r="V560">
            <v>0</v>
          </cell>
          <cell r="W560">
            <v>0</v>
          </cell>
          <cell r="X560" t="str">
            <v/>
          </cell>
          <cell r="Y560">
            <v>0</v>
          </cell>
          <cell r="Z560">
            <v>0</v>
          </cell>
        </row>
        <row r="561">
          <cell r="B561">
            <v>558</v>
          </cell>
          <cell r="C561">
            <v>0</v>
          </cell>
          <cell r="D561">
            <v>0</v>
          </cell>
          <cell r="E561" t="str">
            <v/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 t="str">
            <v/>
          </cell>
          <cell r="Q561">
            <v>0</v>
          </cell>
          <cell r="R561">
            <v>0</v>
          </cell>
          <cell r="S561">
            <v>0.4</v>
          </cell>
          <cell r="T561" t="str">
            <v/>
          </cell>
          <cell r="U561" t="str">
            <v/>
          </cell>
          <cell r="V561">
            <v>0</v>
          </cell>
          <cell r="W561">
            <v>0</v>
          </cell>
          <cell r="X561" t="str">
            <v/>
          </cell>
          <cell r="Y561">
            <v>0</v>
          </cell>
          <cell r="Z561">
            <v>0</v>
          </cell>
        </row>
        <row r="562">
          <cell r="B562">
            <v>559</v>
          </cell>
          <cell r="C562">
            <v>0</v>
          </cell>
          <cell r="D562">
            <v>0</v>
          </cell>
          <cell r="E562" t="str">
            <v/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 t="str">
            <v/>
          </cell>
          <cell r="Q562">
            <v>0</v>
          </cell>
          <cell r="R562">
            <v>0</v>
          </cell>
          <cell r="S562">
            <v>0.4</v>
          </cell>
          <cell r="T562" t="str">
            <v/>
          </cell>
          <cell r="U562" t="str">
            <v/>
          </cell>
          <cell r="V562">
            <v>0</v>
          </cell>
          <cell r="W562">
            <v>0</v>
          </cell>
          <cell r="X562" t="str">
            <v/>
          </cell>
          <cell r="Y562">
            <v>0</v>
          </cell>
          <cell r="Z562">
            <v>0</v>
          </cell>
        </row>
        <row r="563">
          <cell r="B563">
            <v>560</v>
          </cell>
          <cell r="C563">
            <v>0</v>
          </cell>
          <cell r="D563">
            <v>0</v>
          </cell>
          <cell r="E563" t="str">
            <v/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 t="str">
            <v/>
          </cell>
          <cell r="Q563">
            <v>0</v>
          </cell>
          <cell r="R563">
            <v>0</v>
          </cell>
          <cell r="S563">
            <v>0.4</v>
          </cell>
          <cell r="T563" t="str">
            <v/>
          </cell>
          <cell r="U563" t="str">
            <v/>
          </cell>
          <cell r="V563">
            <v>0</v>
          </cell>
          <cell r="W563">
            <v>0</v>
          </cell>
          <cell r="X563" t="str">
            <v/>
          </cell>
          <cell r="Y563">
            <v>0</v>
          </cell>
          <cell r="Z563">
            <v>0</v>
          </cell>
        </row>
        <row r="564">
          <cell r="B564">
            <v>561</v>
          </cell>
          <cell r="C564">
            <v>0</v>
          </cell>
          <cell r="D564">
            <v>0</v>
          </cell>
          <cell r="E564" t="str">
            <v/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 t="str">
            <v/>
          </cell>
          <cell r="Q564">
            <v>0</v>
          </cell>
          <cell r="R564">
            <v>0</v>
          </cell>
          <cell r="S564">
            <v>0.4</v>
          </cell>
          <cell r="T564" t="str">
            <v/>
          </cell>
          <cell r="U564" t="str">
            <v/>
          </cell>
          <cell r="V564">
            <v>0</v>
          </cell>
          <cell r="W564">
            <v>0</v>
          </cell>
          <cell r="X564" t="str">
            <v/>
          </cell>
          <cell r="Y564">
            <v>0</v>
          </cell>
          <cell r="Z564">
            <v>0</v>
          </cell>
        </row>
        <row r="565">
          <cell r="B565">
            <v>562</v>
          </cell>
          <cell r="C565">
            <v>0</v>
          </cell>
          <cell r="D565">
            <v>0</v>
          </cell>
          <cell r="E565" t="str">
            <v/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 t="str">
            <v/>
          </cell>
          <cell r="Q565">
            <v>0</v>
          </cell>
          <cell r="R565">
            <v>0</v>
          </cell>
          <cell r="S565">
            <v>0.4</v>
          </cell>
          <cell r="T565" t="str">
            <v/>
          </cell>
          <cell r="U565" t="str">
            <v/>
          </cell>
          <cell r="V565">
            <v>0</v>
          </cell>
          <cell r="W565">
            <v>0</v>
          </cell>
          <cell r="X565" t="str">
            <v/>
          </cell>
          <cell r="Y565">
            <v>0</v>
          </cell>
          <cell r="Z565">
            <v>0</v>
          </cell>
        </row>
        <row r="566">
          <cell r="B566">
            <v>563</v>
          </cell>
          <cell r="C566">
            <v>0</v>
          </cell>
          <cell r="D566">
            <v>0</v>
          </cell>
          <cell r="E566" t="str">
            <v/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 t="str">
            <v/>
          </cell>
          <cell r="Q566">
            <v>0</v>
          </cell>
          <cell r="R566">
            <v>0</v>
          </cell>
          <cell r="S566">
            <v>0.4</v>
          </cell>
          <cell r="T566" t="str">
            <v/>
          </cell>
          <cell r="U566" t="str">
            <v/>
          </cell>
          <cell r="V566">
            <v>0</v>
          </cell>
          <cell r="W566">
            <v>0</v>
          </cell>
          <cell r="X566" t="str">
            <v/>
          </cell>
          <cell r="Y566">
            <v>0</v>
          </cell>
          <cell r="Z566">
            <v>0</v>
          </cell>
        </row>
        <row r="567">
          <cell r="B567">
            <v>564</v>
          </cell>
          <cell r="C567">
            <v>0</v>
          </cell>
          <cell r="D567">
            <v>0</v>
          </cell>
          <cell r="E567" t="str">
            <v/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 t="str">
            <v/>
          </cell>
          <cell r="Q567">
            <v>0</v>
          </cell>
          <cell r="R567">
            <v>0</v>
          </cell>
          <cell r="S567">
            <v>0.4</v>
          </cell>
          <cell r="T567" t="str">
            <v/>
          </cell>
          <cell r="U567" t="str">
            <v/>
          </cell>
          <cell r="V567">
            <v>0</v>
          </cell>
          <cell r="W567">
            <v>0</v>
          </cell>
          <cell r="X567" t="str">
            <v/>
          </cell>
          <cell r="Y567">
            <v>0</v>
          </cell>
          <cell r="Z567">
            <v>0</v>
          </cell>
        </row>
        <row r="568">
          <cell r="B568">
            <v>565</v>
          </cell>
          <cell r="C568">
            <v>0</v>
          </cell>
          <cell r="D568">
            <v>0</v>
          </cell>
          <cell r="E568" t="str">
            <v/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 t="str">
            <v/>
          </cell>
          <cell r="Q568">
            <v>0</v>
          </cell>
          <cell r="R568">
            <v>0</v>
          </cell>
          <cell r="S568">
            <v>0.4</v>
          </cell>
          <cell r="T568" t="str">
            <v/>
          </cell>
          <cell r="U568" t="str">
            <v/>
          </cell>
          <cell r="V568">
            <v>0</v>
          </cell>
          <cell r="W568">
            <v>0</v>
          </cell>
          <cell r="X568" t="str">
            <v/>
          </cell>
          <cell r="Y568">
            <v>0</v>
          </cell>
          <cell r="Z568">
            <v>0</v>
          </cell>
        </row>
        <row r="569">
          <cell r="B569">
            <v>566</v>
          </cell>
          <cell r="C569">
            <v>0</v>
          </cell>
          <cell r="D569">
            <v>0</v>
          </cell>
          <cell r="E569" t="str">
            <v/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 t="str">
            <v/>
          </cell>
          <cell r="Q569">
            <v>0</v>
          </cell>
          <cell r="R569">
            <v>0</v>
          </cell>
          <cell r="S569">
            <v>0.4</v>
          </cell>
          <cell r="T569" t="str">
            <v/>
          </cell>
          <cell r="U569" t="str">
            <v/>
          </cell>
          <cell r="V569">
            <v>0</v>
          </cell>
          <cell r="W569">
            <v>0</v>
          </cell>
          <cell r="X569" t="str">
            <v/>
          </cell>
          <cell r="Y569">
            <v>0</v>
          </cell>
          <cell r="Z569">
            <v>0</v>
          </cell>
        </row>
        <row r="570">
          <cell r="B570">
            <v>567</v>
          </cell>
          <cell r="C570">
            <v>0</v>
          </cell>
          <cell r="D570">
            <v>0</v>
          </cell>
          <cell r="E570" t="str">
            <v/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 t="str">
            <v/>
          </cell>
          <cell r="Q570">
            <v>0</v>
          </cell>
          <cell r="R570">
            <v>0</v>
          </cell>
          <cell r="S570">
            <v>0.4</v>
          </cell>
          <cell r="T570" t="str">
            <v/>
          </cell>
          <cell r="U570" t="str">
            <v/>
          </cell>
          <cell r="V570">
            <v>0</v>
          </cell>
          <cell r="W570">
            <v>0</v>
          </cell>
          <cell r="X570" t="str">
            <v/>
          </cell>
          <cell r="Y570">
            <v>0</v>
          </cell>
          <cell r="Z570">
            <v>0</v>
          </cell>
        </row>
        <row r="571">
          <cell r="B571">
            <v>568</v>
          </cell>
          <cell r="C571">
            <v>0</v>
          </cell>
          <cell r="D571">
            <v>0</v>
          </cell>
          <cell r="E571" t="str">
            <v/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 t="str">
            <v/>
          </cell>
          <cell r="Q571">
            <v>0</v>
          </cell>
          <cell r="R571">
            <v>0</v>
          </cell>
          <cell r="S571">
            <v>0.4</v>
          </cell>
          <cell r="T571" t="str">
            <v/>
          </cell>
          <cell r="U571" t="str">
            <v/>
          </cell>
          <cell r="V571">
            <v>0</v>
          </cell>
          <cell r="W571">
            <v>0</v>
          </cell>
          <cell r="X571" t="str">
            <v/>
          </cell>
          <cell r="Y571">
            <v>0</v>
          </cell>
          <cell r="Z571">
            <v>0</v>
          </cell>
        </row>
        <row r="572">
          <cell r="B572">
            <v>569</v>
          </cell>
          <cell r="C572">
            <v>0</v>
          </cell>
          <cell r="D572">
            <v>0</v>
          </cell>
          <cell r="E572" t="str">
            <v/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 t="str">
            <v/>
          </cell>
          <cell r="Q572">
            <v>0</v>
          </cell>
          <cell r="R572">
            <v>0</v>
          </cell>
          <cell r="S572">
            <v>0.4</v>
          </cell>
          <cell r="T572" t="str">
            <v/>
          </cell>
          <cell r="U572" t="str">
            <v/>
          </cell>
          <cell r="V572">
            <v>0</v>
          </cell>
          <cell r="W572">
            <v>0</v>
          </cell>
          <cell r="X572" t="str">
            <v/>
          </cell>
          <cell r="Y572">
            <v>0</v>
          </cell>
          <cell r="Z572">
            <v>0</v>
          </cell>
        </row>
        <row r="573">
          <cell r="B573">
            <v>570</v>
          </cell>
          <cell r="C573">
            <v>0</v>
          </cell>
          <cell r="D573">
            <v>0</v>
          </cell>
          <cell r="E573" t="str">
            <v/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 t="str">
            <v/>
          </cell>
          <cell r="Q573">
            <v>0</v>
          </cell>
          <cell r="R573">
            <v>0</v>
          </cell>
          <cell r="S573">
            <v>0.4</v>
          </cell>
          <cell r="T573" t="str">
            <v/>
          </cell>
          <cell r="U573" t="str">
            <v/>
          </cell>
          <cell r="V573">
            <v>0</v>
          </cell>
          <cell r="W573">
            <v>0</v>
          </cell>
          <cell r="X573" t="str">
            <v/>
          </cell>
          <cell r="Y573">
            <v>0</v>
          </cell>
          <cell r="Z573">
            <v>0</v>
          </cell>
        </row>
        <row r="574">
          <cell r="B574">
            <v>571</v>
          </cell>
          <cell r="C574">
            <v>0</v>
          </cell>
          <cell r="D574">
            <v>0</v>
          </cell>
          <cell r="E574" t="str">
            <v/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 t="str">
            <v/>
          </cell>
          <cell r="Q574">
            <v>0</v>
          </cell>
          <cell r="R574">
            <v>0</v>
          </cell>
          <cell r="S574">
            <v>0.4</v>
          </cell>
          <cell r="T574" t="str">
            <v/>
          </cell>
          <cell r="U574" t="str">
            <v/>
          </cell>
          <cell r="V574">
            <v>0</v>
          </cell>
          <cell r="W574">
            <v>0</v>
          </cell>
          <cell r="X574" t="str">
            <v/>
          </cell>
          <cell r="Y574">
            <v>0</v>
          </cell>
          <cell r="Z574">
            <v>0</v>
          </cell>
        </row>
        <row r="575">
          <cell r="B575">
            <v>572</v>
          </cell>
          <cell r="C575">
            <v>0</v>
          </cell>
          <cell r="D575">
            <v>0</v>
          </cell>
          <cell r="E575" t="str">
            <v/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 t="str">
            <v/>
          </cell>
          <cell r="Q575">
            <v>0</v>
          </cell>
          <cell r="R575">
            <v>0</v>
          </cell>
          <cell r="S575">
            <v>0.4</v>
          </cell>
          <cell r="T575" t="str">
            <v/>
          </cell>
          <cell r="U575" t="str">
            <v/>
          </cell>
          <cell r="V575">
            <v>0</v>
          </cell>
          <cell r="W575">
            <v>0</v>
          </cell>
          <cell r="X575" t="str">
            <v/>
          </cell>
          <cell r="Y575">
            <v>0</v>
          </cell>
          <cell r="Z575">
            <v>0</v>
          </cell>
        </row>
        <row r="576">
          <cell r="B576">
            <v>573</v>
          </cell>
          <cell r="C576">
            <v>0</v>
          </cell>
          <cell r="D576">
            <v>0</v>
          </cell>
          <cell r="E576" t="str">
            <v/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 t="str">
            <v/>
          </cell>
          <cell r="Q576">
            <v>0</v>
          </cell>
          <cell r="R576">
            <v>0</v>
          </cell>
          <cell r="S576">
            <v>0.4</v>
          </cell>
          <cell r="T576" t="str">
            <v/>
          </cell>
          <cell r="U576" t="str">
            <v/>
          </cell>
          <cell r="V576">
            <v>0</v>
          </cell>
          <cell r="W576">
            <v>0</v>
          </cell>
          <cell r="X576" t="str">
            <v/>
          </cell>
          <cell r="Y576">
            <v>0</v>
          </cell>
          <cell r="Z576">
            <v>0</v>
          </cell>
        </row>
        <row r="577">
          <cell r="B577">
            <v>574</v>
          </cell>
          <cell r="C577">
            <v>0</v>
          </cell>
          <cell r="D577">
            <v>0</v>
          </cell>
          <cell r="E577" t="str">
            <v/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 t="str">
            <v/>
          </cell>
          <cell r="Q577">
            <v>0</v>
          </cell>
          <cell r="R577">
            <v>0</v>
          </cell>
          <cell r="S577">
            <v>0.4</v>
          </cell>
          <cell r="T577" t="str">
            <v/>
          </cell>
          <cell r="U577" t="str">
            <v/>
          </cell>
          <cell r="V577">
            <v>0</v>
          </cell>
          <cell r="W577">
            <v>0</v>
          </cell>
          <cell r="X577" t="str">
            <v/>
          </cell>
          <cell r="Y577">
            <v>0</v>
          </cell>
          <cell r="Z577">
            <v>0</v>
          </cell>
        </row>
        <row r="578">
          <cell r="B578">
            <v>575</v>
          </cell>
          <cell r="C578">
            <v>0</v>
          </cell>
          <cell r="D578">
            <v>0</v>
          </cell>
          <cell r="E578" t="str">
            <v/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 t="str">
            <v/>
          </cell>
          <cell r="Q578">
            <v>0</v>
          </cell>
          <cell r="R578">
            <v>0</v>
          </cell>
          <cell r="S578">
            <v>0.4</v>
          </cell>
          <cell r="T578" t="str">
            <v/>
          </cell>
          <cell r="U578" t="str">
            <v/>
          </cell>
          <cell r="V578">
            <v>0</v>
          </cell>
          <cell r="W578">
            <v>0</v>
          </cell>
          <cell r="X578" t="str">
            <v/>
          </cell>
          <cell r="Y578">
            <v>0</v>
          </cell>
          <cell r="Z578">
            <v>0</v>
          </cell>
        </row>
        <row r="579">
          <cell r="B579">
            <v>576</v>
          </cell>
          <cell r="C579">
            <v>0</v>
          </cell>
          <cell r="D579">
            <v>0</v>
          </cell>
          <cell r="E579" t="str">
            <v/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 t="str">
            <v/>
          </cell>
          <cell r="Q579">
            <v>0</v>
          </cell>
          <cell r="R579">
            <v>0</v>
          </cell>
          <cell r="S579">
            <v>0.4</v>
          </cell>
          <cell r="T579" t="str">
            <v/>
          </cell>
          <cell r="U579" t="str">
            <v/>
          </cell>
          <cell r="V579">
            <v>0</v>
          </cell>
          <cell r="W579">
            <v>0</v>
          </cell>
          <cell r="X579" t="str">
            <v/>
          </cell>
          <cell r="Y579">
            <v>0</v>
          </cell>
          <cell r="Z579">
            <v>0</v>
          </cell>
        </row>
        <row r="580">
          <cell r="B580">
            <v>577</v>
          </cell>
          <cell r="C580">
            <v>0</v>
          </cell>
          <cell r="D580">
            <v>0</v>
          </cell>
          <cell r="E580" t="str">
            <v/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 t="str">
            <v/>
          </cell>
          <cell r="Q580">
            <v>0</v>
          </cell>
          <cell r="R580">
            <v>0</v>
          </cell>
          <cell r="S580">
            <v>0.4</v>
          </cell>
          <cell r="T580" t="str">
            <v/>
          </cell>
          <cell r="U580" t="str">
            <v/>
          </cell>
          <cell r="V580">
            <v>0</v>
          </cell>
          <cell r="W580">
            <v>0</v>
          </cell>
          <cell r="X580" t="str">
            <v/>
          </cell>
          <cell r="Y580">
            <v>0</v>
          </cell>
          <cell r="Z580">
            <v>0</v>
          </cell>
        </row>
        <row r="581">
          <cell r="B581">
            <v>578</v>
          </cell>
          <cell r="C581">
            <v>0</v>
          </cell>
          <cell r="D581">
            <v>0</v>
          </cell>
          <cell r="E581" t="str">
            <v/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 t="str">
            <v/>
          </cell>
          <cell r="Q581">
            <v>0</v>
          </cell>
          <cell r="R581">
            <v>0</v>
          </cell>
          <cell r="S581">
            <v>0.4</v>
          </cell>
          <cell r="T581" t="str">
            <v/>
          </cell>
          <cell r="U581" t="str">
            <v/>
          </cell>
          <cell r="V581">
            <v>0</v>
          </cell>
          <cell r="W581">
            <v>0</v>
          </cell>
          <cell r="X581" t="str">
            <v/>
          </cell>
          <cell r="Y581">
            <v>0</v>
          </cell>
          <cell r="Z581">
            <v>0</v>
          </cell>
        </row>
        <row r="582">
          <cell r="B582">
            <v>579</v>
          </cell>
          <cell r="C582">
            <v>0</v>
          </cell>
          <cell r="D582">
            <v>0</v>
          </cell>
          <cell r="E582" t="str">
            <v/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 t="str">
            <v/>
          </cell>
          <cell r="Q582">
            <v>0</v>
          </cell>
          <cell r="R582">
            <v>0</v>
          </cell>
          <cell r="S582">
            <v>0.4</v>
          </cell>
          <cell r="T582" t="str">
            <v/>
          </cell>
          <cell r="U582" t="str">
            <v/>
          </cell>
          <cell r="V582">
            <v>0</v>
          </cell>
          <cell r="W582">
            <v>0</v>
          </cell>
          <cell r="X582" t="str">
            <v/>
          </cell>
          <cell r="Y582">
            <v>0</v>
          </cell>
          <cell r="Z582">
            <v>0</v>
          </cell>
        </row>
        <row r="583">
          <cell r="B583">
            <v>580</v>
          </cell>
          <cell r="C583">
            <v>0</v>
          </cell>
          <cell r="D583">
            <v>0</v>
          </cell>
          <cell r="E583" t="str">
            <v/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 t="str">
            <v/>
          </cell>
          <cell r="Q583">
            <v>0</v>
          </cell>
          <cell r="R583">
            <v>0</v>
          </cell>
          <cell r="S583">
            <v>0.4</v>
          </cell>
          <cell r="T583" t="str">
            <v/>
          </cell>
          <cell r="U583" t="str">
            <v/>
          </cell>
          <cell r="V583">
            <v>0</v>
          </cell>
          <cell r="W583">
            <v>0</v>
          </cell>
          <cell r="X583" t="str">
            <v/>
          </cell>
          <cell r="Y583">
            <v>0</v>
          </cell>
          <cell r="Z583">
            <v>0</v>
          </cell>
        </row>
        <row r="584">
          <cell r="B584">
            <v>581</v>
          </cell>
          <cell r="C584">
            <v>0</v>
          </cell>
          <cell r="D584">
            <v>0</v>
          </cell>
          <cell r="E584" t="str">
            <v/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 t="str">
            <v/>
          </cell>
          <cell r="Q584">
            <v>0</v>
          </cell>
          <cell r="R584">
            <v>0</v>
          </cell>
          <cell r="S584">
            <v>0.4</v>
          </cell>
          <cell r="T584" t="str">
            <v/>
          </cell>
          <cell r="U584" t="str">
            <v/>
          </cell>
          <cell r="V584">
            <v>0</v>
          </cell>
          <cell r="W584">
            <v>0</v>
          </cell>
          <cell r="X584" t="str">
            <v/>
          </cell>
          <cell r="Y584">
            <v>0</v>
          </cell>
          <cell r="Z584">
            <v>0</v>
          </cell>
        </row>
        <row r="585">
          <cell r="B585">
            <v>582</v>
          </cell>
          <cell r="C585">
            <v>0</v>
          </cell>
          <cell r="D585">
            <v>0</v>
          </cell>
          <cell r="E585" t="str">
            <v/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 t="str">
            <v/>
          </cell>
          <cell r="Q585">
            <v>0</v>
          </cell>
          <cell r="R585">
            <v>0</v>
          </cell>
          <cell r="S585">
            <v>0.4</v>
          </cell>
          <cell r="T585" t="str">
            <v/>
          </cell>
          <cell r="U585" t="str">
            <v/>
          </cell>
          <cell r="V585">
            <v>0</v>
          </cell>
          <cell r="W585">
            <v>0</v>
          </cell>
          <cell r="X585" t="str">
            <v/>
          </cell>
          <cell r="Y585">
            <v>0</v>
          </cell>
          <cell r="Z585">
            <v>0</v>
          </cell>
        </row>
        <row r="586">
          <cell r="B586">
            <v>583</v>
          </cell>
          <cell r="C586">
            <v>0</v>
          </cell>
          <cell r="D586">
            <v>0</v>
          </cell>
          <cell r="E586" t="str">
            <v/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 t="str">
            <v/>
          </cell>
          <cell r="Q586">
            <v>0</v>
          </cell>
          <cell r="R586">
            <v>0</v>
          </cell>
          <cell r="S586">
            <v>0.4</v>
          </cell>
          <cell r="T586" t="str">
            <v/>
          </cell>
          <cell r="U586" t="str">
            <v/>
          </cell>
          <cell r="V586">
            <v>0</v>
          </cell>
          <cell r="W586">
            <v>0</v>
          </cell>
          <cell r="X586" t="str">
            <v/>
          </cell>
          <cell r="Y586">
            <v>0</v>
          </cell>
          <cell r="Z586">
            <v>0</v>
          </cell>
        </row>
        <row r="587">
          <cell r="B587">
            <v>584</v>
          </cell>
          <cell r="C587">
            <v>0</v>
          </cell>
          <cell r="D587">
            <v>0</v>
          </cell>
          <cell r="E587" t="str">
            <v/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 t="str">
            <v/>
          </cell>
          <cell r="Q587">
            <v>0</v>
          </cell>
          <cell r="R587">
            <v>0</v>
          </cell>
          <cell r="S587">
            <v>0.4</v>
          </cell>
          <cell r="T587" t="str">
            <v/>
          </cell>
          <cell r="U587" t="str">
            <v/>
          </cell>
          <cell r="V587">
            <v>0</v>
          </cell>
          <cell r="W587">
            <v>0</v>
          </cell>
          <cell r="X587" t="str">
            <v/>
          </cell>
          <cell r="Y587">
            <v>0</v>
          </cell>
          <cell r="Z587">
            <v>0</v>
          </cell>
        </row>
        <row r="588">
          <cell r="B588">
            <v>585</v>
          </cell>
          <cell r="C588">
            <v>0</v>
          </cell>
          <cell r="D588">
            <v>0</v>
          </cell>
          <cell r="E588" t="str">
            <v/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 t="str">
            <v/>
          </cell>
          <cell r="Q588">
            <v>0</v>
          </cell>
          <cell r="R588">
            <v>0</v>
          </cell>
          <cell r="S588">
            <v>0.4</v>
          </cell>
          <cell r="T588" t="str">
            <v/>
          </cell>
          <cell r="U588" t="str">
            <v/>
          </cell>
          <cell r="V588">
            <v>0</v>
          </cell>
          <cell r="W588">
            <v>0</v>
          </cell>
          <cell r="X588" t="str">
            <v/>
          </cell>
          <cell r="Y588">
            <v>0</v>
          </cell>
          <cell r="Z588">
            <v>0</v>
          </cell>
        </row>
        <row r="589">
          <cell r="B589">
            <v>586</v>
          </cell>
          <cell r="C589">
            <v>0</v>
          </cell>
          <cell r="D589">
            <v>0</v>
          </cell>
          <cell r="E589" t="str">
            <v/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 t="str">
            <v/>
          </cell>
          <cell r="Q589">
            <v>0</v>
          </cell>
          <cell r="R589">
            <v>0</v>
          </cell>
          <cell r="S589">
            <v>0.4</v>
          </cell>
          <cell r="T589" t="str">
            <v/>
          </cell>
          <cell r="U589" t="str">
            <v/>
          </cell>
          <cell r="V589">
            <v>0</v>
          </cell>
          <cell r="W589">
            <v>0</v>
          </cell>
          <cell r="X589" t="str">
            <v/>
          </cell>
          <cell r="Y589">
            <v>0</v>
          </cell>
          <cell r="Z589">
            <v>0</v>
          </cell>
        </row>
        <row r="590">
          <cell r="B590">
            <v>587</v>
          </cell>
          <cell r="C590">
            <v>0</v>
          </cell>
          <cell r="D590">
            <v>0</v>
          </cell>
          <cell r="E590" t="str">
            <v/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 t="str">
            <v/>
          </cell>
          <cell r="Q590">
            <v>0</v>
          </cell>
          <cell r="R590">
            <v>0</v>
          </cell>
          <cell r="S590">
            <v>0.4</v>
          </cell>
          <cell r="T590" t="str">
            <v/>
          </cell>
          <cell r="U590" t="str">
            <v/>
          </cell>
          <cell r="V590">
            <v>0</v>
          </cell>
          <cell r="W590">
            <v>0</v>
          </cell>
          <cell r="X590" t="str">
            <v/>
          </cell>
          <cell r="Y590">
            <v>0</v>
          </cell>
          <cell r="Z590">
            <v>0</v>
          </cell>
        </row>
        <row r="591">
          <cell r="B591">
            <v>588</v>
          </cell>
          <cell r="C591">
            <v>0</v>
          </cell>
          <cell r="D591">
            <v>0</v>
          </cell>
          <cell r="E591" t="str">
            <v/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 t="str">
            <v/>
          </cell>
          <cell r="Q591">
            <v>0</v>
          </cell>
          <cell r="R591">
            <v>0</v>
          </cell>
          <cell r="S591">
            <v>0.4</v>
          </cell>
          <cell r="T591" t="str">
            <v/>
          </cell>
          <cell r="U591" t="str">
            <v/>
          </cell>
          <cell r="V591">
            <v>0</v>
          </cell>
          <cell r="W591">
            <v>0</v>
          </cell>
          <cell r="X591" t="str">
            <v/>
          </cell>
          <cell r="Y591">
            <v>0</v>
          </cell>
          <cell r="Z591">
            <v>0</v>
          </cell>
        </row>
        <row r="592">
          <cell r="B592">
            <v>589</v>
          </cell>
          <cell r="C592">
            <v>0</v>
          </cell>
          <cell r="D592">
            <v>0</v>
          </cell>
          <cell r="E592" t="str">
            <v/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 t="str">
            <v/>
          </cell>
          <cell r="Q592">
            <v>0</v>
          </cell>
          <cell r="R592">
            <v>0</v>
          </cell>
          <cell r="S592">
            <v>0.4</v>
          </cell>
          <cell r="T592" t="str">
            <v/>
          </cell>
          <cell r="U592" t="str">
            <v/>
          </cell>
          <cell r="V592">
            <v>0</v>
          </cell>
          <cell r="W592">
            <v>0</v>
          </cell>
          <cell r="X592" t="str">
            <v/>
          </cell>
          <cell r="Y592">
            <v>0</v>
          </cell>
          <cell r="Z592">
            <v>0</v>
          </cell>
        </row>
        <row r="593">
          <cell r="B593">
            <v>590</v>
          </cell>
          <cell r="C593">
            <v>0</v>
          </cell>
          <cell r="D593">
            <v>0</v>
          </cell>
          <cell r="E593" t="str">
            <v/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 t="str">
            <v/>
          </cell>
          <cell r="Q593">
            <v>0</v>
          </cell>
          <cell r="R593">
            <v>0</v>
          </cell>
          <cell r="S593">
            <v>0.4</v>
          </cell>
          <cell r="T593" t="str">
            <v/>
          </cell>
          <cell r="U593" t="str">
            <v/>
          </cell>
          <cell r="V593">
            <v>0</v>
          </cell>
          <cell r="W593">
            <v>0</v>
          </cell>
          <cell r="X593" t="str">
            <v/>
          </cell>
          <cell r="Y593">
            <v>0</v>
          </cell>
          <cell r="Z593">
            <v>0</v>
          </cell>
        </row>
        <row r="594">
          <cell r="B594">
            <v>591</v>
          </cell>
          <cell r="C594">
            <v>0</v>
          </cell>
          <cell r="D594">
            <v>0</v>
          </cell>
          <cell r="E594" t="str">
            <v/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 t="str">
            <v/>
          </cell>
          <cell r="Q594">
            <v>0</v>
          </cell>
          <cell r="R594">
            <v>0</v>
          </cell>
          <cell r="S594">
            <v>0.4</v>
          </cell>
          <cell r="T594" t="str">
            <v/>
          </cell>
          <cell r="U594" t="str">
            <v/>
          </cell>
          <cell r="V594">
            <v>0</v>
          </cell>
          <cell r="W594">
            <v>0</v>
          </cell>
          <cell r="X594" t="str">
            <v/>
          </cell>
          <cell r="Y594">
            <v>0</v>
          </cell>
          <cell r="Z594">
            <v>0</v>
          </cell>
        </row>
        <row r="595">
          <cell r="B595">
            <v>592</v>
          </cell>
          <cell r="C595">
            <v>0</v>
          </cell>
          <cell r="D595">
            <v>0</v>
          </cell>
          <cell r="E595" t="str">
            <v/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 t="str">
            <v/>
          </cell>
          <cell r="Q595">
            <v>0</v>
          </cell>
          <cell r="R595">
            <v>0</v>
          </cell>
          <cell r="S595">
            <v>0.4</v>
          </cell>
          <cell r="T595" t="str">
            <v/>
          </cell>
          <cell r="U595" t="str">
            <v/>
          </cell>
          <cell r="V595">
            <v>0</v>
          </cell>
          <cell r="W595">
            <v>0</v>
          </cell>
          <cell r="X595" t="str">
            <v/>
          </cell>
          <cell r="Y595">
            <v>0</v>
          </cell>
          <cell r="Z595">
            <v>0</v>
          </cell>
        </row>
        <row r="596">
          <cell r="B596">
            <v>593</v>
          </cell>
          <cell r="C596">
            <v>0</v>
          </cell>
          <cell r="D596">
            <v>0</v>
          </cell>
          <cell r="E596" t="str">
            <v/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 t="str">
            <v/>
          </cell>
          <cell r="Q596">
            <v>0</v>
          </cell>
          <cell r="R596">
            <v>0</v>
          </cell>
          <cell r="S596">
            <v>0.4</v>
          </cell>
          <cell r="T596" t="str">
            <v/>
          </cell>
          <cell r="U596" t="str">
            <v/>
          </cell>
          <cell r="V596">
            <v>0</v>
          </cell>
          <cell r="W596">
            <v>0</v>
          </cell>
          <cell r="X596" t="str">
            <v/>
          </cell>
          <cell r="Y596">
            <v>0</v>
          </cell>
          <cell r="Z596">
            <v>0</v>
          </cell>
        </row>
        <row r="597">
          <cell r="B597">
            <v>594</v>
          </cell>
          <cell r="C597">
            <v>0</v>
          </cell>
          <cell r="D597">
            <v>0</v>
          </cell>
          <cell r="E597" t="str">
            <v/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 t="str">
            <v/>
          </cell>
          <cell r="Q597">
            <v>0</v>
          </cell>
          <cell r="R597">
            <v>0</v>
          </cell>
          <cell r="S597">
            <v>0.4</v>
          </cell>
          <cell r="T597" t="str">
            <v/>
          </cell>
          <cell r="U597" t="str">
            <v/>
          </cell>
          <cell r="V597">
            <v>0</v>
          </cell>
          <cell r="W597">
            <v>0</v>
          </cell>
          <cell r="X597" t="str">
            <v/>
          </cell>
          <cell r="Y597">
            <v>0</v>
          </cell>
          <cell r="Z597">
            <v>0</v>
          </cell>
        </row>
        <row r="598">
          <cell r="B598">
            <v>595</v>
          </cell>
          <cell r="C598">
            <v>0</v>
          </cell>
          <cell r="D598">
            <v>0</v>
          </cell>
          <cell r="E598" t="str">
            <v/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 t="str">
            <v/>
          </cell>
          <cell r="Q598">
            <v>0</v>
          </cell>
          <cell r="R598">
            <v>0</v>
          </cell>
          <cell r="S598">
            <v>0.4</v>
          </cell>
          <cell r="T598" t="str">
            <v/>
          </cell>
          <cell r="U598" t="str">
            <v/>
          </cell>
          <cell r="V598">
            <v>0</v>
          </cell>
          <cell r="W598">
            <v>0</v>
          </cell>
          <cell r="X598" t="str">
            <v/>
          </cell>
          <cell r="Y598">
            <v>0</v>
          </cell>
          <cell r="Z598">
            <v>0</v>
          </cell>
        </row>
        <row r="599">
          <cell r="B599">
            <v>596</v>
          </cell>
          <cell r="C599">
            <v>0</v>
          </cell>
          <cell r="D599">
            <v>0</v>
          </cell>
          <cell r="E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 t="str">
            <v/>
          </cell>
          <cell r="Q599">
            <v>0</v>
          </cell>
          <cell r="R599">
            <v>0</v>
          </cell>
          <cell r="S599">
            <v>0.4</v>
          </cell>
          <cell r="T599" t="str">
            <v/>
          </cell>
          <cell r="U599" t="str">
            <v/>
          </cell>
          <cell r="V599">
            <v>0</v>
          </cell>
          <cell r="W599">
            <v>0</v>
          </cell>
          <cell r="X599" t="str">
            <v/>
          </cell>
          <cell r="Y599">
            <v>0</v>
          </cell>
          <cell r="Z599">
            <v>0</v>
          </cell>
        </row>
        <row r="600">
          <cell r="B600">
            <v>597</v>
          </cell>
          <cell r="C600">
            <v>0</v>
          </cell>
          <cell r="D600">
            <v>0</v>
          </cell>
          <cell r="E600" t="str">
            <v/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 t="str">
            <v/>
          </cell>
          <cell r="Q600">
            <v>0</v>
          </cell>
          <cell r="R600">
            <v>0</v>
          </cell>
          <cell r="S600">
            <v>0.4</v>
          </cell>
          <cell r="T600" t="str">
            <v/>
          </cell>
          <cell r="U600" t="str">
            <v/>
          </cell>
          <cell r="V600">
            <v>0</v>
          </cell>
          <cell r="W600">
            <v>0</v>
          </cell>
          <cell r="X600" t="str">
            <v/>
          </cell>
          <cell r="Y600">
            <v>0</v>
          </cell>
          <cell r="Z600">
            <v>0</v>
          </cell>
        </row>
        <row r="601">
          <cell r="B601">
            <v>598</v>
          </cell>
          <cell r="C601">
            <v>0</v>
          </cell>
          <cell r="D601">
            <v>0</v>
          </cell>
          <cell r="E601" t="str">
            <v/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 t="str">
            <v/>
          </cell>
          <cell r="Q601">
            <v>0</v>
          </cell>
          <cell r="R601">
            <v>0</v>
          </cell>
          <cell r="S601">
            <v>0.4</v>
          </cell>
          <cell r="T601" t="str">
            <v/>
          </cell>
          <cell r="U601" t="str">
            <v/>
          </cell>
          <cell r="V601">
            <v>0</v>
          </cell>
          <cell r="W601">
            <v>0</v>
          </cell>
          <cell r="X601" t="str">
            <v/>
          </cell>
          <cell r="Y601">
            <v>0</v>
          </cell>
          <cell r="Z601">
            <v>0</v>
          </cell>
        </row>
        <row r="602">
          <cell r="B602">
            <v>599</v>
          </cell>
          <cell r="C602">
            <v>0</v>
          </cell>
          <cell r="D602">
            <v>0</v>
          </cell>
          <cell r="E602" t="str">
            <v/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 t="str">
            <v/>
          </cell>
          <cell r="Q602">
            <v>0</v>
          </cell>
          <cell r="R602">
            <v>0</v>
          </cell>
          <cell r="S602">
            <v>0.4</v>
          </cell>
          <cell r="T602" t="str">
            <v/>
          </cell>
          <cell r="U602" t="str">
            <v/>
          </cell>
          <cell r="V602">
            <v>0</v>
          </cell>
          <cell r="W602">
            <v>0</v>
          </cell>
          <cell r="X602" t="str">
            <v/>
          </cell>
          <cell r="Y602">
            <v>0</v>
          </cell>
          <cell r="Z602">
            <v>0</v>
          </cell>
        </row>
        <row r="603">
          <cell r="B603">
            <v>600</v>
          </cell>
          <cell r="C603">
            <v>0</v>
          </cell>
          <cell r="D603">
            <v>0</v>
          </cell>
          <cell r="E603" t="str">
            <v/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 t="str">
            <v/>
          </cell>
          <cell r="Q603">
            <v>0</v>
          </cell>
          <cell r="R603">
            <v>0</v>
          </cell>
          <cell r="S603">
            <v>0.4</v>
          </cell>
          <cell r="T603" t="str">
            <v/>
          </cell>
          <cell r="U603" t="str">
            <v/>
          </cell>
          <cell r="V603">
            <v>0</v>
          </cell>
          <cell r="W603">
            <v>0</v>
          </cell>
          <cell r="X603" t="str">
            <v/>
          </cell>
          <cell r="Y603">
            <v>0</v>
          </cell>
          <cell r="Z603">
            <v>0</v>
          </cell>
        </row>
        <row r="604">
          <cell r="B604">
            <v>601</v>
          </cell>
          <cell r="C604">
            <v>0</v>
          </cell>
          <cell r="D604">
            <v>0</v>
          </cell>
          <cell r="E604" t="str">
            <v/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 t="str">
            <v/>
          </cell>
          <cell r="Q604">
            <v>0</v>
          </cell>
          <cell r="R604">
            <v>0</v>
          </cell>
          <cell r="S604">
            <v>0.4</v>
          </cell>
          <cell r="T604" t="str">
            <v/>
          </cell>
          <cell r="U604" t="str">
            <v/>
          </cell>
          <cell r="V604">
            <v>0</v>
          </cell>
          <cell r="W604">
            <v>0</v>
          </cell>
          <cell r="X604" t="str">
            <v/>
          </cell>
          <cell r="Y604">
            <v>0</v>
          </cell>
          <cell r="Z604">
            <v>0</v>
          </cell>
        </row>
        <row r="605">
          <cell r="B605">
            <v>602</v>
          </cell>
          <cell r="C605">
            <v>0</v>
          </cell>
          <cell r="D605">
            <v>0</v>
          </cell>
          <cell r="E605" t="str">
            <v/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 t="str">
            <v/>
          </cell>
          <cell r="Q605">
            <v>0</v>
          </cell>
          <cell r="R605">
            <v>0</v>
          </cell>
          <cell r="S605">
            <v>0.4</v>
          </cell>
          <cell r="T605" t="str">
            <v/>
          </cell>
          <cell r="U605" t="str">
            <v/>
          </cell>
          <cell r="V605">
            <v>0</v>
          </cell>
          <cell r="W605">
            <v>0</v>
          </cell>
          <cell r="X605" t="str">
            <v/>
          </cell>
          <cell r="Y605">
            <v>0</v>
          </cell>
          <cell r="Z605">
            <v>0</v>
          </cell>
        </row>
        <row r="606">
          <cell r="B606">
            <v>603</v>
          </cell>
          <cell r="C606">
            <v>0</v>
          </cell>
          <cell r="D606">
            <v>0</v>
          </cell>
          <cell r="E606" t="str">
            <v/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 t="str">
            <v/>
          </cell>
          <cell r="Q606">
            <v>0</v>
          </cell>
          <cell r="R606">
            <v>0</v>
          </cell>
          <cell r="S606">
            <v>0.4</v>
          </cell>
          <cell r="T606" t="str">
            <v/>
          </cell>
          <cell r="U606" t="str">
            <v/>
          </cell>
          <cell r="V606">
            <v>0</v>
          </cell>
          <cell r="W606">
            <v>0</v>
          </cell>
          <cell r="X606" t="str">
            <v/>
          </cell>
          <cell r="Y606">
            <v>0</v>
          </cell>
          <cell r="Z606">
            <v>0</v>
          </cell>
        </row>
        <row r="607">
          <cell r="B607">
            <v>604</v>
          </cell>
          <cell r="C607">
            <v>0</v>
          </cell>
          <cell r="D607">
            <v>0</v>
          </cell>
          <cell r="E607" t="str">
            <v/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 t="str">
            <v/>
          </cell>
          <cell r="Q607">
            <v>0</v>
          </cell>
          <cell r="R607">
            <v>0</v>
          </cell>
          <cell r="S607">
            <v>0.4</v>
          </cell>
          <cell r="T607" t="str">
            <v/>
          </cell>
          <cell r="U607" t="str">
            <v/>
          </cell>
          <cell r="V607">
            <v>0</v>
          </cell>
          <cell r="W607">
            <v>0</v>
          </cell>
          <cell r="X607" t="str">
            <v/>
          </cell>
          <cell r="Y607">
            <v>0</v>
          </cell>
          <cell r="Z607">
            <v>0</v>
          </cell>
        </row>
        <row r="608">
          <cell r="B608">
            <v>605</v>
          </cell>
          <cell r="C608">
            <v>0</v>
          </cell>
          <cell r="D608">
            <v>0</v>
          </cell>
          <cell r="E608" t="str">
            <v/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 t="str">
            <v/>
          </cell>
          <cell r="Q608">
            <v>0</v>
          </cell>
          <cell r="R608">
            <v>0</v>
          </cell>
          <cell r="S608">
            <v>0.4</v>
          </cell>
          <cell r="T608" t="str">
            <v/>
          </cell>
          <cell r="U608" t="str">
            <v/>
          </cell>
          <cell r="V608">
            <v>0</v>
          </cell>
          <cell r="W608">
            <v>0</v>
          </cell>
          <cell r="X608" t="str">
            <v/>
          </cell>
          <cell r="Y608">
            <v>0</v>
          </cell>
          <cell r="Z608">
            <v>0</v>
          </cell>
        </row>
        <row r="609">
          <cell r="B609">
            <v>606</v>
          </cell>
          <cell r="C609">
            <v>0</v>
          </cell>
          <cell r="D609">
            <v>0</v>
          </cell>
          <cell r="E609" t="str">
            <v/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 t="str">
            <v/>
          </cell>
          <cell r="Q609">
            <v>0</v>
          </cell>
          <cell r="R609">
            <v>0</v>
          </cell>
          <cell r="S609">
            <v>0.4</v>
          </cell>
          <cell r="T609" t="str">
            <v/>
          </cell>
          <cell r="U609" t="str">
            <v/>
          </cell>
          <cell r="V609">
            <v>0</v>
          </cell>
          <cell r="W609">
            <v>0</v>
          </cell>
          <cell r="X609" t="str">
            <v/>
          </cell>
          <cell r="Y609">
            <v>0</v>
          </cell>
          <cell r="Z609">
            <v>0</v>
          </cell>
        </row>
        <row r="610">
          <cell r="B610">
            <v>607</v>
          </cell>
          <cell r="C610">
            <v>0</v>
          </cell>
          <cell r="D610">
            <v>0</v>
          </cell>
          <cell r="E610" t="str">
            <v/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 t="str">
            <v/>
          </cell>
          <cell r="Q610">
            <v>0</v>
          </cell>
          <cell r="R610">
            <v>0</v>
          </cell>
          <cell r="S610">
            <v>0.4</v>
          </cell>
          <cell r="T610" t="str">
            <v/>
          </cell>
          <cell r="U610" t="str">
            <v/>
          </cell>
          <cell r="V610">
            <v>0</v>
          </cell>
          <cell r="W610">
            <v>0</v>
          </cell>
          <cell r="X610" t="str">
            <v/>
          </cell>
          <cell r="Y610">
            <v>0</v>
          </cell>
          <cell r="Z610">
            <v>0</v>
          </cell>
        </row>
        <row r="611">
          <cell r="B611">
            <v>608</v>
          </cell>
          <cell r="C611">
            <v>0</v>
          </cell>
          <cell r="D611">
            <v>0</v>
          </cell>
          <cell r="E611" t="str">
            <v/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 t="str">
            <v/>
          </cell>
          <cell r="Q611">
            <v>0</v>
          </cell>
          <cell r="R611">
            <v>0</v>
          </cell>
          <cell r="S611">
            <v>0.4</v>
          </cell>
          <cell r="T611" t="str">
            <v/>
          </cell>
          <cell r="U611" t="str">
            <v/>
          </cell>
          <cell r="V611">
            <v>0</v>
          </cell>
          <cell r="W611">
            <v>0</v>
          </cell>
          <cell r="X611" t="str">
            <v/>
          </cell>
          <cell r="Y611">
            <v>0</v>
          </cell>
          <cell r="Z611">
            <v>0</v>
          </cell>
        </row>
        <row r="612">
          <cell r="B612">
            <v>609</v>
          </cell>
          <cell r="C612">
            <v>0</v>
          </cell>
          <cell r="D612">
            <v>0</v>
          </cell>
          <cell r="E612" t="str">
            <v/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 t="str">
            <v/>
          </cell>
          <cell r="Q612">
            <v>0</v>
          </cell>
          <cell r="R612">
            <v>0</v>
          </cell>
          <cell r="S612">
            <v>0.4</v>
          </cell>
          <cell r="T612" t="str">
            <v/>
          </cell>
          <cell r="U612" t="str">
            <v/>
          </cell>
          <cell r="V612">
            <v>0</v>
          </cell>
          <cell r="W612">
            <v>0</v>
          </cell>
          <cell r="X612" t="str">
            <v/>
          </cell>
          <cell r="Y612">
            <v>0</v>
          </cell>
          <cell r="Z612">
            <v>0</v>
          </cell>
        </row>
        <row r="613">
          <cell r="B613">
            <v>610</v>
          </cell>
          <cell r="C613">
            <v>0</v>
          </cell>
          <cell r="D613">
            <v>0</v>
          </cell>
          <cell r="E613" t="str">
            <v/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 t="str">
            <v/>
          </cell>
          <cell r="Q613">
            <v>0</v>
          </cell>
          <cell r="R613">
            <v>0</v>
          </cell>
          <cell r="S613">
            <v>0.4</v>
          </cell>
          <cell r="T613" t="str">
            <v/>
          </cell>
          <cell r="U613" t="str">
            <v/>
          </cell>
          <cell r="V613">
            <v>0</v>
          </cell>
          <cell r="W613">
            <v>0</v>
          </cell>
          <cell r="X613" t="str">
            <v/>
          </cell>
          <cell r="Y613">
            <v>0</v>
          </cell>
          <cell r="Z613">
            <v>0</v>
          </cell>
        </row>
        <row r="614">
          <cell r="B614">
            <v>611</v>
          </cell>
          <cell r="C614">
            <v>0</v>
          </cell>
          <cell r="D614">
            <v>0</v>
          </cell>
          <cell r="E614" t="str">
            <v/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 t="str">
            <v/>
          </cell>
          <cell r="Q614">
            <v>0</v>
          </cell>
          <cell r="R614">
            <v>0</v>
          </cell>
          <cell r="S614">
            <v>0.4</v>
          </cell>
          <cell r="T614" t="str">
            <v/>
          </cell>
          <cell r="U614" t="str">
            <v/>
          </cell>
          <cell r="V614">
            <v>0</v>
          </cell>
          <cell r="W614">
            <v>0</v>
          </cell>
          <cell r="X614" t="str">
            <v/>
          </cell>
          <cell r="Y614">
            <v>0</v>
          </cell>
          <cell r="Z614">
            <v>0</v>
          </cell>
        </row>
        <row r="615">
          <cell r="B615">
            <v>612</v>
          </cell>
          <cell r="C615">
            <v>0</v>
          </cell>
          <cell r="D615">
            <v>0</v>
          </cell>
          <cell r="E615" t="str">
            <v/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 t="str">
            <v/>
          </cell>
          <cell r="Q615">
            <v>0</v>
          </cell>
          <cell r="R615">
            <v>0</v>
          </cell>
          <cell r="S615">
            <v>0.4</v>
          </cell>
          <cell r="T615" t="str">
            <v/>
          </cell>
          <cell r="U615" t="str">
            <v/>
          </cell>
          <cell r="V615">
            <v>0</v>
          </cell>
          <cell r="W615">
            <v>0</v>
          </cell>
          <cell r="X615" t="str">
            <v/>
          </cell>
          <cell r="Y615">
            <v>0</v>
          </cell>
          <cell r="Z615">
            <v>0</v>
          </cell>
        </row>
        <row r="616">
          <cell r="B616">
            <v>613</v>
          </cell>
          <cell r="C616">
            <v>0</v>
          </cell>
          <cell r="D616">
            <v>0</v>
          </cell>
          <cell r="E616" t="str">
            <v/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 t="str">
            <v/>
          </cell>
          <cell r="Q616">
            <v>0</v>
          </cell>
          <cell r="R616">
            <v>0</v>
          </cell>
          <cell r="S616">
            <v>0.4</v>
          </cell>
          <cell r="T616" t="str">
            <v/>
          </cell>
          <cell r="U616" t="str">
            <v/>
          </cell>
          <cell r="V616">
            <v>0</v>
          </cell>
          <cell r="W616">
            <v>0</v>
          </cell>
          <cell r="X616" t="str">
            <v/>
          </cell>
          <cell r="Y616">
            <v>0</v>
          </cell>
          <cell r="Z616">
            <v>0</v>
          </cell>
        </row>
        <row r="617">
          <cell r="B617">
            <v>614</v>
          </cell>
          <cell r="C617">
            <v>0</v>
          </cell>
          <cell r="D617">
            <v>0</v>
          </cell>
          <cell r="E617" t="str">
            <v/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 t="str">
            <v/>
          </cell>
          <cell r="Q617">
            <v>0</v>
          </cell>
          <cell r="R617">
            <v>0</v>
          </cell>
          <cell r="S617">
            <v>0.4</v>
          </cell>
          <cell r="T617" t="str">
            <v/>
          </cell>
          <cell r="U617" t="str">
            <v/>
          </cell>
          <cell r="V617">
            <v>0</v>
          </cell>
          <cell r="W617">
            <v>0</v>
          </cell>
          <cell r="X617" t="str">
            <v/>
          </cell>
          <cell r="Y617">
            <v>0</v>
          </cell>
          <cell r="Z617">
            <v>0</v>
          </cell>
        </row>
        <row r="618">
          <cell r="B618">
            <v>615</v>
          </cell>
          <cell r="C618">
            <v>0</v>
          </cell>
          <cell r="D618">
            <v>0</v>
          </cell>
          <cell r="E618" t="str">
            <v/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 t="str">
            <v/>
          </cell>
          <cell r="Q618">
            <v>0</v>
          </cell>
          <cell r="R618">
            <v>0</v>
          </cell>
          <cell r="S618">
            <v>0.4</v>
          </cell>
          <cell r="T618" t="str">
            <v/>
          </cell>
          <cell r="U618" t="str">
            <v/>
          </cell>
          <cell r="V618">
            <v>0</v>
          </cell>
          <cell r="W618">
            <v>0</v>
          </cell>
          <cell r="X618" t="str">
            <v/>
          </cell>
          <cell r="Y618">
            <v>0</v>
          </cell>
          <cell r="Z618">
            <v>0</v>
          </cell>
        </row>
        <row r="619">
          <cell r="B619">
            <v>616</v>
          </cell>
          <cell r="C619">
            <v>0</v>
          </cell>
          <cell r="D619">
            <v>0</v>
          </cell>
          <cell r="E619" t="str">
            <v/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 t="str">
            <v/>
          </cell>
          <cell r="Q619">
            <v>0</v>
          </cell>
          <cell r="R619">
            <v>0</v>
          </cell>
          <cell r="S619">
            <v>0.4</v>
          </cell>
          <cell r="T619" t="str">
            <v/>
          </cell>
          <cell r="U619" t="str">
            <v/>
          </cell>
          <cell r="V619">
            <v>0</v>
          </cell>
          <cell r="W619">
            <v>0</v>
          </cell>
          <cell r="X619" t="str">
            <v/>
          </cell>
          <cell r="Y619">
            <v>0</v>
          </cell>
          <cell r="Z619">
            <v>0</v>
          </cell>
        </row>
        <row r="620">
          <cell r="B620">
            <v>617</v>
          </cell>
          <cell r="C620">
            <v>0</v>
          </cell>
          <cell r="D620">
            <v>0</v>
          </cell>
          <cell r="E620" t="str">
            <v/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 t="str">
            <v/>
          </cell>
          <cell r="Q620">
            <v>0</v>
          </cell>
          <cell r="R620">
            <v>0</v>
          </cell>
          <cell r="S620">
            <v>0.4</v>
          </cell>
          <cell r="T620" t="str">
            <v/>
          </cell>
          <cell r="U620" t="str">
            <v/>
          </cell>
          <cell r="V620">
            <v>0</v>
          </cell>
          <cell r="W620">
            <v>0</v>
          </cell>
          <cell r="X620" t="str">
            <v/>
          </cell>
          <cell r="Y620">
            <v>0</v>
          </cell>
          <cell r="Z620">
            <v>0</v>
          </cell>
        </row>
        <row r="621">
          <cell r="B621">
            <v>618</v>
          </cell>
          <cell r="C621">
            <v>0</v>
          </cell>
          <cell r="D621">
            <v>0</v>
          </cell>
          <cell r="E621" t="str">
            <v/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 t="str">
            <v/>
          </cell>
          <cell r="Q621">
            <v>0</v>
          </cell>
          <cell r="R621">
            <v>0</v>
          </cell>
          <cell r="S621">
            <v>0.4</v>
          </cell>
          <cell r="T621" t="str">
            <v/>
          </cell>
          <cell r="U621" t="str">
            <v/>
          </cell>
          <cell r="V621">
            <v>0</v>
          </cell>
          <cell r="W621">
            <v>0</v>
          </cell>
          <cell r="X621" t="str">
            <v/>
          </cell>
          <cell r="Y621">
            <v>0</v>
          </cell>
          <cell r="Z621">
            <v>0</v>
          </cell>
        </row>
        <row r="622">
          <cell r="B622">
            <v>619</v>
          </cell>
          <cell r="C622">
            <v>0</v>
          </cell>
          <cell r="D622">
            <v>0</v>
          </cell>
          <cell r="E622" t="str">
            <v/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 t="str">
            <v/>
          </cell>
          <cell r="Q622">
            <v>0</v>
          </cell>
          <cell r="R622">
            <v>0</v>
          </cell>
          <cell r="S622">
            <v>0.4</v>
          </cell>
          <cell r="T622" t="str">
            <v/>
          </cell>
          <cell r="U622" t="str">
            <v/>
          </cell>
          <cell r="V622">
            <v>0</v>
          </cell>
          <cell r="W622">
            <v>0</v>
          </cell>
          <cell r="X622" t="str">
            <v/>
          </cell>
          <cell r="Y622">
            <v>0</v>
          </cell>
          <cell r="Z622">
            <v>0</v>
          </cell>
        </row>
        <row r="623">
          <cell r="B623">
            <v>620</v>
          </cell>
          <cell r="C623">
            <v>0</v>
          </cell>
          <cell r="D623">
            <v>0</v>
          </cell>
          <cell r="E623" t="str">
            <v/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 t="str">
            <v/>
          </cell>
          <cell r="Q623">
            <v>0</v>
          </cell>
          <cell r="R623">
            <v>0</v>
          </cell>
          <cell r="S623">
            <v>0.4</v>
          </cell>
          <cell r="T623" t="str">
            <v/>
          </cell>
          <cell r="U623" t="str">
            <v/>
          </cell>
          <cell r="V623">
            <v>0</v>
          </cell>
          <cell r="W623">
            <v>0</v>
          </cell>
          <cell r="X623" t="str">
            <v/>
          </cell>
          <cell r="Y623">
            <v>0</v>
          </cell>
          <cell r="Z623">
            <v>0</v>
          </cell>
        </row>
        <row r="624">
          <cell r="B624">
            <v>621</v>
          </cell>
          <cell r="C624">
            <v>0</v>
          </cell>
          <cell r="D624">
            <v>0</v>
          </cell>
          <cell r="E624" t="str">
            <v/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 t="str">
            <v/>
          </cell>
          <cell r="Q624">
            <v>0</v>
          </cell>
          <cell r="R624">
            <v>0</v>
          </cell>
          <cell r="S624">
            <v>0.4</v>
          </cell>
          <cell r="T624" t="str">
            <v/>
          </cell>
          <cell r="U624" t="str">
            <v/>
          </cell>
          <cell r="V624">
            <v>0</v>
          </cell>
          <cell r="W624">
            <v>0</v>
          </cell>
          <cell r="X624" t="str">
            <v/>
          </cell>
          <cell r="Y624">
            <v>0</v>
          </cell>
          <cell r="Z624">
            <v>0</v>
          </cell>
        </row>
        <row r="625">
          <cell r="B625">
            <v>622</v>
          </cell>
          <cell r="C625">
            <v>0</v>
          </cell>
          <cell r="D625">
            <v>0</v>
          </cell>
          <cell r="E625" t="str">
            <v/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 t="str">
            <v/>
          </cell>
          <cell r="Q625">
            <v>0</v>
          </cell>
          <cell r="R625">
            <v>0</v>
          </cell>
          <cell r="S625">
            <v>0.4</v>
          </cell>
          <cell r="T625" t="str">
            <v/>
          </cell>
          <cell r="U625" t="str">
            <v/>
          </cell>
          <cell r="V625">
            <v>0</v>
          </cell>
          <cell r="W625">
            <v>0</v>
          </cell>
          <cell r="X625" t="str">
            <v/>
          </cell>
          <cell r="Y625">
            <v>0</v>
          </cell>
          <cell r="Z625">
            <v>0</v>
          </cell>
        </row>
        <row r="626">
          <cell r="B626">
            <v>623</v>
          </cell>
          <cell r="C626">
            <v>0</v>
          </cell>
          <cell r="D626">
            <v>0</v>
          </cell>
          <cell r="E626" t="str">
            <v/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 t="str">
            <v/>
          </cell>
          <cell r="Q626">
            <v>0</v>
          </cell>
          <cell r="R626">
            <v>0</v>
          </cell>
          <cell r="S626">
            <v>0.4</v>
          </cell>
          <cell r="T626" t="str">
            <v/>
          </cell>
          <cell r="U626" t="str">
            <v/>
          </cell>
          <cell r="V626">
            <v>0</v>
          </cell>
          <cell r="W626">
            <v>0</v>
          </cell>
          <cell r="X626" t="str">
            <v/>
          </cell>
          <cell r="Y626">
            <v>0</v>
          </cell>
          <cell r="Z626">
            <v>0</v>
          </cell>
        </row>
        <row r="627">
          <cell r="B627">
            <v>624</v>
          </cell>
          <cell r="C627">
            <v>0</v>
          </cell>
          <cell r="D627">
            <v>0</v>
          </cell>
          <cell r="E627" t="str">
            <v/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 t="str">
            <v/>
          </cell>
          <cell r="Q627">
            <v>0</v>
          </cell>
          <cell r="R627">
            <v>0</v>
          </cell>
          <cell r="S627">
            <v>0.4</v>
          </cell>
          <cell r="T627" t="str">
            <v/>
          </cell>
          <cell r="U627" t="str">
            <v/>
          </cell>
          <cell r="V627">
            <v>0</v>
          </cell>
          <cell r="W627">
            <v>0</v>
          </cell>
          <cell r="X627" t="str">
            <v/>
          </cell>
          <cell r="Y627">
            <v>0</v>
          </cell>
          <cell r="Z627">
            <v>0</v>
          </cell>
        </row>
        <row r="628">
          <cell r="B628">
            <v>625</v>
          </cell>
          <cell r="C628">
            <v>0</v>
          </cell>
          <cell r="D628">
            <v>0</v>
          </cell>
          <cell r="E628" t="str">
            <v/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 t="str">
            <v/>
          </cell>
          <cell r="Q628">
            <v>0</v>
          </cell>
          <cell r="R628">
            <v>0</v>
          </cell>
          <cell r="S628">
            <v>0.4</v>
          </cell>
          <cell r="T628" t="str">
            <v/>
          </cell>
          <cell r="U628" t="str">
            <v/>
          </cell>
          <cell r="V628">
            <v>0</v>
          </cell>
          <cell r="W628">
            <v>0</v>
          </cell>
          <cell r="X628" t="str">
            <v/>
          </cell>
          <cell r="Y628">
            <v>0</v>
          </cell>
          <cell r="Z628">
            <v>0</v>
          </cell>
        </row>
        <row r="629">
          <cell r="B629">
            <v>626</v>
          </cell>
          <cell r="C629">
            <v>0</v>
          </cell>
          <cell r="D629">
            <v>0</v>
          </cell>
          <cell r="E629" t="str">
            <v/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 t="str">
            <v/>
          </cell>
          <cell r="Q629">
            <v>0</v>
          </cell>
          <cell r="R629">
            <v>0</v>
          </cell>
          <cell r="S629">
            <v>0.4</v>
          </cell>
          <cell r="T629" t="str">
            <v/>
          </cell>
          <cell r="U629" t="str">
            <v/>
          </cell>
          <cell r="V629">
            <v>0</v>
          </cell>
          <cell r="W629">
            <v>0</v>
          </cell>
          <cell r="X629" t="str">
            <v/>
          </cell>
          <cell r="Y629">
            <v>0</v>
          </cell>
          <cell r="Z629">
            <v>0</v>
          </cell>
        </row>
        <row r="630">
          <cell r="B630">
            <v>627</v>
          </cell>
          <cell r="C630">
            <v>0</v>
          </cell>
          <cell r="D630">
            <v>0</v>
          </cell>
          <cell r="E630" t="str">
            <v/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 t="str">
            <v/>
          </cell>
          <cell r="Q630">
            <v>0</v>
          </cell>
          <cell r="R630">
            <v>0</v>
          </cell>
          <cell r="S630">
            <v>0.4</v>
          </cell>
          <cell r="T630" t="str">
            <v/>
          </cell>
          <cell r="U630" t="str">
            <v/>
          </cell>
          <cell r="V630">
            <v>0</v>
          </cell>
          <cell r="W630">
            <v>0</v>
          </cell>
          <cell r="X630" t="str">
            <v/>
          </cell>
          <cell r="Y630">
            <v>0</v>
          </cell>
          <cell r="Z630">
            <v>0</v>
          </cell>
        </row>
        <row r="631">
          <cell r="B631">
            <v>628</v>
          </cell>
          <cell r="C631">
            <v>0</v>
          </cell>
          <cell r="D631">
            <v>0</v>
          </cell>
          <cell r="E631" t="str">
            <v/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 t="str">
            <v/>
          </cell>
          <cell r="Q631">
            <v>0</v>
          </cell>
          <cell r="R631">
            <v>0</v>
          </cell>
          <cell r="S631">
            <v>0.4</v>
          </cell>
          <cell r="T631" t="str">
            <v/>
          </cell>
          <cell r="U631" t="str">
            <v/>
          </cell>
          <cell r="V631">
            <v>0</v>
          </cell>
          <cell r="W631">
            <v>0</v>
          </cell>
          <cell r="X631" t="str">
            <v/>
          </cell>
          <cell r="Y631">
            <v>0</v>
          </cell>
          <cell r="Z631">
            <v>0</v>
          </cell>
        </row>
        <row r="632">
          <cell r="B632">
            <v>629</v>
          </cell>
          <cell r="C632">
            <v>0</v>
          </cell>
          <cell r="D632">
            <v>0</v>
          </cell>
          <cell r="E632" t="str">
            <v/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 t="str">
            <v/>
          </cell>
          <cell r="Q632">
            <v>0</v>
          </cell>
          <cell r="R632">
            <v>0</v>
          </cell>
          <cell r="S632">
            <v>0.4</v>
          </cell>
          <cell r="T632" t="str">
            <v/>
          </cell>
          <cell r="U632" t="str">
            <v/>
          </cell>
          <cell r="V632">
            <v>0</v>
          </cell>
          <cell r="W632">
            <v>0</v>
          </cell>
          <cell r="X632" t="str">
            <v/>
          </cell>
          <cell r="Y632">
            <v>0</v>
          </cell>
          <cell r="Z632">
            <v>0</v>
          </cell>
        </row>
        <row r="633">
          <cell r="B633">
            <v>630</v>
          </cell>
          <cell r="C633">
            <v>0</v>
          </cell>
          <cell r="D633">
            <v>0</v>
          </cell>
          <cell r="E633" t="str">
            <v/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 t="str">
            <v/>
          </cell>
          <cell r="Q633">
            <v>0</v>
          </cell>
          <cell r="R633">
            <v>0</v>
          </cell>
          <cell r="S633">
            <v>0.4</v>
          </cell>
          <cell r="T633" t="str">
            <v/>
          </cell>
          <cell r="U633" t="str">
            <v/>
          </cell>
          <cell r="V633">
            <v>0</v>
          </cell>
          <cell r="W633">
            <v>0</v>
          </cell>
          <cell r="X633" t="str">
            <v/>
          </cell>
          <cell r="Y633">
            <v>0</v>
          </cell>
          <cell r="Z633">
            <v>0</v>
          </cell>
        </row>
        <row r="634">
          <cell r="B634">
            <v>631</v>
          </cell>
          <cell r="C634">
            <v>0</v>
          </cell>
          <cell r="D634">
            <v>0</v>
          </cell>
          <cell r="E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 t="str">
            <v/>
          </cell>
          <cell r="Q634">
            <v>0</v>
          </cell>
          <cell r="R634">
            <v>0</v>
          </cell>
          <cell r="S634">
            <v>0.4</v>
          </cell>
          <cell r="T634" t="str">
            <v/>
          </cell>
          <cell r="U634" t="str">
            <v/>
          </cell>
          <cell r="V634">
            <v>0</v>
          </cell>
          <cell r="W634">
            <v>0</v>
          </cell>
          <cell r="X634" t="str">
            <v/>
          </cell>
          <cell r="Y634">
            <v>0</v>
          </cell>
          <cell r="Z634">
            <v>0</v>
          </cell>
        </row>
        <row r="635">
          <cell r="B635">
            <v>632</v>
          </cell>
          <cell r="C635">
            <v>0</v>
          </cell>
          <cell r="D635">
            <v>0</v>
          </cell>
          <cell r="E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 t="str">
            <v/>
          </cell>
          <cell r="Q635">
            <v>0</v>
          </cell>
          <cell r="R635">
            <v>0</v>
          </cell>
          <cell r="S635">
            <v>0.4</v>
          </cell>
          <cell r="T635" t="str">
            <v/>
          </cell>
          <cell r="U635" t="str">
            <v/>
          </cell>
          <cell r="V635">
            <v>0</v>
          </cell>
          <cell r="W635">
            <v>0</v>
          </cell>
          <cell r="X635" t="str">
            <v/>
          </cell>
          <cell r="Y635">
            <v>0</v>
          </cell>
          <cell r="Z635">
            <v>0</v>
          </cell>
        </row>
        <row r="636">
          <cell r="B636">
            <v>633</v>
          </cell>
          <cell r="C636">
            <v>0</v>
          </cell>
          <cell r="D636">
            <v>0</v>
          </cell>
          <cell r="E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 t="str">
            <v/>
          </cell>
          <cell r="Q636">
            <v>0</v>
          </cell>
          <cell r="R636">
            <v>0</v>
          </cell>
          <cell r="S636">
            <v>0.4</v>
          </cell>
          <cell r="T636" t="str">
            <v/>
          </cell>
          <cell r="U636" t="str">
            <v/>
          </cell>
          <cell r="V636">
            <v>0</v>
          </cell>
          <cell r="W636">
            <v>0</v>
          </cell>
          <cell r="X636" t="str">
            <v/>
          </cell>
          <cell r="Y636">
            <v>0</v>
          </cell>
          <cell r="Z636">
            <v>0</v>
          </cell>
        </row>
        <row r="637">
          <cell r="B637">
            <v>634</v>
          </cell>
          <cell r="C637">
            <v>0</v>
          </cell>
          <cell r="D637">
            <v>0</v>
          </cell>
          <cell r="E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 t="str">
            <v/>
          </cell>
          <cell r="Q637">
            <v>0</v>
          </cell>
          <cell r="R637">
            <v>0</v>
          </cell>
          <cell r="S637">
            <v>0.4</v>
          </cell>
          <cell r="T637" t="str">
            <v/>
          </cell>
          <cell r="U637" t="str">
            <v/>
          </cell>
          <cell r="V637">
            <v>0</v>
          </cell>
          <cell r="W637">
            <v>0</v>
          </cell>
          <cell r="X637" t="str">
            <v/>
          </cell>
          <cell r="Y637">
            <v>0</v>
          </cell>
          <cell r="Z637">
            <v>0</v>
          </cell>
        </row>
        <row r="638">
          <cell r="B638">
            <v>635</v>
          </cell>
          <cell r="C638">
            <v>0</v>
          </cell>
          <cell r="D638">
            <v>0</v>
          </cell>
          <cell r="E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 t="str">
            <v/>
          </cell>
          <cell r="Q638">
            <v>0</v>
          </cell>
          <cell r="R638">
            <v>0</v>
          </cell>
          <cell r="S638">
            <v>0.4</v>
          </cell>
          <cell r="T638" t="str">
            <v/>
          </cell>
          <cell r="U638" t="str">
            <v/>
          </cell>
          <cell r="V638">
            <v>0</v>
          </cell>
          <cell r="W638">
            <v>0</v>
          </cell>
          <cell r="X638" t="str">
            <v/>
          </cell>
          <cell r="Y638">
            <v>0</v>
          </cell>
          <cell r="Z638">
            <v>0</v>
          </cell>
        </row>
        <row r="639">
          <cell r="B639">
            <v>636</v>
          </cell>
          <cell r="C639">
            <v>0</v>
          </cell>
          <cell r="D639">
            <v>0</v>
          </cell>
          <cell r="E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 t="str">
            <v/>
          </cell>
          <cell r="Q639">
            <v>0</v>
          </cell>
          <cell r="R639">
            <v>0</v>
          </cell>
          <cell r="S639">
            <v>0.4</v>
          </cell>
          <cell r="T639" t="str">
            <v/>
          </cell>
          <cell r="U639" t="str">
            <v/>
          </cell>
          <cell r="V639">
            <v>0</v>
          </cell>
          <cell r="W639">
            <v>0</v>
          </cell>
          <cell r="X639" t="str">
            <v/>
          </cell>
          <cell r="Y639">
            <v>0</v>
          </cell>
          <cell r="Z639">
            <v>0</v>
          </cell>
        </row>
        <row r="640">
          <cell r="B640">
            <v>637</v>
          </cell>
          <cell r="C640">
            <v>0</v>
          </cell>
          <cell r="D640">
            <v>0</v>
          </cell>
          <cell r="E640" t="str">
            <v/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 t="str">
            <v/>
          </cell>
          <cell r="Q640">
            <v>0</v>
          </cell>
          <cell r="R640">
            <v>0</v>
          </cell>
          <cell r="S640">
            <v>0.4</v>
          </cell>
          <cell r="T640" t="str">
            <v/>
          </cell>
          <cell r="U640" t="str">
            <v/>
          </cell>
          <cell r="V640">
            <v>0</v>
          </cell>
          <cell r="W640">
            <v>0</v>
          </cell>
          <cell r="X640" t="str">
            <v/>
          </cell>
          <cell r="Y640">
            <v>0</v>
          </cell>
          <cell r="Z640">
            <v>0</v>
          </cell>
        </row>
        <row r="641">
          <cell r="B641">
            <v>638</v>
          </cell>
          <cell r="C641">
            <v>0</v>
          </cell>
          <cell r="D641">
            <v>0</v>
          </cell>
          <cell r="E641" t="str">
            <v/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 t="str">
            <v/>
          </cell>
          <cell r="Q641">
            <v>0</v>
          </cell>
          <cell r="R641">
            <v>0</v>
          </cell>
          <cell r="S641">
            <v>0.4</v>
          </cell>
          <cell r="T641" t="str">
            <v/>
          </cell>
          <cell r="U641" t="str">
            <v/>
          </cell>
          <cell r="V641">
            <v>0</v>
          </cell>
          <cell r="W641">
            <v>0</v>
          </cell>
          <cell r="X641" t="str">
            <v/>
          </cell>
          <cell r="Y641">
            <v>0</v>
          </cell>
          <cell r="Z641">
            <v>0</v>
          </cell>
        </row>
        <row r="642">
          <cell r="B642">
            <v>639</v>
          </cell>
          <cell r="C642">
            <v>0</v>
          </cell>
          <cell r="D642">
            <v>0</v>
          </cell>
          <cell r="E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 t="str">
            <v/>
          </cell>
          <cell r="Q642">
            <v>0</v>
          </cell>
          <cell r="R642">
            <v>0</v>
          </cell>
          <cell r="S642">
            <v>0.4</v>
          </cell>
          <cell r="T642" t="str">
            <v/>
          </cell>
          <cell r="U642" t="str">
            <v/>
          </cell>
          <cell r="V642">
            <v>0</v>
          </cell>
          <cell r="W642">
            <v>0</v>
          </cell>
          <cell r="X642" t="str">
            <v/>
          </cell>
          <cell r="Y642">
            <v>0</v>
          </cell>
          <cell r="Z642">
            <v>0</v>
          </cell>
        </row>
        <row r="643">
          <cell r="B643">
            <v>640</v>
          </cell>
          <cell r="C643">
            <v>0</v>
          </cell>
          <cell r="D643">
            <v>0</v>
          </cell>
          <cell r="E643" t="str">
            <v/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 t="str">
            <v/>
          </cell>
          <cell r="Q643">
            <v>0</v>
          </cell>
          <cell r="R643">
            <v>0</v>
          </cell>
          <cell r="S643">
            <v>0.4</v>
          </cell>
          <cell r="T643" t="str">
            <v/>
          </cell>
          <cell r="U643" t="str">
            <v/>
          </cell>
          <cell r="V643">
            <v>0</v>
          </cell>
          <cell r="W643">
            <v>0</v>
          </cell>
          <cell r="X643" t="str">
            <v/>
          </cell>
          <cell r="Y643">
            <v>0</v>
          </cell>
          <cell r="Z643">
            <v>0</v>
          </cell>
        </row>
        <row r="644">
          <cell r="B644">
            <v>641</v>
          </cell>
          <cell r="C644">
            <v>0</v>
          </cell>
          <cell r="D644">
            <v>0</v>
          </cell>
          <cell r="E644" t="str">
            <v/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 t="str">
            <v/>
          </cell>
          <cell r="Q644">
            <v>0</v>
          </cell>
          <cell r="R644">
            <v>0</v>
          </cell>
          <cell r="S644">
            <v>0.4</v>
          </cell>
          <cell r="T644" t="str">
            <v/>
          </cell>
          <cell r="U644" t="str">
            <v/>
          </cell>
          <cell r="V644">
            <v>0</v>
          </cell>
          <cell r="W644">
            <v>0</v>
          </cell>
          <cell r="X644" t="str">
            <v/>
          </cell>
          <cell r="Y644">
            <v>0</v>
          </cell>
          <cell r="Z644">
            <v>0</v>
          </cell>
        </row>
        <row r="645">
          <cell r="B645">
            <v>642</v>
          </cell>
          <cell r="C645">
            <v>0</v>
          </cell>
          <cell r="D645">
            <v>0</v>
          </cell>
          <cell r="E645" t="str">
            <v/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 t="str">
            <v/>
          </cell>
          <cell r="Q645">
            <v>0</v>
          </cell>
          <cell r="R645">
            <v>0</v>
          </cell>
          <cell r="S645">
            <v>0.4</v>
          </cell>
          <cell r="T645" t="str">
            <v/>
          </cell>
          <cell r="U645" t="str">
            <v/>
          </cell>
          <cell r="V645">
            <v>0</v>
          </cell>
          <cell r="W645">
            <v>0</v>
          </cell>
          <cell r="X645" t="str">
            <v/>
          </cell>
          <cell r="Y645">
            <v>0</v>
          </cell>
          <cell r="Z645">
            <v>0</v>
          </cell>
        </row>
        <row r="646">
          <cell r="B646">
            <v>643</v>
          </cell>
          <cell r="C646">
            <v>0</v>
          </cell>
          <cell r="D646">
            <v>0</v>
          </cell>
          <cell r="E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 t="str">
            <v/>
          </cell>
          <cell r="Q646">
            <v>0</v>
          </cell>
          <cell r="R646">
            <v>0</v>
          </cell>
          <cell r="S646">
            <v>0.4</v>
          </cell>
          <cell r="T646" t="str">
            <v/>
          </cell>
          <cell r="U646" t="str">
            <v/>
          </cell>
          <cell r="V646">
            <v>0</v>
          </cell>
          <cell r="W646">
            <v>0</v>
          </cell>
          <cell r="X646" t="str">
            <v/>
          </cell>
          <cell r="Y646">
            <v>0</v>
          </cell>
          <cell r="Z646">
            <v>0</v>
          </cell>
        </row>
        <row r="647">
          <cell r="B647">
            <v>644</v>
          </cell>
          <cell r="C647">
            <v>0</v>
          </cell>
          <cell r="D647">
            <v>0</v>
          </cell>
          <cell r="E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 t="str">
            <v/>
          </cell>
          <cell r="Q647">
            <v>0</v>
          </cell>
          <cell r="R647">
            <v>0</v>
          </cell>
          <cell r="S647">
            <v>0.4</v>
          </cell>
          <cell r="T647" t="str">
            <v/>
          </cell>
          <cell r="U647" t="str">
            <v/>
          </cell>
          <cell r="V647">
            <v>0</v>
          </cell>
          <cell r="W647">
            <v>0</v>
          </cell>
          <cell r="X647" t="str">
            <v/>
          </cell>
          <cell r="Y647">
            <v>0</v>
          </cell>
          <cell r="Z647">
            <v>0</v>
          </cell>
        </row>
        <row r="648">
          <cell r="B648">
            <v>645</v>
          </cell>
          <cell r="C648">
            <v>0</v>
          </cell>
          <cell r="D648">
            <v>0</v>
          </cell>
          <cell r="E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 t="str">
            <v/>
          </cell>
          <cell r="Q648">
            <v>0</v>
          </cell>
          <cell r="R648">
            <v>0</v>
          </cell>
          <cell r="S648">
            <v>0.4</v>
          </cell>
          <cell r="T648" t="str">
            <v/>
          </cell>
          <cell r="U648" t="str">
            <v/>
          </cell>
          <cell r="V648">
            <v>0</v>
          </cell>
          <cell r="W648">
            <v>0</v>
          </cell>
          <cell r="X648" t="str">
            <v/>
          </cell>
          <cell r="Y648">
            <v>0</v>
          </cell>
          <cell r="Z648">
            <v>0</v>
          </cell>
        </row>
        <row r="649">
          <cell r="B649">
            <v>646</v>
          </cell>
          <cell r="C649">
            <v>0</v>
          </cell>
          <cell r="D649">
            <v>0</v>
          </cell>
          <cell r="E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 t="str">
            <v/>
          </cell>
          <cell r="Q649">
            <v>0</v>
          </cell>
          <cell r="R649">
            <v>0</v>
          </cell>
          <cell r="S649">
            <v>0.4</v>
          </cell>
          <cell r="T649" t="str">
            <v/>
          </cell>
          <cell r="U649" t="str">
            <v/>
          </cell>
          <cell r="V649">
            <v>0</v>
          </cell>
          <cell r="W649">
            <v>0</v>
          </cell>
          <cell r="X649" t="str">
            <v/>
          </cell>
          <cell r="Y649">
            <v>0</v>
          </cell>
          <cell r="Z649">
            <v>0</v>
          </cell>
        </row>
        <row r="650">
          <cell r="B650">
            <v>647</v>
          </cell>
          <cell r="C650">
            <v>0</v>
          </cell>
          <cell r="D650">
            <v>0</v>
          </cell>
          <cell r="E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 t="str">
            <v/>
          </cell>
          <cell r="Q650">
            <v>0</v>
          </cell>
          <cell r="R650">
            <v>0</v>
          </cell>
          <cell r="S650">
            <v>0.4</v>
          </cell>
          <cell r="T650" t="str">
            <v/>
          </cell>
          <cell r="U650" t="str">
            <v/>
          </cell>
          <cell r="V650">
            <v>0</v>
          </cell>
          <cell r="W650">
            <v>0</v>
          </cell>
          <cell r="X650" t="str">
            <v/>
          </cell>
          <cell r="Y650">
            <v>0</v>
          </cell>
          <cell r="Z650">
            <v>0</v>
          </cell>
        </row>
        <row r="651">
          <cell r="B651">
            <v>648</v>
          </cell>
          <cell r="C651">
            <v>0</v>
          </cell>
          <cell r="D651">
            <v>0</v>
          </cell>
          <cell r="E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 t="str">
            <v/>
          </cell>
          <cell r="Q651">
            <v>0</v>
          </cell>
          <cell r="R651">
            <v>0</v>
          </cell>
          <cell r="S651">
            <v>0.4</v>
          </cell>
          <cell r="T651" t="str">
            <v/>
          </cell>
          <cell r="U651" t="str">
            <v/>
          </cell>
          <cell r="V651">
            <v>0</v>
          </cell>
          <cell r="W651">
            <v>0</v>
          </cell>
          <cell r="X651" t="str">
            <v/>
          </cell>
          <cell r="Y651">
            <v>0</v>
          </cell>
          <cell r="Z651">
            <v>0</v>
          </cell>
        </row>
        <row r="652">
          <cell r="B652">
            <v>649</v>
          </cell>
          <cell r="C652">
            <v>0</v>
          </cell>
          <cell r="D652">
            <v>0</v>
          </cell>
          <cell r="E652" t="str">
            <v/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 t="str">
            <v/>
          </cell>
          <cell r="Q652">
            <v>0</v>
          </cell>
          <cell r="R652">
            <v>0</v>
          </cell>
          <cell r="S652">
            <v>0.4</v>
          </cell>
          <cell r="T652" t="str">
            <v/>
          </cell>
          <cell r="U652" t="str">
            <v/>
          </cell>
          <cell r="V652">
            <v>0</v>
          </cell>
          <cell r="W652">
            <v>0</v>
          </cell>
          <cell r="X652" t="str">
            <v/>
          </cell>
          <cell r="Y652">
            <v>0</v>
          </cell>
          <cell r="Z652">
            <v>0</v>
          </cell>
        </row>
        <row r="653">
          <cell r="B653">
            <v>650</v>
          </cell>
          <cell r="C653">
            <v>0</v>
          </cell>
          <cell r="D653">
            <v>0</v>
          </cell>
          <cell r="E653" t="str">
            <v/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 t="str">
            <v/>
          </cell>
          <cell r="Q653">
            <v>0</v>
          </cell>
          <cell r="R653">
            <v>0</v>
          </cell>
          <cell r="S653">
            <v>0.4</v>
          </cell>
          <cell r="T653" t="str">
            <v/>
          </cell>
          <cell r="U653" t="str">
            <v/>
          </cell>
          <cell r="V653">
            <v>0</v>
          </cell>
          <cell r="W653">
            <v>0</v>
          </cell>
          <cell r="X653" t="str">
            <v/>
          </cell>
          <cell r="Y653">
            <v>0</v>
          </cell>
          <cell r="Z653">
            <v>0</v>
          </cell>
        </row>
        <row r="654">
          <cell r="B654">
            <v>651</v>
          </cell>
          <cell r="C654">
            <v>0</v>
          </cell>
          <cell r="D654">
            <v>0</v>
          </cell>
          <cell r="E654" t="str">
            <v/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 t="str">
            <v/>
          </cell>
          <cell r="Q654">
            <v>0</v>
          </cell>
          <cell r="R654">
            <v>0</v>
          </cell>
          <cell r="S654">
            <v>0.4</v>
          </cell>
          <cell r="T654" t="str">
            <v/>
          </cell>
          <cell r="U654" t="str">
            <v/>
          </cell>
          <cell r="V654">
            <v>0</v>
          </cell>
          <cell r="W654">
            <v>0</v>
          </cell>
          <cell r="X654" t="str">
            <v/>
          </cell>
          <cell r="Y654">
            <v>0</v>
          </cell>
          <cell r="Z654">
            <v>0</v>
          </cell>
        </row>
        <row r="655">
          <cell r="B655">
            <v>652</v>
          </cell>
          <cell r="C655">
            <v>0</v>
          </cell>
          <cell r="D655">
            <v>0</v>
          </cell>
          <cell r="E655" t="str">
            <v/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 t="str">
            <v/>
          </cell>
          <cell r="Q655">
            <v>0</v>
          </cell>
          <cell r="R655">
            <v>0</v>
          </cell>
          <cell r="S655">
            <v>0.4</v>
          </cell>
          <cell r="T655" t="str">
            <v/>
          </cell>
          <cell r="U655" t="str">
            <v/>
          </cell>
          <cell r="V655">
            <v>0</v>
          </cell>
          <cell r="W655">
            <v>0</v>
          </cell>
          <cell r="X655" t="str">
            <v/>
          </cell>
          <cell r="Y655">
            <v>0</v>
          </cell>
          <cell r="Z655">
            <v>0</v>
          </cell>
        </row>
        <row r="656">
          <cell r="B656">
            <v>653</v>
          </cell>
          <cell r="C656">
            <v>0</v>
          </cell>
          <cell r="D656">
            <v>0</v>
          </cell>
          <cell r="E656" t="str">
            <v/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 t="str">
            <v/>
          </cell>
          <cell r="Q656">
            <v>0</v>
          </cell>
          <cell r="R656">
            <v>0</v>
          </cell>
          <cell r="S656">
            <v>0.4</v>
          </cell>
          <cell r="T656" t="str">
            <v/>
          </cell>
          <cell r="U656" t="str">
            <v/>
          </cell>
          <cell r="V656">
            <v>0</v>
          </cell>
          <cell r="W656">
            <v>0</v>
          </cell>
          <cell r="X656" t="str">
            <v/>
          </cell>
          <cell r="Y656">
            <v>0</v>
          </cell>
          <cell r="Z656">
            <v>0</v>
          </cell>
        </row>
        <row r="657">
          <cell r="B657">
            <v>654</v>
          </cell>
          <cell r="C657">
            <v>0</v>
          </cell>
          <cell r="D657">
            <v>0</v>
          </cell>
          <cell r="E657" t="str">
            <v/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 t="str">
            <v/>
          </cell>
          <cell r="Q657">
            <v>0</v>
          </cell>
          <cell r="R657">
            <v>0</v>
          </cell>
          <cell r="S657">
            <v>0.4</v>
          </cell>
          <cell r="T657" t="str">
            <v/>
          </cell>
          <cell r="U657" t="str">
            <v/>
          </cell>
          <cell r="V657">
            <v>0</v>
          </cell>
          <cell r="W657">
            <v>0</v>
          </cell>
          <cell r="X657" t="str">
            <v/>
          </cell>
          <cell r="Y657">
            <v>0</v>
          </cell>
          <cell r="Z657">
            <v>0</v>
          </cell>
        </row>
        <row r="658">
          <cell r="B658">
            <v>655</v>
          </cell>
          <cell r="C658">
            <v>0</v>
          </cell>
          <cell r="D658">
            <v>0</v>
          </cell>
          <cell r="E658" t="str">
            <v/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 t="str">
            <v/>
          </cell>
          <cell r="Q658">
            <v>0</v>
          </cell>
          <cell r="R658">
            <v>0</v>
          </cell>
          <cell r="S658">
            <v>0.4</v>
          </cell>
          <cell r="T658" t="str">
            <v/>
          </cell>
          <cell r="U658" t="str">
            <v/>
          </cell>
          <cell r="V658">
            <v>0</v>
          </cell>
          <cell r="W658">
            <v>0</v>
          </cell>
          <cell r="X658" t="str">
            <v/>
          </cell>
          <cell r="Y658">
            <v>0</v>
          </cell>
          <cell r="Z658">
            <v>0</v>
          </cell>
        </row>
        <row r="659">
          <cell r="B659">
            <v>656</v>
          </cell>
          <cell r="C659">
            <v>0</v>
          </cell>
          <cell r="D659">
            <v>0</v>
          </cell>
          <cell r="E659" t="str">
            <v/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 t="str">
            <v/>
          </cell>
          <cell r="Q659">
            <v>0</v>
          </cell>
          <cell r="R659">
            <v>0</v>
          </cell>
          <cell r="S659">
            <v>0.4</v>
          </cell>
          <cell r="T659" t="str">
            <v/>
          </cell>
          <cell r="U659" t="str">
            <v/>
          </cell>
          <cell r="V659">
            <v>0</v>
          </cell>
          <cell r="W659">
            <v>0</v>
          </cell>
          <cell r="X659" t="str">
            <v/>
          </cell>
          <cell r="Y659">
            <v>0</v>
          </cell>
          <cell r="Z659">
            <v>0</v>
          </cell>
        </row>
        <row r="660">
          <cell r="B660">
            <v>657</v>
          </cell>
          <cell r="C660">
            <v>0</v>
          </cell>
          <cell r="D660">
            <v>0</v>
          </cell>
          <cell r="E660" t="str">
            <v/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 t="str">
            <v/>
          </cell>
          <cell r="Q660">
            <v>0</v>
          </cell>
          <cell r="R660">
            <v>0</v>
          </cell>
          <cell r="S660">
            <v>0.4</v>
          </cell>
          <cell r="T660" t="str">
            <v/>
          </cell>
          <cell r="U660" t="str">
            <v/>
          </cell>
          <cell r="V660">
            <v>0</v>
          </cell>
          <cell r="W660">
            <v>0</v>
          </cell>
          <cell r="X660" t="str">
            <v/>
          </cell>
          <cell r="Y660">
            <v>0</v>
          </cell>
          <cell r="Z660">
            <v>0</v>
          </cell>
        </row>
        <row r="661">
          <cell r="B661">
            <v>658</v>
          </cell>
          <cell r="C661">
            <v>0</v>
          </cell>
          <cell r="D661">
            <v>0</v>
          </cell>
          <cell r="E661" t="str">
            <v/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 t="str">
            <v/>
          </cell>
          <cell r="Q661">
            <v>0</v>
          </cell>
          <cell r="R661">
            <v>0</v>
          </cell>
          <cell r="S661">
            <v>0.4</v>
          </cell>
          <cell r="T661" t="str">
            <v/>
          </cell>
          <cell r="U661" t="str">
            <v/>
          </cell>
          <cell r="V661">
            <v>0</v>
          </cell>
          <cell r="W661">
            <v>0</v>
          </cell>
          <cell r="X661" t="str">
            <v/>
          </cell>
          <cell r="Y661">
            <v>0</v>
          </cell>
          <cell r="Z661">
            <v>0</v>
          </cell>
        </row>
        <row r="662">
          <cell r="B662">
            <v>659</v>
          </cell>
          <cell r="C662">
            <v>0</v>
          </cell>
          <cell r="D662">
            <v>0</v>
          </cell>
          <cell r="E662" t="str">
            <v/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 t="str">
            <v/>
          </cell>
          <cell r="Q662">
            <v>0</v>
          </cell>
          <cell r="R662">
            <v>0</v>
          </cell>
          <cell r="S662">
            <v>0.4</v>
          </cell>
          <cell r="T662" t="str">
            <v/>
          </cell>
          <cell r="U662" t="str">
            <v/>
          </cell>
          <cell r="V662">
            <v>0</v>
          </cell>
          <cell r="W662">
            <v>0</v>
          </cell>
          <cell r="X662" t="str">
            <v/>
          </cell>
          <cell r="Y662">
            <v>0</v>
          </cell>
          <cell r="Z662">
            <v>0</v>
          </cell>
        </row>
        <row r="663">
          <cell r="B663">
            <v>660</v>
          </cell>
          <cell r="C663">
            <v>0</v>
          </cell>
          <cell r="D663">
            <v>0</v>
          </cell>
          <cell r="E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 t="str">
            <v/>
          </cell>
          <cell r="Q663">
            <v>0</v>
          </cell>
          <cell r="R663">
            <v>0</v>
          </cell>
          <cell r="S663">
            <v>0.4</v>
          </cell>
          <cell r="T663" t="str">
            <v/>
          </cell>
          <cell r="U663" t="str">
            <v/>
          </cell>
          <cell r="V663">
            <v>0</v>
          </cell>
          <cell r="W663">
            <v>0</v>
          </cell>
          <cell r="X663" t="str">
            <v/>
          </cell>
          <cell r="Y663">
            <v>0</v>
          </cell>
          <cell r="Z663">
            <v>0</v>
          </cell>
        </row>
        <row r="664">
          <cell r="B664">
            <v>661</v>
          </cell>
          <cell r="C664">
            <v>0</v>
          </cell>
          <cell r="D664">
            <v>0</v>
          </cell>
          <cell r="E664" t="str">
            <v/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 t="str">
            <v/>
          </cell>
          <cell r="Q664">
            <v>0</v>
          </cell>
          <cell r="R664">
            <v>0</v>
          </cell>
          <cell r="S664">
            <v>0.4</v>
          </cell>
          <cell r="T664" t="str">
            <v/>
          </cell>
          <cell r="U664" t="str">
            <v/>
          </cell>
          <cell r="V664">
            <v>0</v>
          </cell>
          <cell r="W664">
            <v>0</v>
          </cell>
          <cell r="X664" t="str">
            <v/>
          </cell>
          <cell r="Y664">
            <v>0</v>
          </cell>
          <cell r="Z664">
            <v>0</v>
          </cell>
        </row>
        <row r="665">
          <cell r="B665">
            <v>662</v>
          </cell>
          <cell r="C665">
            <v>0</v>
          </cell>
          <cell r="D665">
            <v>0</v>
          </cell>
          <cell r="E665" t="str">
            <v/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 t="str">
            <v/>
          </cell>
          <cell r="Q665">
            <v>0</v>
          </cell>
          <cell r="R665">
            <v>0</v>
          </cell>
          <cell r="S665">
            <v>0.4</v>
          </cell>
          <cell r="T665" t="str">
            <v/>
          </cell>
          <cell r="U665" t="str">
            <v/>
          </cell>
          <cell r="V665">
            <v>0</v>
          </cell>
          <cell r="W665">
            <v>0</v>
          </cell>
          <cell r="X665" t="str">
            <v/>
          </cell>
          <cell r="Y665">
            <v>0</v>
          </cell>
          <cell r="Z665">
            <v>0</v>
          </cell>
        </row>
        <row r="666">
          <cell r="B666">
            <v>663</v>
          </cell>
          <cell r="C666">
            <v>0</v>
          </cell>
          <cell r="D666">
            <v>0</v>
          </cell>
          <cell r="E666" t="str">
            <v/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 t="str">
            <v/>
          </cell>
          <cell r="Q666">
            <v>0</v>
          </cell>
          <cell r="R666">
            <v>0</v>
          </cell>
          <cell r="S666">
            <v>0.4</v>
          </cell>
          <cell r="T666" t="str">
            <v/>
          </cell>
          <cell r="U666" t="str">
            <v/>
          </cell>
          <cell r="V666">
            <v>0</v>
          </cell>
          <cell r="W666">
            <v>0</v>
          </cell>
          <cell r="X666" t="str">
            <v/>
          </cell>
          <cell r="Y666">
            <v>0</v>
          </cell>
          <cell r="Z666">
            <v>0</v>
          </cell>
        </row>
        <row r="667">
          <cell r="B667">
            <v>664</v>
          </cell>
          <cell r="C667">
            <v>0</v>
          </cell>
          <cell r="D667">
            <v>0</v>
          </cell>
          <cell r="E667" t="str">
            <v/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 t="str">
            <v/>
          </cell>
          <cell r="Q667">
            <v>0</v>
          </cell>
          <cell r="R667">
            <v>0</v>
          </cell>
          <cell r="S667">
            <v>0.4</v>
          </cell>
          <cell r="T667" t="str">
            <v/>
          </cell>
          <cell r="U667" t="str">
            <v/>
          </cell>
          <cell r="V667">
            <v>0</v>
          </cell>
          <cell r="W667">
            <v>0</v>
          </cell>
          <cell r="X667" t="str">
            <v/>
          </cell>
          <cell r="Y667">
            <v>0</v>
          </cell>
          <cell r="Z667">
            <v>0</v>
          </cell>
        </row>
        <row r="668">
          <cell r="B668">
            <v>665</v>
          </cell>
          <cell r="C668">
            <v>0</v>
          </cell>
          <cell r="D668">
            <v>0</v>
          </cell>
          <cell r="E668" t="str">
            <v/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 t="str">
            <v/>
          </cell>
          <cell r="Q668">
            <v>0</v>
          </cell>
          <cell r="R668">
            <v>0</v>
          </cell>
          <cell r="S668">
            <v>0.4</v>
          </cell>
          <cell r="T668" t="str">
            <v/>
          </cell>
          <cell r="U668" t="str">
            <v/>
          </cell>
          <cell r="V668">
            <v>0</v>
          </cell>
          <cell r="W668">
            <v>0</v>
          </cell>
          <cell r="X668" t="str">
            <v/>
          </cell>
          <cell r="Y668">
            <v>0</v>
          </cell>
          <cell r="Z668">
            <v>0</v>
          </cell>
        </row>
        <row r="669">
          <cell r="B669">
            <v>666</v>
          </cell>
          <cell r="C669">
            <v>0</v>
          </cell>
          <cell r="D669">
            <v>0</v>
          </cell>
          <cell r="E669" t="str">
            <v/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 t="str">
            <v/>
          </cell>
          <cell r="Q669">
            <v>0</v>
          </cell>
          <cell r="R669">
            <v>0</v>
          </cell>
          <cell r="S669">
            <v>0.4</v>
          </cell>
          <cell r="T669" t="str">
            <v/>
          </cell>
          <cell r="U669" t="str">
            <v/>
          </cell>
          <cell r="V669">
            <v>0</v>
          </cell>
          <cell r="W669">
            <v>0</v>
          </cell>
          <cell r="X669" t="str">
            <v/>
          </cell>
          <cell r="Y669">
            <v>0</v>
          </cell>
          <cell r="Z669">
            <v>0</v>
          </cell>
        </row>
        <row r="670">
          <cell r="B670">
            <v>667</v>
          </cell>
          <cell r="C670">
            <v>0</v>
          </cell>
          <cell r="D670">
            <v>0</v>
          </cell>
          <cell r="E670" t="str">
            <v/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 t="str">
            <v/>
          </cell>
          <cell r="Q670">
            <v>0</v>
          </cell>
          <cell r="R670">
            <v>0</v>
          </cell>
          <cell r="S670">
            <v>0.4</v>
          </cell>
          <cell r="T670" t="str">
            <v/>
          </cell>
          <cell r="U670" t="str">
            <v/>
          </cell>
          <cell r="V670">
            <v>0</v>
          </cell>
          <cell r="W670">
            <v>0</v>
          </cell>
          <cell r="X670" t="str">
            <v/>
          </cell>
          <cell r="Y670">
            <v>0</v>
          </cell>
          <cell r="Z670">
            <v>0</v>
          </cell>
        </row>
        <row r="671">
          <cell r="B671">
            <v>668</v>
          </cell>
          <cell r="C671">
            <v>0</v>
          </cell>
          <cell r="D671">
            <v>0</v>
          </cell>
          <cell r="E671" t="str">
            <v/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 t="str">
            <v/>
          </cell>
          <cell r="Q671">
            <v>0</v>
          </cell>
          <cell r="R671">
            <v>0</v>
          </cell>
          <cell r="S671">
            <v>0.4</v>
          </cell>
          <cell r="T671" t="str">
            <v/>
          </cell>
          <cell r="U671" t="str">
            <v/>
          </cell>
          <cell r="V671">
            <v>0</v>
          </cell>
          <cell r="W671">
            <v>0</v>
          </cell>
          <cell r="X671" t="str">
            <v/>
          </cell>
          <cell r="Y671">
            <v>0</v>
          </cell>
          <cell r="Z671">
            <v>0</v>
          </cell>
        </row>
        <row r="672">
          <cell r="B672">
            <v>669</v>
          </cell>
          <cell r="C672">
            <v>0</v>
          </cell>
          <cell r="D672">
            <v>0</v>
          </cell>
          <cell r="E672" t="str">
            <v/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 t="str">
            <v/>
          </cell>
          <cell r="Q672">
            <v>0</v>
          </cell>
          <cell r="R672">
            <v>0</v>
          </cell>
          <cell r="S672">
            <v>0.4</v>
          </cell>
          <cell r="T672" t="str">
            <v/>
          </cell>
          <cell r="U672" t="str">
            <v/>
          </cell>
          <cell r="V672">
            <v>0</v>
          </cell>
          <cell r="W672">
            <v>0</v>
          </cell>
          <cell r="X672" t="str">
            <v/>
          </cell>
          <cell r="Y672">
            <v>0</v>
          </cell>
          <cell r="Z672">
            <v>0</v>
          </cell>
        </row>
        <row r="673">
          <cell r="B673">
            <v>670</v>
          </cell>
          <cell r="C673">
            <v>0</v>
          </cell>
          <cell r="D673">
            <v>0</v>
          </cell>
          <cell r="E673" t="str">
            <v/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 t="str">
            <v/>
          </cell>
          <cell r="Q673">
            <v>0</v>
          </cell>
          <cell r="R673">
            <v>0</v>
          </cell>
          <cell r="S673">
            <v>0.4</v>
          </cell>
          <cell r="T673" t="str">
            <v/>
          </cell>
          <cell r="U673" t="str">
            <v/>
          </cell>
          <cell r="V673">
            <v>0</v>
          </cell>
          <cell r="W673">
            <v>0</v>
          </cell>
          <cell r="X673" t="str">
            <v/>
          </cell>
          <cell r="Y673">
            <v>0</v>
          </cell>
          <cell r="Z673">
            <v>0</v>
          </cell>
        </row>
        <row r="674">
          <cell r="B674">
            <v>671</v>
          </cell>
          <cell r="C674">
            <v>0</v>
          </cell>
          <cell r="D674">
            <v>0</v>
          </cell>
          <cell r="E674" t="str">
            <v/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 t="str">
            <v/>
          </cell>
          <cell r="Q674">
            <v>0</v>
          </cell>
          <cell r="R674">
            <v>0</v>
          </cell>
          <cell r="S674">
            <v>0.4</v>
          </cell>
          <cell r="T674" t="str">
            <v/>
          </cell>
          <cell r="U674" t="str">
            <v/>
          </cell>
          <cell r="V674">
            <v>0</v>
          </cell>
          <cell r="W674">
            <v>0</v>
          </cell>
          <cell r="X674" t="str">
            <v/>
          </cell>
          <cell r="Y674">
            <v>0</v>
          </cell>
          <cell r="Z674">
            <v>0</v>
          </cell>
        </row>
        <row r="675">
          <cell r="B675">
            <v>672</v>
          </cell>
          <cell r="C675">
            <v>0</v>
          </cell>
          <cell r="D675">
            <v>0</v>
          </cell>
          <cell r="E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 t="str">
            <v/>
          </cell>
          <cell r="Q675">
            <v>0</v>
          </cell>
          <cell r="R675">
            <v>0</v>
          </cell>
          <cell r="S675">
            <v>0.4</v>
          </cell>
          <cell r="T675" t="str">
            <v/>
          </cell>
          <cell r="U675" t="str">
            <v/>
          </cell>
          <cell r="V675">
            <v>0</v>
          </cell>
          <cell r="W675">
            <v>0</v>
          </cell>
          <cell r="X675" t="str">
            <v/>
          </cell>
          <cell r="Y675">
            <v>0</v>
          </cell>
          <cell r="Z675">
            <v>0</v>
          </cell>
        </row>
        <row r="676">
          <cell r="B676">
            <v>673</v>
          </cell>
          <cell r="C676">
            <v>0</v>
          </cell>
          <cell r="D676">
            <v>0</v>
          </cell>
          <cell r="E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 t="str">
            <v/>
          </cell>
          <cell r="Q676">
            <v>0</v>
          </cell>
          <cell r="R676">
            <v>0</v>
          </cell>
          <cell r="S676">
            <v>0.4</v>
          </cell>
          <cell r="T676" t="str">
            <v/>
          </cell>
          <cell r="U676" t="str">
            <v/>
          </cell>
          <cell r="V676">
            <v>0</v>
          </cell>
          <cell r="W676">
            <v>0</v>
          </cell>
          <cell r="X676" t="str">
            <v/>
          </cell>
          <cell r="Y676">
            <v>0</v>
          </cell>
          <cell r="Z676">
            <v>0</v>
          </cell>
        </row>
        <row r="677">
          <cell r="B677">
            <v>674</v>
          </cell>
          <cell r="C677">
            <v>0</v>
          </cell>
          <cell r="D677">
            <v>0</v>
          </cell>
          <cell r="E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 t="str">
            <v/>
          </cell>
          <cell r="Q677">
            <v>0</v>
          </cell>
          <cell r="R677">
            <v>0</v>
          </cell>
          <cell r="S677">
            <v>0.4</v>
          </cell>
          <cell r="T677" t="str">
            <v/>
          </cell>
          <cell r="U677" t="str">
            <v/>
          </cell>
          <cell r="V677">
            <v>0</v>
          </cell>
          <cell r="W677">
            <v>0</v>
          </cell>
          <cell r="X677" t="str">
            <v/>
          </cell>
          <cell r="Y677">
            <v>0</v>
          </cell>
          <cell r="Z677">
            <v>0</v>
          </cell>
        </row>
        <row r="678">
          <cell r="B678">
            <v>675</v>
          </cell>
          <cell r="C678">
            <v>0</v>
          </cell>
          <cell r="D678">
            <v>0</v>
          </cell>
          <cell r="E678" t="str">
            <v/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 t="str">
            <v/>
          </cell>
          <cell r="Q678">
            <v>0</v>
          </cell>
          <cell r="R678">
            <v>0</v>
          </cell>
          <cell r="S678">
            <v>0.4</v>
          </cell>
          <cell r="T678" t="str">
            <v/>
          </cell>
          <cell r="U678" t="str">
            <v/>
          </cell>
          <cell r="V678">
            <v>0</v>
          </cell>
          <cell r="W678">
            <v>0</v>
          </cell>
          <cell r="X678" t="str">
            <v/>
          </cell>
          <cell r="Y678">
            <v>0</v>
          </cell>
          <cell r="Z678">
            <v>0</v>
          </cell>
        </row>
        <row r="679">
          <cell r="B679">
            <v>676</v>
          </cell>
          <cell r="C679">
            <v>0</v>
          </cell>
          <cell r="D679">
            <v>0</v>
          </cell>
          <cell r="E679" t="str">
            <v/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 t="str">
            <v/>
          </cell>
          <cell r="Q679">
            <v>0</v>
          </cell>
          <cell r="R679">
            <v>0</v>
          </cell>
          <cell r="S679">
            <v>0.4</v>
          </cell>
          <cell r="T679" t="str">
            <v/>
          </cell>
          <cell r="U679" t="str">
            <v/>
          </cell>
          <cell r="V679">
            <v>0</v>
          </cell>
          <cell r="W679">
            <v>0</v>
          </cell>
          <cell r="X679" t="str">
            <v/>
          </cell>
          <cell r="Y679">
            <v>0</v>
          </cell>
          <cell r="Z679">
            <v>0</v>
          </cell>
        </row>
        <row r="680">
          <cell r="B680">
            <v>677</v>
          </cell>
          <cell r="C680">
            <v>0</v>
          </cell>
          <cell r="D680">
            <v>0</v>
          </cell>
          <cell r="E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 t="str">
            <v/>
          </cell>
          <cell r="Q680">
            <v>0</v>
          </cell>
          <cell r="R680">
            <v>0</v>
          </cell>
          <cell r="S680">
            <v>0.4</v>
          </cell>
          <cell r="T680" t="str">
            <v/>
          </cell>
          <cell r="U680" t="str">
            <v/>
          </cell>
          <cell r="V680">
            <v>0</v>
          </cell>
          <cell r="W680">
            <v>0</v>
          </cell>
          <cell r="X680" t="str">
            <v/>
          </cell>
          <cell r="Y680">
            <v>0</v>
          </cell>
          <cell r="Z680">
            <v>0</v>
          </cell>
        </row>
        <row r="681">
          <cell r="B681">
            <v>678</v>
          </cell>
          <cell r="C681">
            <v>0</v>
          </cell>
          <cell r="D681">
            <v>0</v>
          </cell>
          <cell r="E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 t="str">
            <v/>
          </cell>
          <cell r="Q681">
            <v>0</v>
          </cell>
          <cell r="R681">
            <v>0</v>
          </cell>
          <cell r="S681">
            <v>0.4</v>
          </cell>
          <cell r="T681" t="str">
            <v/>
          </cell>
          <cell r="U681" t="str">
            <v/>
          </cell>
          <cell r="V681">
            <v>0</v>
          </cell>
          <cell r="W681">
            <v>0</v>
          </cell>
          <cell r="X681" t="str">
            <v/>
          </cell>
          <cell r="Y681">
            <v>0</v>
          </cell>
          <cell r="Z681">
            <v>0</v>
          </cell>
        </row>
        <row r="682">
          <cell r="B682">
            <v>679</v>
          </cell>
          <cell r="C682">
            <v>0</v>
          </cell>
          <cell r="D682">
            <v>0</v>
          </cell>
          <cell r="E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 t="str">
            <v/>
          </cell>
          <cell r="Q682">
            <v>0</v>
          </cell>
          <cell r="R682">
            <v>0</v>
          </cell>
          <cell r="S682">
            <v>0.4</v>
          </cell>
          <cell r="T682" t="str">
            <v/>
          </cell>
          <cell r="U682" t="str">
            <v/>
          </cell>
          <cell r="V682">
            <v>0</v>
          </cell>
          <cell r="W682">
            <v>0</v>
          </cell>
          <cell r="X682" t="str">
            <v/>
          </cell>
          <cell r="Y682">
            <v>0</v>
          </cell>
          <cell r="Z682">
            <v>0</v>
          </cell>
        </row>
        <row r="683">
          <cell r="B683">
            <v>680</v>
          </cell>
          <cell r="C683">
            <v>0</v>
          </cell>
          <cell r="D683">
            <v>0</v>
          </cell>
          <cell r="E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 t="str">
            <v/>
          </cell>
          <cell r="Q683">
            <v>0</v>
          </cell>
          <cell r="R683">
            <v>0</v>
          </cell>
          <cell r="S683">
            <v>0.4</v>
          </cell>
          <cell r="T683" t="str">
            <v/>
          </cell>
          <cell r="U683" t="str">
            <v/>
          </cell>
          <cell r="V683">
            <v>0</v>
          </cell>
          <cell r="W683">
            <v>0</v>
          </cell>
          <cell r="X683" t="str">
            <v/>
          </cell>
          <cell r="Y683">
            <v>0</v>
          </cell>
          <cell r="Z683">
            <v>0</v>
          </cell>
        </row>
        <row r="684">
          <cell r="B684">
            <v>681</v>
          </cell>
          <cell r="C684">
            <v>0</v>
          </cell>
          <cell r="D684">
            <v>0</v>
          </cell>
          <cell r="E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 t="str">
            <v/>
          </cell>
          <cell r="Q684">
            <v>0</v>
          </cell>
          <cell r="R684">
            <v>0</v>
          </cell>
          <cell r="S684">
            <v>0.4</v>
          </cell>
          <cell r="T684" t="str">
            <v/>
          </cell>
          <cell r="U684" t="str">
            <v/>
          </cell>
          <cell r="V684">
            <v>0</v>
          </cell>
          <cell r="W684">
            <v>0</v>
          </cell>
          <cell r="X684" t="str">
            <v/>
          </cell>
          <cell r="Y684">
            <v>0</v>
          </cell>
          <cell r="Z684">
            <v>0</v>
          </cell>
        </row>
        <row r="685">
          <cell r="B685">
            <v>682</v>
          </cell>
          <cell r="C685">
            <v>0</v>
          </cell>
          <cell r="D685">
            <v>0</v>
          </cell>
          <cell r="E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 t="str">
            <v/>
          </cell>
          <cell r="Q685">
            <v>0</v>
          </cell>
          <cell r="R685">
            <v>0</v>
          </cell>
          <cell r="S685">
            <v>0.4</v>
          </cell>
          <cell r="T685" t="str">
            <v/>
          </cell>
          <cell r="U685" t="str">
            <v/>
          </cell>
          <cell r="V685">
            <v>0</v>
          </cell>
          <cell r="W685">
            <v>0</v>
          </cell>
          <cell r="X685" t="str">
            <v/>
          </cell>
          <cell r="Y685">
            <v>0</v>
          </cell>
          <cell r="Z685">
            <v>0</v>
          </cell>
        </row>
        <row r="686">
          <cell r="B686">
            <v>683</v>
          </cell>
          <cell r="C686">
            <v>0</v>
          </cell>
          <cell r="D686">
            <v>0</v>
          </cell>
          <cell r="E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 t="str">
            <v/>
          </cell>
          <cell r="Q686">
            <v>0</v>
          </cell>
          <cell r="R686">
            <v>0</v>
          </cell>
          <cell r="S686">
            <v>0.4</v>
          </cell>
          <cell r="T686" t="str">
            <v/>
          </cell>
          <cell r="U686" t="str">
            <v/>
          </cell>
          <cell r="V686">
            <v>0</v>
          </cell>
          <cell r="W686">
            <v>0</v>
          </cell>
          <cell r="X686" t="str">
            <v/>
          </cell>
          <cell r="Y686">
            <v>0</v>
          </cell>
          <cell r="Z686">
            <v>0</v>
          </cell>
        </row>
        <row r="687">
          <cell r="B687">
            <v>684</v>
          </cell>
          <cell r="C687">
            <v>0</v>
          </cell>
          <cell r="D687">
            <v>0</v>
          </cell>
          <cell r="E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 t="str">
            <v/>
          </cell>
          <cell r="Q687">
            <v>0</v>
          </cell>
          <cell r="R687">
            <v>0</v>
          </cell>
          <cell r="S687">
            <v>0.4</v>
          </cell>
          <cell r="T687" t="str">
            <v/>
          </cell>
          <cell r="U687" t="str">
            <v/>
          </cell>
          <cell r="V687">
            <v>0</v>
          </cell>
          <cell r="W687">
            <v>0</v>
          </cell>
          <cell r="X687" t="str">
            <v/>
          </cell>
          <cell r="Y687">
            <v>0</v>
          </cell>
          <cell r="Z687">
            <v>0</v>
          </cell>
        </row>
        <row r="688">
          <cell r="B688">
            <v>685</v>
          </cell>
          <cell r="C688">
            <v>0</v>
          </cell>
          <cell r="D688">
            <v>0</v>
          </cell>
          <cell r="E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 t="str">
            <v/>
          </cell>
          <cell r="Q688">
            <v>0</v>
          </cell>
          <cell r="R688">
            <v>0</v>
          </cell>
          <cell r="S688">
            <v>0.4</v>
          </cell>
          <cell r="T688" t="str">
            <v/>
          </cell>
          <cell r="U688" t="str">
            <v/>
          </cell>
          <cell r="V688">
            <v>0</v>
          </cell>
          <cell r="W688">
            <v>0</v>
          </cell>
          <cell r="X688" t="str">
            <v/>
          </cell>
          <cell r="Y688">
            <v>0</v>
          </cell>
          <cell r="Z688">
            <v>0</v>
          </cell>
        </row>
        <row r="689">
          <cell r="B689">
            <v>686</v>
          </cell>
          <cell r="C689">
            <v>0</v>
          </cell>
          <cell r="D689">
            <v>0</v>
          </cell>
          <cell r="E689" t="str">
            <v/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 t="str">
            <v/>
          </cell>
          <cell r="Q689">
            <v>0</v>
          </cell>
          <cell r="R689">
            <v>0</v>
          </cell>
          <cell r="S689">
            <v>0.4</v>
          </cell>
          <cell r="T689" t="str">
            <v/>
          </cell>
          <cell r="U689" t="str">
            <v/>
          </cell>
          <cell r="V689">
            <v>0</v>
          </cell>
          <cell r="W689">
            <v>0</v>
          </cell>
          <cell r="X689" t="str">
            <v/>
          </cell>
          <cell r="Y689">
            <v>0</v>
          </cell>
          <cell r="Z689">
            <v>0</v>
          </cell>
        </row>
        <row r="690">
          <cell r="B690">
            <v>687</v>
          </cell>
          <cell r="C690">
            <v>0</v>
          </cell>
          <cell r="D690">
            <v>0</v>
          </cell>
          <cell r="E690" t="str">
            <v/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 t="str">
            <v/>
          </cell>
          <cell r="Q690">
            <v>0</v>
          </cell>
          <cell r="R690">
            <v>0</v>
          </cell>
          <cell r="S690">
            <v>0.4</v>
          </cell>
          <cell r="T690" t="str">
            <v/>
          </cell>
          <cell r="U690" t="str">
            <v/>
          </cell>
          <cell r="V690">
            <v>0</v>
          </cell>
          <cell r="W690">
            <v>0</v>
          </cell>
          <cell r="X690" t="str">
            <v/>
          </cell>
          <cell r="Y690">
            <v>0</v>
          </cell>
          <cell r="Z690">
            <v>0</v>
          </cell>
        </row>
        <row r="691">
          <cell r="B691">
            <v>688</v>
          </cell>
          <cell r="C691">
            <v>0</v>
          </cell>
          <cell r="D691">
            <v>0</v>
          </cell>
          <cell r="E691" t="str">
            <v/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 t="str">
            <v/>
          </cell>
          <cell r="Q691">
            <v>0</v>
          </cell>
          <cell r="R691">
            <v>0</v>
          </cell>
          <cell r="S691">
            <v>0.4</v>
          </cell>
          <cell r="T691" t="str">
            <v/>
          </cell>
          <cell r="U691" t="str">
            <v/>
          </cell>
          <cell r="V691">
            <v>0</v>
          </cell>
          <cell r="W691">
            <v>0</v>
          </cell>
          <cell r="X691" t="str">
            <v/>
          </cell>
          <cell r="Y691">
            <v>0</v>
          </cell>
          <cell r="Z691">
            <v>0</v>
          </cell>
        </row>
        <row r="692">
          <cell r="B692">
            <v>689</v>
          </cell>
          <cell r="C692">
            <v>0</v>
          </cell>
          <cell r="D692">
            <v>0</v>
          </cell>
          <cell r="E692" t="str">
            <v/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 t="str">
            <v/>
          </cell>
          <cell r="Q692">
            <v>0</v>
          </cell>
          <cell r="R692">
            <v>0</v>
          </cell>
          <cell r="S692">
            <v>0.4</v>
          </cell>
          <cell r="T692" t="str">
            <v/>
          </cell>
          <cell r="U692" t="str">
            <v/>
          </cell>
          <cell r="V692">
            <v>0</v>
          </cell>
          <cell r="W692">
            <v>0</v>
          </cell>
          <cell r="X692" t="str">
            <v/>
          </cell>
          <cell r="Y692">
            <v>0</v>
          </cell>
          <cell r="Z692">
            <v>0</v>
          </cell>
        </row>
        <row r="693">
          <cell r="B693">
            <v>690</v>
          </cell>
          <cell r="C693">
            <v>0</v>
          </cell>
          <cell r="D693">
            <v>0</v>
          </cell>
          <cell r="E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 t="str">
            <v/>
          </cell>
          <cell r="Q693">
            <v>0</v>
          </cell>
          <cell r="R693">
            <v>0</v>
          </cell>
          <cell r="S693">
            <v>0.4</v>
          </cell>
          <cell r="T693" t="str">
            <v/>
          </cell>
          <cell r="U693" t="str">
            <v/>
          </cell>
          <cell r="V693">
            <v>0</v>
          </cell>
          <cell r="W693">
            <v>0</v>
          </cell>
          <cell r="X693" t="str">
            <v/>
          </cell>
          <cell r="Y693">
            <v>0</v>
          </cell>
          <cell r="Z693">
            <v>0</v>
          </cell>
        </row>
        <row r="694">
          <cell r="B694">
            <v>691</v>
          </cell>
          <cell r="C694">
            <v>0</v>
          </cell>
          <cell r="D694">
            <v>0</v>
          </cell>
          <cell r="E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 t="str">
            <v/>
          </cell>
          <cell r="Q694">
            <v>0</v>
          </cell>
          <cell r="R694">
            <v>0</v>
          </cell>
          <cell r="S694">
            <v>0.4</v>
          </cell>
          <cell r="T694" t="str">
            <v/>
          </cell>
          <cell r="U694" t="str">
            <v/>
          </cell>
          <cell r="V694">
            <v>0</v>
          </cell>
          <cell r="W694">
            <v>0</v>
          </cell>
          <cell r="X694" t="str">
            <v/>
          </cell>
          <cell r="Y694">
            <v>0</v>
          </cell>
          <cell r="Z694">
            <v>0</v>
          </cell>
        </row>
        <row r="695">
          <cell r="B695">
            <v>692</v>
          </cell>
          <cell r="C695">
            <v>0</v>
          </cell>
          <cell r="D695">
            <v>0</v>
          </cell>
          <cell r="E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 t="str">
            <v/>
          </cell>
          <cell r="Q695">
            <v>0</v>
          </cell>
          <cell r="R695">
            <v>0</v>
          </cell>
          <cell r="S695">
            <v>0.4</v>
          </cell>
          <cell r="T695" t="str">
            <v/>
          </cell>
          <cell r="U695" t="str">
            <v/>
          </cell>
          <cell r="V695">
            <v>0</v>
          </cell>
          <cell r="W695">
            <v>0</v>
          </cell>
          <cell r="X695" t="str">
            <v/>
          </cell>
          <cell r="Y695">
            <v>0</v>
          </cell>
          <cell r="Z695">
            <v>0</v>
          </cell>
        </row>
        <row r="696">
          <cell r="B696">
            <v>693</v>
          </cell>
          <cell r="C696">
            <v>0</v>
          </cell>
          <cell r="D696">
            <v>0</v>
          </cell>
          <cell r="E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 t="str">
            <v/>
          </cell>
          <cell r="Q696">
            <v>0</v>
          </cell>
          <cell r="R696">
            <v>0</v>
          </cell>
          <cell r="S696">
            <v>0.4</v>
          </cell>
          <cell r="T696" t="str">
            <v/>
          </cell>
          <cell r="U696" t="str">
            <v/>
          </cell>
          <cell r="V696">
            <v>0</v>
          </cell>
          <cell r="W696">
            <v>0</v>
          </cell>
          <cell r="X696" t="str">
            <v/>
          </cell>
          <cell r="Y696">
            <v>0</v>
          </cell>
          <cell r="Z696">
            <v>0</v>
          </cell>
        </row>
        <row r="697">
          <cell r="B697">
            <v>694</v>
          </cell>
          <cell r="C697">
            <v>0</v>
          </cell>
          <cell r="D697">
            <v>0</v>
          </cell>
          <cell r="E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 t="str">
            <v/>
          </cell>
          <cell r="Q697">
            <v>0</v>
          </cell>
          <cell r="R697">
            <v>0</v>
          </cell>
          <cell r="S697">
            <v>0.4</v>
          </cell>
          <cell r="T697" t="str">
            <v/>
          </cell>
          <cell r="U697" t="str">
            <v/>
          </cell>
          <cell r="V697">
            <v>0</v>
          </cell>
          <cell r="W697">
            <v>0</v>
          </cell>
          <cell r="X697" t="str">
            <v/>
          </cell>
          <cell r="Y697">
            <v>0</v>
          </cell>
          <cell r="Z697">
            <v>0</v>
          </cell>
        </row>
        <row r="698">
          <cell r="B698">
            <v>695</v>
          </cell>
          <cell r="C698">
            <v>0</v>
          </cell>
          <cell r="D698">
            <v>0</v>
          </cell>
          <cell r="E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 t="str">
            <v/>
          </cell>
          <cell r="Q698">
            <v>0</v>
          </cell>
          <cell r="R698">
            <v>0</v>
          </cell>
          <cell r="S698">
            <v>0.4</v>
          </cell>
          <cell r="T698" t="str">
            <v/>
          </cell>
          <cell r="U698" t="str">
            <v/>
          </cell>
          <cell r="V698">
            <v>0</v>
          </cell>
          <cell r="W698">
            <v>0</v>
          </cell>
          <cell r="X698" t="str">
            <v/>
          </cell>
          <cell r="Y698">
            <v>0</v>
          </cell>
          <cell r="Z698">
            <v>0</v>
          </cell>
        </row>
        <row r="699">
          <cell r="B699">
            <v>696</v>
          </cell>
          <cell r="C699">
            <v>0</v>
          </cell>
          <cell r="D699">
            <v>0</v>
          </cell>
          <cell r="E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 t="str">
            <v/>
          </cell>
          <cell r="Q699">
            <v>0</v>
          </cell>
          <cell r="R699">
            <v>0</v>
          </cell>
          <cell r="S699">
            <v>0.4</v>
          </cell>
          <cell r="T699" t="str">
            <v/>
          </cell>
          <cell r="U699" t="str">
            <v/>
          </cell>
          <cell r="V699">
            <v>0</v>
          </cell>
          <cell r="W699">
            <v>0</v>
          </cell>
          <cell r="X699" t="str">
            <v/>
          </cell>
          <cell r="Y699">
            <v>0</v>
          </cell>
          <cell r="Z699">
            <v>0</v>
          </cell>
        </row>
        <row r="700">
          <cell r="B700">
            <v>697</v>
          </cell>
          <cell r="C700">
            <v>0</v>
          </cell>
          <cell r="D700">
            <v>0</v>
          </cell>
          <cell r="E700" t="str">
            <v/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 t="str">
            <v/>
          </cell>
          <cell r="Q700">
            <v>0</v>
          </cell>
          <cell r="R700">
            <v>0</v>
          </cell>
          <cell r="S700">
            <v>0.4</v>
          </cell>
          <cell r="T700" t="str">
            <v/>
          </cell>
          <cell r="U700" t="str">
            <v/>
          </cell>
          <cell r="V700">
            <v>0</v>
          </cell>
          <cell r="W700">
            <v>0</v>
          </cell>
          <cell r="X700" t="str">
            <v/>
          </cell>
          <cell r="Y700">
            <v>0</v>
          </cell>
          <cell r="Z700">
            <v>0</v>
          </cell>
        </row>
        <row r="701">
          <cell r="B701">
            <v>698</v>
          </cell>
          <cell r="C701">
            <v>0</v>
          </cell>
          <cell r="D701">
            <v>0</v>
          </cell>
          <cell r="E701" t="str">
            <v/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 t="str">
            <v/>
          </cell>
          <cell r="Q701">
            <v>0</v>
          </cell>
          <cell r="R701">
            <v>0</v>
          </cell>
          <cell r="S701">
            <v>0.4</v>
          </cell>
          <cell r="T701" t="str">
            <v/>
          </cell>
          <cell r="U701" t="str">
            <v/>
          </cell>
          <cell r="V701">
            <v>0</v>
          </cell>
          <cell r="W701">
            <v>0</v>
          </cell>
          <cell r="X701" t="str">
            <v/>
          </cell>
          <cell r="Y701">
            <v>0</v>
          </cell>
          <cell r="Z701">
            <v>0</v>
          </cell>
        </row>
        <row r="702">
          <cell r="B702">
            <v>699</v>
          </cell>
          <cell r="C702">
            <v>0</v>
          </cell>
          <cell r="D702">
            <v>0</v>
          </cell>
          <cell r="E702" t="str">
            <v/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 t="str">
            <v/>
          </cell>
          <cell r="Q702">
            <v>0</v>
          </cell>
          <cell r="R702">
            <v>0</v>
          </cell>
          <cell r="S702">
            <v>0.4</v>
          </cell>
          <cell r="T702" t="str">
            <v/>
          </cell>
          <cell r="U702" t="str">
            <v/>
          </cell>
          <cell r="V702">
            <v>0</v>
          </cell>
          <cell r="W702">
            <v>0</v>
          </cell>
          <cell r="X702" t="str">
            <v/>
          </cell>
          <cell r="Y702">
            <v>0</v>
          </cell>
          <cell r="Z702">
            <v>0</v>
          </cell>
        </row>
        <row r="703">
          <cell r="B703">
            <v>700</v>
          </cell>
          <cell r="C703">
            <v>0</v>
          </cell>
          <cell r="D703">
            <v>0</v>
          </cell>
          <cell r="E703" t="str">
            <v/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 t="str">
            <v/>
          </cell>
          <cell r="Q703">
            <v>0</v>
          </cell>
          <cell r="R703">
            <v>0</v>
          </cell>
          <cell r="S703">
            <v>0.4</v>
          </cell>
          <cell r="T703" t="str">
            <v/>
          </cell>
          <cell r="U703" t="str">
            <v/>
          </cell>
          <cell r="V703">
            <v>0</v>
          </cell>
          <cell r="W703">
            <v>0</v>
          </cell>
          <cell r="X703" t="str">
            <v/>
          </cell>
          <cell r="Y703">
            <v>0</v>
          </cell>
          <cell r="Z703">
            <v>0</v>
          </cell>
        </row>
        <row r="704">
          <cell r="B704">
            <v>701</v>
          </cell>
          <cell r="C704">
            <v>0</v>
          </cell>
          <cell r="D704">
            <v>0</v>
          </cell>
          <cell r="E704" t="str">
            <v/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 t="str">
            <v/>
          </cell>
          <cell r="Q704">
            <v>0</v>
          </cell>
          <cell r="R704">
            <v>0</v>
          </cell>
          <cell r="S704">
            <v>0.4</v>
          </cell>
          <cell r="T704" t="str">
            <v/>
          </cell>
          <cell r="U704" t="str">
            <v/>
          </cell>
          <cell r="V704">
            <v>0</v>
          </cell>
          <cell r="W704">
            <v>0</v>
          </cell>
          <cell r="X704" t="str">
            <v/>
          </cell>
          <cell r="Y704">
            <v>0</v>
          </cell>
          <cell r="Z704">
            <v>0</v>
          </cell>
        </row>
        <row r="705">
          <cell r="B705">
            <v>702</v>
          </cell>
          <cell r="C705">
            <v>0</v>
          </cell>
          <cell r="D705">
            <v>0</v>
          </cell>
          <cell r="E705" t="str">
            <v/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 t="str">
            <v/>
          </cell>
          <cell r="Q705">
            <v>0</v>
          </cell>
          <cell r="R705">
            <v>0</v>
          </cell>
          <cell r="S705">
            <v>0.4</v>
          </cell>
          <cell r="T705" t="str">
            <v/>
          </cell>
          <cell r="U705" t="str">
            <v/>
          </cell>
          <cell r="V705">
            <v>0</v>
          </cell>
          <cell r="W705">
            <v>0</v>
          </cell>
          <cell r="X705" t="str">
            <v/>
          </cell>
          <cell r="Y705">
            <v>0</v>
          </cell>
          <cell r="Z705">
            <v>0</v>
          </cell>
        </row>
        <row r="706">
          <cell r="B706">
            <v>703</v>
          </cell>
          <cell r="C706">
            <v>0</v>
          </cell>
          <cell r="D706">
            <v>0</v>
          </cell>
          <cell r="E706" t="str">
            <v/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 t="str">
            <v/>
          </cell>
          <cell r="Q706">
            <v>0</v>
          </cell>
          <cell r="R706">
            <v>0</v>
          </cell>
          <cell r="S706">
            <v>0.4</v>
          </cell>
          <cell r="T706" t="str">
            <v/>
          </cell>
          <cell r="U706" t="str">
            <v/>
          </cell>
          <cell r="V706">
            <v>0</v>
          </cell>
          <cell r="W706">
            <v>0</v>
          </cell>
          <cell r="X706" t="str">
            <v/>
          </cell>
          <cell r="Y706">
            <v>0</v>
          </cell>
          <cell r="Z706">
            <v>0</v>
          </cell>
        </row>
        <row r="707">
          <cell r="B707">
            <v>704</v>
          </cell>
          <cell r="C707">
            <v>0</v>
          </cell>
          <cell r="D707">
            <v>0</v>
          </cell>
          <cell r="E707" t="str">
            <v/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 t="str">
            <v/>
          </cell>
          <cell r="Q707">
            <v>0</v>
          </cell>
          <cell r="R707">
            <v>0</v>
          </cell>
          <cell r="S707">
            <v>0.4</v>
          </cell>
          <cell r="T707" t="str">
            <v/>
          </cell>
          <cell r="U707" t="str">
            <v/>
          </cell>
          <cell r="V707">
            <v>0</v>
          </cell>
          <cell r="W707">
            <v>0</v>
          </cell>
          <cell r="X707" t="str">
            <v/>
          </cell>
          <cell r="Y707">
            <v>0</v>
          </cell>
          <cell r="Z707">
            <v>0</v>
          </cell>
        </row>
        <row r="708">
          <cell r="B708">
            <v>705</v>
          </cell>
          <cell r="C708">
            <v>0</v>
          </cell>
          <cell r="D708">
            <v>0</v>
          </cell>
          <cell r="E708" t="str">
            <v/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 t="str">
            <v/>
          </cell>
          <cell r="Q708">
            <v>0</v>
          </cell>
          <cell r="R708">
            <v>0</v>
          </cell>
          <cell r="S708">
            <v>0.4</v>
          </cell>
          <cell r="T708" t="str">
            <v/>
          </cell>
          <cell r="U708" t="str">
            <v/>
          </cell>
          <cell r="V708">
            <v>0</v>
          </cell>
          <cell r="W708">
            <v>0</v>
          </cell>
          <cell r="X708" t="str">
            <v/>
          </cell>
          <cell r="Y708">
            <v>0</v>
          </cell>
          <cell r="Z708">
            <v>0</v>
          </cell>
        </row>
        <row r="709">
          <cell r="B709">
            <v>706</v>
          </cell>
          <cell r="C709">
            <v>0</v>
          </cell>
          <cell r="D709">
            <v>0</v>
          </cell>
          <cell r="E709" t="str">
            <v/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 t="str">
            <v/>
          </cell>
          <cell r="Q709">
            <v>0</v>
          </cell>
          <cell r="R709">
            <v>0</v>
          </cell>
          <cell r="S709">
            <v>0.4</v>
          </cell>
          <cell r="T709" t="str">
            <v/>
          </cell>
          <cell r="U709" t="str">
            <v/>
          </cell>
          <cell r="V709">
            <v>0</v>
          </cell>
          <cell r="W709">
            <v>0</v>
          </cell>
          <cell r="X709" t="str">
            <v/>
          </cell>
          <cell r="Y709">
            <v>0</v>
          </cell>
          <cell r="Z709">
            <v>0</v>
          </cell>
        </row>
        <row r="710">
          <cell r="B710">
            <v>707</v>
          </cell>
          <cell r="C710">
            <v>0</v>
          </cell>
          <cell r="D710">
            <v>0</v>
          </cell>
          <cell r="E710" t="str">
            <v/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 t="str">
            <v/>
          </cell>
          <cell r="Q710">
            <v>0</v>
          </cell>
          <cell r="R710">
            <v>0</v>
          </cell>
          <cell r="S710">
            <v>0.4</v>
          </cell>
          <cell r="T710" t="str">
            <v/>
          </cell>
          <cell r="U710" t="str">
            <v/>
          </cell>
          <cell r="V710">
            <v>0</v>
          </cell>
          <cell r="W710">
            <v>0</v>
          </cell>
          <cell r="X710" t="str">
            <v/>
          </cell>
          <cell r="Y710">
            <v>0</v>
          </cell>
          <cell r="Z710">
            <v>0</v>
          </cell>
        </row>
        <row r="711">
          <cell r="B711">
            <v>708</v>
          </cell>
          <cell r="C711">
            <v>0</v>
          </cell>
          <cell r="D711">
            <v>0</v>
          </cell>
          <cell r="E711" t="str">
            <v/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 t="str">
            <v/>
          </cell>
          <cell r="Q711">
            <v>0</v>
          </cell>
          <cell r="R711">
            <v>0</v>
          </cell>
          <cell r="S711">
            <v>0.4</v>
          </cell>
          <cell r="T711" t="str">
            <v/>
          </cell>
          <cell r="U711" t="str">
            <v/>
          </cell>
          <cell r="V711">
            <v>0</v>
          </cell>
          <cell r="W711">
            <v>0</v>
          </cell>
          <cell r="X711" t="str">
            <v/>
          </cell>
          <cell r="Y711">
            <v>0</v>
          </cell>
          <cell r="Z711">
            <v>0</v>
          </cell>
        </row>
        <row r="712">
          <cell r="B712">
            <v>709</v>
          </cell>
          <cell r="C712">
            <v>0</v>
          </cell>
          <cell r="D712">
            <v>0</v>
          </cell>
          <cell r="E712" t="str">
            <v/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 t="str">
            <v/>
          </cell>
          <cell r="Q712">
            <v>0</v>
          </cell>
          <cell r="R712">
            <v>0</v>
          </cell>
          <cell r="S712">
            <v>0.4</v>
          </cell>
          <cell r="T712" t="str">
            <v/>
          </cell>
          <cell r="U712" t="str">
            <v/>
          </cell>
          <cell r="V712">
            <v>0</v>
          </cell>
          <cell r="W712">
            <v>0</v>
          </cell>
          <cell r="X712" t="str">
            <v/>
          </cell>
          <cell r="Y712">
            <v>0</v>
          </cell>
          <cell r="Z712">
            <v>0</v>
          </cell>
        </row>
        <row r="713">
          <cell r="B713">
            <v>710</v>
          </cell>
          <cell r="C713">
            <v>0</v>
          </cell>
          <cell r="D713">
            <v>0</v>
          </cell>
          <cell r="E713" t="str">
            <v/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 t="str">
            <v/>
          </cell>
          <cell r="Q713">
            <v>0</v>
          </cell>
          <cell r="R713">
            <v>0</v>
          </cell>
          <cell r="S713">
            <v>0.4</v>
          </cell>
          <cell r="T713" t="str">
            <v/>
          </cell>
          <cell r="U713" t="str">
            <v/>
          </cell>
          <cell r="V713">
            <v>0</v>
          </cell>
          <cell r="W713">
            <v>0</v>
          </cell>
          <cell r="X713" t="str">
            <v/>
          </cell>
          <cell r="Y713">
            <v>0</v>
          </cell>
          <cell r="Z713">
            <v>0</v>
          </cell>
        </row>
        <row r="714">
          <cell r="B714">
            <v>711</v>
          </cell>
          <cell r="C714">
            <v>0</v>
          </cell>
          <cell r="D714">
            <v>0</v>
          </cell>
          <cell r="E714" t="str">
            <v/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 t="str">
            <v/>
          </cell>
          <cell r="Q714">
            <v>0</v>
          </cell>
          <cell r="R714">
            <v>0</v>
          </cell>
          <cell r="S714">
            <v>0.4</v>
          </cell>
          <cell r="T714" t="str">
            <v/>
          </cell>
          <cell r="U714" t="str">
            <v/>
          </cell>
          <cell r="V714">
            <v>0</v>
          </cell>
          <cell r="W714">
            <v>0</v>
          </cell>
          <cell r="X714" t="str">
            <v/>
          </cell>
          <cell r="Y714">
            <v>0</v>
          </cell>
          <cell r="Z714">
            <v>0</v>
          </cell>
        </row>
        <row r="715">
          <cell r="B715">
            <v>712</v>
          </cell>
          <cell r="C715">
            <v>0</v>
          </cell>
          <cell r="D715">
            <v>0</v>
          </cell>
          <cell r="E715" t="str">
            <v/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 t="str">
            <v/>
          </cell>
          <cell r="Q715">
            <v>0</v>
          </cell>
          <cell r="R715">
            <v>0</v>
          </cell>
          <cell r="S715">
            <v>0.4</v>
          </cell>
          <cell r="T715" t="str">
            <v/>
          </cell>
          <cell r="U715" t="str">
            <v/>
          </cell>
          <cell r="V715">
            <v>0</v>
          </cell>
          <cell r="W715">
            <v>0</v>
          </cell>
          <cell r="X715" t="str">
            <v/>
          </cell>
          <cell r="Y715">
            <v>0</v>
          </cell>
          <cell r="Z715">
            <v>0</v>
          </cell>
        </row>
        <row r="716">
          <cell r="B716">
            <v>713</v>
          </cell>
          <cell r="C716">
            <v>0</v>
          </cell>
          <cell r="D716">
            <v>0</v>
          </cell>
          <cell r="E716" t="str">
            <v/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 t="str">
            <v/>
          </cell>
          <cell r="Q716">
            <v>0</v>
          </cell>
          <cell r="R716">
            <v>0</v>
          </cell>
          <cell r="S716">
            <v>0.4</v>
          </cell>
          <cell r="T716" t="str">
            <v/>
          </cell>
          <cell r="U716" t="str">
            <v/>
          </cell>
          <cell r="V716">
            <v>0</v>
          </cell>
          <cell r="W716">
            <v>0</v>
          </cell>
          <cell r="X716" t="str">
            <v/>
          </cell>
          <cell r="Y716">
            <v>0</v>
          </cell>
          <cell r="Z716">
            <v>0</v>
          </cell>
        </row>
        <row r="717">
          <cell r="B717">
            <v>714</v>
          </cell>
          <cell r="C717">
            <v>0</v>
          </cell>
          <cell r="D717">
            <v>0</v>
          </cell>
          <cell r="E717" t="str">
            <v/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 t="str">
            <v/>
          </cell>
          <cell r="Q717">
            <v>0</v>
          </cell>
          <cell r="R717">
            <v>0</v>
          </cell>
          <cell r="S717">
            <v>0.4</v>
          </cell>
          <cell r="T717" t="str">
            <v/>
          </cell>
          <cell r="U717" t="str">
            <v/>
          </cell>
          <cell r="V717">
            <v>0</v>
          </cell>
          <cell r="W717">
            <v>0</v>
          </cell>
          <cell r="X717" t="str">
            <v/>
          </cell>
          <cell r="Y717">
            <v>0</v>
          </cell>
          <cell r="Z717">
            <v>0</v>
          </cell>
        </row>
        <row r="718">
          <cell r="B718">
            <v>715</v>
          </cell>
          <cell r="C718">
            <v>0</v>
          </cell>
          <cell r="D718">
            <v>0</v>
          </cell>
          <cell r="E718" t="str">
            <v/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 t="str">
            <v/>
          </cell>
          <cell r="Q718">
            <v>0</v>
          </cell>
          <cell r="R718">
            <v>0</v>
          </cell>
          <cell r="S718">
            <v>0.4</v>
          </cell>
          <cell r="T718" t="str">
            <v/>
          </cell>
          <cell r="U718" t="str">
            <v/>
          </cell>
          <cell r="V718">
            <v>0</v>
          </cell>
          <cell r="W718">
            <v>0</v>
          </cell>
          <cell r="X718" t="str">
            <v/>
          </cell>
          <cell r="Y718">
            <v>0</v>
          </cell>
          <cell r="Z718">
            <v>0</v>
          </cell>
        </row>
        <row r="719">
          <cell r="B719">
            <v>716</v>
          </cell>
          <cell r="C719">
            <v>0</v>
          </cell>
          <cell r="D719">
            <v>0</v>
          </cell>
          <cell r="E719" t="str">
            <v/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 t="str">
            <v/>
          </cell>
          <cell r="Q719">
            <v>0</v>
          </cell>
          <cell r="R719">
            <v>0</v>
          </cell>
          <cell r="S719">
            <v>0.4</v>
          </cell>
          <cell r="T719" t="str">
            <v/>
          </cell>
          <cell r="U719" t="str">
            <v/>
          </cell>
          <cell r="V719">
            <v>0</v>
          </cell>
          <cell r="W719">
            <v>0</v>
          </cell>
          <cell r="X719" t="str">
            <v/>
          </cell>
          <cell r="Y719">
            <v>0</v>
          </cell>
          <cell r="Z719">
            <v>0</v>
          </cell>
        </row>
        <row r="720">
          <cell r="B720">
            <v>717</v>
          </cell>
          <cell r="C720">
            <v>0</v>
          </cell>
          <cell r="D720">
            <v>0</v>
          </cell>
          <cell r="E720" t="str">
            <v/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 t="str">
            <v/>
          </cell>
          <cell r="Q720">
            <v>0</v>
          </cell>
          <cell r="R720">
            <v>0</v>
          </cell>
          <cell r="S720">
            <v>0.4</v>
          </cell>
          <cell r="T720" t="str">
            <v/>
          </cell>
          <cell r="U720" t="str">
            <v/>
          </cell>
          <cell r="V720">
            <v>0</v>
          </cell>
          <cell r="W720">
            <v>0</v>
          </cell>
          <cell r="X720" t="str">
            <v/>
          </cell>
          <cell r="Y720">
            <v>0</v>
          </cell>
          <cell r="Z720">
            <v>0</v>
          </cell>
        </row>
        <row r="721">
          <cell r="B721">
            <v>718</v>
          </cell>
          <cell r="C721">
            <v>0</v>
          </cell>
          <cell r="D721">
            <v>0</v>
          </cell>
          <cell r="E721" t="str">
            <v/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 t="str">
            <v/>
          </cell>
          <cell r="Q721">
            <v>0</v>
          </cell>
          <cell r="R721">
            <v>0</v>
          </cell>
          <cell r="S721">
            <v>0.4</v>
          </cell>
          <cell r="T721" t="str">
            <v/>
          </cell>
          <cell r="U721" t="str">
            <v/>
          </cell>
          <cell r="V721">
            <v>0</v>
          </cell>
          <cell r="W721">
            <v>0</v>
          </cell>
          <cell r="X721" t="str">
            <v/>
          </cell>
          <cell r="Y721">
            <v>0</v>
          </cell>
          <cell r="Z721">
            <v>0</v>
          </cell>
        </row>
        <row r="722">
          <cell r="B722">
            <v>719</v>
          </cell>
          <cell r="C722">
            <v>0</v>
          </cell>
          <cell r="D722">
            <v>0</v>
          </cell>
          <cell r="E722" t="str">
            <v/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 t="str">
            <v/>
          </cell>
          <cell r="Q722">
            <v>0</v>
          </cell>
          <cell r="R722">
            <v>0</v>
          </cell>
          <cell r="S722">
            <v>0.4</v>
          </cell>
          <cell r="T722" t="str">
            <v/>
          </cell>
          <cell r="U722" t="str">
            <v/>
          </cell>
          <cell r="V722">
            <v>0</v>
          </cell>
          <cell r="W722">
            <v>0</v>
          </cell>
          <cell r="X722" t="str">
            <v/>
          </cell>
          <cell r="Y722">
            <v>0</v>
          </cell>
          <cell r="Z722">
            <v>0</v>
          </cell>
        </row>
        <row r="723">
          <cell r="B723">
            <v>720</v>
          </cell>
          <cell r="C723">
            <v>0</v>
          </cell>
          <cell r="D723">
            <v>0</v>
          </cell>
          <cell r="E723" t="str">
            <v/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 t="str">
            <v/>
          </cell>
          <cell r="Q723">
            <v>0</v>
          </cell>
          <cell r="R723">
            <v>0</v>
          </cell>
          <cell r="S723">
            <v>0.4</v>
          </cell>
          <cell r="T723" t="str">
            <v/>
          </cell>
          <cell r="U723" t="str">
            <v/>
          </cell>
          <cell r="V723">
            <v>0</v>
          </cell>
          <cell r="W723">
            <v>0</v>
          </cell>
          <cell r="X723" t="str">
            <v/>
          </cell>
          <cell r="Y723">
            <v>0</v>
          </cell>
          <cell r="Z723">
            <v>0</v>
          </cell>
        </row>
        <row r="724">
          <cell r="B724">
            <v>721</v>
          </cell>
          <cell r="C724">
            <v>0</v>
          </cell>
          <cell r="D724">
            <v>0</v>
          </cell>
          <cell r="E724" t="str">
            <v/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 t="str">
            <v/>
          </cell>
          <cell r="Q724">
            <v>0</v>
          </cell>
          <cell r="R724">
            <v>0</v>
          </cell>
          <cell r="S724">
            <v>0.4</v>
          </cell>
          <cell r="T724" t="str">
            <v/>
          </cell>
          <cell r="U724" t="str">
            <v/>
          </cell>
          <cell r="V724">
            <v>0</v>
          </cell>
          <cell r="W724">
            <v>0</v>
          </cell>
          <cell r="X724" t="str">
            <v/>
          </cell>
          <cell r="Y724">
            <v>0</v>
          </cell>
          <cell r="Z724">
            <v>0</v>
          </cell>
        </row>
        <row r="725">
          <cell r="B725">
            <v>722</v>
          </cell>
          <cell r="C725">
            <v>0</v>
          </cell>
          <cell r="D725">
            <v>0</v>
          </cell>
          <cell r="E725" t="str">
            <v/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 t="str">
            <v/>
          </cell>
          <cell r="Q725">
            <v>0</v>
          </cell>
          <cell r="R725">
            <v>0</v>
          </cell>
          <cell r="S725">
            <v>0.4</v>
          </cell>
          <cell r="T725" t="str">
            <v/>
          </cell>
          <cell r="U725" t="str">
            <v/>
          </cell>
          <cell r="V725">
            <v>0</v>
          </cell>
          <cell r="W725">
            <v>0</v>
          </cell>
          <cell r="X725" t="str">
            <v/>
          </cell>
          <cell r="Y725">
            <v>0</v>
          </cell>
          <cell r="Z725">
            <v>0</v>
          </cell>
        </row>
        <row r="726">
          <cell r="B726">
            <v>723</v>
          </cell>
          <cell r="C726">
            <v>0</v>
          </cell>
          <cell r="D726">
            <v>0</v>
          </cell>
          <cell r="E726" t="str">
            <v/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 t="str">
            <v/>
          </cell>
          <cell r="Q726">
            <v>0</v>
          </cell>
          <cell r="R726">
            <v>0</v>
          </cell>
          <cell r="S726">
            <v>0.4</v>
          </cell>
          <cell r="T726" t="str">
            <v/>
          </cell>
          <cell r="U726" t="str">
            <v/>
          </cell>
          <cell r="V726">
            <v>0</v>
          </cell>
          <cell r="W726">
            <v>0</v>
          </cell>
          <cell r="X726" t="str">
            <v/>
          </cell>
          <cell r="Y726">
            <v>0</v>
          </cell>
          <cell r="Z726">
            <v>0</v>
          </cell>
        </row>
        <row r="727">
          <cell r="B727">
            <v>724</v>
          </cell>
          <cell r="C727">
            <v>0</v>
          </cell>
          <cell r="D727">
            <v>0</v>
          </cell>
          <cell r="E727" t="str">
            <v/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 t="str">
            <v/>
          </cell>
          <cell r="Q727">
            <v>0</v>
          </cell>
          <cell r="R727">
            <v>0</v>
          </cell>
          <cell r="S727">
            <v>0.4</v>
          </cell>
          <cell r="T727" t="str">
            <v/>
          </cell>
          <cell r="U727" t="str">
            <v/>
          </cell>
          <cell r="V727">
            <v>0</v>
          </cell>
          <cell r="W727">
            <v>0</v>
          </cell>
          <cell r="X727" t="str">
            <v/>
          </cell>
          <cell r="Y727">
            <v>0</v>
          </cell>
          <cell r="Z727">
            <v>0</v>
          </cell>
        </row>
        <row r="728">
          <cell r="B728">
            <v>725</v>
          </cell>
          <cell r="C728">
            <v>0</v>
          </cell>
          <cell r="D728">
            <v>0</v>
          </cell>
          <cell r="E728" t="str">
            <v/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 t="str">
            <v/>
          </cell>
          <cell r="Q728">
            <v>0</v>
          </cell>
          <cell r="R728">
            <v>0</v>
          </cell>
          <cell r="S728">
            <v>0.4</v>
          </cell>
          <cell r="T728" t="str">
            <v/>
          </cell>
          <cell r="U728" t="str">
            <v/>
          </cell>
          <cell r="V728">
            <v>0</v>
          </cell>
          <cell r="W728">
            <v>0</v>
          </cell>
          <cell r="X728" t="str">
            <v/>
          </cell>
          <cell r="Y728">
            <v>0</v>
          </cell>
          <cell r="Z728">
            <v>0</v>
          </cell>
        </row>
        <row r="729">
          <cell r="B729">
            <v>726</v>
          </cell>
          <cell r="C729">
            <v>0</v>
          </cell>
          <cell r="D729">
            <v>0</v>
          </cell>
          <cell r="E729" t="str">
            <v/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 t="str">
            <v/>
          </cell>
          <cell r="Q729">
            <v>0</v>
          </cell>
          <cell r="R729">
            <v>0</v>
          </cell>
          <cell r="S729">
            <v>0.4</v>
          </cell>
          <cell r="T729" t="str">
            <v/>
          </cell>
          <cell r="U729" t="str">
            <v/>
          </cell>
          <cell r="V729">
            <v>0</v>
          </cell>
          <cell r="W729">
            <v>0</v>
          </cell>
          <cell r="X729" t="str">
            <v/>
          </cell>
          <cell r="Y729">
            <v>0</v>
          </cell>
          <cell r="Z729">
            <v>0</v>
          </cell>
        </row>
        <row r="730">
          <cell r="B730">
            <v>727</v>
          </cell>
          <cell r="C730">
            <v>0</v>
          </cell>
          <cell r="D730">
            <v>0</v>
          </cell>
          <cell r="E730" t="str">
            <v/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 t="str">
            <v/>
          </cell>
          <cell r="Q730">
            <v>0</v>
          </cell>
          <cell r="R730">
            <v>0</v>
          </cell>
          <cell r="S730">
            <v>0.4</v>
          </cell>
          <cell r="T730" t="str">
            <v/>
          </cell>
          <cell r="U730" t="str">
            <v/>
          </cell>
          <cell r="V730">
            <v>0</v>
          </cell>
          <cell r="W730">
            <v>0</v>
          </cell>
          <cell r="X730" t="str">
            <v/>
          </cell>
          <cell r="Y730">
            <v>0</v>
          </cell>
          <cell r="Z730">
            <v>0</v>
          </cell>
        </row>
        <row r="731">
          <cell r="B731">
            <v>728</v>
          </cell>
          <cell r="C731">
            <v>0</v>
          </cell>
          <cell r="D731">
            <v>0</v>
          </cell>
          <cell r="E731" t="str">
            <v/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 t="str">
            <v/>
          </cell>
          <cell r="Q731">
            <v>0</v>
          </cell>
          <cell r="R731">
            <v>0</v>
          </cell>
          <cell r="S731">
            <v>0.4</v>
          </cell>
          <cell r="T731" t="str">
            <v/>
          </cell>
          <cell r="U731" t="str">
            <v/>
          </cell>
          <cell r="V731">
            <v>0</v>
          </cell>
          <cell r="W731">
            <v>0</v>
          </cell>
          <cell r="X731" t="str">
            <v/>
          </cell>
          <cell r="Y731">
            <v>0</v>
          </cell>
          <cell r="Z731">
            <v>0</v>
          </cell>
        </row>
        <row r="732">
          <cell r="B732">
            <v>729</v>
          </cell>
          <cell r="C732">
            <v>0</v>
          </cell>
          <cell r="D732">
            <v>0</v>
          </cell>
          <cell r="E732" t="str">
            <v/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 t="str">
            <v/>
          </cell>
          <cell r="Q732">
            <v>0</v>
          </cell>
          <cell r="R732">
            <v>0</v>
          </cell>
          <cell r="S732">
            <v>0.4</v>
          </cell>
          <cell r="T732" t="str">
            <v/>
          </cell>
          <cell r="U732" t="str">
            <v/>
          </cell>
          <cell r="V732">
            <v>0</v>
          </cell>
          <cell r="W732">
            <v>0</v>
          </cell>
          <cell r="X732" t="str">
            <v/>
          </cell>
          <cell r="Y732">
            <v>0</v>
          </cell>
          <cell r="Z732">
            <v>0</v>
          </cell>
        </row>
        <row r="733">
          <cell r="B733">
            <v>730</v>
          </cell>
          <cell r="C733">
            <v>0</v>
          </cell>
          <cell r="D733">
            <v>0</v>
          </cell>
          <cell r="E733" t="str">
            <v/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 t="str">
            <v/>
          </cell>
          <cell r="Q733">
            <v>0</v>
          </cell>
          <cell r="R733">
            <v>0</v>
          </cell>
          <cell r="S733">
            <v>0.4</v>
          </cell>
          <cell r="T733" t="str">
            <v/>
          </cell>
          <cell r="U733" t="str">
            <v/>
          </cell>
          <cell r="V733">
            <v>0</v>
          </cell>
          <cell r="W733">
            <v>0</v>
          </cell>
          <cell r="X733" t="str">
            <v/>
          </cell>
          <cell r="Y733">
            <v>0</v>
          </cell>
          <cell r="Z733">
            <v>0</v>
          </cell>
        </row>
        <row r="734">
          <cell r="B734">
            <v>731</v>
          </cell>
          <cell r="C734">
            <v>0</v>
          </cell>
          <cell r="D734">
            <v>0</v>
          </cell>
          <cell r="E734" t="str">
            <v/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 t="str">
            <v/>
          </cell>
          <cell r="Q734">
            <v>0</v>
          </cell>
          <cell r="R734">
            <v>0</v>
          </cell>
          <cell r="S734">
            <v>0.4</v>
          </cell>
          <cell r="T734" t="str">
            <v/>
          </cell>
          <cell r="U734" t="str">
            <v/>
          </cell>
          <cell r="V734">
            <v>0</v>
          </cell>
          <cell r="W734">
            <v>0</v>
          </cell>
          <cell r="X734" t="str">
            <v/>
          </cell>
          <cell r="Y734">
            <v>0</v>
          </cell>
          <cell r="Z734">
            <v>0</v>
          </cell>
        </row>
        <row r="735">
          <cell r="B735">
            <v>732</v>
          </cell>
          <cell r="C735">
            <v>0</v>
          </cell>
          <cell r="D735">
            <v>0</v>
          </cell>
          <cell r="E735" t="str">
            <v/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 t="str">
            <v/>
          </cell>
          <cell r="Q735">
            <v>0</v>
          </cell>
          <cell r="R735">
            <v>0</v>
          </cell>
          <cell r="S735">
            <v>0.4</v>
          </cell>
          <cell r="T735" t="str">
            <v/>
          </cell>
          <cell r="U735" t="str">
            <v/>
          </cell>
          <cell r="V735">
            <v>0</v>
          </cell>
          <cell r="W735">
            <v>0</v>
          </cell>
          <cell r="X735" t="str">
            <v/>
          </cell>
          <cell r="Y735">
            <v>0</v>
          </cell>
          <cell r="Z735">
            <v>0</v>
          </cell>
        </row>
        <row r="736">
          <cell r="B736">
            <v>733</v>
          </cell>
          <cell r="C736">
            <v>0</v>
          </cell>
          <cell r="D736">
            <v>0</v>
          </cell>
          <cell r="E736" t="str">
            <v/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 t="str">
            <v/>
          </cell>
          <cell r="Q736">
            <v>0</v>
          </cell>
          <cell r="R736">
            <v>0</v>
          </cell>
          <cell r="S736">
            <v>0.4</v>
          </cell>
          <cell r="T736" t="str">
            <v/>
          </cell>
          <cell r="U736" t="str">
            <v/>
          </cell>
          <cell r="V736">
            <v>0</v>
          </cell>
          <cell r="W736">
            <v>0</v>
          </cell>
          <cell r="X736" t="str">
            <v/>
          </cell>
          <cell r="Y736">
            <v>0</v>
          </cell>
          <cell r="Z736">
            <v>0</v>
          </cell>
        </row>
        <row r="737">
          <cell r="B737">
            <v>734</v>
          </cell>
          <cell r="C737">
            <v>0</v>
          </cell>
          <cell r="D737">
            <v>0</v>
          </cell>
          <cell r="E737" t="str">
            <v/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 t="str">
            <v/>
          </cell>
          <cell r="Q737">
            <v>0</v>
          </cell>
          <cell r="R737">
            <v>0</v>
          </cell>
          <cell r="S737">
            <v>0.4</v>
          </cell>
          <cell r="T737" t="str">
            <v/>
          </cell>
          <cell r="U737" t="str">
            <v/>
          </cell>
          <cell r="V737">
            <v>0</v>
          </cell>
          <cell r="W737">
            <v>0</v>
          </cell>
          <cell r="X737" t="str">
            <v/>
          </cell>
          <cell r="Y737">
            <v>0</v>
          </cell>
          <cell r="Z737">
            <v>0</v>
          </cell>
        </row>
        <row r="738">
          <cell r="B738">
            <v>735</v>
          </cell>
          <cell r="C738">
            <v>0</v>
          </cell>
          <cell r="D738">
            <v>0</v>
          </cell>
          <cell r="E738" t="str">
            <v/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 t="str">
            <v/>
          </cell>
          <cell r="Q738">
            <v>0</v>
          </cell>
          <cell r="R738">
            <v>0</v>
          </cell>
          <cell r="S738">
            <v>0.4</v>
          </cell>
          <cell r="T738" t="str">
            <v/>
          </cell>
          <cell r="U738" t="str">
            <v/>
          </cell>
          <cell r="V738">
            <v>0</v>
          </cell>
          <cell r="W738">
            <v>0</v>
          </cell>
          <cell r="X738" t="str">
            <v/>
          </cell>
          <cell r="Y738">
            <v>0</v>
          </cell>
          <cell r="Z738">
            <v>0</v>
          </cell>
        </row>
        <row r="739">
          <cell r="B739">
            <v>736</v>
          </cell>
          <cell r="C739">
            <v>0</v>
          </cell>
          <cell r="D739">
            <v>0</v>
          </cell>
          <cell r="E739" t="str">
            <v/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 t="str">
            <v/>
          </cell>
          <cell r="Q739">
            <v>0</v>
          </cell>
          <cell r="R739">
            <v>0</v>
          </cell>
          <cell r="S739">
            <v>0.4</v>
          </cell>
          <cell r="T739" t="str">
            <v/>
          </cell>
          <cell r="U739" t="str">
            <v/>
          </cell>
          <cell r="V739">
            <v>0</v>
          </cell>
          <cell r="W739">
            <v>0</v>
          </cell>
          <cell r="X739" t="str">
            <v/>
          </cell>
          <cell r="Y739">
            <v>0</v>
          </cell>
          <cell r="Z739">
            <v>0</v>
          </cell>
        </row>
        <row r="740">
          <cell r="B740">
            <v>737</v>
          </cell>
          <cell r="C740">
            <v>0</v>
          </cell>
          <cell r="D740">
            <v>0</v>
          </cell>
          <cell r="E740" t="str">
            <v/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 t="str">
            <v/>
          </cell>
          <cell r="Q740">
            <v>0</v>
          </cell>
          <cell r="R740">
            <v>0</v>
          </cell>
          <cell r="S740">
            <v>0.4</v>
          </cell>
          <cell r="T740" t="str">
            <v/>
          </cell>
          <cell r="U740" t="str">
            <v/>
          </cell>
          <cell r="V740">
            <v>0</v>
          </cell>
          <cell r="W740">
            <v>0</v>
          </cell>
          <cell r="X740" t="str">
            <v/>
          </cell>
          <cell r="Y740">
            <v>0</v>
          </cell>
          <cell r="Z740">
            <v>0</v>
          </cell>
        </row>
        <row r="741">
          <cell r="B741">
            <v>738</v>
          </cell>
          <cell r="C741">
            <v>0</v>
          </cell>
          <cell r="D741">
            <v>0</v>
          </cell>
          <cell r="E741" t="str">
            <v/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 t="str">
            <v/>
          </cell>
          <cell r="Q741">
            <v>0</v>
          </cell>
          <cell r="R741">
            <v>0</v>
          </cell>
          <cell r="S741">
            <v>0.4</v>
          </cell>
          <cell r="T741" t="str">
            <v/>
          </cell>
          <cell r="U741" t="str">
            <v/>
          </cell>
          <cell r="V741">
            <v>0</v>
          </cell>
          <cell r="W741">
            <v>0</v>
          </cell>
          <cell r="X741" t="str">
            <v/>
          </cell>
          <cell r="Y741">
            <v>0</v>
          </cell>
          <cell r="Z741">
            <v>0</v>
          </cell>
        </row>
        <row r="742">
          <cell r="B742">
            <v>739</v>
          </cell>
          <cell r="C742">
            <v>0</v>
          </cell>
          <cell r="D742">
            <v>0</v>
          </cell>
          <cell r="E742" t="str">
            <v/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 t="str">
            <v/>
          </cell>
          <cell r="Q742">
            <v>0</v>
          </cell>
          <cell r="R742">
            <v>0</v>
          </cell>
          <cell r="S742">
            <v>0.4</v>
          </cell>
          <cell r="T742" t="str">
            <v/>
          </cell>
          <cell r="U742" t="str">
            <v/>
          </cell>
          <cell r="V742">
            <v>0</v>
          </cell>
          <cell r="W742">
            <v>0</v>
          </cell>
          <cell r="X742" t="str">
            <v/>
          </cell>
          <cell r="Y742">
            <v>0</v>
          </cell>
          <cell r="Z742">
            <v>0</v>
          </cell>
        </row>
        <row r="743">
          <cell r="B743">
            <v>740</v>
          </cell>
          <cell r="C743">
            <v>0</v>
          </cell>
          <cell r="D743">
            <v>0</v>
          </cell>
          <cell r="E743" t="str">
            <v/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 t="str">
            <v/>
          </cell>
          <cell r="Q743">
            <v>0</v>
          </cell>
          <cell r="R743">
            <v>0</v>
          </cell>
          <cell r="S743">
            <v>0.4</v>
          </cell>
          <cell r="T743" t="str">
            <v/>
          </cell>
          <cell r="U743" t="str">
            <v/>
          </cell>
          <cell r="V743">
            <v>0</v>
          </cell>
          <cell r="W743">
            <v>0</v>
          </cell>
          <cell r="X743" t="str">
            <v/>
          </cell>
          <cell r="Y743">
            <v>0</v>
          </cell>
          <cell r="Z743">
            <v>0</v>
          </cell>
        </row>
        <row r="744">
          <cell r="B744">
            <v>741</v>
          </cell>
          <cell r="C744">
            <v>0</v>
          </cell>
          <cell r="D744">
            <v>0</v>
          </cell>
          <cell r="E744" t="str">
            <v/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 t="str">
            <v/>
          </cell>
          <cell r="Q744">
            <v>0</v>
          </cell>
          <cell r="R744">
            <v>0</v>
          </cell>
          <cell r="S744">
            <v>0.4</v>
          </cell>
          <cell r="T744" t="str">
            <v/>
          </cell>
          <cell r="U744" t="str">
            <v/>
          </cell>
          <cell r="V744">
            <v>0</v>
          </cell>
          <cell r="W744">
            <v>0</v>
          </cell>
          <cell r="X744" t="str">
            <v/>
          </cell>
          <cell r="Y744">
            <v>0</v>
          </cell>
          <cell r="Z744">
            <v>0</v>
          </cell>
        </row>
        <row r="745">
          <cell r="B745">
            <v>742</v>
          </cell>
          <cell r="C745">
            <v>0</v>
          </cell>
          <cell r="D745">
            <v>0</v>
          </cell>
          <cell r="E745" t="str">
            <v/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 t="str">
            <v/>
          </cell>
          <cell r="Q745">
            <v>0</v>
          </cell>
          <cell r="R745">
            <v>0</v>
          </cell>
          <cell r="S745">
            <v>0.4</v>
          </cell>
          <cell r="T745" t="str">
            <v/>
          </cell>
          <cell r="U745" t="str">
            <v/>
          </cell>
          <cell r="V745">
            <v>0</v>
          </cell>
          <cell r="W745">
            <v>0</v>
          </cell>
          <cell r="X745" t="str">
            <v/>
          </cell>
          <cell r="Y745">
            <v>0</v>
          </cell>
          <cell r="Z745">
            <v>0</v>
          </cell>
        </row>
        <row r="746">
          <cell r="B746">
            <v>743</v>
          </cell>
          <cell r="C746">
            <v>0</v>
          </cell>
          <cell r="D746">
            <v>0</v>
          </cell>
          <cell r="E746" t="str">
            <v/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 t="str">
            <v/>
          </cell>
          <cell r="Q746">
            <v>0</v>
          </cell>
          <cell r="R746">
            <v>0</v>
          </cell>
          <cell r="S746">
            <v>0.4</v>
          </cell>
          <cell r="T746" t="str">
            <v/>
          </cell>
          <cell r="U746" t="str">
            <v/>
          </cell>
          <cell r="V746">
            <v>0</v>
          </cell>
          <cell r="W746">
            <v>0</v>
          </cell>
          <cell r="X746" t="str">
            <v/>
          </cell>
          <cell r="Y746">
            <v>0</v>
          </cell>
          <cell r="Z746">
            <v>0</v>
          </cell>
        </row>
        <row r="747">
          <cell r="B747">
            <v>744</v>
          </cell>
          <cell r="C747">
            <v>0</v>
          </cell>
          <cell r="D747">
            <v>0</v>
          </cell>
          <cell r="E747" t="str">
            <v/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 t="str">
            <v/>
          </cell>
          <cell r="Q747">
            <v>0</v>
          </cell>
          <cell r="R747">
            <v>0</v>
          </cell>
          <cell r="S747">
            <v>0.4</v>
          </cell>
          <cell r="T747" t="str">
            <v/>
          </cell>
          <cell r="U747" t="str">
            <v/>
          </cell>
          <cell r="V747">
            <v>0</v>
          </cell>
          <cell r="W747">
            <v>0</v>
          </cell>
          <cell r="X747" t="str">
            <v/>
          </cell>
          <cell r="Y747">
            <v>0</v>
          </cell>
          <cell r="Z747">
            <v>0</v>
          </cell>
        </row>
        <row r="748">
          <cell r="B748">
            <v>745</v>
          </cell>
          <cell r="C748">
            <v>0</v>
          </cell>
          <cell r="D748">
            <v>0</v>
          </cell>
          <cell r="E748" t="str">
            <v/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 t="str">
            <v/>
          </cell>
          <cell r="Q748">
            <v>0</v>
          </cell>
          <cell r="R748">
            <v>0</v>
          </cell>
          <cell r="S748">
            <v>0.4</v>
          </cell>
          <cell r="T748" t="str">
            <v/>
          </cell>
          <cell r="U748" t="str">
            <v/>
          </cell>
          <cell r="V748">
            <v>0</v>
          </cell>
          <cell r="W748">
            <v>0</v>
          </cell>
          <cell r="X748" t="str">
            <v/>
          </cell>
          <cell r="Y748">
            <v>0</v>
          </cell>
          <cell r="Z748">
            <v>0</v>
          </cell>
        </row>
        <row r="749">
          <cell r="B749">
            <v>746</v>
          </cell>
          <cell r="C749">
            <v>0</v>
          </cell>
          <cell r="D749">
            <v>0</v>
          </cell>
          <cell r="E749" t="str">
            <v/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 t="str">
            <v/>
          </cell>
          <cell r="Q749">
            <v>0</v>
          </cell>
          <cell r="R749">
            <v>0</v>
          </cell>
          <cell r="S749">
            <v>0.4</v>
          </cell>
          <cell r="T749" t="str">
            <v/>
          </cell>
          <cell r="U749" t="str">
            <v/>
          </cell>
          <cell r="V749">
            <v>0</v>
          </cell>
          <cell r="W749">
            <v>0</v>
          </cell>
          <cell r="X749" t="str">
            <v/>
          </cell>
          <cell r="Y749">
            <v>0</v>
          </cell>
          <cell r="Z749">
            <v>0</v>
          </cell>
        </row>
        <row r="750">
          <cell r="B750">
            <v>747</v>
          </cell>
          <cell r="C750">
            <v>0</v>
          </cell>
          <cell r="D750">
            <v>0</v>
          </cell>
          <cell r="E750" t="str">
            <v/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 t="str">
            <v/>
          </cell>
          <cell r="Q750">
            <v>0</v>
          </cell>
          <cell r="R750">
            <v>0</v>
          </cell>
          <cell r="S750">
            <v>0.4</v>
          </cell>
          <cell r="T750" t="str">
            <v/>
          </cell>
          <cell r="U750" t="str">
            <v/>
          </cell>
          <cell r="V750">
            <v>0</v>
          </cell>
          <cell r="W750">
            <v>0</v>
          </cell>
          <cell r="X750" t="str">
            <v/>
          </cell>
          <cell r="Y750">
            <v>0</v>
          </cell>
          <cell r="Z750">
            <v>0</v>
          </cell>
        </row>
        <row r="751">
          <cell r="B751">
            <v>748</v>
          </cell>
          <cell r="C751">
            <v>0</v>
          </cell>
          <cell r="D751">
            <v>0</v>
          </cell>
          <cell r="E751" t="str">
            <v/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 t="str">
            <v/>
          </cell>
          <cell r="Q751">
            <v>0</v>
          </cell>
          <cell r="R751">
            <v>0</v>
          </cell>
          <cell r="S751">
            <v>0.4</v>
          </cell>
          <cell r="T751" t="str">
            <v/>
          </cell>
          <cell r="U751" t="str">
            <v/>
          </cell>
          <cell r="V751">
            <v>0</v>
          </cell>
          <cell r="W751">
            <v>0</v>
          </cell>
          <cell r="X751" t="str">
            <v/>
          </cell>
          <cell r="Y751">
            <v>0</v>
          </cell>
          <cell r="Z751">
            <v>0</v>
          </cell>
        </row>
        <row r="752">
          <cell r="B752">
            <v>749</v>
          </cell>
          <cell r="C752">
            <v>0</v>
          </cell>
          <cell r="D752">
            <v>0</v>
          </cell>
          <cell r="E752" t="str">
            <v/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 t="str">
            <v/>
          </cell>
          <cell r="Q752">
            <v>0</v>
          </cell>
          <cell r="R752">
            <v>0</v>
          </cell>
          <cell r="S752">
            <v>0.4</v>
          </cell>
          <cell r="T752" t="str">
            <v/>
          </cell>
          <cell r="U752" t="str">
            <v/>
          </cell>
          <cell r="V752">
            <v>0</v>
          </cell>
          <cell r="W752">
            <v>0</v>
          </cell>
          <cell r="X752" t="str">
            <v/>
          </cell>
          <cell r="Y752">
            <v>0</v>
          </cell>
          <cell r="Z752">
            <v>0</v>
          </cell>
        </row>
        <row r="753">
          <cell r="B753">
            <v>750</v>
          </cell>
          <cell r="C753">
            <v>0</v>
          </cell>
          <cell r="D753">
            <v>0</v>
          </cell>
          <cell r="E753" t="str">
            <v/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 t="str">
            <v/>
          </cell>
          <cell r="Q753">
            <v>0</v>
          </cell>
          <cell r="R753">
            <v>0</v>
          </cell>
          <cell r="S753">
            <v>0.4</v>
          </cell>
          <cell r="T753" t="str">
            <v/>
          </cell>
          <cell r="U753" t="str">
            <v/>
          </cell>
          <cell r="V753">
            <v>0</v>
          </cell>
          <cell r="W753">
            <v>0</v>
          </cell>
          <cell r="X753" t="str">
            <v/>
          </cell>
          <cell r="Y753">
            <v>0</v>
          </cell>
          <cell r="Z753">
            <v>0</v>
          </cell>
        </row>
        <row r="754">
          <cell r="B754">
            <v>751</v>
          </cell>
          <cell r="C754">
            <v>0</v>
          </cell>
          <cell r="D754">
            <v>0</v>
          </cell>
          <cell r="E754" t="str">
            <v/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 t="str">
            <v/>
          </cell>
          <cell r="Q754">
            <v>0</v>
          </cell>
          <cell r="R754">
            <v>0</v>
          </cell>
          <cell r="S754">
            <v>0.4</v>
          </cell>
          <cell r="T754" t="str">
            <v/>
          </cell>
          <cell r="U754" t="str">
            <v/>
          </cell>
          <cell r="V754">
            <v>0</v>
          </cell>
          <cell r="W754">
            <v>0</v>
          </cell>
          <cell r="X754" t="str">
            <v/>
          </cell>
          <cell r="Y754">
            <v>0</v>
          </cell>
          <cell r="Z754">
            <v>0</v>
          </cell>
        </row>
        <row r="755">
          <cell r="B755">
            <v>752</v>
          </cell>
          <cell r="C755">
            <v>0</v>
          </cell>
          <cell r="D755">
            <v>0</v>
          </cell>
          <cell r="E755" t="str">
            <v/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 t="str">
            <v/>
          </cell>
          <cell r="Q755">
            <v>0</v>
          </cell>
          <cell r="R755">
            <v>0</v>
          </cell>
          <cell r="S755">
            <v>0.4</v>
          </cell>
          <cell r="T755" t="str">
            <v/>
          </cell>
          <cell r="U755" t="str">
            <v/>
          </cell>
          <cell r="V755">
            <v>0</v>
          </cell>
          <cell r="W755">
            <v>0</v>
          </cell>
          <cell r="X755" t="str">
            <v/>
          </cell>
          <cell r="Y755">
            <v>0</v>
          </cell>
          <cell r="Z755">
            <v>0</v>
          </cell>
        </row>
        <row r="756">
          <cell r="B756">
            <v>753</v>
          </cell>
          <cell r="C756">
            <v>0</v>
          </cell>
          <cell r="D756">
            <v>0</v>
          </cell>
          <cell r="E756" t="str">
            <v/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 t="str">
            <v/>
          </cell>
          <cell r="Q756">
            <v>0</v>
          </cell>
          <cell r="R756">
            <v>0</v>
          </cell>
          <cell r="S756">
            <v>0.4</v>
          </cell>
          <cell r="T756" t="str">
            <v/>
          </cell>
          <cell r="U756" t="str">
            <v/>
          </cell>
          <cell r="V756">
            <v>0</v>
          </cell>
          <cell r="W756">
            <v>0</v>
          </cell>
          <cell r="X756" t="str">
            <v/>
          </cell>
          <cell r="Y756">
            <v>0</v>
          </cell>
          <cell r="Z756">
            <v>0</v>
          </cell>
        </row>
        <row r="757">
          <cell r="B757">
            <v>754</v>
          </cell>
          <cell r="C757">
            <v>0</v>
          </cell>
          <cell r="D757">
            <v>0</v>
          </cell>
          <cell r="E757" t="str">
            <v/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 t="str">
            <v/>
          </cell>
          <cell r="Q757">
            <v>0</v>
          </cell>
          <cell r="R757">
            <v>0</v>
          </cell>
          <cell r="S757">
            <v>0.4</v>
          </cell>
          <cell r="T757" t="str">
            <v/>
          </cell>
          <cell r="U757" t="str">
            <v/>
          </cell>
          <cell r="V757">
            <v>0</v>
          </cell>
          <cell r="W757">
            <v>0</v>
          </cell>
          <cell r="X757" t="str">
            <v/>
          </cell>
          <cell r="Y757">
            <v>0</v>
          </cell>
          <cell r="Z757">
            <v>0</v>
          </cell>
        </row>
        <row r="758">
          <cell r="B758">
            <v>755</v>
          </cell>
          <cell r="C758">
            <v>0</v>
          </cell>
          <cell r="D758">
            <v>0</v>
          </cell>
          <cell r="E758" t="str">
            <v/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 t="str">
            <v/>
          </cell>
          <cell r="Q758">
            <v>0</v>
          </cell>
          <cell r="R758">
            <v>0</v>
          </cell>
          <cell r="S758">
            <v>0.4</v>
          </cell>
          <cell r="T758" t="str">
            <v/>
          </cell>
          <cell r="U758" t="str">
            <v/>
          </cell>
          <cell r="V758">
            <v>0</v>
          </cell>
          <cell r="W758">
            <v>0</v>
          </cell>
          <cell r="X758" t="str">
            <v/>
          </cell>
          <cell r="Y758">
            <v>0</v>
          </cell>
          <cell r="Z758">
            <v>0</v>
          </cell>
        </row>
        <row r="759">
          <cell r="B759">
            <v>756</v>
          </cell>
          <cell r="C759">
            <v>0</v>
          </cell>
          <cell r="D759">
            <v>0</v>
          </cell>
          <cell r="E759" t="str">
            <v/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 t="str">
            <v/>
          </cell>
          <cell r="Q759">
            <v>0</v>
          </cell>
          <cell r="R759">
            <v>0</v>
          </cell>
          <cell r="S759">
            <v>0.4</v>
          </cell>
          <cell r="T759" t="str">
            <v/>
          </cell>
          <cell r="U759" t="str">
            <v/>
          </cell>
          <cell r="V759">
            <v>0</v>
          </cell>
          <cell r="W759">
            <v>0</v>
          </cell>
          <cell r="X759" t="str">
            <v/>
          </cell>
          <cell r="Y759">
            <v>0</v>
          </cell>
          <cell r="Z759">
            <v>0</v>
          </cell>
        </row>
        <row r="760">
          <cell r="B760">
            <v>757</v>
          </cell>
          <cell r="C760">
            <v>0</v>
          </cell>
          <cell r="D760">
            <v>0</v>
          </cell>
          <cell r="E760" t="str">
            <v/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 t="str">
            <v/>
          </cell>
          <cell r="Q760">
            <v>0</v>
          </cell>
          <cell r="R760">
            <v>0</v>
          </cell>
          <cell r="S760">
            <v>0.4</v>
          </cell>
          <cell r="T760" t="str">
            <v/>
          </cell>
          <cell r="U760" t="str">
            <v/>
          </cell>
          <cell r="V760">
            <v>0</v>
          </cell>
          <cell r="W760">
            <v>0</v>
          </cell>
          <cell r="X760" t="str">
            <v/>
          </cell>
          <cell r="Y760">
            <v>0</v>
          </cell>
          <cell r="Z760">
            <v>0</v>
          </cell>
        </row>
        <row r="761">
          <cell r="B761">
            <v>758</v>
          </cell>
          <cell r="C761">
            <v>0</v>
          </cell>
          <cell r="D761">
            <v>0</v>
          </cell>
          <cell r="E761" t="str">
            <v/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 t="str">
            <v/>
          </cell>
          <cell r="Q761">
            <v>0</v>
          </cell>
          <cell r="R761">
            <v>0</v>
          </cell>
          <cell r="S761">
            <v>0.4</v>
          </cell>
          <cell r="T761" t="str">
            <v/>
          </cell>
          <cell r="U761" t="str">
            <v/>
          </cell>
          <cell r="V761">
            <v>0</v>
          </cell>
          <cell r="W761">
            <v>0</v>
          </cell>
          <cell r="X761" t="str">
            <v/>
          </cell>
          <cell r="Y761">
            <v>0</v>
          </cell>
          <cell r="Z761">
            <v>0</v>
          </cell>
        </row>
        <row r="762">
          <cell r="B762">
            <v>759</v>
          </cell>
          <cell r="C762">
            <v>0</v>
          </cell>
          <cell r="D762">
            <v>0</v>
          </cell>
          <cell r="E762" t="str">
            <v/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 t="str">
            <v/>
          </cell>
          <cell r="Q762">
            <v>0</v>
          </cell>
          <cell r="R762">
            <v>0</v>
          </cell>
          <cell r="S762">
            <v>0.4</v>
          </cell>
          <cell r="T762" t="str">
            <v/>
          </cell>
          <cell r="U762" t="str">
            <v/>
          </cell>
          <cell r="V762">
            <v>0</v>
          </cell>
          <cell r="W762">
            <v>0</v>
          </cell>
          <cell r="X762" t="str">
            <v/>
          </cell>
          <cell r="Y762">
            <v>0</v>
          </cell>
          <cell r="Z762">
            <v>0</v>
          </cell>
        </row>
        <row r="763">
          <cell r="B763">
            <v>760</v>
          </cell>
          <cell r="C763">
            <v>0</v>
          </cell>
          <cell r="D763">
            <v>0</v>
          </cell>
          <cell r="E763" t="str">
            <v/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 t="str">
            <v/>
          </cell>
          <cell r="Q763">
            <v>0</v>
          </cell>
          <cell r="R763">
            <v>0</v>
          </cell>
          <cell r="S763">
            <v>0.4</v>
          </cell>
          <cell r="T763" t="str">
            <v/>
          </cell>
          <cell r="U763" t="str">
            <v/>
          </cell>
          <cell r="V763">
            <v>0</v>
          </cell>
          <cell r="W763">
            <v>0</v>
          </cell>
          <cell r="X763" t="str">
            <v/>
          </cell>
          <cell r="Y763">
            <v>0</v>
          </cell>
          <cell r="Z763">
            <v>0</v>
          </cell>
        </row>
        <row r="764">
          <cell r="B764">
            <v>761</v>
          </cell>
          <cell r="C764">
            <v>0</v>
          </cell>
          <cell r="D764">
            <v>0</v>
          </cell>
          <cell r="E764" t="str">
            <v/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 t="str">
            <v/>
          </cell>
          <cell r="Q764">
            <v>0</v>
          </cell>
          <cell r="R764">
            <v>0</v>
          </cell>
          <cell r="S764">
            <v>0.4</v>
          </cell>
          <cell r="T764" t="str">
            <v/>
          </cell>
          <cell r="U764" t="str">
            <v/>
          </cell>
          <cell r="V764">
            <v>0</v>
          </cell>
          <cell r="W764">
            <v>0</v>
          </cell>
          <cell r="X764" t="str">
            <v/>
          </cell>
          <cell r="Y764">
            <v>0</v>
          </cell>
          <cell r="Z764">
            <v>0</v>
          </cell>
        </row>
        <row r="765">
          <cell r="B765">
            <v>762</v>
          </cell>
          <cell r="C765">
            <v>0</v>
          </cell>
          <cell r="D765">
            <v>0</v>
          </cell>
          <cell r="E765" t="str">
            <v/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 t="str">
            <v/>
          </cell>
          <cell r="Q765">
            <v>0</v>
          </cell>
          <cell r="R765">
            <v>0</v>
          </cell>
          <cell r="S765">
            <v>0.4</v>
          </cell>
          <cell r="T765" t="str">
            <v/>
          </cell>
          <cell r="U765" t="str">
            <v/>
          </cell>
          <cell r="V765">
            <v>0</v>
          </cell>
          <cell r="W765">
            <v>0</v>
          </cell>
          <cell r="X765" t="str">
            <v/>
          </cell>
          <cell r="Y765">
            <v>0</v>
          </cell>
          <cell r="Z765">
            <v>0</v>
          </cell>
        </row>
        <row r="766">
          <cell r="B766">
            <v>763</v>
          </cell>
          <cell r="C766">
            <v>0</v>
          </cell>
          <cell r="D766">
            <v>0</v>
          </cell>
          <cell r="E766" t="str">
            <v/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 t="str">
            <v/>
          </cell>
          <cell r="Q766">
            <v>0</v>
          </cell>
          <cell r="R766">
            <v>0</v>
          </cell>
          <cell r="S766">
            <v>0.4</v>
          </cell>
          <cell r="T766" t="str">
            <v/>
          </cell>
          <cell r="U766" t="str">
            <v/>
          </cell>
          <cell r="V766">
            <v>0</v>
          </cell>
          <cell r="W766">
            <v>0</v>
          </cell>
          <cell r="X766" t="str">
            <v/>
          </cell>
          <cell r="Y766">
            <v>0</v>
          </cell>
          <cell r="Z766">
            <v>0</v>
          </cell>
        </row>
        <row r="767">
          <cell r="B767">
            <v>764</v>
          </cell>
          <cell r="C767">
            <v>0</v>
          </cell>
          <cell r="D767">
            <v>0</v>
          </cell>
          <cell r="E767" t="str">
            <v/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 t="str">
            <v/>
          </cell>
          <cell r="Q767">
            <v>0</v>
          </cell>
          <cell r="R767">
            <v>0</v>
          </cell>
          <cell r="S767">
            <v>0.4</v>
          </cell>
          <cell r="T767" t="str">
            <v/>
          </cell>
          <cell r="U767" t="str">
            <v/>
          </cell>
          <cell r="V767">
            <v>0</v>
          </cell>
          <cell r="W767">
            <v>0</v>
          </cell>
          <cell r="X767" t="str">
            <v/>
          </cell>
          <cell r="Y767">
            <v>0</v>
          </cell>
          <cell r="Z767">
            <v>0</v>
          </cell>
        </row>
        <row r="768">
          <cell r="B768">
            <v>765</v>
          </cell>
          <cell r="C768">
            <v>0</v>
          </cell>
          <cell r="D768">
            <v>0</v>
          </cell>
          <cell r="E768" t="str">
            <v/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 t="str">
            <v/>
          </cell>
          <cell r="Q768">
            <v>0</v>
          </cell>
          <cell r="R768">
            <v>0</v>
          </cell>
          <cell r="S768">
            <v>0.4</v>
          </cell>
          <cell r="T768" t="str">
            <v/>
          </cell>
          <cell r="U768" t="str">
            <v/>
          </cell>
          <cell r="V768">
            <v>0</v>
          </cell>
          <cell r="W768">
            <v>0</v>
          </cell>
          <cell r="X768" t="str">
            <v/>
          </cell>
          <cell r="Y768">
            <v>0</v>
          </cell>
          <cell r="Z768">
            <v>0</v>
          </cell>
        </row>
        <row r="769">
          <cell r="B769">
            <v>766</v>
          </cell>
          <cell r="C769">
            <v>0</v>
          </cell>
          <cell r="D769">
            <v>0</v>
          </cell>
          <cell r="E769" t="str">
            <v/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 t="str">
            <v/>
          </cell>
          <cell r="Q769">
            <v>0</v>
          </cell>
          <cell r="R769">
            <v>0</v>
          </cell>
          <cell r="S769">
            <v>0.4</v>
          </cell>
          <cell r="T769" t="str">
            <v/>
          </cell>
          <cell r="U769" t="str">
            <v/>
          </cell>
          <cell r="V769">
            <v>0</v>
          </cell>
          <cell r="W769">
            <v>0</v>
          </cell>
          <cell r="X769" t="str">
            <v/>
          </cell>
          <cell r="Y769">
            <v>0</v>
          </cell>
          <cell r="Z769">
            <v>0</v>
          </cell>
        </row>
        <row r="770">
          <cell r="B770">
            <v>767</v>
          </cell>
          <cell r="C770">
            <v>0</v>
          </cell>
          <cell r="D770">
            <v>0</v>
          </cell>
          <cell r="E770" t="str">
            <v/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 t="str">
            <v/>
          </cell>
          <cell r="Q770">
            <v>0</v>
          </cell>
          <cell r="R770">
            <v>0</v>
          </cell>
          <cell r="S770">
            <v>0.4</v>
          </cell>
          <cell r="T770" t="str">
            <v/>
          </cell>
          <cell r="U770" t="str">
            <v/>
          </cell>
          <cell r="V770">
            <v>0</v>
          </cell>
          <cell r="W770">
            <v>0</v>
          </cell>
          <cell r="X770" t="str">
            <v/>
          </cell>
          <cell r="Y770">
            <v>0</v>
          </cell>
          <cell r="Z770">
            <v>0</v>
          </cell>
        </row>
        <row r="771">
          <cell r="B771">
            <v>768</v>
          </cell>
          <cell r="C771">
            <v>0</v>
          </cell>
          <cell r="D771">
            <v>0</v>
          </cell>
          <cell r="E771" t="str">
            <v/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 t="str">
            <v/>
          </cell>
          <cell r="Q771">
            <v>0</v>
          </cell>
          <cell r="R771">
            <v>0</v>
          </cell>
          <cell r="S771">
            <v>0.4</v>
          </cell>
          <cell r="T771" t="str">
            <v/>
          </cell>
          <cell r="U771" t="str">
            <v/>
          </cell>
          <cell r="V771">
            <v>0</v>
          </cell>
          <cell r="W771">
            <v>0</v>
          </cell>
          <cell r="X771" t="str">
            <v/>
          </cell>
          <cell r="Y771">
            <v>0</v>
          </cell>
          <cell r="Z771">
            <v>0</v>
          </cell>
        </row>
        <row r="772">
          <cell r="B772">
            <v>769</v>
          </cell>
          <cell r="C772">
            <v>0</v>
          </cell>
          <cell r="D772">
            <v>0</v>
          </cell>
          <cell r="E772" t="str">
            <v/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 t="str">
            <v/>
          </cell>
          <cell r="Q772">
            <v>0</v>
          </cell>
          <cell r="R772">
            <v>0</v>
          </cell>
          <cell r="S772">
            <v>0.4</v>
          </cell>
          <cell r="T772" t="str">
            <v/>
          </cell>
          <cell r="U772" t="str">
            <v/>
          </cell>
          <cell r="V772">
            <v>0</v>
          </cell>
          <cell r="W772">
            <v>0</v>
          </cell>
          <cell r="X772" t="str">
            <v/>
          </cell>
          <cell r="Y772">
            <v>0</v>
          </cell>
          <cell r="Z772">
            <v>0</v>
          </cell>
        </row>
        <row r="773">
          <cell r="B773">
            <v>770</v>
          </cell>
          <cell r="C773">
            <v>0</v>
          </cell>
          <cell r="D773">
            <v>0</v>
          </cell>
          <cell r="E773" t="str">
            <v/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 t="str">
            <v/>
          </cell>
          <cell r="Q773">
            <v>0</v>
          </cell>
          <cell r="R773">
            <v>0</v>
          </cell>
          <cell r="S773">
            <v>0.4</v>
          </cell>
          <cell r="T773" t="str">
            <v/>
          </cell>
          <cell r="U773" t="str">
            <v/>
          </cell>
          <cell r="V773">
            <v>0</v>
          </cell>
          <cell r="W773">
            <v>0</v>
          </cell>
          <cell r="X773" t="str">
            <v/>
          </cell>
          <cell r="Y773">
            <v>0</v>
          </cell>
          <cell r="Z773">
            <v>0</v>
          </cell>
        </row>
        <row r="774">
          <cell r="B774">
            <v>771</v>
          </cell>
          <cell r="C774">
            <v>0</v>
          </cell>
          <cell r="D774">
            <v>0</v>
          </cell>
          <cell r="E774" t="str">
            <v/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 t="str">
            <v/>
          </cell>
          <cell r="Q774">
            <v>0</v>
          </cell>
          <cell r="R774">
            <v>0</v>
          </cell>
          <cell r="S774">
            <v>0.4</v>
          </cell>
          <cell r="T774" t="str">
            <v/>
          </cell>
          <cell r="U774" t="str">
            <v/>
          </cell>
          <cell r="V774">
            <v>0</v>
          </cell>
          <cell r="W774">
            <v>0</v>
          </cell>
          <cell r="X774" t="str">
            <v/>
          </cell>
          <cell r="Y774">
            <v>0</v>
          </cell>
          <cell r="Z774">
            <v>0</v>
          </cell>
        </row>
        <row r="775">
          <cell r="B775">
            <v>772</v>
          </cell>
          <cell r="C775">
            <v>0</v>
          </cell>
          <cell r="D775">
            <v>0</v>
          </cell>
          <cell r="E775" t="str">
            <v/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 t="str">
            <v/>
          </cell>
          <cell r="Q775">
            <v>0</v>
          </cell>
          <cell r="R775">
            <v>0</v>
          </cell>
          <cell r="S775">
            <v>0.4</v>
          </cell>
          <cell r="T775" t="str">
            <v/>
          </cell>
          <cell r="U775" t="str">
            <v/>
          </cell>
          <cell r="V775">
            <v>0</v>
          </cell>
          <cell r="W775">
            <v>0</v>
          </cell>
          <cell r="X775" t="str">
            <v/>
          </cell>
          <cell r="Y775">
            <v>0</v>
          </cell>
          <cell r="Z775">
            <v>0</v>
          </cell>
        </row>
        <row r="776">
          <cell r="B776">
            <v>773</v>
          </cell>
          <cell r="C776">
            <v>0</v>
          </cell>
          <cell r="D776">
            <v>0</v>
          </cell>
          <cell r="E776" t="str">
            <v/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 t="str">
            <v/>
          </cell>
          <cell r="Q776">
            <v>0</v>
          </cell>
          <cell r="R776">
            <v>0</v>
          </cell>
          <cell r="S776">
            <v>0.4</v>
          </cell>
          <cell r="T776" t="str">
            <v/>
          </cell>
          <cell r="U776" t="str">
            <v/>
          </cell>
          <cell r="V776">
            <v>0</v>
          </cell>
          <cell r="W776">
            <v>0</v>
          </cell>
          <cell r="X776" t="str">
            <v/>
          </cell>
          <cell r="Y776">
            <v>0</v>
          </cell>
          <cell r="Z776">
            <v>0</v>
          </cell>
        </row>
        <row r="777">
          <cell r="B777">
            <v>774</v>
          </cell>
          <cell r="C777">
            <v>0</v>
          </cell>
          <cell r="D777">
            <v>0</v>
          </cell>
          <cell r="E777" t="str">
            <v/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 t="str">
            <v/>
          </cell>
          <cell r="Q777">
            <v>0</v>
          </cell>
          <cell r="R777">
            <v>0</v>
          </cell>
          <cell r="S777">
            <v>0.4</v>
          </cell>
          <cell r="T777" t="str">
            <v/>
          </cell>
          <cell r="U777" t="str">
            <v/>
          </cell>
          <cell r="V777">
            <v>0</v>
          </cell>
          <cell r="W777">
            <v>0</v>
          </cell>
          <cell r="X777" t="str">
            <v/>
          </cell>
          <cell r="Y777">
            <v>0</v>
          </cell>
          <cell r="Z777">
            <v>0</v>
          </cell>
        </row>
        <row r="778">
          <cell r="B778">
            <v>775</v>
          </cell>
          <cell r="C778">
            <v>0</v>
          </cell>
          <cell r="D778">
            <v>0</v>
          </cell>
          <cell r="E778" t="str">
            <v/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 t="str">
            <v/>
          </cell>
          <cell r="Q778">
            <v>0</v>
          </cell>
          <cell r="R778">
            <v>0</v>
          </cell>
          <cell r="S778">
            <v>0.4</v>
          </cell>
          <cell r="T778" t="str">
            <v/>
          </cell>
          <cell r="U778" t="str">
            <v/>
          </cell>
          <cell r="V778">
            <v>0</v>
          </cell>
          <cell r="W778">
            <v>0</v>
          </cell>
          <cell r="X778" t="str">
            <v/>
          </cell>
          <cell r="Y778">
            <v>0</v>
          </cell>
          <cell r="Z778">
            <v>0</v>
          </cell>
        </row>
        <row r="779">
          <cell r="B779">
            <v>776</v>
          </cell>
          <cell r="C779">
            <v>0</v>
          </cell>
          <cell r="D779">
            <v>0</v>
          </cell>
          <cell r="E779" t="str">
            <v/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 t="str">
            <v/>
          </cell>
          <cell r="Q779">
            <v>0</v>
          </cell>
          <cell r="R779">
            <v>0</v>
          </cell>
          <cell r="S779">
            <v>0.4</v>
          </cell>
          <cell r="T779" t="str">
            <v/>
          </cell>
          <cell r="U779" t="str">
            <v/>
          </cell>
          <cell r="V779">
            <v>0</v>
          </cell>
          <cell r="W779">
            <v>0</v>
          </cell>
          <cell r="X779" t="str">
            <v/>
          </cell>
          <cell r="Y779">
            <v>0</v>
          </cell>
          <cell r="Z779">
            <v>0</v>
          </cell>
        </row>
        <row r="780">
          <cell r="B780">
            <v>777</v>
          </cell>
          <cell r="C780">
            <v>0</v>
          </cell>
          <cell r="D780">
            <v>0</v>
          </cell>
          <cell r="E780" t="str">
            <v/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 t="str">
            <v/>
          </cell>
          <cell r="Q780">
            <v>0</v>
          </cell>
          <cell r="R780">
            <v>0</v>
          </cell>
          <cell r="S780">
            <v>0.4</v>
          </cell>
          <cell r="T780" t="str">
            <v/>
          </cell>
          <cell r="U780" t="str">
            <v/>
          </cell>
          <cell r="V780">
            <v>0</v>
          </cell>
          <cell r="W780">
            <v>0</v>
          </cell>
          <cell r="X780" t="str">
            <v/>
          </cell>
          <cell r="Y780">
            <v>0</v>
          </cell>
          <cell r="Z780">
            <v>0</v>
          </cell>
        </row>
        <row r="781">
          <cell r="B781">
            <v>778</v>
          </cell>
          <cell r="C781">
            <v>0</v>
          </cell>
          <cell r="D781">
            <v>0</v>
          </cell>
          <cell r="E781" t="str">
            <v/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 t="str">
            <v/>
          </cell>
          <cell r="Q781">
            <v>0</v>
          </cell>
          <cell r="R781">
            <v>0</v>
          </cell>
          <cell r="S781">
            <v>0.4</v>
          </cell>
          <cell r="T781" t="str">
            <v/>
          </cell>
          <cell r="U781" t="str">
            <v/>
          </cell>
          <cell r="V781">
            <v>0</v>
          </cell>
          <cell r="W781">
            <v>0</v>
          </cell>
          <cell r="X781" t="str">
            <v/>
          </cell>
          <cell r="Y781">
            <v>0</v>
          </cell>
          <cell r="Z781">
            <v>0</v>
          </cell>
        </row>
        <row r="782">
          <cell r="B782">
            <v>779</v>
          </cell>
          <cell r="C782">
            <v>0</v>
          </cell>
          <cell r="D782">
            <v>0</v>
          </cell>
          <cell r="E782" t="str">
            <v/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 t="str">
            <v/>
          </cell>
          <cell r="Q782">
            <v>0</v>
          </cell>
          <cell r="R782">
            <v>0</v>
          </cell>
          <cell r="S782">
            <v>0.4</v>
          </cell>
          <cell r="T782" t="str">
            <v/>
          </cell>
          <cell r="U782" t="str">
            <v/>
          </cell>
          <cell r="V782">
            <v>0</v>
          </cell>
          <cell r="W782">
            <v>0</v>
          </cell>
          <cell r="X782" t="str">
            <v/>
          </cell>
          <cell r="Y782">
            <v>0</v>
          </cell>
          <cell r="Z782">
            <v>0</v>
          </cell>
        </row>
        <row r="783">
          <cell r="B783">
            <v>780</v>
          </cell>
          <cell r="C783">
            <v>0</v>
          </cell>
          <cell r="D783">
            <v>0</v>
          </cell>
          <cell r="E783" t="str">
            <v/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 t="str">
            <v/>
          </cell>
          <cell r="Q783">
            <v>0</v>
          </cell>
          <cell r="R783">
            <v>0</v>
          </cell>
          <cell r="S783">
            <v>0.4</v>
          </cell>
          <cell r="T783" t="str">
            <v/>
          </cell>
          <cell r="U783" t="str">
            <v/>
          </cell>
          <cell r="V783">
            <v>0</v>
          </cell>
          <cell r="W783">
            <v>0</v>
          </cell>
          <cell r="X783" t="str">
            <v/>
          </cell>
          <cell r="Y783">
            <v>0</v>
          </cell>
          <cell r="Z783">
            <v>0</v>
          </cell>
        </row>
        <row r="784">
          <cell r="B784">
            <v>781</v>
          </cell>
          <cell r="C784">
            <v>0</v>
          </cell>
          <cell r="D784">
            <v>0</v>
          </cell>
          <cell r="E784" t="str">
            <v/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 t="str">
            <v/>
          </cell>
          <cell r="Q784">
            <v>0</v>
          </cell>
          <cell r="R784">
            <v>0</v>
          </cell>
          <cell r="S784">
            <v>0.4</v>
          </cell>
          <cell r="T784" t="str">
            <v/>
          </cell>
          <cell r="U784" t="str">
            <v/>
          </cell>
          <cell r="V784">
            <v>0</v>
          </cell>
          <cell r="W784">
            <v>0</v>
          </cell>
          <cell r="X784" t="str">
            <v/>
          </cell>
          <cell r="Y784">
            <v>0</v>
          </cell>
          <cell r="Z784">
            <v>0</v>
          </cell>
        </row>
        <row r="785">
          <cell r="B785">
            <v>782</v>
          </cell>
          <cell r="C785">
            <v>0</v>
          </cell>
          <cell r="D785">
            <v>0</v>
          </cell>
          <cell r="E785" t="str">
            <v/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 t="str">
            <v/>
          </cell>
          <cell r="Q785">
            <v>0</v>
          </cell>
          <cell r="R785">
            <v>0</v>
          </cell>
          <cell r="S785">
            <v>0.4</v>
          </cell>
          <cell r="T785" t="str">
            <v/>
          </cell>
          <cell r="U785" t="str">
            <v/>
          </cell>
          <cell r="V785">
            <v>0</v>
          </cell>
          <cell r="W785">
            <v>0</v>
          </cell>
          <cell r="X785" t="str">
            <v/>
          </cell>
          <cell r="Y785">
            <v>0</v>
          </cell>
          <cell r="Z785">
            <v>0</v>
          </cell>
        </row>
        <row r="786">
          <cell r="B786">
            <v>783</v>
          </cell>
          <cell r="C786">
            <v>0</v>
          </cell>
          <cell r="D786">
            <v>0</v>
          </cell>
          <cell r="E786" t="str">
            <v/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 t="str">
            <v/>
          </cell>
          <cell r="Q786">
            <v>0</v>
          </cell>
          <cell r="R786">
            <v>0</v>
          </cell>
          <cell r="S786">
            <v>0.4</v>
          </cell>
          <cell r="T786" t="str">
            <v/>
          </cell>
          <cell r="U786" t="str">
            <v/>
          </cell>
          <cell r="V786">
            <v>0</v>
          </cell>
          <cell r="W786">
            <v>0</v>
          </cell>
          <cell r="X786" t="str">
            <v/>
          </cell>
          <cell r="Y786">
            <v>0</v>
          </cell>
          <cell r="Z786">
            <v>0</v>
          </cell>
        </row>
        <row r="787">
          <cell r="B787">
            <v>784</v>
          </cell>
          <cell r="C787">
            <v>0</v>
          </cell>
          <cell r="D787">
            <v>0</v>
          </cell>
          <cell r="E787" t="str">
            <v/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 t="str">
            <v/>
          </cell>
          <cell r="Q787">
            <v>0</v>
          </cell>
          <cell r="R787">
            <v>0</v>
          </cell>
          <cell r="S787">
            <v>0.4</v>
          </cell>
          <cell r="T787" t="str">
            <v/>
          </cell>
          <cell r="U787" t="str">
            <v/>
          </cell>
          <cell r="V787">
            <v>0</v>
          </cell>
          <cell r="W787">
            <v>0</v>
          </cell>
          <cell r="X787" t="str">
            <v/>
          </cell>
          <cell r="Y787">
            <v>0</v>
          </cell>
          <cell r="Z787">
            <v>0</v>
          </cell>
        </row>
        <row r="788">
          <cell r="B788">
            <v>785</v>
          </cell>
          <cell r="C788">
            <v>0</v>
          </cell>
          <cell r="D788">
            <v>0</v>
          </cell>
          <cell r="E788" t="str">
            <v/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 t="str">
            <v/>
          </cell>
          <cell r="Q788">
            <v>0</v>
          </cell>
          <cell r="R788">
            <v>0</v>
          </cell>
          <cell r="S788">
            <v>0.4</v>
          </cell>
          <cell r="T788" t="str">
            <v/>
          </cell>
          <cell r="U788" t="str">
            <v/>
          </cell>
          <cell r="V788">
            <v>0</v>
          </cell>
          <cell r="W788">
            <v>0</v>
          </cell>
          <cell r="X788" t="str">
            <v/>
          </cell>
          <cell r="Y788">
            <v>0</v>
          </cell>
          <cell r="Z788">
            <v>0</v>
          </cell>
        </row>
        <row r="789">
          <cell r="B789">
            <v>786</v>
          </cell>
          <cell r="C789">
            <v>0</v>
          </cell>
          <cell r="D789">
            <v>0</v>
          </cell>
          <cell r="E789" t="str">
            <v/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 t="str">
            <v/>
          </cell>
          <cell r="Q789">
            <v>0</v>
          </cell>
          <cell r="R789">
            <v>0</v>
          </cell>
          <cell r="S789">
            <v>0.4</v>
          </cell>
          <cell r="T789" t="str">
            <v/>
          </cell>
          <cell r="U789" t="str">
            <v/>
          </cell>
          <cell r="V789">
            <v>0</v>
          </cell>
          <cell r="W789">
            <v>0</v>
          </cell>
          <cell r="X789" t="str">
            <v/>
          </cell>
          <cell r="Y789">
            <v>0</v>
          </cell>
          <cell r="Z789">
            <v>0</v>
          </cell>
        </row>
        <row r="790">
          <cell r="B790">
            <v>787</v>
          </cell>
          <cell r="C790">
            <v>0</v>
          </cell>
          <cell r="D790">
            <v>0</v>
          </cell>
          <cell r="E790" t="str">
            <v/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 t="str">
            <v/>
          </cell>
          <cell r="Q790">
            <v>0</v>
          </cell>
          <cell r="R790">
            <v>0</v>
          </cell>
          <cell r="S790">
            <v>0.4</v>
          </cell>
          <cell r="T790" t="str">
            <v/>
          </cell>
          <cell r="U790" t="str">
            <v/>
          </cell>
          <cell r="V790">
            <v>0</v>
          </cell>
          <cell r="W790">
            <v>0</v>
          </cell>
          <cell r="X790" t="str">
            <v/>
          </cell>
          <cell r="Y790">
            <v>0</v>
          </cell>
          <cell r="Z790">
            <v>0</v>
          </cell>
        </row>
        <row r="791">
          <cell r="B791">
            <v>788</v>
          </cell>
          <cell r="C791">
            <v>0</v>
          </cell>
          <cell r="D791">
            <v>0</v>
          </cell>
          <cell r="E791" t="str">
            <v/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 t="str">
            <v/>
          </cell>
          <cell r="Q791">
            <v>0</v>
          </cell>
          <cell r="R791">
            <v>0</v>
          </cell>
          <cell r="S791">
            <v>0.4</v>
          </cell>
          <cell r="T791" t="str">
            <v/>
          </cell>
          <cell r="U791" t="str">
            <v/>
          </cell>
          <cell r="V791">
            <v>0</v>
          </cell>
          <cell r="W791">
            <v>0</v>
          </cell>
          <cell r="X791" t="str">
            <v/>
          </cell>
          <cell r="Y791">
            <v>0</v>
          </cell>
          <cell r="Z791">
            <v>0</v>
          </cell>
        </row>
        <row r="792">
          <cell r="B792">
            <v>789</v>
          </cell>
          <cell r="C792">
            <v>0</v>
          </cell>
          <cell r="D792">
            <v>0</v>
          </cell>
          <cell r="E792" t="str">
            <v/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 t="str">
            <v/>
          </cell>
          <cell r="Q792">
            <v>0</v>
          </cell>
          <cell r="R792">
            <v>0</v>
          </cell>
          <cell r="S792">
            <v>0.4</v>
          </cell>
          <cell r="T792" t="str">
            <v/>
          </cell>
          <cell r="U792" t="str">
            <v/>
          </cell>
          <cell r="V792">
            <v>0</v>
          </cell>
          <cell r="W792">
            <v>0</v>
          </cell>
          <cell r="X792" t="str">
            <v/>
          </cell>
          <cell r="Y792">
            <v>0</v>
          </cell>
          <cell r="Z792">
            <v>0</v>
          </cell>
        </row>
        <row r="793">
          <cell r="B793">
            <v>790</v>
          </cell>
          <cell r="C793">
            <v>0</v>
          </cell>
          <cell r="D793">
            <v>0</v>
          </cell>
          <cell r="E793" t="str">
            <v/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 t="str">
            <v/>
          </cell>
          <cell r="Q793">
            <v>0</v>
          </cell>
          <cell r="R793">
            <v>0</v>
          </cell>
          <cell r="S793">
            <v>0.4</v>
          </cell>
          <cell r="T793" t="str">
            <v/>
          </cell>
          <cell r="U793" t="str">
            <v/>
          </cell>
          <cell r="V793">
            <v>0</v>
          </cell>
          <cell r="W793">
            <v>0</v>
          </cell>
          <cell r="X793" t="str">
            <v/>
          </cell>
          <cell r="Y793">
            <v>0</v>
          </cell>
          <cell r="Z793">
            <v>0</v>
          </cell>
        </row>
        <row r="794">
          <cell r="B794">
            <v>791</v>
          </cell>
          <cell r="C794">
            <v>0</v>
          </cell>
          <cell r="D794">
            <v>0</v>
          </cell>
          <cell r="E794" t="str">
            <v/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 t="str">
            <v/>
          </cell>
          <cell r="Q794">
            <v>0</v>
          </cell>
          <cell r="R794">
            <v>0</v>
          </cell>
          <cell r="S794">
            <v>0.4</v>
          </cell>
          <cell r="T794" t="str">
            <v/>
          </cell>
          <cell r="U794" t="str">
            <v/>
          </cell>
          <cell r="V794">
            <v>0</v>
          </cell>
          <cell r="W794">
            <v>0</v>
          </cell>
          <cell r="X794" t="str">
            <v/>
          </cell>
          <cell r="Y794">
            <v>0</v>
          </cell>
          <cell r="Z794">
            <v>0</v>
          </cell>
        </row>
        <row r="795">
          <cell r="B795">
            <v>792</v>
          </cell>
          <cell r="C795">
            <v>0</v>
          </cell>
          <cell r="D795">
            <v>0</v>
          </cell>
          <cell r="E795" t="str">
            <v/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 t="str">
            <v/>
          </cell>
          <cell r="Q795">
            <v>0</v>
          </cell>
          <cell r="R795">
            <v>0</v>
          </cell>
          <cell r="S795">
            <v>0.4</v>
          </cell>
          <cell r="T795" t="str">
            <v/>
          </cell>
          <cell r="U795" t="str">
            <v/>
          </cell>
          <cell r="V795">
            <v>0</v>
          </cell>
          <cell r="W795">
            <v>0</v>
          </cell>
          <cell r="X795" t="str">
            <v/>
          </cell>
          <cell r="Y795">
            <v>0</v>
          </cell>
          <cell r="Z795">
            <v>0</v>
          </cell>
        </row>
        <row r="796">
          <cell r="B796">
            <v>793</v>
          </cell>
          <cell r="C796">
            <v>0</v>
          </cell>
          <cell r="D796">
            <v>0</v>
          </cell>
          <cell r="E796" t="str">
            <v/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 t="str">
            <v/>
          </cell>
          <cell r="Q796">
            <v>0</v>
          </cell>
          <cell r="R796">
            <v>0</v>
          </cell>
          <cell r="S796">
            <v>0.4</v>
          </cell>
          <cell r="T796" t="str">
            <v/>
          </cell>
          <cell r="U796" t="str">
            <v/>
          </cell>
          <cell r="V796">
            <v>0</v>
          </cell>
          <cell r="W796">
            <v>0</v>
          </cell>
          <cell r="X796" t="str">
            <v/>
          </cell>
          <cell r="Y796">
            <v>0</v>
          </cell>
          <cell r="Z796">
            <v>0</v>
          </cell>
        </row>
        <row r="797">
          <cell r="B797">
            <v>794</v>
          </cell>
          <cell r="C797">
            <v>0</v>
          </cell>
          <cell r="D797">
            <v>0</v>
          </cell>
          <cell r="E797" t="str">
            <v/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 t="str">
            <v/>
          </cell>
          <cell r="Q797">
            <v>0</v>
          </cell>
          <cell r="R797">
            <v>0</v>
          </cell>
          <cell r="S797">
            <v>0.4</v>
          </cell>
          <cell r="T797" t="str">
            <v/>
          </cell>
          <cell r="U797" t="str">
            <v/>
          </cell>
          <cell r="V797">
            <v>0</v>
          </cell>
          <cell r="W797">
            <v>0</v>
          </cell>
          <cell r="X797" t="str">
            <v/>
          </cell>
          <cell r="Y797">
            <v>0</v>
          </cell>
          <cell r="Z797">
            <v>0</v>
          </cell>
        </row>
        <row r="798">
          <cell r="B798">
            <v>795</v>
          </cell>
          <cell r="C798">
            <v>0</v>
          </cell>
          <cell r="D798">
            <v>0</v>
          </cell>
          <cell r="E798" t="str">
            <v/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 t="str">
            <v/>
          </cell>
          <cell r="Q798">
            <v>0</v>
          </cell>
          <cell r="R798">
            <v>0</v>
          </cell>
          <cell r="S798">
            <v>0.4</v>
          </cell>
          <cell r="T798" t="str">
            <v/>
          </cell>
          <cell r="U798" t="str">
            <v/>
          </cell>
          <cell r="V798">
            <v>0</v>
          </cell>
          <cell r="W798">
            <v>0</v>
          </cell>
          <cell r="X798" t="str">
            <v/>
          </cell>
          <cell r="Y798">
            <v>0</v>
          </cell>
          <cell r="Z798">
            <v>0</v>
          </cell>
        </row>
        <row r="799">
          <cell r="B799">
            <v>796</v>
          </cell>
          <cell r="C799">
            <v>0</v>
          </cell>
          <cell r="D799">
            <v>0</v>
          </cell>
          <cell r="E799" t="str">
            <v/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 t="str">
            <v/>
          </cell>
          <cell r="Q799">
            <v>0</v>
          </cell>
          <cell r="R799">
            <v>0</v>
          </cell>
          <cell r="S799">
            <v>0.4</v>
          </cell>
          <cell r="T799" t="str">
            <v/>
          </cell>
          <cell r="U799" t="str">
            <v/>
          </cell>
          <cell r="V799">
            <v>0</v>
          </cell>
          <cell r="W799">
            <v>0</v>
          </cell>
          <cell r="X799" t="str">
            <v/>
          </cell>
          <cell r="Y799">
            <v>0</v>
          </cell>
          <cell r="Z799">
            <v>0</v>
          </cell>
        </row>
        <row r="800">
          <cell r="B800">
            <v>797</v>
          </cell>
          <cell r="C800">
            <v>0</v>
          </cell>
          <cell r="D800">
            <v>0</v>
          </cell>
          <cell r="E800" t="str">
            <v/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 t="str">
            <v/>
          </cell>
          <cell r="Q800">
            <v>0</v>
          </cell>
          <cell r="R800">
            <v>0</v>
          </cell>
          <cell r="S800">
            <v>0.4</v>
          </cell>
          <cell r="T800" t="str">
            <v/>
          </cell>
          <cell r="U800" t="str">
            <v/>
          </cell>
          <cell r="V800">
            <v>0</v>
          </cell>
          <cell r="W800">
            <v>0</v>
          </cell>
          <cell r="X800" t="str">
            <v/>
          </cell>
          <cell r="Y800">
            <v>0</v>
          </cell>
          <cell r="Z800">
            <v>0</v>
          </cell>
        </row>
        <row r="801">
          <cell r="B801">
            <v>798</v>
          </cell>
          <cell r="C801">
            <v>0</v>
          </cell>
          <cell r="D801">
            <v>0</v>
          </cell>
          <cell r="E801" t="str">
            <v/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 t="str">
            <v/>
          </cell>
          <cell r="Q801">
            <v>0</v>
          </cell>
          <cell r="R801">
            <v>0</v>
          </cell>
          <cell r="S801">
            <v>0.4</v>
          </cell>
          <cell r="T801" t="str">
            <v/>
          </cell>
          <cell r="U801" t="str">
            <v/>
          </cell>
          <cell r="V801">
            <v>0</v>
          </cell>
          <cell r="W801">
            <v>0</v>
          </cell>
          <cell r="X801" t="str">
            <v/>
          </cell>
          <cell r="Y801">
            <v>0</v>
          </cell>
          <cell r="Z801">
            <v>0</v>
          </cell>
        </row>
        <row r="802">
          <cell r="B802">
            <v>799</v>
          </cell>
          <cell r="C802">
            <v>0</v>
          </cell>
          <cell r="D802">
            <v>0</v>
          </cell>
          <cell r="E802" t="str">
            <v/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 t="str">
            <v/>
          </cell>
          <cell r="Q802">
            <v>0</v>
          </cell>
          <cell r="R802">
            <v>0</v>
          </cell>
          <cell r="S802">
            <v>0.4</v>
          </cell>
          <cell r="T802" t="str">
            <v/>
          </cell>
          <cell r="U802" t="str">
            <v/>
          </cell>
          <cell r="V802">
            <v>0</v>
          </cell>
          <cell r="W802">
            <v>0</v>
          </cell>
          <cell r="X802" t="str">
            <v/>
          </cell>
          <cell r="Y802">
            <v>0</v>
          </cell>
          <cell r="Z802">
            <v>0</v>
          </cell>
        </row>
        <row r="803">
          <cell r="B803">
            <v>800</v>
          </cell>
          <cell r="C803">
            <v>0</v>
          </cell>
          <cell r="D803">
            <v>0</v>
          </cell>
          <cell r="E803" t="str">
            <v/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 t="str">
            <v/>
          </cell>
          <cell r="Q803">
            <v>0</v>
          </cell>
          <cell r="R803">
            <v>0</v>
          </cell>
          <cell r="S803">
            <v>0.4</v>
          </cell>
          <cell r="T803" t="str">
            <v/>
          </cell>
          <cell r="U803" t="str">
            <v/>
          </cell>
          <cell r="V803">
            <v>0</v>
          </cell>
          <cell r="W803">
            <v>0</v>
          </cell>
          <cell r="X803" t="str">
            <v/>
          </cell>
          <cell r="Y803">
            <v>0</v>
          </cell>
          <cell r="Z803">
            <v>0</v>
          </cell>
        </row>
        <row r="804">
          <cell r="B804">
            <v>801</v>
          </cell>
          <cell r="C804">
            <v>0</v>
          </cell>
          <cell r="D804">
            <v>0</v>
          </cell>
          <cell r="E804" t="str">
            <v/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 t="str">
            <v/>
          </cell>
          <cell r="Q804">
            <v>0</v>
          </cell>
          <cell r="R804">
            <v>0</v>
          </cell>
          <cell r="S804">
            <v>0.4</v>
          </cell>
          <cell r="T804" t="str">
            <v/>
          </cell>
          <cell r="U804" t="str">
            <v/>
          </cell>
          <cell r="V804">
            <v>0</v>
          </cell>
          <cell r="W804">
            <v>0</v>
          </cell>
          <cell r="X804" t="str">
            <v/>
          </cell>
          <cell r="Y804">
            <v>0</v>
          </cell>
          <cell r="Z804">
            <v>0</v>
          </cell>
        </row>
        <row r="805">
          <cell r="B805">
            <v>802</v>
          </cell>
          <cell r="C805">
            <v>0</v>
          </cell>
          <cell r="D805">
            <v>0</v>
          </cell>
          <cell r="E805" t="str">
            <v/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 t="str">
            <v/>
          </cell>
          <cell r="Q805">
            <v>0</v>
          </cell>
          <cell r="R805">
            <v>0</v>
          </cell>
          <cell r="S805">
            <v>0.4</v>
          </cell>
          <cell r="T805" t="str">
            <v/>
          </cell>
          <cell r="U805" t="str">
            <v/>
          </cell>
          <cell r="V805">
            <v>0</v>
          </cell>
          <cell r="W805">
            <v>0</v>
          </cell>
          <cell r="X805" t="str">
            <v/>
          </cell>
          <cell r="Y805">
            <v>0</v>
          </cell>
          <cell r="Z805">
            <v>0</v>
          </cell>
        </row>
        <row r="806">
          <cell r="B806">
            <v>803</v>
          </cell>
          <cell r="C806">
            <v>0</v>
          </cell>
          <cell r="D806">
            <v>0</v>
          </cell>
          <cell r="E806" t="str">
            <v/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 t="str">
            <v/>
          </cell>
          <cell r="Q806">
            <v>0</v>
          </cell>
          <cell r="R806">
            <v>0</v>
          </cell>
          <cell r="S806">
            <v>0.4</v>
          </cell>
          <cell r="T806" t="str">
            <v/>
          </cell>
          <cell r="U806" t="str">
            <v/>
          </cell>
          <cell r="V806">
            <v>0</v>
          </cell>
          <cell r="W806">
            <v>0</v>
          </cell>
          <cell r="X806" t="str">
            <v/>
          </cell>
          <cell r="Y806">
            <v>0</v>
          </cell>
          <cell r="Z806">
            <v>0</v>
          </cell>
        </row>
        <row r="807">
          <cell r="B807">
            <v>804</v>
          </cell>
          <cell r="C807">
            <v>0</v>
          </cell>
          <cell r="D807">
            <v>0</v>
          </cell>
          <cell r="E807" t="str">
            <v/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 t="str">
            <v/>
          </cell>
          <cell r="Q807">
            <v>0</v>
          </cell>
          <cell r="R807">
            <v>0</v>
          </cell>
          <cell r="S807">
            <v>0.4</v>
          </cell>
          <cell r="T807" t="str">
            <v/>
          </cell>
          <cell r="U807" t="str">
            <v/>
          </cell>
          <cell r="V807">
            <v>0</v>
          </cell>
          <cell r="W807">
            <v>0</v>
          </cell>
          <cell r="X807" t="str">
            <v/>
          </cell>
          <cell r="Y807">
            <v>0</v>
          </cell>
          <cell r="Z807">
            <v>0</v>
          </cell>
        </row>
        <row r="808">
          <cell r="B808">
            <v>805</v>
          </cell>
          <cell r="C808">
            <v>0</v>
          </cell>
          <cell r="D808">
            <v>0</v>
          </cell>
          <cell r="E808" t="str">
            <v/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 t="str">
            <v/>
          </cell>
          <cell r="Q808">
            <v>0</v>
          </cell>
          <cell r="R808">
            <v>0</v>
          </cell>
          <cell r="S808">
            <v>0.4</v>
          </cell>
          <cell r="T808" t="str">
            <v/>
          </cell>
          <cell r="U808" t="str">
            <v/>
          </cell>
          <cell r="V808">
            <v>0</v>
          </cell>
          <cell r="W808">
            <v>0</v>
          </cell>
          <cell r="X808" t="str">
            <v/>
          </cell>
          <cell r="Y808">
            <v>0</v>
          </cell>
          <cell r="Z808">
            <v>0</v>
          </cell>
        </row>
        <row r="809">
          <cell r="B809">
            <v>806</v>
          </cell>
          <cell r="C809">
            <v>0</v>
          </cell>
          <cell r="D809">
            <v>0</v>
          </cell>
          <cell r="E809" t="str">
            <v/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 t="str">
            <v/>
          </cell>
          <cell r="Q809">
            <v>0</v>
          </cell>
          <cell r="R809">
            <v>0</v>
          </cell>
          <cell r="S809">
            <v>0.4</v>
          </cell>
          <cell r="T809" t="str">
            <v/>
          </cell>
          <cell r="U809" t="str">
            <v/>
          </cell>
          <cell r="V809">
            <v>0</v>
          </cell>
          <cell r="W809">
            <v>0</v>
          </cell>
          <cell r="X809" t="str">
            <v/>
          </cell>
          <cell r="Y809">
            <v>0</v>
          </cell>
          <cell r="Z809">
            <v>0</v>
          </cell>
        </row>
        <row r="810">
          <cell r="B810">
            <v>807</v>
          </cell>
          <cell r="C810">
            <v>0</v>
          </cell>
          <cell r="D810">
            <v>0</v>
          </cell>
          <cell r="E810" t="str">
            <v/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 t="str">
            <v/>
          </cell>
          <cell r="Q810">
            <v>0</v>
          </cell>
          <cell r="R810">
            <v>0</v>
          </cell>
          <cell r="S810">
            <v>0.4</v>
          </cell>
          <cell r="T810" t="str">
            <v/>
          </cell>
          <cell r="U810" t="str">
            <v/>
          </cell>
          <cell r="V810">
            <v>0</v>
          </cell>
          <cell r="W810">
            <v>0</v>
          </cell>
          <cell r="X810" t="str">
            <v/>
          </cell>
          <cell r="Y810">
            <v>0</v>
          </cell>
          <cell r="Z810">
            <v>0</v>
          </cell>
        </row>
        <row r="811">
          <cell r="B811">
            <v>808</v>
          </cell>
          <cell r="C811">
            <v>0</v>
          </cell>
          <cell r="D811">
            <v>0</v>
          </cell>
          <cell r="E811" t="str">
            <v/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 t="str">
            <v/>
          </cell>
          <cell r="Q811">
            <v>0</v>
          </cell>
          <cell r="R811">
            <v>0</v>
          </cell>
          <cell r="S811">
            <v>0.4</v>
          </cell>
          <cell r="T811" t="str">
            <v/>
          </cell>
          <cell r="U811" t="str">
            <v/>
          </cell>
          <cell r="V811">
            <v>0</v>
          </cell>
          <cell r="W811">
            <v>0</v>
          </cell>
          <cell r="X811" t="str">
            <v/>
          </cell>
          <cell r="Y811">
            <v>0</v>
          </cell>
          <cell r="Z811">
            <v>0</v>
          </cell>
        </row>
        <row r="812">
          <cell r="B812">
            <v>809</v>
          </cell>
          <cell r="C812">
            <v>0</v>
          </cell>
          <cell r="D812">
            <v>0</v>
          </cell>
          <cell r="E812" t="str">
            <v/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 t="str">
            <v/>
          </cell>
          <cell r="Q812">
            <v>0</v>
          </cell>
          <cell r="R812">
            <v>0</v>
          </cell>
          <cell r="S812">
            <v>0.4</v>
          </cell>
          <cell r="T812" t="str">
            <v/>
          </cell>
          <cell r="U812" t="str">
            <v/>
          </cell>
          <cell r="V812">
            <v>0</v>
          </cell>
          <cell r="W812">
            <v>0</v>
          </cell>
          <cell r="X812" t="str">
            <v/>
          </cell>
          <cell r="Y812">
            <v>0</v>
          </cell>
          <cell r="Z812">
            <v>0</v>
          </cell>
        </row>
        <row r="813">
          <cell r="B813">
            <v>810</v>
          </cell>
          <cell r="C813">
            <v>0</v>
          </cell>
          <cell r="D813">
            <v>0</v>
          </cell>
          <cell r="E813" t="str">
            <v/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 t="str">
            <v/>
          </cell>
          <cell r="Q813">
            <v>0</v>
          </cell>
          <cell r="R813">
            <v>0</v>
          </cell>
          <cell r="S813">
            <v>0.4</v>
          </cell>
          <cell r="T813" t="str">
            <v/>
          </cell>
          <cell r="U813" t="str">
            <v/>
          </cell>
          <cell r="V813">
            <v>0</v>
          </cell>
          <cell r="W813">
            <v>0</v>
          </cell>
          <cell r="X813" t="str">
            <v/>
          </cell>
          <cell r="Y813">
            <v>0</v>
          </cell>
          <cell r="Z813">
            <v>0</v>
          </cell>
        </row>
        <row r="814">
          <cell r="B814">
            <v>811</v>
          </cell>
          <cell r="C814">
            <v>0</v>
          </cell>
          <cell r="D814">
            <v>0</v>
          </cell>
          <cell r="E814" t="str">
            <v/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 t="str">
            <v/>
          </cell>
          <cell r="Q814">
            <v>0</v>
          </cell>
          <cell r="R814">
            <v>0</v>
          </cell>
          <cell r="S814">
            <v>0.4</v>
          </cell>
          <cell r="T814" t="str">
            <v/>
          </cell>
          <cell r="U814" t="str">
            <v/>
          </cell>
          <cell r="V814">
            <v>0</v>
          </cell>
          <cell r="W814">
            <v>0</v>
          </cell>
          <cell r="X814" t="str">
            <v/>
          </cell>
          <cell r="Y814">
            <v>0</v>
          </cell>
          <cell r="Z814">
            <v>0</v>
          </cell>
        </row>
        <row r="815">
          <cell r="B815">
            <v>812</v>
          </cell>
          <cell r="C815">
            <v>0</v>
          </cell>
          <cell r="D815">
            <v>0</v>
          </cell>
          <cell r="E815" t="str">
            <v/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 t="str">
            <v/>
          </cell>
          <cell r="Q815">
            <v>0</v>
          </cell>
          <cell r="R815">
            <v>0</v>
          </cell>
          <cell r="S815">
            <v>0.4</v>
          </cell>
          <cell r="T815" t="str">
            <v/>
          </cell>
          <cell r="U815" t="str">
            <v/>
          </cell>
          <cell r="V815">
            <v>0</v>
          </cell>
          <cell r="W815">
            <v>0</v>
          </cell>
          <cell r="X815" t="str">
            <v/>
          </cell>
          <cell r="Y815">
            <v>0</v>
          </cell>
          <cell r="Z815">
            <v>0</v>
          </cell>
        </row>
        <row r="816">
          <cell r="B816">
            <v>813</v>
          </cell>
          <cell r="C816">
            <v>0</v>
          </cell>
          <cell r="D816">
            <v>0</v>
          </cell>
          <cell r="E816" t="str">
            <v/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 t="str">
            <v/>
          </cell>
          <cell r="Q816">
            <v>0</v>
          </cell>
          <cell r="R816">
            <v>0</v>
          </cell>
          <cell r="S816">
            <v>0.4</v>
          </cell>
          <cell r="T816" t="str">
            <v/>
          </cell>
          <cell r="U816" t="str">
            <v/>
          </cell>
          <cell r="V816">
            <v>0</v>
          </cell>
          <cell r="W816">
            <v>0</v>
          </cell>
          <cell r="X816" t="str">
            <v/>
          </cell>
          <cell r="Y816">
            <v>0</v>
          </cell>
          <cell r="Z816">
            <v>0</v>
          </cell>
        </row>
        <row r="817">
          <cell r="B817">
            <v>814</v>
          </cell>
          <cell r="C817">
            <v>0</v>
          </cell>
          <cell r="D817">
            <v>0</v>
          </cell>
          <cell r="E817" t="str">
            <v/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 t="str">
            <v/>
          </cell>
          <cell r="Q817">
            <v>0</v>
          </cell>
          <cell r="R817">
            <v>0</v>
          </cell>
          <cell r="S817">
            <v>0.4</v>
          </cell>
          <cell r="T817" t="str">
            <v/>
          </cell>
          <cell r="U817" t="str">
            <v/>
          </cell>
          <cell r="V817">
            <v>0</v>
          </cell>
          <cell r="W817">
            <v>0</v>
          </cell>
          <cell r="X817" t="str">
            <v/>
          </cell>
          <cell r="Y817">
            <v>0</v>
          </cell>
          <cell r="Z817">
            <v>0</v>
          </cell>
        </row>
        <row r="818">
          <cell r="B818">
            <v>815</v>
          </cell>
          <cell r="C818">
            <v>0</v>
          </cell>
          <cell r="D818">
            <v>0</v>
          </cell>
          <cell r="E818" t="str">
            <v/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 t="str">
            <v/>
          </cell>
          <cell r="Q818">
            <v>0</v>
          </cell>
          <cell r="R818">
            <v>0</v>
          </cell>
          <cell r="S818">
            <v>0.4</v>
          </cell>
          <cell r="T818" t="str">
            <v/>
          </cell>
          <cell r="U818" t="str">
            <v/>
          </cell>
          <cell r="V818">
            <v>0</v>
          </cell>
          <cell r="W818">
            <v>0</v>
          </cell>
          <cell r="X818" t="str">
            <v/>
          </cell>
          <cell r="Y818">
            <v>0</v>
          </cell>
          <cell r="Z818">
            <v>0</v>
          </cell>
        </row>
        <row r="819">
          <cell r="B819">
            <v>816</v>
          </cell>
          <cell r="C819">
            <v>0</v>
          </cell>
          <cell r="D819">
            <v>0</v>
          </cell>
          <cell r="E819" t="str">
            <v/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 t="str">
            <v/>
          </cell>
          <cell r="Q819">
            <v>0</v>
          </cell>
          <cell r="R819">
            <v>0</v>
          </cell>
          <cell r="S819">
            <v>0.4</v>
          </cell>
          <cell r="T819" t="str">
            <v/>
          </cell>
          <cell r="U819" t="str">
            <v/>
          </cell>
          <cell r="V819">
            <v>0</v>
          </cell>
          <cell r="W819">
            <v>0</v>
          </cell>
          <cell r="X819" t="str">
            <v/>
          </cell>
          <cell r="Y819">
            <v>0</v>
          </cell>
          <cell r="Z819">
            <v>0</v>
          </cell>
        </row>
        <row r="820">
          <cell r="B820">
            <v>817</v>
          </cell>
          <cell r="C820">
            <v>0</v>
          </cell>
          <cell r="D820">
            <v>0</v>
          </cell>
          <cell r="E820" t="str">
            <v/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 t="str">
            <v/>
          </cell>
          <cell r="Q820">
            <v>0</v>
          </cell>
          <cell r="R820">
            <v>0</v>
          </cell>
          <cell r="S820">
            <v>0.4</v>
          </cell>
          <cell r="T820" t="str">
            <v/>
          </cell>
          <cell r="U820" t="str">
            <v/>
          </cell>
          <cell r="V820">
            <v>0</v>
          </cell>
          <cell r="W820">
            <v>0</v>
          </cell>
          <cell r="X820" t="str">
            <v/>
          </cell>
          <cell r="Y820">
            <v>0</v>
          </cell>
          <cell r="Z820">
            <v>0</v>
          </cell>
        </row>
        <row r="821">
          <cell r="B821">
            <v>818</v>
          </cell>
          <cell r="C821">
            <v>0</v>
          </cell>
          <cell r="D821">
            <v>0</v>
          </cell>
          <cell r="E821" t="str">
            <v/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 t="str">
            <v/>
          </cell>
          <cell r="Q821">
            <v>0</v>
          </cell>
          <cell r="R821">
            <v>0</v>
          </cell>
          <cell r="S821">
            <v>0.4</v>
          </cell>
          <cell r="T821" t="str">
            <v/>
          </cell>
          <cell r="U821" t="str">
            <v/>
          </cell>
          <cell r="V821">
            <v>0</v>
          </cell>
          <cell r="W821">
            <v>0</v>
          </cell>
          <cell r="X821" t="str">
            <v/>
          </cell>
          <cell r="Y821">
            <v>0</v>
          </cell>
          <cell r="Z821">
            <v>0</v>
          </cell>
        </row>
        <row r="822">
          <cell r="B822">
            <v>819</v>
          </cell>
          <cell r="C822">
            <v>0</v>
          </cell>
          <cell r="D822">
            <v>0</v>
          </cell>
          <cell r="E822" t="str">
            <v/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 t="str">
            <v/>
          </cell>
          <cell r="Q822">
            <v>0</v>
          </cell>
          <cell r="R822">
            <v>0</v>
          </cell>
          <cell r="S822">
            <v>0.4</v>
          </cell>
          <cell r="T822" t="str">
            <v/>
          </cell>
          <cell r="U822" t="str">
            <v/>
          </cell>
          <cell r="V822">
            <v>0</v>
          </cell>
          <cell r="W822">
            <v>0</v>
          </cell>
          <cell r="X822" t="str">
            <v/>
          </cell>
          <cell r="Y822">
            <v>0</v>
          </cell>
          <cell r="Z822">
            <v>0</v>
          </cell>
        </row>
        <row r="823">
          <cell r="B823">
            <v>820</v>
          </cell>
          <cell r="C823">
            <v>0</v>
          </cell>
          <cell r="D823">
            <v>0</v>
          </cell>
          <cell r="E823" t="str">
            <v/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 t="str">
            <v/>
          </cell>
          <cell r="Q823">
            <v>0</v>
          </cell>
          <cell r="R823">
            <v>0</v>
          </cell>
          <cell r="S823">
            <v>0.4</v>
          </cell>
          <cell r="T823" t="str">
            <v/>
          </cell>
          <cell r="U823" t="str">
            <v/>
          </cell>
          <cell r="V823">
            <v>0</v>
          </cell>
          <cell r="W823">
            <v>0</v>
          </cell>
          <cell r="X823" t="str">
            <v/>
          </cell>
          <cell r="Y823">
            <v>0</v>
          </cell>
          <cell r="Z823">
            <v>0</v>
          </cell>
        </row>
        <row r="824">
          <cell r="B824">
            <v>821</v>
          </cell>
          <cell r="C824">
            <v>0</v>
          </cell>
          <cell r="D824">
            <v>0</v>
          </cell>
          <cell r="E824" t="str">
            <v/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 t="str">
            <v/>
          </cell>
          <cell r="Q824">
            <v>0</v>
          </cell>
          <cell r="R824">
            <v>0</v>
          </cell>
          <cell r="S824">
            <v>0.4</v>
          </cell>
          <cell r="T824" t="str">
            <v/>
          </cell>
          <cell r="U824" t="str">
            <v/>
          </cell>
          <cell r="V824">
            <v>0</v>
          </cell>
          <cell r="W824">
            <v>0</v>
          </cell>
          <cell r="X824" t="str">
            <v/>
          </cell>
          <cell r="Y824">
            <v>0</v>
          </cell>
          <cell r="Z824">
            <v>0</v>
          </cell>
        </row>
        <row r="825">
          <cell r="B825">
            <v>822</v>
          </cell>
          <cell r="C825">
            <v>0</v>
          </cell>
          <cell r="D825">
            <v>0</v>
          </cell>
          <cell r="E825" t="str">
            <v/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 t="str">
            <v/>
          </cell>
          <cell r="Q825">
            <v>0</v>
          </cell>
          <cell r="R825">
            <v>0</v>
          </cell>
          <cell r="S825">
            <v>0.4</v>
          </cell>
          <cell r="T825" t="str">
            <v/>
          </cell>
          <cell r="U825" t="str">
            <v/>
          </cell>
          <cell r="V825">
            <v>0</v>
          </cell>
          <cell r="W825">
            <v>0</v>
          </cell>
          <cell r="X825" t="str">
            <v/>
          </cell>
          <cell r="Y825">
            <v>0</v>
          </cell>
          <cell r="Z825">
            <v>0</v>
          </cell>
        </row>
        <row r="826">
          <cell r="B826">
            <v>823</v>
          </cell>
          <cell r="C826">
            <v>0</v>
          </cell>
          <cell r="D826">
            <v>0</v>
          </cell>
          <cell r="E826" t="str">
            <v/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 t="str">
            <v/>
          </cell>
          <cell r="Q826">
            <v>0</v>
          </cell>
          <cell r="R826">
            <v>0</v>
          </cell>
          <cell r="S826">
            <v>0.4</v>
          </cell>
          <cell r="T826" t="str">
            <v/>
          </cell>
          <cell r="U826" t="str">
            <v/>
          </cell>
          <cell r="V826">
            <v>0</v>
          </cell>
          <cell r="W826">
            <v>0</v>
          </cell>
          <cell r="X826" t="str">
            <v/>
          </cell>
          <cell r="Y826">
            <v>0</v>
          </cell>
          <cell r="Z826">
            <v>0</v>
          </cell>
        </row>
        <row r="827">
          <cell r="B827">
            <v>824</v>
          </cell>
          <cell r="C827">
            <v>0</v>
          </cell>
          <cell r="D827">
            <v>0</v>
          </cell>
          <cell r="E827" t="str">
            <v/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 t="str">
            <v/>
          </cell>
          <cell r="Q827">
            <v>0</v>
          </cell>
          <cell r="R827">
            <v>0</v>
          </cell>
          <cell r="S827">
            <v>0.4</v>
          </cell>
          <cell r="T827" t="str">
            <v/>
          </cell>
          <cell r="U827" t="str">
            <v/>
          </cell>
          <cell r="V827">
            <v>0</v>
          </cell>
          <cell r="W827">
            <v>0</v>
          </cell>
          <cell r="X827" t="str">
            <v/>
          </cell>
          <cell r="Y827">
            <v>0</v>
          </cell>
          <cell r="Z827">
            <v>0</v>
          </cell>
        </row>
        <row r="828">
          <cell r="B828">
            <v>825</v>
          </cell>
          <cell r="C828">
            <v>0</v>
          </cell>
          <cell r="D828">
            <v>0</v>
          </cell>
          <cell r="E828" t="str">
            <v/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 t="str">
            <v/>
          </cell>
          <cell r="Q828">
            <v>0</v>
          </cell>
          <cell r="R828">
            <v>0</v>
          </cell>
          <cell r="S828">
            <v>0.4</v>
          </cell>
          <cell r="T828" t="str">
            <v/>
          </cell>
          <cell r="U828" t="str">
            <v/>
          </cell>
          <cell r="V828">
            <v>0</v>
          </cell>
          <cell r="W828">
            <v>0</v>
          </cell>
          <cell r="X828" t="str">
            <v/>
          </cell>
          <cell r="Y828">
            <v>0</v>
          </cell>
          <cell r="Z828">
            <v>0</v>
          </cell>
        </row>
        <row r="829">
          <cell r="B829">
            <v>826</v>
          </cell>
          <cell r="C829">
            <v>0</v>
          </cell>
          <cell r="D829">
            <v>0</v>
          </cell>
          <cell r="E829" t="str">
            <v/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 t="str">
            <v/>
          </cell>
          <cell r="Q829">
            <v>0</v>
          </cell>
          <cell r="R829">
            <v>0</v>
          </cell>
          <cell r="S829">
            <v>0.4</v>
          </cell>
          <cell r="T829" t="str">
            <v/>
          </cell>
          <cell r="U829" t="str">
            <v/>
          </cell>
          <cell r="V829">
            <v>0</v>
          </cell>
          <cell r="W829">
            <v>0</v>
          </cell>
          <cell r="X829" t="str">
            <v/>
          </cell>
          <cell r="Y829">
            <v>0</v>
          </cell>
          <cell r="Z829">
            <v>0</v>
          </cell>
        </row>
        <row r="830">
          <cell r="B830">
            <v>827</v>
          </cell>
          <cell r="C830">
            <v>0</v>
          </cell>
          <cell r="D830">
            <v>0</v>
          </cell>
          <cell r="E830" t="str">
            <v/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 t="str">
            <v/>
          </cell>
          <cell r="Q830">
            <v>0</v>
          </cell>
          <cell r="R830">
            <v>0</v>
          </cell>
          <cell r="S830">
            <v>0.4</v>
          </cell>
          <cell r="T830" t="str">
            <v/>
          </cell>
          <cell r="U830" t="str">
            <v/>
          </cell>
          <cell r="V830">
            <v>0</v>
          </cell>
          <cell r="W830">
            <v>0</v>
          </cell>
          <cell r="X830" t="str">
            <v/>
          </cell>
          <cell r="Y830">
            <v>0</v>
          </cell>
          <cell r="Z830">
            <v>0</v>
          </cell>
        </row>
        <row r="831">
          <cell r="B831">
            <v>828</v>
          </cell>
          <cell r="C831">
            <v>0</v>
          </cell>
          <cell r="D831">
            <v>0</v>
          </cell>
          <cell r="E831" t="str">
            <v/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 t="str">
            <v/>
          </cell>
          <cell r="Q831">
            <v>0</v>
          </cell>
          <cell r="R831">
            <v>0</v>
          </cell>
          <cell r="S831">
            <v>0.4</v>
          </cell>
          <cell r="T831" t="str">
            <v/>
          </cell>
          <cell r="U831" t="str">
            <v/>
          </cell>
          <cell r="V831">
            <v>0</v>
          </cell>
          <cell r="W831">
            <v>0</v>
          </cell>
          <cell r="X831" t="str">
            <v/>
          </cell>
          <cell r="Y831">
            <v>0</v>
          </cell>
          <cell r="Z831">
            <v>0</v>
          </cell>
        </row>
        <row r="832">
          <cell r="B832">
            <v>829</v>
          </cell>
          <cell r="C832">
            <v>0</v>
          </cell>
          <cell r="D832">
            <v>0</v>
          </cell>
          <cell r="E832" t="str">
            <v/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 t="str">
            <v/>
          </cell>
          <cell r="Q832">
            <v>0</v>
          </cell>
          <cell r="R832">
            <v>0</v>
          </cell>
          <cell r="S832">
            <v>0.4</v>
          </cell>
          <cell r="T832" t="str">
            <v/>
          </cell>
          <cell r="U832" t="str">
            <v/>
          </cell>
          <cell r="V832">
            <v>0</v>
          </cell>
          <cell r="W832">
            <v>0</v>
          </cell>
          <cell r="X832" t="str">
            <v/>
          </cell>
          <cell r="Y832">
            <v>0</v>
          </cell>
          <cell r="Z832">
            <v>0</v>
          </cell>
        </row>
        <row r="833">
          <cell r="B833">
            <v>830</v>
          </cell>
          <cell r="C833">
            <v>0</v>
          </cell>
          <cell r="D833">
            <v>0</v>
          </cell>
          <cell r="E833" t="str">
            <v/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 t="str">
            <v/>
          </cell>
          <cell r="Q833">
            <v>0</v>
          </cell>
          <cell r="R833">
            <v>0</v>
          </cell>
          <cell r="S833">
            <v>0.4</v>
          </cell>
          <cell r="T833" t="str">
            <v/>
          </cell>
          <cell r="U833" t="str">
            <v/>
          </cell>
          <cell r="V833">
            <v>0</v>
          </cell>
          <cell r="W833">
            <v>0</v>
          </cell>
          <cell r="X833" t="str">
            <v/>
          </cell>
          <cell r="Y833">
            <v>0</v>
          </cell>
          <cell r="Z833">
            <v>0</v>
          </cell>
        </row>
        <row r="834">
          <cell r="B834">
            <v>831</v>
          </cell>
          <cell r="C834">
            <v>0</v>
          </cell>
          <cell r="D834">
            <v>0</v>
          </cell>
          <cell r="E834" t="str">
            <v/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 t="str">
            <v/>
          </cell>
          <cell r="Q834">
            <v>0</v>
          </cell>
          <cell r="R834">
            <v>0</v>
          </cell>
          <cell r="S834">
            <v>0.4</v>
          </cell>
          <cell r="T834" t="str">
            <v/>
          </cell>
          <cell r="U834" t="str">
            <v/>
          </cell>
          <cell r="V834">
            <v>0</v>
          </cell>
          <cell r="W834">
            <v>0</v>
          </cell>
          <cell r="X834" t="str">
            <v/>
          </cell>
          <cell r="Y834">
            <v>0</v>
          </cell>
          <cell r="Z834">
            <v>0</v>
          </cell>
        </row>
        <row r="835">
          <cell r="B835">
            <v>832</v>
          </cell>
          <cell r="C835">
            <v>0</v>
          </cell>
          <cell r="D835">
            <v>0</v>
          </cell>
          <cell r="E835" t="str">
            <v/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 t="str">
            <v/>
          </cell>
          <cell r="Q835">
            <v>0</v>
          </cell>
          <cell r="R835">
            <v>0</v>
          </cell>
          <cell r="S835">
            <v>0.4</v>
          </cell>
          <cell r="T835" t="str">
            <v/>
          </cell>
          <cell r="U835" t="str">
            <v/>
          </cell>
          <cell r="V835">
            <v>0</v>
          </cell>
          <cell r="W835">
            <v>0</v>
          </cell>
          <cell r="X835" t="str">
            <v/>
          </cell>
          <cell r="Y835">
            <v>0</v>
          </cell>
          <cell r="Z835">
            <v>0</v>
          </cell>
        </row>
        <row r="836">
          <cell r="B836">
            <v>833</v>
          </cell>
          <cell r="C836">
            <v>0</v>
          </cell>
          <cell r="D836">
            <v>0</v>
          </cell>
          <cell r="E836" t="str">
            <v/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 t="str">
            <v/>
          </cell>
          <cell r="Q836">
            <v>0</v>
          </cell>
          <cell r="R836">
            <v>0</v>
          </cell>
          <cell r="S836">
            <v>0.4</v>
          </cell>
          <cell r="T836" t="str">
            <v/>
          </cell>
          <cell r="U836" t="str">
            <v/>
          </cell>
          <cell r="V836">
            <v>0</v>
          </cell>
          <cell r="W836">
            <v>0</v>
          </cell>
          <cell r="X836" t="str">
            <v/>
          </cell>
          <cell r="Y836">
            <v>0</v>
          </cell>
          <cell r="Z836">
            <v>0</v>
          </cell>
        </row>
        <row r="837">
          <cell r="B837">
            <v>834</v>
          </cell>
          <cell r="C837">
            <v>0</v>
          </cell>
          <cell r="D837">
            <v>0</v>
          </cell>
          <cell r="E837" t="str">
            <v/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 t="str">
            <v/>
          </cell>
          <cell r="Q837">
            <v>0</v>
          </cell>
          <cell r="R837">
            <v>0</v>
          </cell>
          <cell r="S837">
            <v>0.4</v>
          </cell>
          <cell r="T837" t="str">
            <v/>
          </cell>
          <cell r="U837" t="str">
            <v/>
          </cell>
          <cell r="V837">
            <v>0</v>
          </cell>
          <cell r="W837">
            <v>0</v>
          </cell>
          <cell r="X837" t="str">
            <v/>
          </cell>
          <cell r="Y837">
            <v>0</v>
          </cell>
          <cell r="Z837">
            <v>0</v>
          </cell>
        </row>
        <row r="838">
          <cell r="B838">
            <v>835</v>
          </cell>
          <cell r="C838">
            <v>0</v>
          </cell>
          <cell r="D838">
            <v>0</v>
          </cell>
          <cell r="E838" t="str">
            <v/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 t="str">
            <v/>
          </cell>
          <cell r="Q838">
            <v>0</v>
          </cell>
          <cell r="R838">
            <v>0</v>
          </cell>
          <cell r="S838">
            <v>0.4</v>
          </cell>
          <cell r="T838" t="str">
            <v/>
          </cell>
          <cell r="U838" t="str">
            <v/>
          </cell>
          <cell r="V838">
            <v>0</v>
          </cell>
          <cell r="W838">
            <v>0</v>
          </cell>
          <cell r="X838" t="str">
            <v/>
          </cell>
          <cell r="Y838">
            <v>0</v>
          </cell>
          <cell r="Z838">
            <v>0</v>
          </cell>
        </row>
        <row r="839">
          <cell r="B839">
            <v>836</v>
          </cell>
          <cell r="C839">
            <v>0</v>
          </cell>
          <cell r="D839">
            <v>0</v>
          </cell>
          <cell r="E839" t="str">
            <v/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 t="str">
            <v/>
          </cell>
          <cell r="Q839">
            <v>0</v>
          </cell>
          <cell r="R839">
            <v>0</v>
          </cell>
          <cell r="S839">
            <v>0.4</v>
          </cell>
          <cell r="T839" t="str">
            <v/>
          </cell>
          <cell r="U839" t="str">
            <v/>
          </cell>
          <cell r="V839">
            <v>0</v>
          </cell>
          <cell r="W839">
            <v>0</v>
          </cell>
          <cell r="X839" t="str">
            <v/>
          </cell>
          <cell r="Y839">
            <v>0</v>
          </cell>
          <cell r="Z839">
            <v>0</v>
          </cell>
        </row>
        <row r="840">
          <cell r="B840">
            <v>837</v>
          </cell>
          <cell r="C840">
            <v>0</v>
          </cell>
          <cell r="D840">
            <v>0</v>
          </cell>
          <cell r="E840" t="str">
            <v/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 t="str">
            <v/>
          </cell>
          <cell r="Q840">
            <v>0</v>
          </cell>
          <cell r="R840">
            <v>0</v>
          </cell>
          <cell r="S840">
            <v>0.4</v>
          </cell>
          <cell r="T840" t="str">
            <v/>
          </cell>
          <cell r="U840" t="str">
            <v/>
          </cell>
          <cell r="V840">
            <v>0</v>
          </cell>
          <cell r="W840">
            <v>0</v>
          </cell>
          <cell r="X840" t="str">
            <v/>
          </cell>
          <cell r="Y840">
            <v>0</v>
          </cell>
          <cell r="Z840">
            <v>0</v>
          </cell>
        </row>
        <row r="841">
          <cell r="B841">
            <v>838</v>
          </cell>
          <cell r="C841">
            <v>0</v>
          </cell>
          <cell r="D841">
            <v>0</v>
          </cell>
          <cell r="E841" t="str">
            <v/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 t="str">
            <v/>
          </cell>
          <cell r="Q841">
            <v>0</v>
          </cell>
          <cell r="R841">
            <v>0</v>
          </cell>
          <cell r="S841">
            <v>0.4</v>
          </cell>
          <cell r="T841" t="str">
            <v/>
          </cell>
          <cell r="U841" t="str">
            <v/>
          </cell>
          <cell r="V841">
            <v>0</v>
          </cell>
          <cell r="W841">
            <v>0</v>
          </cell>
          <cell r="X841" t="str">
            <v/>
          </cell>
          <cell r="Y841">
            <v>0</v>
          </cell>
          <cell r="Z841">
            <v>0</v>
          </cell>
        </row>
        <row r="842">
          <cell r="B842">
            <v>839</v>
          </cell>
          <cell r="C842">
            <v>0</v>
          </cell>
          <cell r="D842">
            <v>0</v>
          </cell>
          <cell r="E842" t="str">
            <v/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 t="str">
            <v/>
          </cell>
          <cell r="Q842">
            <v>0</v>
          </cell>
          <cell r="R842">
            <v>0</v>
          </cell>
          <cell r="S842">
            <v>0.4</v>
          </cell>
          <cell r="T842" t="str">
            <v/>
          </cell>
          <cell r="U842" t="str">
            <v/>
          </cell>
          <cell r="V842">
            <v>0</v>
          </cell>
          <cell r="W842">
            <v>0</v>
          </cell>
          <cell r="X842" t="str">
            <v/>
          </cell>
          <cell r="Y842">
            <v>0</v>
          </cell>
          <cell r="Z842">
            <v>0</v>
          </cell>
        </row>
        <row r="843">
          <cell r="B843">
            <v>840</v>
          </cell>
          <cell r="C843">
            <v>0</v>
          </cell>
          <cell r="D843">
            <v>0</v>
          </cell>
          <cell r="E843" t="str">
            <v/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 t="str">
            <v/>
          </cell>
          <cell r="Q843">
            <v>0</v>
          </cell>
          <cell r="R843">
            <v>0</v>
          </cell>
          <cell r="S843">
            <v>0.4</v>
          </cell>
          <cell r="T843" t="str">
            <v/>
          </cell>
          <cell r="U843" t="str">
            <v/>
          </cell>
          <cell r="V843">
            <v>0</v>
          </cell>
          <cell r="W843">
            <v>0</v>
          </cell>
          <cell r="X843" t="str">
            <v/>
          </cell>
          <cell r="Y843">
            <v>0</v>
          </cell>
          <cell r="Z843">
            <v>0</v>
          </cell>
        </row>
        <row r="844">
          <cell r="B844">
            <v>841</v>
          </cell>
          <cell r="C844">
            <v>0</v>
          </cell>
          <cell r="D844">
            <v>0</v>
          </cell>
          <cell r="E844" t="str">
            <v/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 t="str">
            <v/>
          </cell>
          <cell r="Q844">
            <v>0</v>
          </cell>
          <cell r="R844">
            <v>0</v>
          </cell>
          <cell r="S844">
            <v>0.4</v>
          </cell>
          <cell r="T844" t="str">
            <v/>
          </cell>
          <cell r="U844" t="str">
            <v/>
          </cell>
          <cell r="V844">
            <v>0</v>
          </cell>
          <cell r="W844">
            <v>0</v>
          </cell>
          <cell r="X844" t="str">
            <v/>
          </cell>
          <cell r="Y844">
            <v>0</v>
          </cell>
          <cell r="Z844">
            <v>0</v>
          </cell>
        </row>
        <row r="845">
          <cell r="B845">
            <v>842</v>
          </cell>
          <cell r="C845">
            <v>0</v>
          </cell>
          <cell r="D845">
            <v>0</v>
          </cell>
          <cell r="E845" t="str">
            <v/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 t="str">
            <v/>
          </cell>
          <cell r="Q845">
            <v>0</v>
          </cell>
          <cell r="R845">
            <v>0</v>
          </cell>
          <cell r="S845">
            <v>0.4</v>
          </cell>
          <cell r="T845" t="str">
            <v/>
          </cell>
          <cell r="U845" t="str">
            <v/>
          </cell>
          <cell r="V845">
            <v>0</v>
          </cell>
          <cell r="W845">
            <v>0</v>
          </cell>
          <cell r="X845" t="str">
            <v/>
          </cell>
          <cell r="Y845">
            <v>0</v>
          </cell>
          <cell r="Z845">
            <v>0</v>
          </cell>
        </row>
        <row r="846">
          <cell r="B846">
            <v>843</v>
          </cell>
          <cell r="C846">
            <v>0</v>
          </cell>
          <cell r="D846">
            <v>0</v>
          </cell>
          <cell r="E846" t="str">
            <v/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 t="str">
            <v/>
          </cell>
          <cell r="Q846">
            <v>0</v>
          </cell>
          <cell r="R846">
            <v>0</v>
          </cell>
          <cell r="S846">
            <v>0.4</v>
          </cell>
          <cell r="T846" t="str">
            <v/>
          </cell>
          <cell r="U846" t="str">
            <v/>
          </cell>
          <cell r="V846">
            <v>0</v>
          </cell>
          <cell r="W846">
            <v>0</v>
          </cell>
          <cell r="X846" t="str">
            <v/>
          </cell>
          <cell r="Y846">
            <v>0</v>
          </cell>
          <cell r="Z846">
            <v>0</v>
          </cell>
        </row>
        <row r="847">
          <cell r="B847">
            <v>844</v>
          </cell>
          <cell r="C847">
            <v>0</v>
          </cell>
          <cell r="D847">
            <v>0</v>
          </cell>
          <cell r="E847" t="str">
            <v/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 t="str">
            <v/>
          </cell>
          <cell r="Q847">
            <v>0</v>
          </cell>
          <cell r="R847">
            <v>0</v>
          </cell>
          <cell r="S847">
            <v>0.4</v>
          </cell>
          <cell r="T847" t="str">
            <v/>
          </cell>
          <cell r="U847" t="str">
            <v/>
          </cell>
          <cell r="V847">
            <v>0</v>
          </cell>
          <cell r="W847">
            <v>0</v>
          </cell>
          <cell r="X847" t="str">
            <v/>
          </cell>
          <cell r="Y847">
            <v>0</v>
          </cell>
          <cell r="Z847">
            <v>0</v>
          </cell>
        </row>
        <row r="848">
          <cell r="B848">
            <v>845</v>
          </cell>
          <cell r="C848">
            <v>0</v>
          </cell>
          <cell r="D848">
            <v>0</v>
          </cell>
          <cell r="E848" t="str">
            <v/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 t="str">
            <v/>
          </cell>
          <cell r="Q848">
            <v>0</v>
          </cell>
          <cell r="R848">
            <v>0</v>
          </cell>
          <cell r="S848">
            <v>0.4</v>
          </cell>
          <cell r="T848" t="str">
            <v/>
          </cell>
          <cell r="U848" t="str">
            <v/>
          </cell>
          <cell r="V848">
            <v>0</v>
          </cell>
          <cell r="W848">
            <v>0</v>
          </cell>
          <cell r="X848" t="str">
            <v/>
          </cell>
          <cell r="Y848">
            <v>0</v>
          </cell>
          <cell r="Z848">
            <v>0</v>
          </cell>
        </row>
        <row r="849">
          <cell r="B849">
            <v>846</v>
          </cell>
          <cell r="C849">
            <v>0</v>
          </cell>
          <cell r="D849">
            <v>0</v>
          </cell>
          <cell r="E849" t="str">
            <v/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 t="str">
            <v/>
          </cell>
          <cell r="Q849">
            <v>0</v>
          </cell>
          <cell r="R849">
            <v>0</v>
          </cell>
          <cell r="S849">
            <v>0.4</v>
          </cell>
          <cell r="T849" t="str">
            <v/>
          </cell>
          <cell r="U849" t="str">
            <v/>
          </cell>
          <cell r="V849">
            <v>0</v>
          </cell>
          <cell r="W849">
            <v>0</v>
          </cell>
          <cell r="X849" t="str">
            <v/>
          </cell>
          <cell r="Y849">
            <v>0</v>
          </cell>
          <cell r="Z849">
            <v>0</v>
          </cell>
        </row>
        <row r="850">
          <cell r="B850">
            <v>847</v>
          </cell>
          <cell r="C850">
            <v>0</v>
          </cell>
          <cell r="D850">
            <v>0</v>
          </cell>
          <cell r="E850" t="str">
            <v/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 t="str">
            <v/>
          </cell>
          <cell r="Q850">
            <v>0</v>
          </cell>
          <cell r="R850">
            <v>0</v>
          </cell>
          <cell r="S850">
            <v>0.4</v>
          </cell>
          <cell r="T850" t="str">
            <v/>
          </cell>
          <cell r="U850" t="str">
            <v/>
          </cell>
          <cell r="V850">
            <v>0</v>
          </cell>
          <cell r="W850">
            <v>0</v>
          </cell>
          <cell r="X850" t="str">
            <v/>
          </cell>
          <cell r="Y850">
            <v>0</v>
          </cell>
          <cell r="Z850">
            <v>0</v>
          </cell>
        </row>
        <row r="851">
          <cell r="B851">
            <v>848</v>
          </cell>
          <cell r="C851">
            <v>0</v>
          </cell>
          <cell r="D851">
            <v>0</v>
          </cell>
          <cell r="E851" t="str">
            <v/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 t="str">
            <v/>
          </cell>
          <cell r="Q851">
            <v>0</v>
          </cell>
          <cell r="R851">
            <v>0</v>
          </cell>
          <cell r="S851">
            <v>0.4</v>
          </cell>
          <cell r="T851" t="str">
            <v/>
          </cell>
          <cell r="U851" t="str">
            <v/>
          </cell>
          <cell r="V851">
            <v>0</v>
          </cell>
          <cell r="W851">
            <v>0</v>
          </cell>
          <cell r="X851" t="str">
            <v/>
          </cell>
          <cell r="Y851">
            <v>0</v>
          </cell>
          <cell r="Z851">
            <v>0</v>
          </cell>
        </row>
        <row r="852">
          <cell r="B852">
            <v>849</v>
          </cell>
          <cell r="C852">
            <v>0</v>
          </cell>
          <cell r="D852">
            <v>0</v>
          </cell>
          <cell r="E852" t="str">
            <v/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 t="str">
            <v/>
          </cell>
          <cell r="Q852">
            <v>0</v>
          </cell>
          <cell r="R852">
            <v>0</v>
          </cell>
          <cell r="S852">
            <v>0.4</v>
          </cell>
          <cell r="T852" t="str">
            <v/>
          </cell>
          <cell r="U852" t="str">
            <v/>
          </cell>
          <cell r="V852">
            <v>0</v>
          </cell>
          <cell r="W852">
            <v>0</v>
          </cell>
          <cell r="X852" t="str">
            <v/>
          </cell>
          <cell r="Y852">
            <v>0</v>
          </cell>
          <cell r="Z852">
            <v>0</v>
          </cell>
        </row>
        <row r="853">
          <cell r="B853">
            <v>850</v>
          </cell>
          <cell r="C853">
            <v>0</v>
          </cell>
          <cell r="D853">
            <v>0</v>
          </cell>
          <cell r="E853" t="str">
            <v/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 t="str">
            <v/>
          </cell>
          <cell r="Q853">
            <v>0</v>
          </cell>
          <cell r="R853">
            <v>0</v>
          </cell>
          <cell r="S853">
            <v>0.4</v>
          </cell>
          <cell r="T853" t="str">
            <v/>
          </cell>
          <cell r="U853" t="str">
            <v/>
          </cell>
          <cell r="V853">
            <v>0</v>
          </cell>
          <cell r="W853">
            <v>0</v>
          </cell>
          <cell r="X853" t="str">
            <v/>
          </cell>
          <cell r="Y853">
            <v>0</v>
          </cell>
          <cell r="Z853">
            <v>0</v>
          </cell>
        </row>
        <row r="854">
          <cell r="B854">
            <v>851</v>
          </cell>
          <cell r="C854">
            <v>0</v>
          </cell>
          <cell r="D854">
            <v>0</v>
          </cell>
          <cell r="E854" t="str">
            <v/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 t="str">
            <v/>
          </cell>
          <cell r="Q854">
            <v>0</v>
          </cell>
          <cell r="R854">
            <v>0</v>
          </cell>
          <cell r="S854">
            <v>0.4</v>
          </cell>
          <cell r="T854" t="str">
            <v/>
          </cell>
          <cell r="U854" t="str">
            <v/>
          </cell>
          <cell r="V854">
            <v>0</v>
          </cell>
          <cell r="W854">
            <v>0</v>
          </cell>
          <cell r="X854" t="str">
            <v/>
          </cell>
          <cell r="Y854">
            <v>0</v>
          </cell>
          <cell r="Z854">
            <v>0</v>
          </cell>
        </row>
        <row r="855">
          <cell r="B855">
            <v>852</v>
          </cell>
          <cell r="C855">
            <v>0</v>
          </cell>
          <cell r="D855">
            <v>0</v>
          </cell>
          <cell r="E855" t="str">
            <v/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 t="str">
            <v/>
          </cell>
          <cell r="Q855">
            <v>0</v>
          </cell>
          <cell r="R855">
            <v>0</v>
          </cell>
          <cell r="S855">
            <v>0.4</v>
          </cell>
          <cell r="T855" t="str">
            <v/>
          </cell>
          <cell r="U855" t="str">
            <v/>
          </cell>
          <cell r="V855">
            <v>0</v>
          </cell>
          <cell r="W855">
            <v>0</v>
          </cell>
          <cell r="X855" t="str">
            <v/>
          </cell>
          <cell r="Y855">
            <v>0</v>
          </cell>
          <cell r="Z855">
            <v>0</v>
          </cell>
        </row>
        <row r="856">
          <cell r="B856">
            <v>853</v>
          </cell>
          <cell r="C856">
            <v>0</v>
          </cell>
          <cell r="D856">
            <v>0</v>
          </cell>
          <cell r="E856" t="str">
            <v/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 t="str">
            <v/>
          </cell>
          <cell r="Q856">
            <v>0</v>
          </cell>
          <cell r="R856">
            <v>0</v>
          </cell>
          <cell r="S856">
            <v>0.4</v>
          </cell>
          <cell r="T856" t="str">
            <v/>
          </cell>
          <cell r="U856" t="str">
            <v/>
          </cell>
          <cell r="V856">
            <v>0</v>
          </cell>
          <cell r="W856">
            <v>0</v>
          </cell>
          <cell r="X856" t="str">
            <v/>
          </cell>
          <cell r="Y856">
            <v>0</v>
          </cell>
          <cell r="Z856">
            <v>0</v>
          </cell>
        </row>
        <row r="857">
          <cell r="B857">
            <v>854</v>
          </cell>
          <cell r="C857">
            <v>0</v>
          </cell>
          <cell r="D857">
            <v>0</v>
          </cell>
          <cell r="E857" t="str">
            <v/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 t="str">
            <v/>
          </cell>
          <cell r="Q857">
            <v>0</v>
          </cell>
          <cell r="R857">
            <v>0</v>
          </cell>
          <cell r="S857">
            <v>0.4</v>
          </cell>
          <cell r="T857" t="str">
            <v/>
          </cell>
          <cell r="U857" t="str">
            <v/>
          </cell>
          <cell r="V857">
            <v>0</v>
          </cell>
          <cell r="W857">
            <v>0</v>
          </cell>
          <cell r="X857" t="str">
            <v/>
          </cell>
          <cell r="Y857">
            <v>0</v>
          </cell>
          <cell r="Z857">
            <v>0</v>
          </cell>
        </row>
        <row r="858">
          <cell r="B858">
            <v>855</v>
          </cell>
          <cell r="C858">
            <v>0</v>
          </cell>
          <cell r="D858">
            <v>0</v>
          </cell>
          <cell r="E858" t="str">
            <v/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 t="str">
            <v/>
          </cell>
          <cell r="Q858">
            <v>0</v>
          </cell>
          <cell r="R858">
            <v>0</v>
          </cell>
          <cell r="S858">
            <v>0.4</v>
          </cell>
          <cell r="T858" t="str">
            <v/>
          </cell>
          <cell r="U858" t="str">
            <v/>
          </cell>
          <cell r="V858">
            <v>0</v>
          </cell>
          <cell r="W858">
            <v>0</v>
          </cell>
          <cell r="X858" t="str">
            <v/>
          </cell>
          <cell r="Y858">
            <v>0</v>
          </cell>
          <cell r="Z858">
            <v>0</v>
          </cell>
        </row>
        <row r="859">
          <cell r="B859">
            <v>856</v>
          </cell>
          <cell r="C859">
            <v>0</v>
          </cell>
          <cell r="D859">
            <v>0</v>
          </cell>
          <cell r="E859" t="str">
            <v/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 t="str">
            <v/>
          </cell>
          <cell r="Q859">
            <v>0</v>
          </cell>
          <cell r="R859">
            <v>0</v>
          </cell>
          <cell r="S859">
            <v>0.4</v>
          </cell>
          <cell r="T859" t="str">
            <v/>
          </cell>
          <cell r="U859" t="str">
            <v/>
          </cell>
          <cell r="V859">
            <v>0</v>
          </cell>
          <cell r="W859">
            <v>0</v>
          </cell>
          <cell r="X859" t="str">
            <v/>
          </cell>
          <cell r="Y859">
            <v>0</v>
          </cell>
          <cell r="Z859">
            <v>0</v>
          </cell>
        </row>
        <row r="860">
          <cell r="B860">
            <v>857</v>
          </cell>
          <cell r="C860">
            <v>0</v>
          </cell>
          <cell r="D860">
            <v>0</v>
          </cell>
          <cell r="E860" t="str">
            <v/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 t="str">
            <v/>
          </cell>
          <cell r="Q860">
            <v>0</v>
          </cell>
          <cell r="R860">
            <v>0</v>
          </cell>
          <cell r="S860">
            <v>0.4</v>
          </cell>
          <cell r="T860" t="str">
            <v/>
          </cell>
          <cell r="U860" t="str">
            <v/>
          </cell>
          <cell r="V860">
            <v>0</v>
          </cell>
          <cell r="W860">
            <v>0</v>
          </cell>
          <cell r="X860" t="str">
            <v/>
          </cell>
          <cell r="Y860">
            <v>0</v>
          </cell>
          <cell r="Z860">
            <v>0</v>
          </cell>
        </row>
        <row r="861">
          <cell r="B861">
            <v>858</v>
          </cell>
          <cell r="C861">
            <v>0</v>
          </cell>
          <cell r="D861">
            <v>0</v>
          </cell>
          <cell r="E861" t="str">
            <v/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 t="str">
            <v/>
          </cell>
          <cell r="Q861">
            <v>0</v>
          </cell>
          <cell r="R861">
            <v>0</v>
          </cell>
          <cell r="S861">
            <v>0.4</v>
          </cell>
          <cell r="T861" t="str">
            <v/>
          </cell>
          <cell r="U861" t="str">
            <v/>
          </cell>
          <cell r="V861">
            <v>0</v>
          </cell>
          <cell r="W861">
            <v>0</v>
          </cell>
          <cell r="X861" t="str">
            <v/>
          </cell>
          <cell r="Y861">
            <v>0</v>
          </cell>
          <cell r="Z861">
            <v>0</v>
          </cell>
        </row>
        <row r="862">
          <cell r="B862">
            <v>859</v>
          </cell>
          <cell r="C862">
            <v>0</v>
          </cell>
          <cell r="D862">
            <v>0</v>
          </cell>
          <cell r="E862" t="str">
            <v/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 t="str">
            <v/>
          </cell>
          <cell r="Q862">
            <v>0</v>
          </cell>
          <cell r="R862">
            <v>0</v>
          </cell>
          <cell r="S862">
            <v>0.4</v>
          </cell>
          <cell r="T862" t="str">
            <v/>
          </cell>
          <cell r="U862" t="str">
            <v/>
          </cell>
          <cell r="V862">
            <v>0</v>
          </cell>
          <cell r="W862">
            <v>0</v>
          </cell>
          <cell r="X862" t="str">
            <v/>
          </cell>
          <cell r="Y862">
            <v>0</v>
          </cell>
          <cell r="Z862">
            <v>0</v>
          </cell>
        </row>
        <row r="863">
          <cell r="B863">
            <v>860</v>
          </cell>
          <cell r="C863">
            <v>0</v>
          </cell>
          <cell r="D863">
            <v>0</v>
          </cell>
          <cell r="E863" t="str">
            <v/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 t="str">
            <v/>
          </cell>
          <cell r="Q863">
            <v>0</v>
          </cell>
          <cell r="R863">
            <v>0</v>
          </cell>
          <cell r="S863">
            <v>0.4</v>
          </cell>
          <cell r="T863" t="str">
            <v/>
          </cell>
          <cell r="U863" t="str">
            <v/>
          </cell>
          <cell r="V863">
            <v>0</v>
          </cell>
          <cell r="W863">
            <v>0</v>
          </cell>
          <cell r="X863" t="str">
            <v/>
          </cell>
          <cell r="Y863">
            <v>0</v>
          </cell>
          <cell r="Z863">
            <v>0</v>
          </cell>
        </row>
        <row r="864">
          <cell r="B864">
            <v>861</v>
          </cell>
          <cell r="C864">
            <v>0</v>
          </cell>
          <cell r="D864">
            <v>0</v>
          </cell>
          <cell r="E864" t="str">
            <v/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 t="str">
            <v/>
          </cell>
          <cell r="Q864">
            <v>0</v>
          </cell>
          <cell r="R864">
            <v>0</v>
          </cell>
          <cell r="S864">
            <v>0.4</v>
          </cell>
          <cell r="T864" t="str">
            <v/>
          </cell>
          <cell r="U864" t="str">
            <v/>
          </cell>
          <cell r="V864">
            <v>0</v>
          </cell>
          <cell r="W864">
            <v>0</v>
          </cell>
          <cell r="X864" t="str">
            <v/>
          </cell>
          <cell r="Y864">
            <v>0</v>
          </cell>
          <cell r="Z864">
            <v>0</v>
          </cell>
        </row>
        <row r="865">
          <cell r="B865">
            <v>862</v>
          </cell>
          <cell r="C865">
            <v>0</v>
          </cell>
          <cell r="D865">
            <v>0</v>
          </cell>
          <cell r="E865" t="str">
            <v/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 t="str">
            <v/>
          </cell>
          <cell r="Q865">
            <v>0</v>
          </cell>
          <cell r="R865">
            <v>0</v>
          </cell>
          <cell r="S865">
            <v>0.4</v>
          </cell>
          <cell r="T865" t="str">
            <v/>
          </cell>
          <cell r="U865" t="str">
            <v/>
          </cell>
          <cell r="V865">
            <v>0</v>
          </cell>
          <cell r="W865">
            <v>0</v>
          </cell>
          <cell r="X865" t="str">
            <v/>
          </cell>
          <cell r="Y865">
            <v>0</v>
          </cell>
          <cell r="Z865">
            <v>0</v>
          </cell>
        </row>
        <row r="866">
          <cell r="B866">
            <v>863</v>
          </cell>
          <cell r="C866">
            <v>0</v>
          </cell>
          <cell r="D866">
            <v>0</v>
          </cell>
          <cell r="E866" t="str">
            <v/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 t="str">
            <v/>
          </cell>
          <cell r="Q866">
            <v>0</v>
          </cell>
          <cell r="R866">
            <v>0</v>
          </cell>
          <cell r="S866">
            <v>0.4</v>
          </cell>
          <cell r="T866" t="str">
            <v/>
          </cell>
          <cell r="U866" t="str">
            <v/>
          </cell>
          <cell r="V866">
            <v>0</v>
          </cell>
          <cell r="W866">
            <v>0</v>
          </cell>
          <cell r="X866" t="str">
            <v/>
          </cell>
          <cell r="Y866">
            <v>0</v>
          </cell>
          <cell r="Z866">
            <v>0</v>
          </cell>
        </row>
        <row r="867">
          <cell r="B867">
            <v>864</v>
          </cell>
          <cell r="C867">
            <v>0</v>
          </cell>
          <cell r="D867">
            <v>0</v>
          </cell>
          <cell r="E867" t="str">
            <v/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 t="str">
            <v/>
          </cell>
          <cell r="Q867">
            <v>0</v>
          </cell>
          <cell r="R867">
            <v>0</v>
          </cell>
          <cell r="S867">
            <v>0.4</v>
          </cell>
          <cell r="T867" t="str">
            <v/>
          </cell>
          <cell r="U867" t="str">
            <v/>
          </cell>
          <cell r="V867">
            <v>0</v>
          </cell>
          <cell r="W867">
            <v>0</v>
          </cell>
          <cell r="X867" t="str">
            <v/>
          </cell>
          <cell r="Y867">
            <v>0</v>
          </cell>
          <cell r="Z867">
            <v>0</v>
          </cell>
        </row>
        <row r="868">
          <cell r="B868">
            <v>865</v>
          </cell>
          <cell r="C868">
            <v>0</v>
          </cell>
          <cell r="D868">
            <v>0</v>
          </cell>
          <cell r="E868" t="str">
            <v/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 t="str">
            <v/>
          </cell>
          <cell r="Q868">
            <v>0</v>
          </cell>
          <cell r="R868">
            <v>0</v>
          </cell>
          <cell r="S868">
            <v>0.4</v>
          </cell>
          <cell r="T868" t="str">
            <v/>
          </cell>
          <cell r="U868" t="str">
            <v/>
          </cell>
          <cell r="V868">
            <v>0</v>
          </cell>
          <cell r="W868">
            <v>0</v>
          </cell>
          <cell r="X868" t="str">
            <v/>
          </cell>
          <cell r="Y868">
            <v>0</v>
          </cell>
          <cell r="Z868">
            <v>0</v>
          </cell>
        </row>
        <row r="869">
          <cell r="B869">
            <v>866</v>
          </cell>
          <cell r="C869">
            <v>0</v>
          </cell>
          <cell r="D869">
            <v>0</v>
          </cell>
          <cell r="E869" t="str">
            <v/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 t="str">
            <v/>
          </cell>
          <cell r="Q869">
            <v>0</v>
          </cell>
          <cell r="R869">
            <v>0</v>
          </cell>
          <cell r="S869">
            <v>0.4</v>
          </cell>
          <cell r="T869" t="str">
            <v/>
          </cell>
          <cell r="U869" t="str">
            <v/>
          </cell>
          <cell r="V869">
            <v>0</v>
          </cell>
          <cell r="W869">
            <v>0</v>
          </cell>
          <cell r="X869" t="str">
            <v/>
          </cell>
          <cell r="Y869">
            <v>0</v>
          </cell>
          <cell r="Z869">
            <v>0</v>
          </cell>
        </row>
        <row r="870">
          <cell r="B870">
            <v>867</v>
          </cell>
          <cell r="C870">
            <v>0</v>
          </cell>
          <cell r="D870">
            <v>0</v>
          </cell>
          <cell r="E870" t="str">
            <v/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 t="str">
            <v/>
          </cell>
          <cell r="Q870">
            <v>0</v>
          </cell>
          <cell r="R870">
            <v>0</v>
          </cell>
          <cell r="S870">
            <v>0.4</v>
          </cell>
          <cell r="T870" t="str">
            <v/>
          </cell>
          <cell r="U870" t="str">
            <v/>
          </cell>
          <cell r="V870">
            <v>0</v>
          </cell>
          <cell r="W870">
            <v>0</v>
          </cell>
          <cell r="X870" t="str">
            <v/>
          </cell>
          <cell r="Y870">
            <v>0</v>
          </cell>
          <cell r="Z870">
            <v>0</v>
          </cell>
        </row>
        <row r="871">
          <cell r="B871">
            <v>868</v>
          </cell>
          <cell r="C871">
            <v>0</v>
          </cell>
          <cell r="D871">
            <v>0</v>
          </cell>
          <cell r="E871" t="str">
            <v/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 t="str">
            <v/>
          </cell>
          <cell r="Q871">
            <v>0</v>
          </cell>
          <cell r="R871">
            <v>0</v>
          </cell>
          <cell r="S871">
            <v>0.4</v>
          </cell>
          <cell r="T871" t="str">
            <v/>
          </cell>
          <cell r="U871" t="str">
            <v/>
          </cell>
          <cell r="V871">
            <v>0</v>
          </cell>
          <cell r="W871">
            <v>0</v>
          </cell>
          <cell r="X871" t="str">
            <v/>
          </cell>
          <cell r="Y871">
            <v>0</v>
          </cell>
          <cell r="Z871">
            <v>0</v>
          </cell>
        </row>
        <row r="872">
          <cell r="B872">
            <v>869</v>
          </cell>
          <cell r="C872">
            <v>0</v>
          </cell>
          <cell r="D872">
            <v>0</v>
          </cell>
          <cell r="E872" t="str">
            <v/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 t="str">
            <v/>
          </cell>
          <cell r="Q872">
            <v>0</v>
          </cell>
          <cell r="R872">
            <v>0</v>
          </cell>
          <cell r="S872">
            <v>0.4</v>
          </cell>
          <cell r="T872" t="str">
            <v/>
          </cell>
          <cell r="U872" t="str">
            <v/>
          </cell>
          <cell r="V872">
            <v>0</v>
          </cell>
          <cell r="W872">
            <v>0</v>
          </cell>
          <cell r="X872" t="str">
            <v/>
          </cell>
          <cell r="Y872">
            <v>0</v>
          </cell>
          <cell r="Z872">
            <v>0</v>
          </cell>
        </row>
        <row r="873">
          <cell r="B873">
            <v>870</v>
          </cell>
          <cell r="C873">
            <v>0</v>
          </cell>
          <cell r="D873">
            <v>0</v>
          </cell>
          <cell r="E873" t="str">
            <v/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 t="str">
            <v/>
          </cell>
          <cell r="Q873">
            <v>0</v>
          </cell>
          <cell r="R873">
            <v>0</v>
          </cell>
          <cell r="S873">
            <v>0.4</v>
          </cell>
          <cell r="T873" t="str">
            <v/>
          </cell>
          <cell r="U873" t="str">
            <v/>
          </cell>
          <cell r="V873">
            <v>0</v>
          </cell>
          <cell r="W873">
            <v>0</v>
          </cell>
          <cell r="X873" t="str">
            <v/>
          </cell>
          <cell r="Y873">
            <v>0</v>
          </cell>
          <cell r="Z873">
            <v>0</v>
          </cell>
        </row>
        <row r="874">
          <cell r="B874">
            <v>871</v>
          </cell>
          <cell r="C874">
            <v>0</v>
          </cell>
          <cell r="D874">
            <v>0</v>
          </cell>
          <cell r="E874" t="str">
            <v/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 t="str">
            <v/>
          </cell>
          <cell r="Q874">
            <v>0</v>
          </cell>
          <cell r="R874">
            <v>0</v>
          </cell>
          <cell r="S874">
            <v>0.4</v>
          </cell>
          <cell r="T874" t="str">
            <v/>
          </cell>
          <cell r="U874" t="str">
            <v/>
          </cell>
          <cell r="V874">
            <v>0</v>
          </cell>
          <cell r="W874">
            <v>0</v>
          </cell>
          <cell r="X874" t="str">
            <v/>
          </cell>
          <cell r="Y874">
            <v>0</v>
          </cell>
          <cell r="Z874">
            <v>0</v>
          </cell>
        </row>
        <row r="875">
          <cell r="B875">
            <v>872</v>
          </cell>
          <cell r="C875">
            <v>0</v>
          </cell>
          <cell r="D875">
            <v>0</v>
          </cell>
          <cell r="E875" t="str">
            <v/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 t="str">
            <v/>
          </cell>
          <cell r="Q875">
            <v>0</v>
          </cell>
          <cell r="R875">
            <v>0</v>
          </cell>
          <cell r="S875">
            <v>0.4</v>
          </cell>
          <cell r="T875" t="str">
            <v/>
          </cell>
          <cell r="U875" t="str">
            <v/>
          </cell>
          <cell r="V875">
            <v>0</v>
          </cell>
          <cell r="W875">
            <v>0</v>
          </cell>
          <cell r="X875" t="str">
            <v/>
          </cell>
          <cell r="Y875">
            <v>0</v>
          </cell>
          <cell r="Z875">
            <v>0</v>
          </cell>
        </row>
        <row r="876">
          <cell r="B876">
            <v>873</v>
          </cell>
          <cell r="C876">
            <v>0</v>
          </cell>
          <cell r="D876">
            <v>0</v>
          </cell>
          <cell r="E876" t="str">
            <v/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 t="str">
            <v/>
          </cell>
          <cell r="Q876">
            <v>0</v>
          </cell>
          <cell r="R876">
            <v>0</v>
          </cell>
          <cell r="S876">
            <v>0.4</v>
          </cell>
          <cell r="T876" t="str">
            <v/>
          </cell>
          <cell r="U876" t="str">
            <v/>
          </cell>
          <cell r="V876">
            <v>0</v>
          </cell>
          <cell r="W876">
            <v>0</v>
          </cell>
          <cell r="X876" t="str">
            <v/>
          </cell>
          <cell r="Y876">
            <v>0</v>
          </cell>
          <cell r="Z876">
            <v>0</v>
          </cell>
        </row>
        <row r="877">
          <cell r="B877">
            <v>874</v>
          </cell>
          <cell r="C877">
            <v>0</v>
          </cell>
          <cell r="D877">
            <v>0</v>
          </cell>
          <cell r="E877" t="str">
            <v/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 t="str">
            <v/>
          </cell>
          <cell r="Q877">
            <v>0</v>
          </cell>
          <cell r="R877">
            <v>0</v>
          </cell>
          <cell r="S877">
            <v>0.4</v>
          </cell>
          <cell r="T877" t="str">
            <v/>
          </cell>
          <cell r="U877" t="str">
            <v/>
          </cell>
          <cell r="V877">
            <v>0</v>
          </cell>
          <cell r="W877">
            <v>0</v>
          </cell>
          <cell r="X877" t="str">
            <v/>
          </cell>
          <cell r="Y877">
            <v>0</v>
          </cell>
          <cell r="Z877">
            <v>0</v>
          </cell>
        </row>
        <row r="878">
          <cell r="B878">
            <v>875</v>
          </cell>
          <cell r="C878">
            <v>0</v>
          </cell>
          <cell r="D878">
            <v>0</v>
          </cell>
          <cell r="E878" t="str">
            <v/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 t="str">
            <v/>
          </cell>
          <cell r="Q878">
            <v>0</v>
          </cell>
          <cell r="R878">
            <v>0</v>
          </cell>
          <cell r="S878">
            <v>0.4</v>
          </cell>
          <cell r="T878" t="str">
            <v/>
          </cell>
          <cell r="U878" t="str">
            <v/>
          </cell>
          <cell r="V878">
            <v>0</v>
          </cell>
          <cell r="W878">
            <v>0</v>
          </cell>
          <cell r="X878" t="str">
            <v/>
          </cell>
          <cell r="Y878">
            <v>0</v>
          </cell>
          <cell r="Z878">
            <v>0</v>
          </cell>
        </row>
        <row r="879">
          <cell r="B879">
            <v>876</v>
          </cell>
          <cell r="C879">
            <v>0</v>
          </cell>
          <cell r="D879">
            <v>0</v>
          </cell>
          <cell r="E879" t="str">
            <v/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 t="str">
            <v/>
          </cell>
          <cell r="Q879">
            <v>0</v>
          </cell>
          <cell r="R879">
            <v>0</v>
          </cell>
          <cell r="S879">
            <v>0.4</v>
          </cell>
          <cell r="T879" t="str">
            <v/>
          </cell>
          <cell r="U879" t="str">
            <v/>
          </cell>
          <cell r="V879">
            <v>0</v>
          </cell>
          <cell r="W879">
            <v>0</v>
          </cell>
          <cell r="X879" t="str">
            <v/>
          </cell>
          <cell r="Y879">
            <v>0</v>
          </cell>
          <cell r="Z879">
            <v>0</v>
          </cell>
        </row>
        <row r="880">
          <cell r="B880">
            <v>877</v>
          </cell>
          <cell r="C880">
            <v>0</v>
          </cell>
          <cell r="D880">
            <v>0</v>
          </cell>
          <cell r="E880" t="str">
            <v/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 t="str">
            <v/>
          </cell>
          <cell r="Q880">
            <v>0</v>
          </cell>
          <cell r="R880">
            <v>0</v>
          </cell>
          <cell r="S880">
            <v>0.4</v>
          </cell>
          <cell r="T880" t="str">
            <v/>
          </cell>
          <cell r="U880" t="str">
            <v/>
          </cell>
          <cell r="V880">
            <v>0</v>
          </cell>
          <cell r="W880">
            <v>0</v>
          </cell>
          <cell r="X880" t="str">
            <v/>
          </cell>
          <cell r="Y880">
            <v>0</v>
          </cell>
          <cell r="Z880">
            <v>0</v>
          </cell>
        </row>
        <row r="881">
          <cell r="B881">
            <v>878</v>
          </cell>
          <cell r="C881">
            <v>0</v>
          </cell>
          <cell r="D881">
            <v>0</v>
          </cell>
          <cell r="E881" t="str">
            <v/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 t="str">
            <v/>
          </cell>
          <cell r="Q881">
            <v>0</v>
          </cell>
          <cell r="R881">
            <v>0</v>
          </cell>
          <cell r="S881">
            <v>0.4</v>
          </cell>
          <cell r="T881" t="str">
            <v/>
          </cell>
          <cell r="U881" t="str">
            <v/>
          </cell>
          <cell r="V881">
            <v>0</v>
          </cell>
          <cell r="W881">
            <v>0</v>
          </cell>
          <cell r="X881" t="str">
            <v/>
          </cell>
          <cell r="Y881">
            <v>0</v>
          </cell>
          <cell r="Z881">
            <v>0</v>
          </cell>
        </row>
        <row r="882">
          <cell r="B882">
            <v>879</v>
          </cell>
          <cell r="C882">
            <v>0</v>
          </cell>
          <cell r="D882">
            <v>0</v>
          </cell>
          <cell r="E882" t="str">
            <v/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 t="str">
            <v/>
          </cell>
          <cell r="Q882">
            <v>0</v>
          </cell>
          <cell r="R882">
            <v>0</v>
          </cell>
          <cell r="S882">
            <v>0.4</v>
          </cell>
          <cell r="T882" t="str">
            <v/>
          </cell>
          <cell r="U882" t="str">
            <v/>
          </cell>
          <cell r="V882">
            <v>0</v>
          </cell>
          <cell r="W882">
            <v>0</v>
          </cell>
          <cell r="X882" t="str">
            <v/>
          </cell>
          <cell r="Y882">
            <v>0</v>
          </cell>
          <cell r="Z882">
            <v>0</v>
          </cell>
        </row>
        <row r="883">
          <cell r="B883">
            <v>880</v>
          </cell>
          <cell r="C883">
            <v>0</v>
          </cell>
          <cell r="D883">
            <v>0</v>
          </cell>
          <cell r="E883" t="str">
            <v/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 t="str">
            <v/>
          </cell>
          <cell r="Q883">
            <v>0</v>
          </cell>
          <cell r="R883">
            <v>0</v>
          </cell>
          <cell r="S883">
            <v>0.4</v>
          </cell>
          <cell r="T883" t="str">
            <v/>
          </cell>
          <cell r="U883" t="str">
            <v/>
          </cell>
          <cell r="V883">
            <v>0</v>
          </cell>
          <cell r="W883">
            <v>0</v>
          </cell>
          <cell r="X883" t="str">
            <v/>
          </cell>
          <cell r="Y883">
            <v>0</v>
          </cell>
          <cell r="Z883">
            <v>0</v>
          </cell>
        </row>
        <row r="884">
          <cell r="B884">
            <v>881</v>
          </cell>
          <cell r="C884">
            <v>0</v>
          </cell>
          <cell r="D884">
            <v>0</v>
          </cell>
          <cell r="E884" t="str">
            <v/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 t="str">
            <v/>
          </cell>
          <cell r="Q884">
            <v>0</v>
          </cell>
          <cell r="R884">
            <v>0</v>
          </cell>
          <cell r="S884">
            <v>0.4</v>
          </cell>
          <cell r="T884" t="str">
            <v/>
          </cell>
          <cell r="U884" t="str">
            <v/>
          </cell>
          <cell r="V884">
            <v>0</v>
          </cell>
          <cell r="W884">
            <v>0</v>
          </cell>
          <cell r="X884" t="str">
            <v/>
          </cell>
          <cell r="Y884">
            <v>0</v>
          </cell>
          <cell r="Z884">
            <v>0</v>
          </cell>
        </row>
        <row r="885">
          <cell r="B885">
            <v>882</v>
          </cell>
          <cell r="C885">
            <v>0</v>
          </cell>
          <cell r="D885">
            <v>0</v>
          </cell>
          <cell r="E885" t="str">
            <v/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 t="str">
            <v/>
          </cell>
          <cell r="Q885">
            <v>0</v>
          </cell>
          <cell r="R885">
            <v>0</v>
          </cell>
          <cell r="S885">
            <v>0.4</v>
          </cell>
          <cell r="T885" t="str">
            <v/>
          </cell>
          <cell r="U885" t="str">
            <v/>
          </cell>
          <cell r="V885">
            <v>0</v>
          </cell>
          <cell r="W885">
            <v>0</v>
          </cell>
          <cell r="X885" t="str">
            <v/>
          </cell>
          <cell r="Y885">
            <v>0</v>
          </cell>
          <cell r="Z885">
            <v>0</v>
          </cell>
        </row>
        <row r="886">
          <cell r="B886">
            <v>883</v>
          </cell>
          <cell r="C886">
            <v>0</v>
          </cell>
          <cell r="D886">
            <v>0</v>
          </cell>
          <cell r="E886" t="str">
            <v/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 t="str">
            <v/>
          </cell>
          <cell r="Q886">
            <v>0</v>
          </cell>
          <cell r="R886">
            <v>0</v>
          </cell>
          <cell r="S886">
            <v>0.4</v>
          </cell>
          <cell r="T886" t="str">
            <v/>
          </cell>
          <cell r="U886" t="str">
            <v/>
          </cell>
          <cell r="V886">
            <v>0</v>
          </cell>
          <cell r="W886">
            <v>0</v>
          </cell>
          <cell r="X886" t="str">
            <v/>
          </cell>
          <cell r="Y886">
            <v>0</v>
          </cell>
          <cell r="Z886">
            <v>0</v>
          </cell>
        </row>
        <row r="887">
          <cell r="B887">
            <v>884</v>
          </cell>
          <cell r="C887">
            <v>0</v>
          </cell>
          <cell r="D887">
            <v>0</v>
          </cell>
          <cell r="E887" t="str">
            <v/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 t="str">
            <v/>
          </cell>
          <cell r="Q887">
            <v>0</v>
          </cell>
          <cell r="R887">
            <v>0</v>
          </cell>
          <cell r="S887">
            <v>0.4</v>
          </cell>
          <cell r="T887" t="str">
            <v/>
          </cell>
          <cell r="U887" t="str">
            <v/>
          </cell>
          <cell r="V887">
            <v>0</v>
          </cell>
          <cell r="W887">
            <v>0</v>
          </cell>
          <cell r="X887" t="str">
            <v/>
          </cell>
          <cell r="Y887">
            <v>0</v>
          </cell>
          <cell r="Z887">
            <v>0</v>
          </cell>
        </row>
        <row r="888">
          <cell r="B888">
            <v>885</v>
          </cell>
          <cell r="C888">
            <v>0</v>
          </cell>
          <cell r="D888">
            <v>0</v>
          </cell>
          <cell r="E888" t="str">
            <v/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 t="str">
            <v/>
          </cell>
          <cell r="Q888">
            <v>0</v>
          </cell>
          <cell r="R888">
            <v>0</v>
          </cell>
          <cell r="S888">
            <v>0.4</v>
          </cell>
          <cell r="T888" t="str">
            <v/>
          </cell>
          <cell r="U888" t="str">
            <v/>
          </cell>
          <cell r="V888">
            <v>0</v>
          </cell>
          <cell r="W888">
            <v>0</v>
          </cell>
          <cell r="X888" t="str">
            <v/>
          </cell>
          <cell r="Y888">
            <v>0</v>
          </cell>
          <cell r="Z888">
            <v>0</v>
          </cell>
        </row>
        <row r="889">
          <cell r="B889">
            <v>886</v>
          </cell>
          <cell r="C889">
            <v>0</v>
          </cell>
          <cell r="D889">
            <v>0</v>
          </cell>
          <cell r="E889" t="str">
            <v/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 t="str">
            <v/>
          </cell>
          <cell r="Q889">
            <v>0</v>
          </cell>
          <cell r="R889">
            <v>0</v>
          </cell>
          <cell r="S889">
            <v>0.4</v>
          </cell>
          <cell r="T889" t="str">
            <v/>
          </cell>
          <cell r="U889" t="str">
            <v/>
          </cell>
          <cell r="V889">
            <v>0</v>
          </cell>
          <cell r="W889">
            <v>0</v>
          </cell>
          <cell r="X889" t="str">
            <v/>
          </cell>
          <cell r="Y889">
            <v>0</v>
          </cell>
          <cell r="Z889">
            <v>0</v>
          </cell>
        </row>
        <row r="890">
          <cell r="B890">
            <v>887</v>
          </cell>
          <cell r="C890">
            <v>0</v>
          </cell>
          <cell r="D890">
            <v>0</v>
          </cell>
          <cell r="E890" t="str">
            <v/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 t="str">
            <v/>
          </cell>
          <cell r="Q890">
            <v>0</v>
          </cell>
          <cell r="R890">
            <v>0</v>
          </cell>
          <cell r="S890">
            <v>0.4</v>
          </cell>
          <cell r="T890" t="str">
            <v/>
          </cell>
          <cell r="U890" t="str">
            <v/>
          </cell>
          <cell r="V890">
            <v>0</v>
          </cell>
          <cell r="W890">
            <v>0</v>
          </cell>
          <cell r="X890" t="str">
            <v/>
          </cell>
          <cell r="Y890">
            <v>0</v>
          </cell>
          <cell r="Z890">
            <v>0</v>
          </cell>
        </row>
        <row r="891">
          <cell r="B891">
            <v>888</v>
          </cell>
          <cell r="C891">
            <v>0</v>
          </cell>
          <cell r="D891">
            <v>0</v>
          </cell>
          <cell r="E891" t="str">
            <v/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 t="str">
            <v/>
          </cell>
          <cell r="Q891">
            <v>0</v>
          </cell>
          <cell r="R891">
            <v>0</v>
          </cell>
          <cell r="S891">
            <v>0.4</v>
          </cell>
          <cell r="T891" t="str">
            <v/>
          </cell>
          <cell r="U891" t="str">
            <v/>
          </cell>
          <cell r="V891">
            <v>0</v>
          </cell>
          <cell r="W891">
            <v>0</v>
          </cell>
          <cell r="X891" t="str">
            <v/>
          </cell>
          <cell r="Y891">
            <v>0</v>
          </cell>
          <cell r="Z891">
            <v>0</v>
          </cell>
        </row>
        <row r="892">
          <cell r="B892">
            <v>889</v>
          </cell>
          <cell r="C892">
            <v>0</v>
          </cell>
          <cell r="D892">
            <v>0</v>
          </cell>
          <cell r="E892" t="str">
            <v/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 t="str">
            <v/>
          </cell>
          <cell r="Q892">
            <v>0</v>
          </cell>
          <cell r="R892">
            <v>0</v>
          </cell>
          <cell r="S892">
            <v>0.4</v>
          </cell>
          <cell r="T892" t="str">
            <v/>
          </cell>
          <cell r="U892" t="str">
            <v/>
          </cell>
          <cell r="V892">
            <v>0</v>
          </cell>
          <cell r="W892">
            <v>0</v>
          </cell>
          <cell r="X892" t="str">
            <v/>
          </cell>
          <cell r="Y892">
            <v>0</v>
          </cell>
          <cell r="Z892">
            <v>0</v>
          </cell>
        </row>
        <row r="893">
          <cell r="B893">
            <v>890</v>
          </cell>
          <cell r="C893">
            <v>0</v>
          </cell>
          <cell r="D893">
            <v>0</v>
          </cell>
          <cell r="E893" t="str">
            <v/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 t="str">
            <v/>
          </cell>
          <cell r="Q893">
            <v>0</v>
          </cell>
          <cell r="R893">
            <v>0</v>
          </cell>
          <cell r="S893">
            <v>0.4</v>
          </cell>
          <cell r="T893" t="str">
            <v/>
          </cell>
          <cell r="U893" t="str">
            <v/>
          </cell>
          <cell r="V893">
            <v>0</v>
          </cell>
          <cell r="W893">
            <v>0</v>
          </cell>
          <cell r="X893" t="str">
            <v/>
          </cell>
          <cell r="Y893">
            <v>0</v>
          </cell>
          <cell r="Z893">
            <v>0</v>
          </cell>
        </row>
        <row r="894">
          <cell r="B894">
            <v>891</v>
          </cell>
          <cell r="C894">
            <v>0</v>
          </cell>
          <cell r="D894">
            <v>0</v>
          </cell>
          <cell r="E894" t="str">
            <v/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 t="str">
            <v/>
          </cell>
          <cell r="Q894">
            <v>0</v>
          </cell>
          <cell r="R894">
            <v>0</v>
          </cell>
          <cell r="S894">
            <v>0.4</v>
          </cell>
          <cell r="T894" t="str">
            <v/>
          </cell>
          <cell r="U894" t="str">
            <v/>
          </cell>
          <cell r="V894">
            <v>0</v>
          </cell>
          <cell r="W894">
            <v>0</v>
          </cell>
          <cell r="X894" t="str">
            <v/>
          </cell>
          <cell r="Y894">
            <v>0</v>
          </cell>
          <cell r="Z894">
            <v>0</v>
          </cell>
        </row>
        <row r="895">
          <cell r="B895">
            <v>892</v>
          </cell>
          <cell r="C895">
            <v>0</v>
          </cell>
          <cell r="D895">
            <v>0</v>
          </cell>
          <cell r="E895" t="str">
            <v/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 t="str">
            <v/>
          </cell>
          <cell r="Q895">
            <v>0</v>
          </cell>
          <cell r="R895">
            <v>0</v>
          </cell>
          <cell r="S895">
            <v>0.4</v>
          </cell>
          <cell r="T895" t="str">
            <v/>
          </cell>
          <cell r="U895" t="str">
            <v/>
          </cell>
          <cell r="V895">
            <v>0</v>
          </cell>
          <cell r="W895">
            <v>0</v>
          </cell>
          <cell r="X895" t="str">
            <v/>
          </cell>
          <cell r="Y895">
            <v>0</v>
          </cell>
          <cell r="Z895">
            <v>0</v>
          </cell>
        </row>
        <row r="896">
          <cell r="B896">
            <v>893</v>
          </cell>
          <cell r="C896">
            <v>0</v>
          </cell>
          <cell r="D896">
            <v>0</v>
          </cell>
          <cell r="E896" t="str">
            <v/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 t="str">
            <v/>
          </cell>
          <cell r="Q896">
            <v>0</v>
          </cell>
          <cell r="R896">
            <v>0</v>
          </cell>
          <cell r="S896">
            <v>0.4</v>
          </cell>
          <cell r="T896" t="str">
            <v/>
          </cell>
          <cell r="U896" t="str">
            <v/>
          </cell>
          <cell r="V896">
            <v>0</v>
          </cell>
          <cell r="W896">
            <v>0</v>
          </cell>
          <cell r="X896" t="str">
            <v/>
          </cell>
          <cell r="Y896">
            <v>0</v>
          </cell>
          <cell r="Z896">
            <v>0</v>
          </cell>
        </row>
        <row r="897">
          <cell r="B897">
            <v>894</v>
          </cell>
          <cell r="C897">
            <v>0</v>
          </cell>
          <cell r="D897">
            <v>0</v>
          </cell>
          <cell r="E897" t="str">
            <v/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 t="str">
            <v/>
          </cell>
          <cell r="Q897">
            <v>0</v>
          </cell>
          <cell r="R897">
            <v>0</v>
          </cell>
          <cell r="S897">
            <v>0.4</v>
          </cell>
          <cell r="T897" t="str">
            <v/>
          </cell>
          <cell r="U897" t="str">
            <v/>
          </cell>
          <cell r="V897">
            <v>0</v>
          </cell>
          <cell r="W897">
            <v>0</v>
          </cell>
          <cell r="X897" t="str">
            <v/>
          </cell>
          <cell r="Y897">
            <v>0</v>
          </cell>
          <cell r="Z897">
            <v>0</v>
          </cell>
        </row>
        <row r="898">
          <cell r="B898">
            <v>895</v>
          </cell>
          <cell r="C898">
            <v>0</v>
          </cell>
          <cell r="D898">
            <v>0</v>
          </cell>
          <cell r="E898" t="str">
            <v/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 t="str">
            <v/>
          </cell>
          <cell r="Q898">
            <v>0</v>
          </cell>
          <cell r="R898">
            <v>0</v>
          </cell>
          <cell r="S898">
            <v>0.4</v>
          </cell>
          <cell r="T898" t="str">
            <v/>
          </cell>
          <cell r="U898" t="str">
            <v/>
          </cell>
          <cell r="V898">
            <v>0</v>
          </cell>
          <cell r="W898">
            <v>0</v>
          </cell>
          <cell r="X898" t="str">
            <v/>
          </cell>
          <cell r="Y898">
            <v>0</v>
          </cell>
          <cell r="Z898">
            <v>0</v>
          </cell>
        </row>
        <row r="899">
          <cell r="B899">
            <v>896</v>
          </cell>
          <cell r="C899">
            <v>0</v>
          </cell>
          <cell r="D899">
            <v>0</v>
          </cell>
          <cell r="E899" t="str">
            <v/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 t="str">
            <v/>
          </cell>
          <cell r="Q899">
            <v>0</v>
          </cell>
          <cell r="R899">
            <v>0</v>
          </cell>
          <cell r="S899">
            <v>0.4</v>
          </cell>
          <cell r="T899" t="str">
            <v/>
          </cell>
          <cell r="U899" t="str">
            <v/>
          </cell>
          <cell r="V899">
            <v>0</v>
          </cell>
          <cell r="W899">
            <v>0</v>
          </cell>
          <cell r="X899" t="str">
            <v/>
          </cell>
          <cell r="Y899">
            <v>0</v>
          </cell>
          <cell r="Z899">
            <v>0</v>
          </cell>
        </row>
        <row r="900">
          <cell r="B900">
            <v>897</v>
          </cell>
          <cell r="C900">
            <v>0</v>
          </cell>
          <cell r="D900">
            <v>0</v>
          </cell>
          <cell r="E900" t="str">
            <v/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 t="str">
            <v/>
          </cell>
          <cell r="Q900">
            <v>0</v>
          </cell>
          <cell r="R900">
            <v>0</v>
          </cell>
          <cell r="S900">
            <v>0.4</v>
          </cell>
          <cell r="T900" t="str">
            <v/>
          </cell>
          <cell r="U900" t="str">
            <v/>
          </cell>
          <cell r="V900">
            <v>0</v>
          </cell>
          <cell r="W900">
            <v>0</v>
          </cell>
          <cell r="X900" t="str">
            <v/>
          </cell>
          <cell r="Y900">
            <v>0</v>
          </cell>
          <cell r="Z900">
            <v>0</v>
          </cell>
        </row>
        <row r="901">
          <cell r="B901">
            <v>898</v>
          </cell>
          <cell r="C901">
            <v>0</v>
          </cell>
          <cell r="D901">
            <v>0</v>
          </cell>
          <cell r="E901" t="str">
            <v/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 t="str">
            <v/>
          </cell>
          <cell r="Q901">
            <v>0</v>
          </cell>
          <cell r="R901">
            <v>0</v>
          </cell>
          <cell r="S901">
            <v>0.4</v>
          </cell>
          <cell r="T901" t="str">
            <v/>
          </cell>
          <cell r="U901" t="str">
            <v/>
          </cell>
          <cell r="V901">
            <v>0</v>
          </cell>
          <cell r="W901">
            <v>0</v>
          </cell>
          <cell r="X901" t="str">
            <v/>
          </cell>
          <cell r="Y901">
            <v>0</v>
          </cell>
          <cell r="Z901">
            <v>0</v>
          </cell>
        </row>
        <row r="902">
          <cell r="B902">
            <v>899</v>
          </cell>
          <cell r="C902">
            <v>0</v>
          </cell>
          <cell r="D902">
            <v>0</v>
          </cell>
          <cell r="E902" t="str">
            <v/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 t="str">
            <v/>
          </cell>
          <cell r="Q902">
            <v>0</v>
          </cell>
          <cell r="R902">
            <v>0</v>
          </cell>
          <cell r="S902">
            <v>0.4</v>
          </cell>
          <cell r="T902" t="str">
            <v/>
          </cell>
          <cell r="U902" t="str">
            <v/>
          </cell>
          <cell r="V902">
            <v>0</v>
          </cell>
          <cell r="W902">
            <v>0</v>
          </cell>
          <cell r="X902" t="str">
            <v/>
          </cell>
          <cell r="Y902">
            <v>0</v>
          </cell>
          <cell r="Z902">
            <v>0</v>
          </cell>
        </row>
        <row r="903">
          <cell r="B903">
            <v>900</v>
          </cell>
          <cell r="C903">
            <v>0</v>
          </cell>
          <cell r="D903">
            <v>0</v>
          </cell>
          <cell r="E903" t="str">
            <v/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 t="str">
            <v/>
          </cell>
          <cell r="Q903">
            <v>0</v>
          </cell>
          <cell r="R903">
            <v>0</v>
          </cell>
          <cell r="S903">
            <v>0.4</v>
          </cell>
          <cell r="T903" t="str">
            <v/>
          </cell>
          <cell r="U903" t="str">
            <v/>
          </cell>
          <cell r="V903">
            <v>0</v>
          </cell>
          <cell r="W903">
            <v>0</v>
          </cell>
          <cell r="X903" t="str">
            <v/>
          </cell>
          <cell r="Y903">
            <v>0</v>
          </cell>
          <cell r="Z903">
            <v>0</v>
          </cell>
        </row>
        <row r="904">
          <cell r="B904">
            <v>901</v>
          </cell>
          <cell r="C904">
            <v>0</v>
          </cell>
          <cell r="D904">
            <v>0</v>
          </cell>
          <cell r="E904" t="str">
            <v/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 t="str">
            <v/>
          </cell>
          <cell r="Q904">
            <v>0</v>
          </cell>
          <cell r="R904">
            <v>0</v>
          </cell>
          <cell r="S904">
            <v>0.4</v>
          </cell>
          <cell r="T904" t="str">
            <v/>
          </cell>
          <cell r="U904" t="str">
            <v/>
          </cell>
          <cell r="V904">
            <v>0</v>
          </cell>
          <cell r="W904">
            <v>0</v>
          </cell>
          <cell r="X904" t="str">
            <v/>
          </cell>
          <cell r="Y904">
            <v>0</v>
          </cell>
          <cell r="Z904">
            <v>0</v>
          </cell>
        </row>
        <row r="905">
          <cell r="B905">
            <v>902</v>
          </cell>
          <cell r="C905">
            <v>0</v>
          </cell>
          <cell r="D905">
            <v>0</v>
          </cell>
          <cell r="E905" t="str">
            <v/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 t="str">
            <v/>
          </cell>
          <cell r="Q905">
            <v>0</v>
          </cell>
          <cell r="R905">
            <v>0</v>
          </cell>
          <cell r="S905">
            <v>0.4</v>
          </cell>
          <cell r="T905" t="str">
            <v/>
          </cell>
          <cell r="U905" t="str">
            <v/>
          </cell>
          <cell r="V905">
            <v>0</v>
          </cell>
          <cell r="W905">
            <v>0</v>
          </cell>
          <cell r="X905" t="str">
            <v/>
          </cell>
          <cell r="Y905">
            <v>0</v>
          </cell>
          <cell r="Z905">
            <v>0</v>
          </cell>
        </row>
        <row r="906">
          <cell r="B906">
            <v>903</v>
          </cell>
          <cell r="C906">
            <v>0</v>
          </cell>
          <cell r="D906">
            <v>0</v>
          </cell>
          <cell r="E906" t="str">
            <v/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 t="str">
            <v/>
          </cell>
          <cell r="Q906">
            <v>0</v>
          </cell>
          <cell r="R906">
            <v>0</v>
          </cell>
          <cell r="S906">
            <v>0.4</v>
          </cell>
          <cell r="T906" t="str">
            <v/>
          </cell>
          <cell r="U906" t="str">
            <v/>
          </cell>
          <cell r="V906">
            <v>0</v>
          </cell>
          <cell r="W906">
            <v>0</v>
          </cell>
          <cell r="X906" t="str">
            <v/>
          </cell>
          <cell r="Y906">
            <v>0</v>
          </cell>
          <cell r="Z906">
            <v>0</v>
          </cell>
        </row>
        <row r="907">
          <cell r="B907">
            <v>904</v>
          </cell>
          <cell r="C907">
            <v>0</v>
          </cell>
          <cell r="D907">
            <v>0</v>
          </cell>
          <cell r="E907" t="str">
            <v/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 t="str">
            <v/>
          </cell>
          <cell r="Q907">
            <v>0</v>
          </cell>
          <cell r="R907">
            <v>0</v>
          </cell>
          <cell r="S907">
            <v>0.4</v>
          </cell>
          <cell r="T907" t="str">
            <v/>
          </cell>
          <cell r="U907" t="str">
            <v/>
          </cell>
          <cell r="V907">
            <v>0</v>
          </cell>
          <cell r="W907">
            <v>0</v>
          </cell>
          <cell r="X907" t="str">
            <v/>
          </cell>
          <cell r="Y907">
            <v>0</v>
          </cell>
          <cell r="Z907">
            <v>0</v>
          </cell>
        </row>
        <row r="908">
          <cell r="B908">
            <v>905</v>
          </cell>
          <cell r="C908">
            <v>0</v>
          </cell>
          <cell r="D908">
            <v>0</v>
          </cell>
          <cell r="E908" t="str">
            <v/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 t="str">
            <v/>
          </cell>
          <cell r="Q908">
            <v>0</v>
          </cell>
          <cell r="R908">
            <v>0</v>
          </cell>
          <cell r="S908">
            <v>0.4</v>
          </cell>
          <cell r="T908" t="str">
            <v/>
          </cell>
          <cell r="U908" t="str">
            <v/>
          </cell>
          <cell r="V908">
            <v>0</v>
          </cell>
          <cell r="W908">
            <v>0</v>
          </cell>
          <cell r="X908" t="str">
            <v/>
          </cell>
          <cell r="Y908">
            <v>0</v>
          </cell>
          <cell r="Z908">
            <v>0</v>
          </cell>
        </row>
        <row r="909">
          <cell r="B909">
            <v>906</v>
          </cell>
          <cell r="C909">
            <v>0</v>
          </cell>
          <cell r="D909">
            <v>0</v>
          </cell>
          <cell r="E909" t="str">
            <v/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 t="str">
            <v/>
          </cell>
          <cell r="Q909">
            <v>0</v>
          </cell>
          <cell r="R909">
            <v>0</v>
          </cell>
          <cell r="S909">
            <v>0.4</v>
          </cell>
          <cell r="T909" t="str">
            <v/>
          </cell>
          <cell r="U909" t="str">
            <v/>
          </cell>
          <cell r="V909">
            <v>0</v>
          </cell>
          <cell r="W909">
            <v>0</v>
          </cell>
          <cell r="X909" t="str">
            <v/>
          </cell>
          <cell r="Y909">
            <v>0</v>
          </cell>
          <cell r="Z909">
            <v>0</v>
          </cell>
        </row>
        <row r="910">
          <cell r="B910">
            <v>907</v>
          </cell>
          <cell r="C910">
            <v>0</v>
          </cell>
          <cell r="D910">
            <v>0</v>
          </cell>
          <cell r="E910" t="str">
            <v/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 t="str">
            <v/>
          </cell>
          <cell r="Q910">
            <v>0</v>
          </cell>
          <cell r="R910">
            <v>0</v>
          </cell>
          <cell r="S910">
            <v>0.4</v>
          </cell>
          <cell r="T910" t="str">
            <v/>
          </cell>
          <cell r="U910" t="str">
            <v/>
          </cell>
          <cell r="V910">
            <v>0</v>
          </cell>
          <cell r="W910">
            <v>0</v>
          </cell>
          <cell r="X910" t="str">
            <v/>
          </cell>
          <cell r="Y910">
            <v>0</v>
          </cell>
          <cell r="Z910">
            <v>0</v>
          </cell>
        </row>
        <row r="911">
          <cell r="B911">
            <v>908</v>
          </cell>
          <cell r="C911">
            <v>0</v>
          </cell>
          <cell r="D911">
            <v>0</v>
          </cell>
          <cell r="E911" t="str">
            <v/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 t="str">
            <v/>
          </cell>
          <cell r="Q911">
            <v>0</v>
          </cell>
          <cell r="R911">
            <v>0</v>
          </cell>
          <cell r="S911">
            <v>0.4</v>
          </cell>
          <cell r="T911" t="str">
            <v/>
          </cell>
          <cell r="U911" t="str">
            <v/>
          </cell>
          <cell r="V911">
            <v>0</v>
          </cell>
          <cell r="W911">
            <v>0</v>
          </cell>
          <cell r="X911" t="str">
            <v/>
          </cell>
          <cell r="Y911">
            <v>0</v>
          </cell>
          <cell r="Z911">
            <v>0</v>
          </cell>
        </row>
        <row r="912">
          <cell r="B912">
            <v>909</v>
          </cell>
          <cell r="C912">
            <v>0</v>
          </cell>
          <cell r="D912">
            <v>0</v>
          </cell>
          <cell r="E912" t="str">
            <v/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 t="str">
            <v/>
          </cell>
          <cell r="Q912">
            <v>0</v>
          </cell>
          <cell r="R912">
            <v>0</v>
          </cell>
          <cell r="S912">
            <v>0.4</v>
          </cell>
          <cell r="T912" t="str">
            <v/>
          </cell>
          <cell r="U912" t="str">
            <v/>
          </cell>
          <cell r="V912">
            <v>0</v>
          </cell>
          <cell r="W912">
            <v>0</v>
          </cell>
          <cell r="X912" t="str">
            <v/>
          </cell>
          <cell r="Y912">
            <v>0</v>
          </cell>
          <cell r="Z912">
            <v>0</v>
          </cell>
        </row>
        <row r="913">
          <cell r="B913">
            <v>910</v>
          </cell>
          <cell r="C913">
            <v>0</v>
          </cell>
          <cell r="D913">
            <v>0</v>
          </cell>
          <cell r="E913" t="str">
            <v/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 t="str">
            <v/>
          </cell>
          <cell r="Q913">
            <v>0</v>
          </cell>
          <cell r="R913">
            <v>0</v>
          </cell>
          <cell r="S913">
            <v>0.4</v>
          </cell>
          <cell r="T913" t="str">
            <v/>
          </cell>
          <cell r="U913" t="str">
            <v/>
          </cell>
          <cell r="V913">
            <v>0</v>
          </cell>
          <cell r="W913">
            <v>0</v>
          </cell>
          <cell r="X913" t="str">
            <v/>
          </cell>
          <cell r="Y913">
            <v>0</v>
          </cell>
          <cell r="Z913">
            <v>0</v>
          </cell>
        </row>
        <row r="914">
          <cell r="B914">
            <v>911</v>
          </cell>
          <cell r="C914">
            <v>0</v>
          </cell>
          <cell r="D914">
            <v>0</v>
          </cell>
          <cell r="E914" t="str">
            <v/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 t="str">
            <v/>
          </cell>
          <cell r="Q914">
            <v>0</v>
          </cell>
          <cell r="R914">
            <v>0</v>
          </cell>
          <cell r="S914">
            <v>0.4</v>
          </cell>
          <cell r="T914" t="str">
            <v/>
          </cell>
          <cell r="U914" t="str">
            <v/>
          </cell>
          <cell r="V914">
            <v>0</v>
          </cell>
          <cell r="W914">
            <v>0</v>
          </cell>
          <cell r="X914" t="str">
            <v/>
          </cell>
          <cell r="Y914">
            <v>0</v>
          </cell>
          <cell r="Z914">
            <v>0</v>
          </cell>
        </row>
        <row r="915">
          <cell r="B915">
            <v>912</v>
          </cell>
          <cell r="C915">
            <v>0</v>
          </cell>
          <cell r="D915">
            <v>0</v>
          </cell>
          <cell r="E915" t="str">
            <v/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 t="str">
            <v/>
          </cell>
          <cell r="Q915">
            <v>0</v>
          </cell>
          <cell r="R915">
            <v>0</v>
          </cell>
          <cell r="S915">
            <v>0.4</v>
          </cell>
          <cell r="T915" t="str">
            <v/>
          </cell>
          <cell r="U915" t="str">
            <v/>
          </cell>
          <cell r="V915">
            <v>0</v>
          </cell>
          <cell r="W915">
            <v>0</v>
          </cell>
          <cell r="X915" t="str">
            <v/>
          </cell>
          <cell r="Y915">
            <v>0</v>
          </cell>
          <cell r="Z915">
            <v>0</v>
          </cell>
        </row>
        <row r="916">
          <cell r="B916">
            <v>913</v>
          </cell>
          <cell r="C916">
            <v>0</v>
          </cell>
          <cell r="D916">
            <v>0</v>
          </cell>
          <cell r="E916" t="str">
            <v/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 t="str">
            <v/>
          </cell>
          <cell r="Q916">
            <v>0</v>
          </cell>
          <cell r="R916">
            <v>0</v>
          </cell>
          <cell r="S916">
            <v>0.4</v>
          </cell>
          <cell r="T916" t="str">
            <v/>
          </cell>
          <cell r="U916" t="str">
            <v/>
          </cell>
          <cell r="V916">
            <v>0</v>
          </cell>
          <cell r="W916">
            <v>0</v>
          </cell>
          <cell r="X916" t="str">
            <v/>
          </cell>
          <cell r="Y916">
            <v>0</v>
          </cell>
          <cell r="Z916">
            <v>0</v>
          </cell>
        </row>
        <row r="917">
          <cell r="B917">
            <v>914</v>
          </cell>
          <cell r="C917">
            <v>0</v>
          </cell>
          <cell r="D917">
            <v>0</v>
          </cell>
          <cell r="E917" t="str">
            <v/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 t="str">
            <v/>
          </cell>
          <cell r="Q917">
            <v>0</v>
          </cell>
          <cell r="R917">
            <v>0</v>
          </cell>
          <cell r="S917">
            <v>0.4</v>
          </cell>
          <cell r="T917" t="str">
            <v/>
          </cell>
          <cell r="U917" t="str">
            <v/>
          </cell>
          <cell r="V917">
            <v>0</v>
          </cell>
          <cell r="W917">
            <v>0</v>
          </cell>
          <cell r="X917" t="str">
            <v/>
          </cell>
          <cell r="Y917">
            <v>0</v>
          </cell>
          <cell r="Z917">
            <v>0</v>
          </cell>
        </row>
        <row r="918">
          <cell r="B918">
            <v>915</v>
          </cell>
          <cell r="C918">
            <v>0</v>
          </cell>
          <cell r="D918">
            <v>0</v>
          </cell>
          <cell r="E918" t="str">
            <v/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 t="str">
            <v/>
          </cell>
          <cell r="Q918">
            <v>0</v>
          </cell>
          <cell r="R918">
            <v>0</v>
          </cell>
          <cell r="S918">
            <v>0.4</v>
          </cell>
          <cell r="T918" t="str">
            <v/>
          </cell>
          <cell r="U918" t="str">
            <v/>
          </cell>
          <cell r="V918">
            <v>0</v>
          </cell>
          <cell r="W918">
            <v>0</v>
          </cell>
          <cell r="X918" t="str">
            <v/>
          </cell>
          <cell r="Y918">
            <v>0</v>
          </cell>
          <cell r="Z918">
            <v>0</v>
          </cell>
        </row>
        <row r="919">
          <cell r="B919">
            <v>916</v>
          </cell>
          <cell r="C919">
            <v>0</v>
          </cell>
          <cell r="D919">
            <v>0</v>
          </cell>
          <cell r="E919" t="str">
            <v/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 t="str">
            <v/>
          </cell>
          <cell r="Q919">
            <v>0</v>
          </cell>
          <cell r="R919">
            <v>0</v>
          </cell>
          <cell r="S919">
            <v>0.4</v>
          </cell>
          <cell r="T919" t="str">
            <v/>
          </cell>
          <cell r="U919" t="str">
            <v/>
          </cell>
          <cell r="V919">
            <v>0</v>
          </cell>
          <cell r="W919">
            <v>0</v>
          </cell>
          <cell r="X919" t="str">
            <v/>
          </cell>
          <cell r="Y919">
            <v>0</v>
          </cell>
          <cell r="Z919">
            <v>0</v>
          </cell>
        </row>
        <row r="920">
          <cell r="B920">
            <v>917</v>
          </cell>
          <cell r="C920">
            <v>0</v>
          </cell>
          <cell r="D920">
            <v>0</v>
          </cell>
          <cell r="E920" t="str">
            <v/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 t="str">
            <v/>
          </cell>
          <cell r="Q920">
            <v>0</v>
          </cell>
          <cell r="R920">
            <v>0</v>
          </cell>
          <cell r="S920">
            <v>0.4</v>
          </cell>
          <cell r="T920" t="str">
            <v/>
          </cell>
          <cell r="U920" t="str">
            <v/>
          </cell>
          <cell r="V920">
            <v>0</v>
          </cell>
          <cell r="W920">
            <v>0</v>
          </cell>
          <cell r="X920" t="str">
            <v/>
          </cell>
          <cell r="Y920">
            <v>0</v>
          </cell>
          <cell r="Z920">
            <v>0</v>
          </cell>
        </row>
        <row r="921">
          <cell r="B921">
            <v>918</v>
          </cell>
          <cell r="C921">
            <v>0</v>
          </cell>
          <cell r="D921">
            <v>0</v>
          </cell>
          <cell r="E921" t="str">
            <v/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 t="str">
            <v/>
          </cell>
          <cell r="Q921">
            <v>0</v>
          </cell>
          <cell r="R921">
            <v>0</v>
          </cell>
          <cell r="S921">
            <v>0.4</v>
          </cell>
          <cell r="T921" t="str">
            <v/>
          </cell>
          <cell r="U921" t="str">
            <v/>
          </cell>
          <cell r="V921">
            <v>0</v>
          </cell>
          <cell r="W921">
            <v>0</v>
          </cell>
          <cell r="X921" t="str">
            <v/>
          </cell>
          <cell r="Y921">
            <v>0</v>
          </cell>
          <cell r="Z921">
            <v>0</v>
          </cell>
        </row>
        <row r="922">
          <cell r="B922">
            <v>919</v>
          </cell>
          <cell r="C922">
            <v>0</v>
          </cell>
          <cell r="D922">
            <v>0</v>
          </cell>
          <cell r="E922" t="str">
            <v/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 t="str">
            <v/>
          </cell>
          <cell r="Q922">
            <v>0</v>
          </cell>
          <cell r="R922">
            <v>0</v>
          </cell>
          <cell r="S922">
            <v>0.4</v>
          </cell>
          <cell r="T922" t="str">
            <v/>
          </cell>
          <cell r="U922" t="str">
            <v/>
          </cell>
          <cell r="V922">
            <v>0</v>
          </cell>
          <cell r="W922">
            <v>0</v>
          </cell>
          <cell r="X922" t="str">
            <v/>
          </cell>
          <cell r="Y922">
            <v>0</v>
          </cell>
          <cell r="Z922">
            <v>0</v>
          </cell>
        </row>
        <row r="923">
          <cell r="B923">
            <v>920</v>
          </cell>
          <cell r="C923">
            <v>0</v>
          </cell>
          <cell r="D923">
            <v>0</v>
          </cell>
          <cell r="E923" t="str">
            <v/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 t="str">
            <v/>
          </cell>
          <cell r="Q923">
            <v>0</v>
          </cell>
          <cell r="R923">
            <v>0</v>
          </cell>
          <cell r="S923">
            <v>0.4</v>
          </cell>
          <cell r="T923" t="str">
            <v/>
          </cell>
          <cell r="U923" t="str">
            <v/>
          </cell>
          <cell r="V923">
            <v>0</v>
          </cell>
          <cell r="W923">
            <v>0</v>
          </cell>
          <cell r="X923" t="str">
            <v/>
          </cell>
          <cell r="Y923">
            <v>0</v>
          </cell>
          <cell r="Z923">
            <v>0</v>
          </cell>
        </row>
        <row r="924">
          <cell r="B924">
            <v>921</v>
          </cell>
          <cell r="C924">
            <v>0</v>
          </cell>
          <cell r="D924">
            <v>0</v>
          </cell>
          <cell r="E924" t="str">
            <v/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 t="str">
            <v/>
          </cell>
          <cell r="Q924">
            <v>0</v>
          </cell>
          <cell r="R924">
            <v>0</v>
          </cell>
          <cell r="S924">
            <v>0.4</v>
          </cell>
          <cell r="T924" t="str">
            <v/>
          </cell>
          <cell r="U924" t="str">
            <v/>
          </cell>
          <cell r="V924">
            <v>0</v>
          </cell>
          <cell r="W924">
            <v>0</v>
          </cell>
          <cell r="X924" t="str">
            <v/>
          </cell>
          <cell r="Y924">
            <v>0</v>
          </cell>
          <cell r="Z924">
            <v>0</v>
          </cell>
        </row>
        <row r="925">
          <cell r="B925">
            <v>922</v>
          </cell>
          <cell r="C925">
            <v>0</v>
          </cell>
          <cell r="D925">
            <v>0</v>
          </cell>
          <cell r="E925" t="str">
            <v/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 t="str">
            <v/>
          </cell>
          <cell r="Q925">
            <v>0</v>
          </cell>
          <cell r="R925">
            <v>0</v>
          </cell>
          <cell r="S925">
            <v>0.4</v>
          </cell>
          <cell r="T925" t="str">
            <v/>
          </cell>
          <cell r="U925" t="str">
            <v/>
          </cell>
          <cell r="V925">
            <v>0</v>
          </cell>
          <cell r="W925">
            <v>0</v>
          </cell>
          <cell r="X925" t="str">
            <v/>
          </cell>
          <cell r="Y925">
            <v>0</v>
          </cell>
          <cell r="Z925">
            <v>0</v>
          </cell>
        </row>
        <row r="926">
          <cell r="B926">
            <v>923</v>
          </cell>
          <cell r="C926">
            <v>0</v>
          </cell>
          <cell r="D926">
            <v>0</v>
          </cell>
          <cell r="E926" t="str">
            <v/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 t="str">
            <v/>
          </cell>
          <cell r="Q926">
            <v>0</v>
          </cell>
          <cell r="R926">
            <v>0</v>
          </cell>
          <cell r="S926">
            <v>0.4</v>
          </cell>
          <cell r="T926" t="str">
            <v/>
          </cell>
          <cell r="U926" t="str">
            <v/>
          </cell>
          <cell r="V926">
            <v>0</v>
          </cell>
          <cell r="W926">
            <v>0</v>
          </cell>
          <cell r="X926" t="str">
            <v/>
          </cell>
          <cell r="Y926">
            <v>0</v>
          </cell>
          <cell r="Z926">
            <v>0</v>
          </cell>
        </row>
        <row r="927">
          <cell r="B927">
            <v>924</v>
          </cell>
          <cell r="C927">
            <v>0</v>
          </cell>
          <cell r="D927">
            <v>0</v>
          </cell>
          <cell r="E927" t="str">
            <v/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 t="str">
            <v/>
          </cell>
          <cell r="Q927">
            <v>0</v>
          </cell>
          <cell r="R927">
            <v>0</v>
          </cell>
          <cell r="S927">
            <v>0.4</v>
          </cell>
          <cell r="T927" t="str">
            <v/>
          </cell>
          <cell r="U927" t="str">
            <v/>
          </cell>
          <cell r="V927">
            <v>0</v>
          </cell>
          <cell r="W927">
            <v>0</v>
          </cell>
          <cell r="X927" t="str">
            <v/>
          </cell>
          <cell r="Y927">
            <v>0</v>
          </cell>
          <cell r="Z927">
            <v>0</v>
          </cell>
        </row>
        <row r="928">
          <cell r="B928">
            <v>925</v>
          </cell>
          <cell r="C928">
            <v>0</v>
          </cell>
          <cell r="D928">
            <v>0</v>
          </cell>
          <cell r="E928" t="str">
            <v/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 t="str">
            <v/>
          </cell>
          <cell r="Q928">
            <v>0</v>
          </cell>
          <cell r="R928">
            <v>0</v>
          </cell>
          <cell r="S928">
            <v>0.4</v>
          </cell>
          <cell r="T928" t="str">
            <v/>
          </cell>
          <cell r="U928" t="str">
            <v/>
          </cell>
          <cell r="V928">
            <v>0</v>
          </cell>
          <cell r="W928">
            <v>0</v>
          </cell>
          <cell r="X928" t="str">
            <v/>
          </cell>
          <cell r="Y928">
            <v>0</v>
          </cell>
          <cell r="Z928">
            <v>0</v>
          </cell>
        </row>
        <row r="929">
          <cell r="B929">
            <v>926</v>
          </cell>
          <cell r="C929">
            <v>0</v>
          </cell>
          <cell r="D929">
            <v>0</v>
          </cell>
          <cell r="E929" t="str">
            <v/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 t="str">
            <v/>
          </cell>
          <cell r="Q929">
            <v>0</v>
          </cell>
          <cell r="R929">
            <v>0</v>
          </cell>
          <cell r="S929">
            <v>0.4</v>
          </cell>
          <cell r="T929" t="str">
            <v/>
          </cell>
          <cell r="U929" t="str">
            <v/>
          </cell>
          <cell r="V929">
            <v>0</v>
          </cell>
          <cell r="W929">
            <v>0</v>
          </cell>
          <cell r="X929" t="str">
            <v/>
          </cell>
          <cell r="Y929">
            <v>0</v>
          </cell>
          <cell r="Z929">
            <v>0</v>
          </cell>
        </row>
        <row r="930">
          <cell r="B930">
            <v>927</v>
          </cell>
          <cell r="C930">
            <v>0</v>
          </cell>
          <cell r="D930">
            <v>0</v>
          </cell>
          <cell r="E930" t="str">
            <v/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 t="str">
            <v/>
          </cell>
          <cell r="Q930">
            <v>0</v>
          </cell>
          <cell r="R930">
            <v>0</v>
          </cell>
          <cell r="S930">
            <v>0.4</v>
          </cell>
          <cell r="T930" t="str">
            <v/>
          </cell>
          <cell r="U930" t="str">
            <v/>
          </cell>
          <cell r="V930">
            <v>0</v>
          </cell>
          <cell r="W930">
            <v>0</v>
          </cell>
          <cell r="X930" t="str">
            <v/>
          </cell>
          <cell r="Y930">
            <v>0</v>
          </cell>
          <cell r="Z930">
            <v>0</v>
          </cell>
        </row>
        <row r="931">
          <cell r="B931">
            <v>928</v>
          </cell>
          <cell r="C931">
            <v>0</v>
          </cell>
          <cell r="D931">
            <v>0</v>
          </cell>
          <cell r="E931" t="str">
            <v/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 t="str">
            <v/>
          </cell>
          <cell r="Q931">
            <v>0</v>
          </cell>
          <cell r="R931">
            <v>0</v>
          </cell>
          <cell r="S931">
            <v>0.4</v>
          </cell>
          <cell r="T931" t="str">
            <v/>
          </cell>
          <cell r="U931" t="str">
            <v/>
          </cell>
          <cell r="V931">
            <v>0</v>
          </cell>
          <cell r="W931">
            <v>0</v>
          </cell>
          <cell r="X931" t="str">
            <v/>
          </cell>
          <cell r="Y931">
            <v>0</v>
          </cell>
          <cell r="Z931">
            <v>0</v>
          </cell>
        </row>
        <row r="932">
          <cell r="B932">
            <v>929</v>
          </cell>
          <cell r="C932">
            <v>0</v>
          </cell>
          <cell r="D932">
            <v>0</v>
          </cell>
          <cell r="E932" t="str">
            <v/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 t="str">
            <v/>
          </cell>
          <cell r="Q932">
            <v>0</v>
          </cell>
          <cell r="R932">
            <v>0</v>
          </cell>
          <cell r="S932">
            <v>0.4</v>
          </cell>
          <cell r="T932" t="str">
            <v/>
          </cell>
          <cell r="U932" t="str">
            <v/>
          </cell>
          <cell r="V932">
            <v>0</v>
          </cell>
          <cell r="W932">
            <v>0</v>
          </cell>
          <cell r="X932" t="str">
            <v/>
          </cell>
          <cell r="Y932">
            <v>0</v>
          </cell>
          <cell r="Z932">
            <v>0</v>
          </cell>
        </row>
        <row r="933">
          <cell r="B933">
            <v>930</v>
          </cell>
          <cell r="C933">
            <v>0</v>
          </cell>
          <cell r="D933">
            <v>0</v>
          </cell>
          <cell r="E933" t="str">
            <v/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 t="str">
            <v/>
          </cell>
          <cell r="Q933">
            <v>0</v>
          </cell>
          <cell r="R933">
            <v>0</v>
          </cell>
          <cell r="S933">
            <v>0.4</v>
          </cell>
          <cell r="T933" t="str">
            <v/>
          </cell>
          <cell r="U933" t="str">
            <v/>
          </cell>
          <cell r="V933">
            <v>0</v>
          </cell>
          <cell r="W933">
            <v>0</v>
          </cell>
          <cell r="X933" t="str">
            <v/>
          </cell>
          <cell r="Y933">
            <v>0</v>
          </cell>
          <cell r="Z933">
            <v>0</v>
          </cell>
        </row>
        <row r="934">
          <cell r="B934">
            <v>931</v>
          </cell>
          <cell r="C934">
            <v>0</v>
          </cell>
          <cell r="D934">
            <v>0</v>
          </cell>
          <cell r="E934" t="str">
            <v/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 t="str">
            <v/>
          </cell>
          <cell r="Q934">
            <v>0</v>
          </cell>
          <cell r="R934">
            <v>0</v>
          </cell>
          <cell r="S934">
            <v>0.4</v>
          </cell>
          <cell r="T934" t="str">
            <v/>
          </cell>
          <cell r="U934" t="str">
            <v/>
          </cell>
          <cell r="V934">
            <v>0</v>
          </cell>
          <cell r="W934">
            <v>0</v>
          </cell>
          <cell r="X934" t="str">
            <v/>
          </cell>
          <cell r="Y934">
            <v>0</v>
          </cell>
          <cell r="Z934">
            <v>0</v>
          </cell>
        </row>
        <row r="935">
          <cell r="B935">
            <v>932</v>
          </cell>
          <cell r="C935">
            <v>0</v>
          </cell>
          <cell r="D935">
            <v>0</v>
          </cell>
          <cell r="E935" t="str">
            <v/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 t="str">
            <v/>
          </cell>
          <cell r="Q935">
            <v>0</v>
          </cell>
          <cell r="R935">
            <v>0</v>
          </cell>
          <cell r="S935">
            <v>0.4</v>
          </cell>
          <cell r="T935" t="str">
            <v/>
          </cell>
          <cell r="U935" t="str">
            <v/>
          </cell>
          <cell r="V935">
            <v>0</v>
          </cell>
          <cell r="W935">
            <v>0</v>
          </cell>
          <cell r="X935" t="str">
            <v/>
          </cell>
          <cell r="Y935">
            <v>0</v>
          </cell>
          <cell r="Z935">
            <v>0</v>
          </cell>
        </row>
        <row r="936">
          <cell r="B936">
            <v>933</v>
          </cell>
          <cell r="C936">
            <v>0</v>
          </cell>
          <cell r="D936">
            <v>0</v>
          </cell>
          <cell r="E936" t="str">
            <v/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 t="str">
            <v/>
          </cell>
          <cell r="Q936">
            <v>0</v>
          </cell>
          <cell r="R936">
            <v>0</v>
          </cell>
          <cell r="S936">
            <v>0.4</v>
          </cell>
          <cell r="T936" t="str">
            <v/>
          </cell>
          <cell r="U936" t="str">
            <v/>
          </cell>
          <cell r="V936">
            <v>0</v>
          </cell>
          <cell r="W936">
            <v>0</v>
          </cell>
          <cell r="X936" t="str">
            <v/>
          </cell>
          <cell r="Y936">
            <v>0</v>
          </cell>
          <cell r="Z936">
            <v>0</v>
          </cell>
        </row>
        <row r="937">
          <cell r="B937">
            <v>934</v>
          </cell>
          <cell r="C937">
            <v>0</v>
          </cell>
          <cell r="D937">
            <v>0</v>
          </cell>
          <cell r="E937" t="str">
            <v/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 t="str">
            <v/>
          </cell>
          <cell r="Q937">
            <v>0</v>
          </cell>
          <cell r="R937">
            <v>0</v>
          </cell>
          <cell r="S937">
            <v>0.4</v>
          </cell>
          <cell r="T937" t="str">
            <v/>
          </cell>
          <cell r="U937" t="str">
            <v/>
          </cell>
          <cell r="V937">
            <v>0</v>
          </cell>
          <cell r="W937">
            <v>0</v>
          </cell>
          <cell r="X937" t="str">
            <v/>
          </cell>
          <cell r="Y937">
            <v>0</v>
          </cell>
          <cell r="Z937">
            <v>0</v>
          </cell>
        </row>
        <row r="938">
          <cell r="B938">
            <v>935</v>
          </cell>
          <cell r="C938">
            <v>0</v>
          </cell>
          <cell r="D938">
            <v>0</v>
          </cell>
          <cell r="E938" t="str">
            <v/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 t="str">
            <v/>
          </cell>
          <cell r="Q938">
            <v>0</v>
          </cell>
          <cell r="R938">
            <v>0</v>
          </cell>
          <cell r="S938">
            <v>0.4</v>
          </cell>
          <cell r="T938" t="str">
            <v/>
          </cell>
          <cell r="U938" t="str">
            <v/>
          </cell>
          <cell r="V938">
            <v>0</v>
          </cell>
          <cell r="W938">
            <v>0</v>
          </cell>
          <cell r="X938" t="str">
            <v/>
          </cell>
          <cell r="Y938">
            <v>0</v>
          </cell>
          <cell r="Z938">
            <v>0</v>
          </cell>
        </row>
        <row r="939">
          <cell r="B939">
            <v>936</v>
          </cell>
          <cell r="C939">
            <v>0</v>
          </cell>
          <cell r="D939">
            <v>0</v>
          </cell>
          <cell r="E939" t="str">
            <v/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 t="str">
            <v/>
          </cell>
          <cell r="Q939">
            <v>0</v>
          </cell>
          <cell r="R939">
            <v>0</v>
          </cell>
          <cell r="S939">
            <v>0.4</v>
          </cell>
          <cell r="T939" t="str">
            <v/>
          </cell>
          <cell r="U939" t="str">
            <v/>
          </cell>
          <cell r="V939">
            <v>0</v>
          </cell>
          <cell r="W939">
            <v>0</v>
          </cell>
          <cell r="X939" t="str">
            <v/>
          </cell>
          <cell r="Y939">
            <v>0</v>
          </cell>
          <cell r="Z939">
            <v>0</v>
          </cell>
        </row>
        <row r="940">
          <cell r="B940">
            <v>937</v>
          </cell>
          <cell r="C940">
            <v>0</v>
          </cell>
          <cell r="D940">
            <v>0</v>
          </cell>
          <cell r="E940" t="str">
            <v/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 t="str">
            <v/>
          </cell>
          <cell r="Q940">
            <v>0</v>
          </cell>
          <cell r="R940">
            <v>0</v>
          </cell>
          <cell r="S940">
            <v>0.4</v>
          </cell>
          <cell r="T940" t="str">
            <v/>
          </cell>
          <cell r="U940" t="str">
            <v/>
          </cell>
          <cell r="V940">
            <v>0</v>
          </cell>
          <cell r="W940">
            <v>0</v>
          </cell>
          <cell r="X940" t="str">
            <v/>
          </cell>
          <cell r="Y940">
            <v>0</v>
          </cell>
          <cell r="Z940">
            <v>0</v>
          </cell>
        </row>
        <row r="941">
          <cell r="B941">
            <v>938</v>
          </cell>
          <cell r="C941">
            <v>0</v>
          </cell>
          <cell r="D941">
            <v>0</v>
          </cell>
          <cell r="E941" t="str">
            <v/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 t="str">
            <v/>
          </cell>
          <cell r="Q941">
            <v>0</v>
          </cell>
          <cell r="R941">
            <v>0</v>
          </cell>
          <cell r="S941">
            <v>0.4</v>
          </cell>
          <cell r="T941" t="str">
            <v/>
          </cell>
          <cell r="U941" t="str">
            <v/>
          </cell>
          <cell r="V941">
            <v>0</v>
          </cell>
          <cell r="W941">
            <v>0</v>
          </cell>
          <cell r="X941" t="str">
            <v/>
          </cell>
          <cell r="Y941">
            <v>0</v>
          </cell>
          <cell r="Z941">
            <v>0</v>
          </cell>
        </row>
        <row r="942">
          <cell r="B942">
            <v>939</v>
          </cell>
          <cell r="C942">
            <v>0</v>
          </cell>
          <cell r="D942">
            <v>0</v>
          </cell>
          <cell r="E942" t="str">
            <v/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 t="str">
            <v/>
          </cell>
          <cell r="Q942">
            <v>0</v>
          </cell>
          <cell r="R942">
            <v>0</v>
          </cell>
          <cell r="S942">
            <v>0.4</v>
          </cell>
          <cell r="T942" t="str">
            <v/>
          </cell>
          <cell r="U942" t="str">
            <v/>
          </cell>
          <cell r="V942">
            <v>0</v>
          </cell>
          <cell r="W942">
            <v>0</v>
          </cell>
          <cell r="X942" t="str">
            <v/>
          </cell>
          <cell r="Y942">
            <v>0</v>
          </cell>
          <cell r="Z942">
            <v>0</v>
          </cell>
        </row>
        <row r="943">
          <cell r="B943">
            <v>940</v>
          </cell>
          <cell r="C943">
            <v>0</v>
          </cell>
          <cell r="D943">
            <v>0</v>
          </cell>
          <cell r="E943" t="str">
            <v/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 t="str">
            <v/>
          </cell>
          <cell r="Q943">
            <v>0</v>
          </cell>
          <cell r="R943">
            <v>0</v>
          </cell>
          <cell r="S943">
            <v>0.4</v>
          </cell>
          <cell r="T943" t="str">
            <v/>
          </cell>
          <cell r="U943" t="str">
            <v/>
          </cell>
          <cell r="V943">
            <v>0</v>
          </cell>
          <cell r="W943">
            <v>0</v>
          </cell>
          <cell r="X943" t="str">
            <v/>
          </cell>
          <cell r="Y943">
            <v>0</v>
          </cell>
          <cell r="Z943">
            <v>0</v>
          </cell>
        </row>
        <row r="944">
          <cell r="B944">
            <v>941</v>
          </cell>
          <cell r="C944">
            <v>0</v>
          </cell>
          <cell r="D944">
            <v>0</v>
          </cell>
          <cell r="E944" t="str">
            <v/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 t="str">
            <v/>
          </cell>
          <cell r="Q944">
            <v>0</v>
          </cell>
          <cell r="R944">
            <v>0</v>
          </cell>
          <cell r="S944">
            <v>0.4</v>
          </cell>
          <cell r="T944" t="str">
            <v/>
          </cell>
          <cell r="U944" t="str">
            <v/>
          </cell>
          <cell r="V944">
            <v>0</v>
          </cell>
          <cell r="W944">
            <v>0</v>
          </cell>
          <cell r="X944" t="str">
            <v/>
          </cell>
          <cell r="Y944">
            <v>0</v>
          </cell>
          <cell r="Z944">
            <v>0</v>
          </cell>
        </row>
        <row r="945">
          <cell r="B945">
            <v>942</v>
          </cell>
          <cell r="C945">
            <v>0</v>
          </cell>
          <cell r="D945">
            <v>0</v>
          </cell>
          <cell r="E945" t="str">
            <v/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 t="str">
            <v/>
          </cell>
          <cell r="Q945">
            <v>0</v>
          </cell>
          <cell r="R945">
            <v>0</v>
          </cell>
          <cell r="S945">
            <v>0.4</v>
          </cell>
          <cell r="T945" t="str">
            <v/>
          </cell>
          <cell r="U945" t="str">
            <v/>
          </cell>
          <cell r="V945">
            <v>0</v>
          </cell>
          <cell r="W945">
            <v>0</v>
          </cell>
          <cell r="X945" t="str">
            <v/>
          </cell>
          <cell r="Y945">
            <v>0</v>
          </cell>
          <cell r="Z945">
            <v>0</v>
          </cell>
        </row>
        <row r="946">
          <cell r="B946">
            <v>943</v>
          </cell>
          <cell r="C946">
            <v>0</v>
          </cell>
          <cell r="D946">
            <v>0</v>
          </cell>
          <cell r="E946" t="str">
            <v/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 t="str">
            <v/>
          </cell>
          <cell r="Q946">
            <v>0</v>
          </cell>
          <cell r="R946">
            <v>0</v>
          </cell>
          <cell r="S946">
            <v>0.4</v>
          </cell>
          <cell r="T946" t="str">
            <v/>
          </cell>
          <cell r="U946" t="str">
            <v/>
          </cell>
          <cell r="V946">
            <v>0</v>
          </cell>
          <cell r="W946">
            <v>0</v>
          </cell>
          <cell r="X946" t="str">
            <v/>
          </cell>
          <cell r="Y946">
            <v>0</v>
          </cell>
          <cell r="Z946">
            <v>0</v>
          </cell>
        </row>
        <row r="947">
          <cell r="B947">
            <v>944</v>
          </cell>
          <cell r="C947">
            <v>0</v>
          </cell>
          <cell r="D947">
            <v>0</v>
          </cell>
          <cell r="E947" t="str">
            <v/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 t="str">
            <v/>
          </cell>
          <cell r="Q947">
            <v>0</v>
          </cell>
          <cell r="R947">
            <v>0</v>
          </cell>
          <cell r="S947">
            <v>0.4</v>
          </cell>
          <cell r="T947" t="str">
            <v/>
          </cell>
          <cell r="U947" t="str">
            <v/>
          </cell>
          <cell r="V947">
            <v>0</v>
          </cell>
          <cell r="W947">
            <v>0</v>
          </cell>
          <cell r="X947" t="str">
            <v/>
          </cell>
          <cell r="Y947">
            <v>0</v>
          </cell>
          <cell r="Z947">
            <v>0</v>
          </cell>
        </row>
        <row r="948">
          <cell r="B948">
            <v>945</v>
          </cell>
          <cell r="C948">
            <v>0</v>
          </cell>
          <cell r="D948">
            <v>0</v>
          </cell>
          <cell r="E948" t="str">
            <v/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 t="str">
            <v/>
          </cell>
          <cell r="Q948">
            <v>0</v>
          </cell>
          <cell r="R948">
            <v>0</v>
          </cell>
          <cell r="S948">
            <v>0.4</v>
          </cell>
          <cell r="T948" t="str">
            <v/>
          </cell>
          <cell r="U948" t="str">
            <v/>
          </cell>
          <cell r="V948">
            <v>0</v>
          </cell>
          <cell r="W948">
            <v>0</v>
          </cell>
          <cell r="X948" t="str">
            <v/>
          </cell>
          <cell r="Y948">
            <v>0</v>
          </cell>
          <cell r="Z948">
            <v>0</v>
          </cell>
        </row>
        <row r="949">
          <cell r="B949">
            <v>946</v>
          </cell>
          <cell r="C949">
            <v>0</v>
          </cell>
          <cell r="D949">
            <v>0</v>
          </cell>
          <cell r="E949" t="str">
            <v/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 t="str">
            <v/>
          </cell>
          <cell r="Q949">
            <v>0</v>
          </cell>
          <cell r="R949">
            <v>0</v>
          </cell>
          <cell r="S949">
            <v>0.4</v>
          </cell>
          <cell r="T949" t="str">
            <v/>
          </cell>
          <cell r="U949" t="str">
            <v/>
          </cell>
          <cell r="V949">
            <v>0</v>
          </cell>
          <cell r="W949">
            <v>0</v>
          </cell>
          <cell r="X949" t="str">
            <v/>
          </cell>
          <cell r="Y949">
            <v>0</v>
          </cell>
          <cell r="Z949">
            <v>0</v>
          </cell>
        </row>
        <row r="950">
          <cell r="B950">
            <v>947</v>
          </cell>
          <cell r="C950">
            <v>0</v>
          </cell>
          <cell r="D950">
            <v>0</v>
          </cell>
          <cell r="E950" t="str">
            <v/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 t="str">
            <v/>
          </cell>
          <cell r="Q950">
            <v>0</v>
          </cell>
          <cell r="R950">
            <v>0</v>
          </cell>
          <cell r="S950">
            <v>0.4</v>
          </cell>
          <cell r="T950" t="str">
            <v/>
          </cell>
          <cell r="U950" t="str">
            <v/>
          </cell>
          <cell r="V950">
            <v>0</v>
          </cell>
          <cell r="W950">
            <v>0</v>
          </cell>
          <cell r="X950" t="str">
            <v/>
          </cell>
          <cell r="Y950">
            <v>0</v>
          </cell>
          <cell r="Z950">
            <v>0</v>
          </cell>
        </row>
        <row r="951">
          <cell r="B951">
            <v>948</v>
          </cell>
          <cell r="C951">
            <v>0</v>
          </cell>
          <cell r="D951">
            <v>0</v>
          </cell>
          <cell r="E951" t="str">
            <v/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 t="str">
            <v/>
          </cell>
          <cell r="Q951">
            <v>0</v>
          </cell>
          <cell r="R951">
            <v>0</v>
          </cell>
          <cell r="S951">
            <v>0.4</v>
          </cell>
          <cell r="T951" t="str">
            <v/>
          </cell>
          <cell r="U951" t="str">
            <v/>
          </cell>
          <cell r="V951">
            <v>0</v>
          </cell>
          <cell r="W951">
            <v>0</v>
          </cell>
          <cell r="X951" t="str">
            <v/>
          </cell>
          <cell r="Y951">
            <v>0</v>
          </cell>
          <cell r="Z951">
            <v>0</v>
          </cell>
        </row>
        <row r="952">
          <cell r="B952">
            <v>949</v>
          </cell>
          <cell r="C952">
            <v>0</v>
          </cell>
          <cell r="D952">
            <v>0</v>
          </cell>
          <cell r="E952" t="str">
            <v/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 t="str">
            <v/>
          </cell>
          <cell r="Q952">
            <v>0</v>
          </cell>
          <cell r="R952">
            <v>0</v>
          </cell>
          <cell r="S952">
            <v>0.4</v>
          </cell>
          <cell r="T952" t="str">
            <v/>
          </cell>
          <cell r="U952" t="str">
            <v/>
          </cell>
          <cell r="V952">
            <v>0</v>
          </cell>
          <cell r="W952">
            <v>0</v>
          </cell>
          <cell r="X952" t="str">
            <v/>
          </cell>
          <cell r="Y952">
            <v>0</v>
          </cell>
          <cell r="Z952">
            <v>0</v>
          </cell>
        </row>
        <row r="953">
          <cell r="B953">
            <v>950</v>
          </cell>
          <cell r="C953">
            <v>0</v>
          </cell>
          <cell r="D953">
            <v>0</v>
          </cell>
          <cell r="E953" t="str">
            <v/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 t="str">
            <v/>
          </cell>
          <cell r="Q953">
            <v>0</v>
          </cell>
          <cell r="R953">
            <v>0</v>
          </cell>
          <cell r="S953">
            <v>0.4</v>
          </cell>
          <cell r="T953" t="str">
            <v/>
          </cell>
          <cell r="U953" t="str">
            <v/>
          </cell>
          <cell r="V953">
            <v>0</v>
          </cell>
          <cell r="W953">
            <v>0</v>
          </cell>
          <cell r="X953" t="str">
            <v/>
          </cell>
          <cell r="Y953">
            <v>0</v>
          </cell>
          <cell r="Z953">
            <v>0</v>
          </cell>
        </row>
        <row r="954">
          <cell r="B954">
            <v>951</v>
          </cell>
          <cell r="C954">
            <v>0</v>
          </cell>
          <cell r="D954">
            <v>0</v>
          </cell>
          <cell r="E954" t="str">
            <v/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 t="str">
            <v/>
          </cell>
          <cell r="Q954">
            <v>0</v>
          </cell>
          <cell r="R954">
            <v>0</v>
          </cell>
          <cell r="S954">
            <v>0.4</v>
          </cell>
          <cell r="T954" t="str">
            <v/>
          </cell>
          <cell r="U954" t="str">
            <v/>
          </cell>
          <cell r="V954">
            <v>0</v>
          </cell>
          <cell r="W954">
            <v>0</v>
          </cell>
          <cell r="X954" t="str">
            <v/>
          </cell>
          <cell r="Y954">
            <v>0</v>
          </cell>
          <cell r="Z954">
            <v>0</v>
          </cell>
        </row>
        <row r="955">
          <cell r="B955">
            <v>952</v>
          </cell>
          <cell r="C955">
            <v>0</v>
          </cell>
          <cell r="D955">
            <v>0</v>
          </cell>
          <cell r="E955" t="str">
            <v/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 t="str">
            <v/>
          </cell>
          <cell r="Q955">
            <v>0</v>
          </cell>
          <cell r="R955">
            <v>0</v>
          </cell>
          <cell r="S955">
            <v>0.4</v>
          </cell>
          <cell r="T955" t="str">
            <v/>
          </cell>
          <cell r="U955" t="str">
            <v/>
          </cell>
          <cell r="V955">
            <v>0</v>
          </cell>
          <cell r="W955">
            <v>0</v>
          </cell>
          <cell r="X955" t="str">
            <v/>
          </cell>
          <cell r="Y955">
            <v>0</v>
          </cell>
          <cell r="Z955">
            <v>0</v>
          </cell>
        </row>
        <row r="956">
          <cell r="B956">
            <v>953</v>
          </cell>
          <cell r="C956">
            <v>0</v>
          </cell>
          <cell r="D956">
            <v>0</v>
          </cell>
          <cell r="E956" t="str">
            <v/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 t="str">
            <v/>
          </cell>
          <cell r="Q956">
            <v>0</v>
          </cell>
          <cell r="R956">
            <v>0</v>
          </cell>
          <cell r="S956">
            <v>0.4</v>
          </cell>
          <cell r="T956" t="str">
            <v/>
          </cell>
          <cell r="U956" t="str">
            <v/>
          </cell>
          <cell r="V956">
            <v>0</v>
          </cell>
          <cell r="W956">
            <v>0</v>
          </cell>
          <cell r="X956" t="str">
            <v/>
          </cell>
          <cell r="Y956">
            <v>0</v>
          </cell>
          <cell r="Z956">
            <v>0</v>
          </cell>
        </row>
        <row r="957">
          <cell r="B957">
            <v>954</v>
          </cell>
          <cell r="C957">
            <v>0</v>
          </cell>
          <cell r="D957">
            <v>0</v>
          </cell>
          <cell r="E957" t="str">
            <v/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 t="str">
            <v/>
          </cell>
          <cell r="Q957">
            <v>0</v>
          </cell>
          <cell r="R957">
            <v>0</v>
          </cell>
          <cell r="S957">
            <v>0.4</v>
          </cell>
          <cell r="T957" t="str">
            <v/>
          </cell>
          <cell r="U957" t="str">
            <v/>
          </cell>
          <cell r="V957">
            <v>0</v>
          </cell>
          <cell r="W957">
            <v>0</v>
          </cell>
          <cell r="X957" t="str">
            <v/>
          </cell>
          <cell r="Y957">
            <v>0</v>
          </cell>
          <cell r="Z957">
            <v>0</v>
          </cell>
        </row>
        <row r="958">
          <cell r="B958">
            <v>955</v>
          </cell>
          <cell r="C958">
            <v>0</v>
          </cell>
          <cell r="D958">
            <v>0</v>
          </cell>
          <cell r="E958" t="str">
            <v/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 t="str">
            <v/>
          </cell>
          <cell r="Q958">
            <v>0</v>
          </cell>
          <cell r="R958">
            <v>0</v>
          </cell>
          <cell r="S958">
            <v>0.4</v>
          </cell>
          <cell r="T958" t="str">
            <v/>
          </cell>
          <cell r="U958" t="str">
            <v/>
          </cell>
          <cell r="V958">
            <v>0</v>
          </cell>
          <cell r="W958">
            <v>0</v>
          </cell>
          <cell r="X958" t="str">
            <v/>
          </cell>
          <cell r="Y958">
            <v>0</v>
          </cell>
          <cell r="Z958">
            <v>0</v>
          </cell>
        </row>
        <row r="959">
          <cell r="B959">
            <v>956</v>
          </cell>
          <cell r="C959">
            <v>0</v>
          </cell>
          <cell r="D959">
            <v>0</v>
          </cell>
          <cell r="E959" t="str">
            <v/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 t="str">
            <v/>
          </cell>
          <cell r="Q959">
            <v>0</v>
          </cell>
          <cell r="R959">
            <v>0</v>
          </cell>
          <cell r="S959">
            <v>0.4</v>
          </cell>
          <cell r="T959" t="str">
            <v/>
          </cell>
          <cell r="U959" t="str">
            <v/>
          </cell>
          <cell r="V959">
            <v>0</v>
          </cell>
          <cell r="W959">
            <v>0</v>
          </cell>
          <cell r="X959" t="str">
            <v/>
          </cell>
          <cell r="Y959">
            <v>0</v>
          </cell>
          <cell r="Z959">
            <v>0</v>
          </cell>
        </row>
        <row r="960">
          <cell r="B960">
            <v>957</v>
          </cell>
          <cell r="C960">
            <v>0</v>
          </cell>
          <cell r="D960">
            <v>0</v>
          </cell>
          <cell r="E960" t="str">
            <v/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 t="str">
            <v/>
          </cell>
          <cell r="Q960">
            <v>0</v>
          </cell>
          <cell r="R960">
            <v>0</v>
          </cell>
          <cell r="S960">
            <v>0.4</v>
          </cell>
          <cell r="T960" t="str">
            <v/>
          </cell>
          <cell r="U960" t="str">
            <v/>
          </cell>
          <cell r="V960">
            <v>0</v>
          </cell>
          <cell r="W960">
            <v>0</v>
          </cell>
          <cell r="X960" t="str">
            <v/>
          </cell>
          <cell r="Y960">
            <v>0</v>
          </cell>
          <cell r="Z960">
            <v>0</v>
          </cell>
        </row>
        <row r="961">
          <cell r="B961">
            <v>958</v>
          </cell>
          <cell r="C961">
            <v>0</v>
          </cell>
          <cell r="D961">
            <v>0</v>
          </cell>
          <cell r="E961" t="str">
            <v/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 t="str">
            <v/>
          </cell>
          <cell r="Q961">
            <v>0</v>
          </cell>
          <cell r="R961">
            <v>0</v>
          </cell>
          <cell r="S961">
            <v>0.4</v>
          </cell>
          <cell r="T961" t="str">
            <v/>
          </cell>
          <cell r="U961" t="str">
            <v/>
          </cell>
          <cell r="V961">
            <v>0</v>
          </cell>
          <cell r="W961">
            <v>0</v>
          </cell>
          <cell r="X961" t="str">
            <v/>
          </cell>
          <cell r="Y961">
            <v>0</v>
          </cell>
          <cell r="Z961">
            <v>0</v>
          </cell>
        </row>
        <row r="962">
          <cell r="B962">
            <v>959</v>
          </cell>
          <cell r="C962">
            <v>0</v>
          </cell>
          <cell r="D962">
            <v>0</v>
          </cell>
          <cell r="E962" t="str">
            <v/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 t="str">
            <v/>
          </cell>
          <cell r="Q962">
            <v>0</v>
          </cell>
          <cell r="R962">
            <v>0</v>
          </cell>
          <cell r="S962">
            <v>0.4</v>
          </cell>
          <cell r="T962" t="str">
            <v/>
          </cell>
          <cell r="U962" t="str">
            <v/>
          </cell>
          <cell r="V962">
            <v>0</v>
          </cell>
          <cell r="W962">
            <v>0</v>
          </cell>
          <cell r="X962" t="str">
            <v/>
          </cell>
          <cell r="Y962">
            <v>0</v>
          </cell>
          <cell r="Z962">
            <v>0</v>
          </cell>
        </row>
        <row r="963">
          <cell r="B963">
            <v>960</v>
          </cell>
          <cell r="C963">
            <v>0</v>
          </cell>
          <cell r="D963">
            <v>0</v>
          </cell>
          <cell r="E963" t="str">
            <v/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 t="str">
            <v/>
          </cell>
          <cell r="Q963">
            <v>0</v>
          </cell>
          <cell r="R963">
            <v>0</v>
          </cell>
          <cell r="S963">
            <v>0.4</v>
          </cell>
          <cell r="T963" t="str">
            <v/>
          </cell>
          <cell r="U963" t="str">
            <v/>
          </cell>
          <cell r="V963">
            <v>0</v>
          </cell>
          <cell r="W963">
            <v>0</v>
          </cell>
          <cell r="X963" t="str">
            <v/>
          </cell>
          <cell r="Y963">
            <v>0</v>
          </cell>
          <cell r="Z963">
            <v>0</v>
          </cell>
        </row>
        <row r="964">
          <cell r="B964">
            <v>961</v>
          </cell>
          <cell r="C964">
            <v>0</v>
          </cell>
          <cell r="D964">
            <v>0</v>
          </cell>
          <cell r="E964" t="str">
            <v/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 t="str">
            <v/>
          </cell>
          <cell r="Q964">
            <v>0</v>
          </cell>
          <cell r="R964">
            <v>0</v>
          </cell>
          <cell r="S964">
            <v>0.4</v>
          </cell>
          <cell r="T964" t="str">
            <v/>
          </cell>
          <cell r="U964" t="str">
            <v/>
          </cell>
          <cell r="V964">
            <v>0</v>
          </cell>
          <cell r="W964">
            <v>0</v>
          </cell>
          <cell r="X964" t="str">
            <v/>
          </cell>
          <cell r="Y964">
            <v>0</v>
          </cell>
          <cell r="Z964">
            <v>0</v>
          </cell>
        </row>
        <row r="965">
          <cell r="B965">
            <v>962</v>
          </cell>
          <cell r="C965">
            <v>0</v>
          </cell>
          <cell r="D965">
            <v>0</v>
          </cell>
          <cell r="E965" t="str">
            <v/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 t="str">
            <v/>
          </cell>
          <cell r="Q965">
            <v>0</v>
          </cell>
          <cell r="R965">
            <v>0</v>
          </cell>
          <cell r="S965">
            <v>0.4</v>
          </cell>
          <cell r="T965" t="str">
            <v/>
          </cell>
          <cell r="U965" t="str">
            <v/>
          </cell>
          <cell r="V965">
            <v>0</v>
          </cell>
          <cell r="W965">
            <v>0</v>
          </cell>
          <cell r="X965" t="str">
            <v/>
          </cell>
          <cell r="Y965">
            <v>0</v>
          </cell>
          <cell r="Z965">
            <v>0</v>
          </cell>
        </row>
        <row r="966">
          <cell r="B966">
            <v>963</v>
          </cell>
          <cell r="C966">
            <v>0</v>
          </cell>
          <cell r="D966">
            <v>0</v>
          </cell>
          <cell r="E966" t="str">
            <v/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 t="str">
            <v/>
          </cell>
          <cell r="Q966">
            <v>0</v>
          </cell>
          <cell r="R966">
            <v>0</v>
          </cell>
          <cell r="S966">
            <v>0.4</v>
          </cell>
          <cell r="T966" t="str">
            <v/>
          </cell>
          <cell r="U966" t="str">
            <v/>
          </cell>
          <cell r="V966">
            <v>0</v>
          </cell>
          <cell r="W966">
            <v>0</v>
          </cell>
          <cell r="X966" t="str">
            <v/>
          </cell>
          <cell r="Y966">
            <v>0</v>
          </cell>
          <cell r="Z966">
            <v>0</v>
          </cell>
        </row>
        <row r="967">
          <cell r="B967">
            <v>964</v>
          </cell>
          <cell r="C967">
            <v>0</v>
          </cell>
          <cell r="D967">
            <v>0</v>
          </cell>
          <cell r="E967" t="str">
            <v/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 t="str">
            <v/>
          </cell>
          <cell r="Q967">
            <v>0</v>
          </cell>
          <cell r="R967">
            <v>0</v>
          </cell>
          <cell r="S967">
            <v>0.4</v>
          </cell>
          <cell r="T967" t="str">
            <v/>
          </cell>
          <cell r="U967" t="str">
            <v/>
          </cell>
          <cell r="V967">
            <v>0</v>
          </cell>
          <cell r="W967">
            <v>0</v>
          </cell>
          <cell r="X967" t="str">
            <v/>
          </cell>
          <cell r="Y967">
            <v>0</v>
          </cell>
          <cell r="Z967">
            <v>0</v>
          </cell>
        </row>
        <row r="968">
          <cell r="B968">
            <v>965</v>
          </cell>
          <cell r="C968">
            <v>0</v>
          </cell>
          <cell r="D968">
            <v>0</v>
          </cell>
          <cell r="E968" t="str">
            <v/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 t="str">
            <v/>
          </cell>
          <cell r="Q968">
            <v>0</v>
          </cell>
          <cell r="R968">
            <v>0</v>
          </cell>
          <cell r="S968">
            <v>0.4</v>
          </cell>
          <cell r="T968" t="str">
            <v/>
          </cell>
          <cell r="U968" t="str">
            <v/>
          </cell>
          <cell r="V968">
            <v>0</v>
          </cell>
          <cell r="W968">
            <v>0</v>
          </cell>
          <cell r="X968" t="str">
            <v/>
          </cell>
          <cell r="Y968">
            <v>0</v>
          </cell>
          <cell r="Z968">
            <v>0</v>
          </cell>
        </row>
        <row r="969">
          <cell r="B969">
            <v>966</v>
          </cell>
          <cell r="C969">
            <v>0</v>
          </cell>
          <cell r="D969">
            <v>0</v>
          </cell>
          <cell r="E969" t="str">
            <v/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 t="str">
            <v/>
          </cell>
          <cell r="Q969">
            <v>0</v>
          </cell>
          <cell r="R969">
            <v>0</v>
          </cell>
          <cell r="S969">
            <v>0.4</v>
          </cell>
          <cell r="T969" t="str">
            <v/>
          </cell>
          <cell r="U969" t="str">
            <v/>
          </cell>
          <cell r="V969">
            <v>0</v>
          </cell>
          <cell r="W969">
            <v>0</v>
          </cell>
          <cell r="X969" t="str">
            <v/>
          </cell>
          <cell r="Y969">
            <v>0</v>
          </cell>
          <cell r="Z969">
            <v>0</v>
          </cell>
        </row>
        <row r="970">
          <cell r="B970">
            <v>967</v>
          </cell>
          <cell r="C970">
            <v>0</v>
          </cell>
          <cell r="D970">
            <v>0</v>
          </cell>
          <cell r="E970" t="str">
            <v/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 t="str">
            <v/>
          </cell>
          <cell r="Q970">
            <v>0</v>
          </cell>
          <cell r="R970">
            <v>0</v>
          </cell>
          <cell r="S970">
            <v>0.4</v>
          </cell>
          <cell r="T970" t="str">
            <v/>
          </cell>
          <cell r="U970" t="str">
            <v/>
          </cell>
          <cell r="V970">
            <v>0</v>
          </cell>
          <cell r="W970">
            <v>0</v>
          </cell>
          <cell r="X970" t="str">
            <v/>
          </cell>
          <cell r="Y970">
            <v>0</v>
          </cell>
          <cell r="Z970">
            <v>0</v>
          </cell>
        </row>
        <row r="971">
          <cell r="B971">
            <v>968</v>
          </cell>
          <cell r="C971">
            <v>0</v>
          </cell>
          <cell r="D971">
            <v>0</v>
          </cell>
          <cell r="E971" t="str">
            <v/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 t="str">
            <v/>
          </cell>
          <cell r="Q971">
            <v>0</v>
          </cell>
          <cell r="R971">
            <v>0</v>
          </cell>
          <cell r="S971">
            <v>0.4</v>
          </cell>
          <cell r="T971" t="str">
            <v/>
          </cell>
          <cell r="U971" t="str">
            <v/>
          </cell>
          <cell r="V971">
            <v>0</v>
          </cell>
          <cell r="W971">
            <v>0</v>
          </cell>
          <cell r="X971" t="str">
            <v/>
          </cell>
          <cell r="Y971">
            <v>0</v>
          </cell>
          <cell r="Z971">
            <v>0</v>
          </cell>
        </row>
        <row r="972">
          <cell r="B972">
            <v>969</v>
          </cell>
          <cell r="C972">
            <v>0</v>
          </cell>
          <cell r="D972">
            <v>0</v>
          </cell>
          <cell r="E972" t="str">
            <v/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 t="str">
            <v/>
          </cell>
          <cell r="Q972">
            <v>0</v>
          </cell>
          <cell r="R972">
            <v>0</v>
          </cell>
          <cell r="S972">
            <v>0.4</v>
          </cell>
          <cell r="T972" t="str">
            <v/>
          </cell>
          <cell r="U972" t="str">
            <v/>
          </cell>
          <cell r="V972">
            <v>0</v>
          </cell>
          <cell r="W972">
            <v>0</v>
          </cell>
          <cell r="X972" t="str">
            <v/>
          </cell>
          <cell r="Y972">
            <v>0</v>
          </cell>
          <cell r="Z972">
            <v>0</v>
          </cell>
        </row>
        <row r="973">
          <cell r="B973">
            <v>970</v>
          </cell>
          <cell r="C973">
            <v>0</v>
          </cell>
          <cell r="D973">
            <v>0</v>
          </cell>
          <cell r="E973" t="str">
            <v/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 t="str">
            <v/>
          </cell>
          <cell r="Q973">
            <v>0</v>
          </cell>
          <cell r="R973">
            <v>0</v>
          </cell>
          <cell r="S973">
            <v>0.4</v>
          </cell>
          <cell r="T973" t="str">
            <v/>
          </cell>
          <cell r="U973" t="str">
            <v/>
          </cell>
          <cell r="V973">
            <v>0</v>
          </cell>
          <cell r="W973">
            <v>0</v>
          </cell>
          <cell r="X973" t="str">
            <v/>
          </cell>
          <cell r="Y973">
            <v>0</v>
          </cell>
          <cell r="Z973">
            <v>0</v>
          </cell>
        </row>
        <row r="974">
          <cell r="B974">
            <v>971</v>
          </cell>
          <cell r="C974">
            <v>0</v>
          </cell>
          <cell r="D974">
            <v>0</v>
          </cell>
          <cell r="E974" t="str">
            <v/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 t="str">
            <v/>
          </cell>
          <cell r="Q974">
            <v>0</v>
          </cell>
          <cell r="R974">
            <v>0</v>
          </cell>
          <cell r="S974">
            <v>0.4</v>
          </cell>
          <cell r="T974" t="str">
            <v/>
          </cell>
          <cell r="U974" t="str">
            <v/>
          </cell>
          <cell r="V974">
            <v>0</v>
          </cell>
          <cell r="W974">
            <v>0</v>
          </cell>
          <cell r="X974" t="str">
            <v/>
          </cell>
          <cell r="Y974">
            <v>0</v>
          </cell>
          <cell r="Z974">
            <v>0</v>
          </cell>
        </row>
        <row r="975">
          <cell r="B975">
            <v>972</v>
          </cell>
          <cell r="C975">
            <v>0</v>
          </cell>
          <cell r="D975">
            <v>0</v>
          </cell>
          <cell r="E975" t="str">
            <v/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 t="str">
            <v/>
          </cell>
          <cell r="Q975">
            <v>0</v>
          </cell>
          <cell r="R975">
            <v>0</v>
          </cell>
          <cell r="S975">
            <v>0.4</v>
          </cell>
          <cell r="T975" t="str">
            <v/>
          </cell>
          <cell r="U975" t="str">
            <v/>
          </cell>
          <cell r="V975">
            <v>0</v>
          </cell>
          <cell r="W975">
            <v>0</v>
          </cell>
          <cell r="X975" t="str">
            <v/>
          </cell>
          <cell r="Y975">
            <v>0</v>
          </cell>
          <cell r="Z975">
            <v>0</v>
          </cell>
        </row>
        <row r="976">
          <cell r="B976">
            <v>973</v>
          </cell>
          <cell r="C976">
            <v>0</v>
          </cell>
          <cell r="D976">
            <v>0</v>
          </cell>
          <cell r="E976" t="str">
            <v/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 t="str">
            <v/>
          </cell>
          <cell r="Q976">
            <v>0</v>
          </cell>
          <cell r="R976">
            <v>0</v>
          </cell>
          <cell r="S976">
            <v>0.4</v>
          </cell>
          <cell r="T976" t="str">
            <v/>
          </cell>
          <cell r="U976" t="str">
            <v/>
          </cell>
          <cell r="V976">
            <v>0</v>
          </cell>
          <cell r="W976">
            <v>0</v>
          </cell>
          <cell r="X976" t="str">
            <v/>
          </cell>
          <cell r="Y976">
            <v>0</v>
          </cell>
          <cell r="Z976">
            <v>0</v>
          </cell>
        </row>
        <row r="977">
          <cell r="B977">
            <v>974</v>
          </cell>
          <cell r="C977">
            <v>0</v>
          </cell>
          <cell r="D977">
            <v>0</v>
          </cell>
          <cell r="E977" t="str">
            <v/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 t="str">
            <v/>
          </cell>
          <cell r="Q977">
            <v>0</v>
          </cell>
          <cell r="R977">
            <v>0</v>
          </cell>
          <cell r="S977">
            <v>0.4</v>
          </cell>
          <cell r="T977" t="str">
            <v/>
          </cell>
          <cell r="U977" t="str">
            <v/>
          </cell>
          <cell r="V977">
            <v>0</v>
          </cell>
          <cell r="W977">
            <v>0</v>
          </cell>
          <cell r="X977" t="str">
            <v/>
          </cell>
          <cell r="Y977">
            <v>0</v>
          </cell>
          <cell r="Z977">
            <v>0</v>
          </cell>
        </row>
        <row r="978">
          <cell r="B978">
            <v>975</v>
          </cell>
          <cell r="C978">
            <v>0</v>
          </cell>
          <cell r="D978">
            <v>0</v>
          </cell>
          <cell r="E978" t="str">
            <v/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 t="str">
            <v/>
          </cell>
          <cell r="Q978">
            <v>0</v>
          </cell>
          <cell r="R978">
            <v>0</v>
          </cell>
          <cell r="S978">
            <v>0.4</v>
          </cell>
          <cell r="T978" t="str">
            <v/>
          </cell>
          <cell r="U978" t="str">
            <v/>
          </cell>
          <cell r="V978">
            <v>0</v>
          </cell>
          <cell r="W978">
            <v>0</v>
          </cell>
          <cell r="X978" t="str">
            <v/>
          </cell>
          <cell r="Y978">
            <v>0</v>
          </cell>
          <cell r="Z978">
            <v>0</v>
          </cell>
        </row>
        <row r="979">
          <cell r="B979">
            <v>976</v>
          </cell>
          <cell r="C979">
            <v>0</v>
          </cell>
          <cell r="D979">
            <v>0</v>
          </cell>
          <cell r="E979" t="str">
            <v/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 t="str">
            <v/>
          </cell>
          <cell r="Q979">
            <v>0</v>
          </cell>
          <cell r="R979">
            <v>0</v>
          </cell>
          <cell r="S979">
            <v>0.4</v>
          </cell>
          <cell r="T979" t="str">
            <v/>
          </cell>
          <cell r="U979" t="str">
            <v/>
          </cell>
          <cell r="V979">
            <v>0</v>
          </cell>
          <cell r="W979">
            <v>0</v>
          </cell>
          <cell r="X979" t="str">
            <v/>
          </cell>
          <cell r="Y979">
            <v>0</v>
          </cell>
          <cell r="Z979">
            <v>0</v>
          </cell>
        </row>
        <row r="980">
          <cell r="B980">
            <v>977</v>
          </cell>
          <cell r="C980">
            <v>0</v>
          </cell>
          <cell r="D980">
            <v>0</v>
          </cell>
          <cell r="E980" t="str">
            <v/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 t="str">
            <v/>
          </cell>
          <cell r="Q980">
            <v>0</v>
          </cell>
          <cell r="R980">
            <v>0</v>
          </cell>
          <cell r="S980">
            <v>0.4</v>
          </cell>
          <cell r="T980" t="str">
            <v/>
          </cell>
          <cell r="U980" t="str">
            <v/>
          </cell>
          <cell r="V980">
            <v>0</v>
          </cell>
          <cell r="W980">
            <v>0</v>
          </cell>
          <cell r="X980" t="str">
            <v/>
          </cell>
          <cell r="Y980">
            <v>0</v>
          </cell>
          <cell r="Z980">
            <v>0</v>
          </cell>
        </row>
        <row r="981">
          <cell r="B981">
            <v>978</v>
          </cell>
          <cell r="C981">
            <v>0</v>
          </cell>
          <cell r="D981">
            <v>0</v>
          </cell>
          <cell r="E981" t="str">
            <v/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 t="str">
            <v/>
          </cell>
          <cell r="Q981">
            <v>0</v>
          </cell>
          <cell r="R981">
            <v>0</v>
          </cell>
          <cell r="S981">
            <v>0.4</v>
          </cell>
          <cell r="T981" t="str">
            <v/>
          </cell>
          <cell r="U981" t="str">
            <v/>
          </cell>
          <cell r="V981">
            <v>0</v>
          </cell>
          <cell r="W981">
            <v>0</v>
          </cell>
          <cell r="X981" t="str">
            <v/>
          </cell>
          <cell r="Y981">
            <v>0</v>
          </cell>
          <cell r="Z981">
            <v>0</v>
          </cell>
        </row>
        <row r="982">
          <cell r="B982">
            <v>979</v>
          </cell>
          <cell r="C982">
            <v>0</v>
          </cell>
          <cell r="D982">
            <v>0</v>
          </cell>
          <cell r="E982" t="str">
            <v/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 t="str">
            <v/>
          </cell>
          <cell r="Q982">
            <v>0</v>
          </cell>
          <cell r="R982">
            <v>0</v>
          </cell>
          <cell r="S982">
            <v>0.4</v>
          </cell>
          <cell r="T982" t="str">
            <v/>
          </cell>
          <cell r="U982" t="str">
            <v/>
          </cell>
          <cell r="V982">
            <v>0</v>
          </cell>
          <cell r="W982">
            <v>0</v>
          </cell>
          <cell r="X982" t="str">
            <v/>
          </cell>
          <cell r="Y982">
            <v>0</v>
          </cell>
          <cell r="Z982">
            <v>0</v>
          </cell>
        </row>
        <row r="983">
          <cell r="B983">
            <v>980</v>
          </cell>
          <cell r="C983">
            <v>0</v>
          </cell>
          <cell r="D983">
            <v>0</v>
          </cell>
          <cell r="E983" t="str">
            <v/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 t="str">
            <v/>
          </cell>
          <cell r="Q983">
            <v>0</v>
          </cell>
          <cell r="R983">
            <v>0</v>
          </cell>
          <cell r="S983">
            <v>0.4</v>
          </cell>
          <cell r="T983" t="str">
            <v/>
          </cell>
          <cell r="U983" t="str">
            <v/>
          </cell>
          <cell r="V983">
            <v>0</v>
          </cell>
          <cell r="W983">
            <v>0</v>
          </cell>
          <cell r="X983" t="str">
            <v/>
          </cell>
          <cell r="Y983">
            <v>0</v>
          </cell>
          <cell r="Z983">
            <v>0</v>
          </cell>
        </row>
        <row r="984">
          <cell r="B984">
            <v>981</v>
          </cell>
          <cell r="C984">
            <v>0</v>
          </cell>
          <cell r="D984">
            <v>0</v>
          </cell>
          <cell r="E984" t="str">
            <v/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 t="str">
            <v/>
          </cell>
          <cell r="Q984">
            <v>0</v>
          </cell>
          <cell r="R984">
            <v>0</v>
          </cell>
          <cell r="S984">
            <v>0.4</v>
          </cell>
          <cell r="T984" t="str">
            <v/>
          </cell>
          <cell r="U984" t="str">
            <v/>
          </cell>
          <cell r="V984">
            <v>0</v>
          </cell>
          <cell r="W984">
            <v>0</v>
          </cell>
          <cell r="X984" t="str">
            <v/>
          </cell>
          <cell r="Y984">
            <v>0</v>
          </cell>
          <cell r="Z984">
            <v>0</v>
          </cell>
        </row>
        <row r="985">
          <cell r="B985">
            <v>982</v>
          </cell>
          <cell r="C985">
            <v>0</v>
          </cell>
          <cell r="D985">
            <v>0</v>
          </cell>
          <cell r="E985" t="str">
            <v/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 t="str">
            <v/>
          </cell>
          <cell r="Q985">
            <v>0</v>
          </cell>
          <cell r="R985">
            <v>0</v>
          </cell>
          <cell r="S985">
            <v>0.4</v>
          </cell>
          <cell r="T985" t="str">
            <v/>
          </cell>
          <cell r="U985" t="str">
            <v/>
          </cell>
          <cell r="V985">
            <v>0</v>
          </cell>
          <cell r="W985">
            <v>0</v>
          </cell>
          <cell r="X985" t="str">
            <v/>
          </cell>
          <cell r="Y985">
            <v>0</v>
          </cell>
          <cell r="Z985">
            <v>0</v>
          </cell>
        </row>
        <row r="986">
          <cell r="B986">
            <v>983</v>
          </cell>
          <cell r="C986">
            <v>0</v>
          </cell>
          <cell r="D986">
            <v>0</v>
          </cell>
          <cell r="E986" t="str">
            <v/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 t="str">
            <v/>
          </cell>
          <cell r="Q986">
            <v>0</v>
          </cell>
          <cell r="R986">
            <v>0</v>
          </cell>
          <cell r="S986">
            <v>0.4</v>
          </cell>
          <cell r="T986" t="str">
            <v/>
          </cell>
          <cell r="U986" t="str">
            <v/>
          </cell>
          <cell r="V986">
            <v>0</v>
          </cell>
          <cell r="W986">
            <v>0</v>
          </cell>
          <cell r="X986" t="str">
            <v/>
          </cell>
          <cell r="Y986">
            <v>0</v>
          </cell>
          <cell r="Z986">
            <v>0</v>
          </cell>
        </row>
        <row r="987">
          <cell r="B987">
            <v>984</v>
          </cell>
          <cell r="C987">
            <v>0</v>
          </cell>
          <cell r="D987">
            <v>0</v>
          </cell>
          <cell r="E987" t="str">
            <v/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 t="str">
            <v/>
          </cell>
          <cell r="Q987">
            <v>0</v>
          </cell>
          <cell r="R987">
            <v>0</v>
          </cell>
          <cell r="S987">
            <v>0.4</v>
          </cell>
          <cell r="T987" t="str">
            <v/>
          </cell>
          <cell r="U987" t="str">
            <v/>
          </cell>
          <cell r="V987">
            <v>0</v>
          </cell>
          <cell r="W987">
            <v>0</v>
          </cell>
          <cell r="X987" t="str">
            <v/>
          </cell>
          <cell r="Y987">
            <v>0</v>
          </cell>
          <cell r="Z987">
            <v>0</v>
          </cell>
        </row>
        <row r="988">
          <cell r="B988">
            <v>985</v>
          </cell>
          <cell r="C988">
            <v>0</v>
          </cell>
          <cell r="D988">
            <v>0</v>
          </cell>
          <cell r="E988" t="str">
            <v/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 t="str">
            <v/>
          </cell>
          <cell r="Q988">
            <v>0</v>
          </cell>
          <cell r="R988">
            <v>0</v>
          </cell>
          <cell r="S988">
            <v>0.4</v>
          </cell>
          <cell r="T988" t="str">
            <v/>
          </cell>
          <cell r="U988" t="str">
            <v/>
          </cell>
          <cell r="V988">
            <v>0</v>
          </cell>
          <cell r="W988">
            <v>0</v>
          </cell>
          <cell r="X988" t="str">
            <v/>
          </cell>
          <cell r="Y988">
            <v>0</v>
          </cell>
          <cell r="Z988">
            <v>0</v>
          </cell>
        </row>
        <row r="989">
          <cell r="B989">
            <v>986</v>
          </cell>
          <cell r="C989">
            <v>0</v>
          </cell>
          <cell r="D989">
            <v>0</v>
          </cell>
          <cell r="E989" t="str">
            <v/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 t="str">
            <v/>
          </cell>
          <cell r="Q989">
            <v>0</v>
          </cell>
          <cell r="R989">
            <v>0</v>
          </cell>
          <cell r="S989">
            <v>0.4</v>
          </cell>
          <cell r="T989" t="str">
            <v/>
          </cell>
          <cell r="U989" t="str">
            <v/>
          </cell>
          <cell r="V989">
            <v>0</v>
          </cell>
          <cell r="W989">
            <v>0</v>
          </cell>
          <cell r="X989" t="str">
            <v/>
          </cell>
          <cell r="Y989">
            <v>0</v>
          </cell>
          <cell r="Z989">
            <v>0</v>
          </cell>
        </row>
        <row r="990">
          <cell r="B990">
            <v>987</v>
          </cell>
          <cell r="C990">
            <v>0</v>
          </cell>
          <cell r="D990">
            <v>0</v>
          </cell>
          <cell r="E990" t="str">
            <v/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 t="str">
            <v/>
          </cell>
          <cell r="Q990">
            <v>0</v>
          </cell>
          <cell r="R990">
            <v>0</v>
          </cell>
          <cell r="S990">
            <v>0.4</v>
          </cell>
          <cell r="T990" t="str">
            <v/>
          </cell>
          <cell r="U990" t="str">
            <v/>
          </cell>
          <cell r="V990">
            <v>0</v>
          </cell>
          <cell r="W990">
            <v>0</v>
          </cell>
          <cell r="X990" t="str">
            <v/>
          </cell>
          <cell r="Y990">
            <v>0</v>
          </cell>
          <cell r="Z990">
            <v>0</v>
          </cell>
        </row>
        <row r="991">
          <cell r="B991">
            <v>988</v>
          </cell>
          <cell r="C991">
            <v>0</v>
          </cell>
          <cell r="D991">
            <v>0</v>
          </cell>
          <cell r="E991" t="str">
            <v/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 t="str">
            <v/>
          </cell>
          <cell r="Q991">
            <v>0</v>
          </cell>
          <cell r="R991">
            <v>0</v>
          </cell>
          <cell r="S991">
            <v>0.4</v>
          </cell>
          <cell r="T991" t="str">
            <v/>
          </cell>
          <cell r="U991" t="str">
            <v/>
          </cell>
          <cell r="V991">
            <v>0</v>
          </cell>
          <cell r="W991">
            <v>0</v>
          </cell>
          <cell r="X991" t="str">
            <v/>
          </cell>
          <cell r="Y991">
            <v>0</v>
          </cell>
          <cell r="Z991">
            <v>0</v>
          </cell>
        </row>
        <row r="992">
          <cell r="B992">
            <v>989</v>
          </cell>
          <cell r="C992">
            <v>0</v>
          </cell>
          <cell r="D992">
            <v>0</v>
          </cell>
          <cell r="E992" t="str">
            <v/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 t="str">
            <v/>
          </cell>
          <cell r="Q992">
            <v>0</v>
          </cell>
          <cell r="R992">
            <v>0</v>
          </cell>
          <cell r="S992">
            <v>0.4</v>
          </cell>
          <cell r="T992" t="str">
            <v/>
          </cell>
          <cell r="U992" t="str">
            <v/>
          </cell>
          <cell r="V992">
            <v>0</v>
          </cell>
          <cell r="W992">
            <v>0</v>
          </cell>
          <cell r="X992" t="str">
            <v/>
          </cell>
          <cell r="Y992">
            <v>0</v>
          </cell>
          <cell r="Z992">
            <v>0</v>
          </cell>
        </row>
        <row r="993">
          <cell r="B993">
            <v>990</v>
          </cell>
          <cell r="C993">
            <v>0</v>
          </cell>
          <cell r="D993">
            <v>0</v>
          </cell>
          <cell r="E993" t="str">
            <v/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 t="str">
            <v/>
          </cell>
          <cell r="Q993">
            <v>0</v>
          </cell>
          <cell r="R993">
            <v>0</v>
          </cell>
          <cell r="S993">
            <v>0.4</v>
          </cell>
          <cell r="T993" t="str">
            <v/>
          </cell>
          <cell r="U993" t="str">
            <v/>
          </cell>
          <cell r="V993">
            <v>0</v>
          </cell>
          <cell r="W993">
            <v>0</v>
          </cell>
          <cell r="X993" t="str">
            <v/>
          </cell>
          <cell r="Y993">
            <v>0</v>
          </cell>
          <cell r="Z993">
            <v>0</v>
          </cell>
        </row>
        <row r="994">
          <cell r="B994">
            <v>991</v>
          </cell>
          <cell r="C994">
            <v>0</v>
          </cell>
          <cell r="D994">
            <v>0</v>
          </cell>
          <cell r="E994" t="str">
            <v/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 t="str">
            <v/>
          </cell>
          <cell r="Q994">
            <v>0</v>
          </cell>
          <cell r="R994">
            <v>0</v>
          </cell>
          <cell r="S994">
            <v>0.4</v>
          </cell>
          <cell r="T994" t="str">
            <v/>
          </cell>
          <cell r="U994" t="str">
            <v/>
          </cell>
          <cell r="V994">
            <v>0</v>
          </cell>
          <cell r="W994">
            <v>0</v>
          </cell>
          <cell r="X994" t="str">
            <v/>
          </cell>
          <cell r="Y994">
            <v>0</v>
          </cell>
          <cell r="Z994">
            <v>0</v>
          </cell>
        </row>
        <row r="995">
          <cell r="B995">
            <v>992</v>
          </cell>
          <cell r="C995">
            <v>0</v>
          </cell>
          <cell r="D995">
            <v>0</v>
          </cell>
          <cell r="E995" t="str">
            <v/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 t="str">
            <v/>
          </cell>
          <cell r="Q995">
            <v>0</v>
          </cell>
          <cell r="R995">
            <v>0</v>
          </cell>
          <cell r="S995">
            <v>0.4</v>
          </cell>
          <cell r="T995" t="str">
            <v/>
          </cell>
          <cell r="U995" t="str">
            <v/>
          </cell>
          <cell r="V995">
            <v>0</v>
          </cell>
          <cell r="W995">
            <v>0</v>
          </cell>
          <cell r="X995" t="str">
            <v/>
          </cell>
          <cell r="Y995">
            <v>0</v>
          </cell>
          <cell r="Z995">
            <v>0</v>
          </cell>
        </row>
        <row r="996">
          <cell r="B996">
            <v>993</v>
          </cell>
          <cell r="C996">
            <v>0</v>
          </cell>
          <cell r="D996">
            <v>0</v>
          </cell>
          <cell r="E996" t="str">
            <v/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 t="str">
            <v/>
          </cell>
          <cell r="Q996">
            <v>0</v>
          </cell>
          <cell r="R996">
            <v>0</v>
          </cell>
          <cell r="S996">
            <v>0.4</v>
          </cell>
          <cell r="T996" t="str">
            <v/>
          </cell>
          <cell r="U996" t="str">
            <v/>
          </cell>
          <cell r="V996">
            <v>0</v>
          </cell>
          <cell r="W996">
            <v>0</v>
          </cell>
          <cell r="X996" t="str">
            <v/>
          </cell>
          <cell r="Y996">
            <v>0</v>
          </cell>
          <cell r="Z996">
            <v>0</v>
          </cell>
        </row>
        <row r="997">
          <cell r="B997">
            <v>994</v>
          </cell>
          <cell r="C997">
            <v>0</v>
          </cell>
          <cell r="D997">
            <v>0</v>
          </cell>
          <cell r="E997" t="str">
            <v/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 t="str">
            <v/>
          </cell>
          <cell r="Q997">
            <v>0</v>
          </cell>
          <cell r="R997">
            <v>0</v>
          </cell>
          <cell r="S997">
            <v>0.4</v>
          </cell>
          <cell r="T997" t="str">
            <v/>
          </cell>
          <cell r="U997" t="str">
            <v/>
          </cell>
          <cell r="V997">
            <v>0</v>
          </cell>
          <cell r="W997">
            <v>0</v>
          </cell>
          <cell r="X997" t="str">
            <v/>
          </cell>
          <cell r="Y997">
            <v>0</v>
          </cell>
          <cell r="Z997">
            <v>0</v>
          </cell>
        </row>
        <row r="998">
          <cell r="B998">
            <v>995</v>
          </cell>
          <cell r="C998">
            <v>0</v>
          </cell>
          <cell r="D998">
            <v>0</v>
          </cell>
          <cell r="E998" t="str">
            <v/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 t="str">
            <v/>
          </cell>
          <cell r="Q998">
            <v>0</v>
          </cell>
          <cell r="R998">
            <v>0</v>
          </cell>
          <cell r="S998">
            <v>0.4</v>
          </cell>
          <cell r="T998" t="str">
            <v/>
          </cell>
          <cell r="U998" t="str">
            <v/>
          </cell>
          <cell r="V998">
            <v>0</v>
          </cell>
          <cell r="W998">
            <v>0</v>
          </cell>
          <cell r="X998" t="str">
            <v/>
          </cell>
          <cell r="Y998">
            <v>0</v>
          </cell>
          <cell r="Z998">
            <v>0</v>
          </cell>
        </row>
        <row r="999">
          <cell r="B999">
            <v>996</v>
          </cell>
          <cell r="C999">
            <v>0</v>
          </cell>
          <cell r="D999">
            <v>0</v>
          </cell>
          <cell r="E999" t="str">
            <v/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 t="str">
            <v/>
          </cell>
          <cell r="Q999">
            <v>0</v>
          </cell>
          <cell r="R999">
            <v>0</v>
          </cell>
          <cell r="S999">
            <v>0.4</v>
          </cell>
          <cell r="T999" t="str">
            <v/>
          </cell>
          <cell r="U999" t="str">
            <v/>
          </cell>
          <cell r="V999">
            <v>0</v>
          </cell>
          <cell r="W999">
            <v>0</v>
          </cell>
          <cell r="X999" t="str">
            <v/>
          </cell>
          <cell r="Y999">
            <v>0</v>
          </cell>
          <cell r="Z999">
            <v>0</v>
          </cell>
        </row>
        <row r="1000">
          <cell r="B1000">
            <v>997</v>
          </cell>
          <cell r="C1000">
            <v>0</v>
          </cell>
          <cell r="D1000">
            <v>0</v>
          </cell>
          <cell r="E1000" t="str">
            <v/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 t="str">
            <v/>
          </cell>
          <cell r="Q1000">
            <v>0</v>
          </cell>
          <cell r="R1000">
            <v>0</v>
          </cell>
          <cell r="S1000">
            <v>0.4</v>
          </cell>
          <cell r="T1000" t="str">
            <v/>
          </cell>
          <cell r="U1000" t="str">
            <v/>
          </cell>
          <cell r="V1000">
            <v>0</v>
          </cell>
          <cell r="W1000">
            <v>0</v>
          </cell>
          <cell r="X1000" t="str">
            <v/>
          </cell>
          <cell r="Y1000">
            <v>0</v>
          </cell>
          <cell r="Z1000">
            <v>0</v>
          </cell>
        </row>
        <row r="1001">
          <cell r="B1001">
            <v>998</v>
          </cell>
          <cell r="C1001">
            <v>0</v>
          </cell>
          <cell r="D1001">
            <v>0</v>
          </cell>
          <cell r="E1001" t="str">
            <v/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 t="str">
            <v/>
          </cell>
          <cell r="Q1001">
            <v>0</v>
          </cell>
          <cell r="R1001">
            <v>0</v>
          </cell>
          <cell r="S1001">
            <v>0.4</v>
          </cell>
          <cell r="T1001" t="str">
            <v/>
          </cell>
          <cell r="U1001" t="str">
            <v/>
          </cell>
          <cell r="V1001">
            <v>0</v>
          </cell>
          <cell r="W1001">
            <v>0</v>
          </cell>
          <cell r="X1001" t="str">
            <v/>
          </cell>
          <cell r="Y1001">
            <v>0</v>
          </cell>
          <cell r="Z1001">
            <v>0</v>
          </cell>
        </row>
        <row r="1002">
          <cell r="B1002">
            <v>999</v>
          </cell>
          <cell r="C1002">
            <v>0</v>
          </cell>
          <cell r="D1002">
            <v>0</v>
          </cell>
          <cell r="E1002" t="str">
            <v/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 t="str">
            <v/>
          </cell>
          <cell r="Q1002">
            <v>0</v>
          </cell>
          <cell r="R1002">
            <v>0</v>
          </cell>
          <cell r="S1002">
            <v>0.4</v>
          </cell>
          <cell r="T1002" t="str">
            <v/>
          </cell>
          <cell r="U1002" t="str">
            <v/>
          </cell>
          <cell r="V1002">
            <v>0</v>
          </cell>
          <cell r="W1002">
            <v>0</v>
          </cell>
          <cell r="X1002" t="str">
            <v/>
          </cell>
          <cell r="Y1002">
            <v>0</v>
          </cell>
          <cell r="Z1002">
            <v>0</v>
          </cell>
        </row>
        <row r="1003">
          <cell r="B1003">
            <v>1000</v>
          </cell>
          <cell r="C1003">
            <v>0</v>
          </cell>
          <cell r="D1003">
            <v>0</v>
          </cell>
          <cell r="E1003" t="str">
            <v/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 t="str">
            <v/>
          </cell>
          <cell r="Q1003">
            <v>0</v>
          </cell>
          <cell r="R1003">
            <v>0</v>
          </cell>
          <cell r="S1003">
            <v>0.4</v>
          </cell>
          <cell r="T1003" t="str">
            <v/>
          </cell>
          <cell r="U1003" t="str">
            <v/>
          </cell>
          <cell r="V1003">
            <v>0</v>
          </cell>
          <cell r="W1003">
            <v>0</v>
          </cell>
          <cell r="X1003" t="str">
            <v/>
          </cell>
          <cell r="Y1003">
            <v>0</v>
          </cell>
          <cell r="Z1003">
            <v>0</v>
          </cell>
        </row>
      </sheetData>
      <sheetData sheetId="19">
        <row r="4">
          <cell r="A4">
            <v>1</v>
          </cell>
          <cell r="B4">
            <v>1</v>
          </cell>
          <cell r="C4">
            <v>44083</v>
          </cell>
          <cell r="D4">
            <v>2018</v>
          </cell>
          <cell r="E4">
            <v>1</v>
          </cell>
          <cell r="F4" t="str">
            <v>ابراهيم شديد</v>
          </cell>
          <cell r="G4">
            <v>400</v>
          </cell>
          <cell r="H4">
            <v>2200</v>
          </cell>
          <cell r="I4">
            <v>2800</v>
          </cell>
          <cell r="J4">
            <v>2400</v>
          </cell>
          <cell r="K4">
            <v>1800</v>
          </cell>
          <cell r="L4">
            <v>600</v>
          </cell>
          <cell r="M4">
            <v>2400</v>
          </cell>
          <cell r="N4">
            <v>3000</v>
          </cell>
          <cell r="O4">
            <v>12</v>
          </cell>
          <cell r="P4">
            <v>7</v>
          </cell>
          <cell r="Q4">
            <v>1200</v>
          </cell>
          <cell r="R4">
            <v>1200</v>
          </cell>
          <cell r="S4">
            <v>0.4</v>
          </cell>
          <cell r="T4">
            <v>50</v>
          </cell>
          <cell r="U4">
            <v>350</v>
          </cell>
          <cell r="V4">
            <v>60</v>
          </cell>
          <cell r="W4">
            <v>2220</v>
          </cell>
          <cell r="X4">
            <v>420</v>
          </cell>
          <cell r="Y4">
            <v>2220</v>
          </cell>
          <cell r="Z4">
            <v>2150</v>
          </cell>
          <cell r="AA4">
            <v>0</v>
          </cell>
          <cell r="AB4">
            <v>0</v>
          </cell>
          <cell r="AC4">
            <v>0</v>
          </cell>
          <cell r="AD4" t="str">
            <v>مسدد</v>
          </cell>
        </row>
        <row r="5">
          <cell r="A5">
            <v>2</v>
          </cell>
          <cell r="B5">
            <v>5</v>
          </cell>
          <cell r="C5">
            <v>43990</v>
          </cell>
          <cell r="D5">
            <v>2018</v>
          </cell>
          <cell r="E5">
            <v>5</v>
          </cell>
          <cell r="F5" t="str">
            <v>احمد جابر ( ابراهيم شديد)</v>
          </cell>
          <cell r="G5">
            <v>3000</v>
          </cell>
          <cell r="H5">
            <v>7000</v>
          </cell>
          <cell r="I5">
            <v>7800</v>
          </cell>
          <cell r="J5">
            <v>4800</v>
          </cell>
          <cell r="K5">
            <v>4000</v>
          </cell>
          <cell r="L5">
            <v>800</v>
          </cell>
          <cell r="M5">
            <v>4800</v>
          </cell>
          <cell r="N5">
            <v>7625</v>
          </cell>
          <cell r="O5">
            <v>12</v>
          </cell>
          <cell r="P5">
            <v>10</v>
          </cell>
          <cell r="Q5">
            <v>3625</v>
          </cell>
          <cell r="R5">
            <v>1175</v>
          </cell>
          <cell r="S5">
            <v>0.4</v>
          </cell>
          <cell r="T5">
            <v>66.666666666666671</v>
          </cell>
          <cell r="U5">
            <v>666.66666666666674</v>
          </cell>
          <cell r="V5">
            <v>133.33333333333334</v>
          </cell>
          <cell r="W5">
            <v>5333.3333333333339</v>
          </cell>
          <cell r="X5">
            <v>1333.3333333333335</v>
          </cell>
          <cell r="Y5">
            <v>5333.3333333333339</v>
          </cell>
          <cell r="Z5">
            <v>4666.666666666667</v>
          </cell>
          <cell r="AA5">
            <v>0</v>
          </cell>
          <cell r="AB5">
            <v>0</v>
          </cell>
          <cell r="AC5">
            <v>0</v>
          </cell>
          <cell r="AD5" t="str">
            <v>مسدد</v>
          </cell>
        </row>
        <row r="6">
          <cell r="A6">
            <v>3</v>
          </cell>
          <cell r="B6">
            <v>6</v>
          </cell>
          <cell r="C6">
            <v>43983</v>
          </cell>
          <cell r="D6">
            <v>2018</v>
          </cell>
          <cell r="E6">
            <v>6</v>
          </cell>
          <cell r="F6" t="str">
            <v>احمد جابر رجب منصور</v>
          </cell>
          <cell r="G6">
            <v>500</v>
          </cell>
          <cell r="H6">
            <v>1925</v>
          </cell>
          <cell r="I6">
            <v>2600</v>
          </cell>
          <cell r="J6">
            <v>2100</v>
          </cell>
          <cell r="K6">
            <v>1425</v>
          </cell>
          <cell r="L6">
            <v>675</v>
          </cell>
          <cell r="M6">
            <v>2100</v>
          </cell>
          <cell r="N6">
            <v>3350</v>
          </cell>
          <cell r="O6">
            <v>12</v>
          </cell>
          <cell r="P6">
            <v>10</v>
          </cell>
          <cell r="Q6">
            <v>1925</v>
          </cell>
          <cell r="R6">
            <v>175</v>
          </cell>
          <cell r="S6">
            <v>0.4</v>
          </cell>
          <cell r="T6">
            <v>56.25</v>
          </cell>
          <cell r="U6">
            <v>562.5</v>
          </cell>
          <cell r="V6">
            <v>47.5</v>
          </cell>
          <cell r="W6">
            <v>1900</v>
          </cell>
          <cell r="X6">
            <v>475</v>
          </cell>
          <cell r="Y6">
            <v>1900</v>
          </cell>
          <cell r="Z6">
            <v>1987.5</v>
          </cell>
          <cell r="AA6">
            <v>0</v>
          </cell>
          <cell r="AB6">
            <v>0</v>
          </cell>
          <cell r="AC6">
            <v>0</v>
          </cell>
          <cell r="AD6" t="str">
            <v>مسدد</v>
          </cell>
        </row>
        <row r="7">
          <cell r="A7">
            <v>4</v>
          </cell>
          <cell r="B7">
            <v>7</v>
          </cell>
          <cell r="C7">
            <v>43975</v>
          </cell>
          <cell r="D7">
            <v>2018</v>
          </cell>
          <cell r="E7">
            <v>7</v>
          </cell>
          <cell r="F7" t="str">
            <v>احمد حمدى كحله</v>
          </cell>
          <cell r="G7">
            <v>400</v>
          </cell>
          <cell r="H7">
            <v>1850</v>
          </cell>
          <cell r="I7">
            <v>2500</v>
          </cell>
          <cell r="J7">
            <v>2100</v>
          </cell>
          <cell r="K7">
            <v>1450</v>
          </cell>
          <cell r="L7">
            <v>650</v>
          </cell>
          <cell r="M7">
            <v>2100</v>
          </cell>
          <cell r="N7">
            <v>2625</v>
          </cell>
          <cell r="O7">
            <v>12</v>
          </cell>
          <cell r="P7">
            <v>11</v>
          </cell>
          <cell r="Q7">
            <v>1175</v>
          </cell>
          <cell r="R7">
            <v>925</v>
          </cell>
          <cell r="S7">
            <v>0.4</v>
          </cell>
          <cell r="T7">
            <v>54.166666666666664</v>
          </cell>
          <cell r="U7">
            <v>595.83333333333326</v>
          </cell>
          <cell r="V7">
            <v>48.333333333333336</v>
          </cell>
          <cell r="W7">
            <v>1981.6666666666667</v>
          </cell>
          <cell r="X7">
            <v>531.66666666666674</v>
          </cell>
          <cell r="Y7">
            <v>1981.6666666666667</v>
          </cell>
          <cell r="Z7">
            <v>2045.8333333333333</v>
          </cell>
          <cell r="AA7">
            <v>0</v>
          </cell>
          <cell r="AB7">
            <v>0</v>
          </cell>
          <cell r="AC7">
            <v>0</v>
          </cell>
          <cell r="AD7" t="str">
            <v>مسدد</v>
          </cell>
        </row>
        <row r="8">
          <cell r="A8">
            <v>5</v>
          </cell>
          <cell r="B8">
            <v>8</v>
          </cell>
          <cell r="C8">
            <v>43844</v>
          </cell>
          <cell r="D8">
            <v>2018</v>
          </cell>
          <cell r="E8">
            <v>8</v>
          </cell>
          <cell r="F8" t="str">
            <v>احمد زايد مكايد</v>
          </cell>
          <cell r="G8">
            <v>1000</v>
          </cell>
          <cell r="H8">
            <v>2900</v>
          </cell>
          <cell r="I8">
            <v>3700</v>
          </cell>
          <cell r="J8">
            <v>2700</v>
          </cell>
          <cell r="K8">
            <v>1900</v>
          </cell>
          <cell r="L8">
            <v>800</v>
          </cell>
          <cell r="M8">
            <v>2700</v>
          </cell>
          <cell r="N8">
            <v>3600</v>
          </cell>
          <cell r="O8">
            <v>12</v>
          </cell>
          <cell r="P8">
            <v>12</v>
          </cell>
          <cell r="Q8">
            <v>1700</v>
          </cell>
          <cell r="R8">
            <v>1000</v>
          </cell>
          <cell r="S8">
            <v>0.4</v>
          </cell>
          <cell r="T8">
            <v>66.666666666666671</v>
          </cell>
          <cell r="U8">
            <v>800</v>
          </cell>
          <cell r="V8">
            <v>63.333333333333336</v>
          </cell>
          <cell r="W8">
            <v>2660</v>
          </cell>
          <cell r="X8">
            <v>760</v>
          </cell>
          <cell r="Y8">
            <v>2660</v>
          </cell>
          <cell r="Z8">
            <v>2700</v>
          </cell>
          <cell r="AA8">
            <v>0</v>
          </cell>
          <cell r="AB8">
            <v>0</v>
          </cell>
          <cell r="AC8">
            <v>0</v>
          </cell>
          <cell r="AD8" t="str">
            <v>مسدد</v>
          </cell>
        </row>
        <row r="9">
          <cell r="A9">
            <v>6</v>
          </cell>
          <cell r="B9">
            <v>9</v>
          </cell>
          <cell r="C9">
            <v>43968</v>
          </cell>
          <cell r="D9">
            <v>2018</v>
          </cell>
          <cell r="E9">
            <v>9</v>
          </cell>
          <cell r="F9" t="str">
            <v>احمد زيدان الشوبكى</v>
          </cell>
          <cell r="G9">
            <v>500</v>
          </cell>
          <cell r="H9">
            <v>2400</v>
          </cell>
          <cell r="I9">
            <v>3500</v>
          </cell>
          <cell r="J9">
            <v>3000</v>
          </cell>
          <cell r="K9">
            <v>1900</v>
          </cell>
          <cell r="L9">
            <v>1100</v>
          </cell>
          <cell r="M9">
            <v>3000</v>
          </cell>
          <cell r="N9">
            <v>4250</v>
          </cell>
          <cell r="O9">
            <v>12</v>
          </cell>
          <cell r="P9">
            <v>11</v>
          </cell>
          <cell r="Q9">
            <v>2350</v>
          </cell>
          <cell r="R9">
            <v>650</v>
          </cell>
          <cell r="S9">
            <v>0.4</v>
          </cell>
          <cell r="T9">
            <v>91.666666666666671</v>
          </cell>
          <cell r="U9">
            <v>1008.3333333333334</v>
          </cell>
          <cell r="V9">
            <v>63.333333333333336</v>
          </cell>
          <cell r="W9">
            <v>2596.666666666667</v>
          </cell>
          <cell r="X9">
            <v>696.66666666666674</v>
          </cell>
          <cell r="Y9">
            <v>2596.666666666667</v>
          </cell>
          <cell r="Z9">
            <v>2908.3333333333335</v>
          </cell>
          <cell r="AA9">
            <v>0</v>
          </cell>
          <cell r="AB9">
            <v>0</v>
          </cell>
          <cell r="AC9">
            <v>0</v>
          </cell>
          <cell r="AD9" t="str">
            <v>مسدد</v>
          </cell>
        </row>
        <row r="10">
          <cell r="A10">
            <v>7</v>
          </cell>
          <cell r="B10">
            <v>10</v>
          </cell>
          <cell r="C10">
            <v>44042</v>
          </cell>
          <cell r="D10">
            <v>2018</v>
          </cell>
          <cell r="E10">
            <v>10</v>
          </cell>
          <cell r="F10" t="str">
            <v>احمد سعيد سلومه</v>
          </cell>
          <cell r="G10">
            <v>500</v>
          </cell>
          <cell r="H10">
            <v>1600</v>
          </cell>
          <cell r="I10">
            <v>2000</v>
          </cell>
          <cell r="J10">
            <v>1500</v>
          </cell>
          <cell r="K10">
            <v>1100</v>
          </cell>
          <cell r="L10">
            <v>400</v>
          </cell>
          <cell r="M10">
            <v>1500</v>
          </cell>
          <cell r="N10">
            <v>1800</v>
          </cell>
          <cell r="O10">
            <v>12</v>
          </cell>
          <cell r="P10">
            <v>9</v>
          </cell>
          <cell r="Q10">
            <v>700</v>
          </cell>
          <cell r="R10">
            <v>800</v>
          </cell>
          <cell r="S10">
            <v>0.4</v>
          </cell>
          <cell r="T10">
            <v>33.333333333333336</v>
          </cell>
          <cell r="U10">
            <v>300</v>
          </cell>
          <cell r="V10">
            <v>36.666666666666664</v>
          </cell>
          <cell r="W10">
            <v>1430</v>
          </cell>
          <cell r="X10">
            <v>330</v>
          </cell>
          <cell r="Y10">
            <v>1430</v>
          </cell>
          <cell r="Z10">
            <v>1400</v>
          </cell>
          <cell r="AA10">
            <v>0</v>
          </cell>
          <cell r="AB10">
            <v>0</v>
          </cell>
          <cell r="AC10">
            <v>0</v>
          </cell>
          <cell r="AD10" t="str">
            <v>مسدد</v>
          </cell>
        </row>
        <row r="11">
          <cell r="A11">
            <v>8</v>
          </cell>
          <cell r="B11">
            <v>12</v>
          </cell>
          <cell r="C11">
            <v>43996</v>
          </cell>
          <cell r="D11">
            <v>2018</v>
          </cell>
          <cell r="E11">
            <v>12</v>
          </cell>
          <cell r="F11" t="str">
            <v>احمد شعبان علام</v>
          </cell>
          <cell r="G11">
            <v>300</v>
          </cell>
          <cell r="H11">
            <v>2650</v>
          </cell>
          <cell r="I11">
            <v>3660</v>
          </cell>
          <cell r="J11">
            <v>3360</v>
          </cell>
          <cell r="K11">
            <v>2350</v>
          </cell>
          <cell r="L11">
            <v>1010</v>
          </cell>
          <cell r="M11">
            <v>3360</v>
          </cell>
          <cell r="N11">
            <v>4960</v>
          </cell>
          <cell r="O11">
            <v>12</v>
          </cell>
          <cell r="P11">
            <v>10</v>
          </cell>
          <cell r="Q11">
            <v>2610</v>
          </cell>
          <cell r="R11">
            <v>750</v>
          </cell>
          <cell r="S11">
            <v>0.4</v>
          </cell>
          <cell r="T11">
            <v>84.166666666666671</v>
          </cell>
          <cell r="U11">
            <v>841.66666666666674</v>
          </cell>
          <cell r="V11">
            <v>78.333333333333329</v>
          </cell>
          <cell r="W11">
            <v>3133.333333333333</v>
          </cell>
          <cell r="X11">
            <v>783.33333333333326</v>
          </cell>
          <cell r="Y11">
            <v>3133.333333333333</v>
          </cell>
          <cell r="Z11">
            <v>3191.666666666667</v>
          </cell>
          <cell r="AA11">
            <v>0</v>
          </cell>
          <cell r="AB11">
            <v>0</v>
          </cell>
          <cell r="AC11">
            <v>0</v>
          </cell>
          <cell r="AD11" t="str">
            <v>مسدد</v>
          </cell>
        </row>
        <row r="12">
          <cell r="A12">
            <v>9</v>
          </cell>
          <cell r="B12">
            <v>16</v>
          </cell>
          <cell r="C12">
            <v>43936</v>
          </cell>
          <cell r="D12">
            <v>2018</v>
          </cell>
          <cell r="E12">
            <v>16</v>
          </cell>
          <cell r="F12" t="str">
            <v xml:space="preserve">احمد علوانى </v>
          </cell>
          <cell r="G12">
            <v>500</v>
          </cell>
          <cell r="H12">
            <v>2000</v>
          </cell>
          <cell r="I12">
            <v>2720</v>
          </cell>
          <cell r="J12">
            <v>2220</v>
          </cell>
          <cell r="K12">
            <v>1500</v>
          </cell>
          <cell r="L12">
            <v>720</v>
          </cell>
          <cell r="M12">
            <v>2220</v>
          </cell>
          <cell r="N12">
            <v>3465</v>
          </cell>
          <cell r="O12">
            <v>12</v>
          </cell>
          <cell r="P12">
            <v>12</v>
          </cell>
          <cell r="Q12">
            <v>1965</v>
          </cell>
          <cell r="R12">
            <v>255</v>
          </cell>
          <cell r="S12">
            <v>0.4</v>
          </cell>
          <cell r="T12">
            <v>60</v>
          </cell>
          <cell r="U12">
            <v>720</v>
          </cell>
          <cell r="V12">
            <v>50</v>
          </cell>
          <cell r="W12">
            <v>2100</v>
          </cell>
          <cell r="X12">
            <v>600</v>
          </cell>
          <cell r="Y12">
            <v>2100</v>
          </cell>
          <cell r="Z12">
            <v>2220</v>
          </cell>
          <cell r="AA12">
            <v>0</v>
          </cell>
          <cell r="AB12">
            <v>0</v>
          </cell>
          <cell r="AC12">
            <v>0</v>
          </cell>
          <cell r="AD12" t="str">
            <v>مسدد</v>
          </cell>
        </row>
        <row r="13">
          <cell r="A13">
            <v>10</v>
          </cell>
          <cell r="B13">
            <v>18</v>
          </cell>
          <cell r="C13">
            <v>44179</v>
          </cell>
          <cell r="D13">
            <v>2018</v>
          </cell>
          <cell r="E13">
            <v>18</v>
          </cell>
          <cell r="F13" t="str">
            <v>احمد محمد عبدالمجيد</v>
          </cell>
          <cell r="G13">
            <v>300</v>
          </cell>
          <cell r="H13">
            <v>2150</v>
          </cell>
          <cell r="I13">
            <v>3180</v>
          </cell>
          <cell r="J13">
            <v>2880</v>
          </cell>
          <cell r="K13">
            <v>1850</v>
          </cell>
          <cell r="L13">
            <v>1030</v>
          </cell>
          <cell r="M13">
            <v>2880</v>
          </cell>
          <cell r="N13">
            <v>2690</v>
          </cell>
          <cell r="O13">
            <v>12</v>
          </cell>
          <cell r="P13">
            <v>4</v>
          </cell>
          <cell r="Q13">
            <v>840</v>
          </cell>
          <cell r="R13">
            <v>2040</v>
          </cell>
          <cell r="S13">
            <v>0.4</v>
          </cell>
          <cell r="T13">
            <v>85.833333333333329</v>
          </cell>
          <cell r="U13">
            <v>343.33333333333331</v>
          </cell>
          <cell r="V13">
            <v>61.666666666666664</v>
          </cell>
          <cell r="W13">
            <v>2096.6666666666665</v>
          </cell>
          <cell r="X13">
            <v>246.66666666666666</v>
          </cell>
          <cell r="Y13">
            <v>2096.6666666666665</v>
          </cell>
          <cell r="Z13">
            <v>2193.3333333333335</v>
          </cell>
          <cell r="AA13">
            <v>0</v>
          </cell>
          <cell r="AB13">
            <v>0</v>
          </cell>
          <cell r="AC13">
            <v>0</v>
          </cell>
          <cell r="AD13" t="str">
            <v>مسدد</v>
          </cell>
        </row>
        <row r="14">
          <cell r="A14">
            <v>11</v>
          </cell>
          <cell r="B14">
            <v>19</v>
          </cell>
          <cell r="C14">
            <v>43983</v>
          </cell>
          <cell r="D14">
            <v>2018</v>
          </cell>
          <cell r="E14">
            <v>19</v>
          </cell>
          <cell r="F14" t="str">
            <v>احمد محمد عبدالمقصود غباشى</v>
          </cell>
          <cell r="G14">
            <v>1000</v>
          </cell>
          <cell r="H14">
            <v>5190</v>
          </cell>
          <cell r="I14">
            <v>6280</v>
          </cell>
          <cell r="J14">
            <v>5280</v>
          </cell>
          <cell r="K14">
            <v>4190</v>
          </cell>
          <cell r="L14">
            <v>1090</v>
          </cell>
          <cell r="M14">
            <v>5280</v>
          </cell>
          <cell r="N14">
            <v>7860</v>
          </cell>
          <cell r="O14">
            <v>12</v>
          </cell>
          <cell r="P14">
            <v>10</v>
          </cell>
          <cell r="Q14">
            <v>3670</v>
          </cell>
          <cell r="R14">
            <v>1610</v>
          </cell>
          <cell r="S14">
            <v>0.4</v>
          </cell>
          <cell r="T14">
            <v>90.833333333333329</v>
          </cell>
          <cell r="U14">
            <v>908.33333333333326</v>
          </cell>
          <cell r="V14">
            <v>139.66666666666666</v>
          </cell>
          <cell r="W14">
            <v>5586.6666666666661</v>
          </cell>
          <cell r="X14">
            <v>1396.6666666666665</v>
          </cell>
          <cell r="Y14">
            <v>5586.6666666666661</v>
          </cell>
          <cell r="Z14">
            <v>5098.333333333333</v>
          </cell>
          <cell r="AA14">
            <v>0</v>
          </cell>
          <cell r="AB14">
            <v>0</v>
          </cell>
          <cell r="AC14">
            <v>0</v>
          </cell>
          <cell r="AD14" t="str">
            <v>مسدد</v>
          </cell>
        </row>
        <row r="15">
          <cell r="A15">
            <v>12</v>
          </cell>
          <cell r="B15">
            <v>21</v>
          </cell>
          <cell r="C15">
            <v>43982</v>
          </cell>
          <cell r="D15">
            <v>2018</v>
          </cell>
          <cell r="E15">
            <v>21</v>
          </cell>
          <cell r="F15" t="str">
            <v>احمد معوض سالم</v>
          </cell>
          <cell r="G15">
            <v>400</v>
          </cell>
          <cell r="H15">
            <v>1420</v>
          </cell>
          <cell r="I15">
            <v>1960</v>
          </cell>
          <cell r="J15">
            <v>1560</v>
          </cell>
          <cell r="K15">
            <v>1020</v>
          </cell>
          <cell r="L15">
            <v>540</v>
          </cell>
          <cell r="M15">
            <v>1560</v>
          </cell>
          <cell r="N15">
            <v>2140</v>
          </cell>
          <cell r="O15">
            <v>12</v>
          </cell>
          <cell r="P15">
            <v>10</v>
          </cell>
          <cell r="Q15">
            <v>1120</v>
          </cell>
          <cell r="R15">
            <v>440</v>
          </cell>
          <cell r="S15">
            <v>0.4</v>
          </cell>
          <cell r="T15">
            <v>45</v>
          </cell>
          <cell r="U15">
            <v>450</v>
          </cell>
          <cell r="V15">
            <v>34</v>
          </cell>
          <cell r="W15">
            <v>1360</v>
          </cell>
          <cell r="X15">
            <v>340</v>
          </cell>
          <cell r="Y15">
            <v>1360</v>
          </cell>
          <cell r="Z15">
            <v>1470</v>
          </cell>
          <cell r="AA15">
            <v>0</v>
          </cell>
          <cell r="AB15">
            <v>0</v>
          </cell>
          <cell r="AC15">
            <v>0</v>
          </cell>
          <cell r="AD15" t="str">
            <v>مسدد</v>
          </cell>
        </row>
        <row r="16">
          <cell r="A16">
            <v>13</v>
          </cell>
          <cell r="B16">
            <v>22</v>
          </cell>
          <cell r="C16">
            <v>44213</v>
          </cell>
          <cell r="D16">
            <v>2018</v>
          </cell>
          <cell r="E16">
            <v>22</v>
          </cell>
          <cell r="F16" t="str">
            <v>احمد نور لويزى</v>
          </cell>
          <cell r="G16">
            <v>700</v>
          </cell>
          <cell r="H16">
            <v>4200</v>
          </cell>
          <cell r="I16">
            <v>5500</v>
          </cell>
          <cell r="J16">
            <v>4800</v>
          </cell>
          <cell r="K16">
            <v>3500</v>
          </cell>
          <cell r="L16">
            <v>1300</v>
          </cell>
          <cell r="M16">
            <v>4800</v>
          </cell>
          <cell r="N16">
            <v>4700</v>
          </cell>
          <cell r="O16">
            <v>12</v>
          </cell>
          <cell r="P16">
            <v>3</v>
          </cell>
          <cell r="Q16">
            <v>1200</v>
          </cell>
          <cell r="R16">
            <v>3600</v>
          </cell>
          <cell r="S16">
            <v>0.4</v>
          </cell>
          <cell r="T16">
            <v>108.33333333333333</v>
          </cell>
          <cell r="U16">
            <v>325</v>
          </cell>
          <cell r="V16">
            <v>116.66666666666667</v>
          </cell>
          <cell r="W16">
            <v>3850</v>
          </cell>
          <cell r="X16">
            <v>350</v>
          </cell>
          <cell r="Y16">
            <v>3850</v>
          </cell>
          <cell r="Z16">
            <v>3825</v>
          </cell>
          <cell r="AA16">
            <v>0</v>
          </cell>
          <cell r="AB16">
            <v>0</v>
          </cell>
          <cell r="AC16">
            <v>0</v>
          </cell>
          <cell r="AD16" t="str">
            <v>مسدد</v>
          </cell>
        </row>
        <row r="17">
          <cell r="A17">
            <v>14</v>
          </cell>
          <cell r="B17">
            <v>23</v>
          </cell>
          <cell r="C17">
            <v>43818</v>
          </cell>
          <cell r="D17">
            <v>2018</v>
          </cell>
          <cell r="E17">
            <v>23</v>
          </cell>
          <cell r="F17" t="str">
            <v>احمد وهبه علام</v>
          </cell>
          <cell r="G17">
            <v>400</v>
          </cell>
          <cell r="H17">
            <v>2200</v>
          </cell>
          <cell r="I17">
            <v>2980</v>
          </cell>
          <cell r="J17">
            <v>2580</v>
          </cell>
          <cell r="K17">
            <v>1800</v>
          </cell>
          <cell r="L17">
            <v>780</v>
          </cell>
          <cell r="M17">
            <v>2580</v>
          </cell>
          <cell r="N17">
            <v>3150</v>
          </cell>
          <cell r="O17">
            <v>12</v>
          </cell>
          <cell r="P17">
            <v>12</v>
          </cell>
          <cell r="Q17">
            <v>1350</v>
          </cell>
          <cell r="R17">
            <v>1230</v>
          </cell>
          <cell r="S17">
            <v>0.4</v>
          </cell>
          <cell r="T17">
            <v>65</v>
          </cell>
          <cell r="U17">
            <v>780</v>
          </cell>
          <cell r="V17">
            <v>60</v>
          </cell>
          <cell r="W17">
            <v>2520</v>
          </cell>
          <cell r="X17">
            <v>720</v>
          </cell>
          <cell r="Y17">
            <v>2520</v>
          </cell>
          <cell r="Z17">
            <v>2580</v>
          </cell>
          <cell r="AA17">
            <v>0</v>
          </cell>
          <cell r="AB17">
            <v>0</v>
          </cell>
          <cell r="AC17">
            <v>0</v>
          </cell>
          <cell r="AD17" t="str">
            <v>مسدد</v>
          </cell>
        </row>
        <row r="18">
          <cell r="A18">
            <v>15</v>
          </cell>
          <cell r="B18">
            <v>26</v>
          </cell>
          <cell r="C18">
            <v>44004</v>
          </cell>
          <cell r="D18">
            <v>2018</v>
          </cell>
          <cell r="E18">
            <v>26</v>
          </cell>
          <cell r="F18" t="str">
            <v>اسامه على رشوان</v>
          </cell>
          <cell r="G18">
            <v>500</v>
          </cell>
          <cell r="H18">
            <v>2350</v>
          </cell>
          <cell r="I18">
            <v>3020</v>
          </cell>
          <cell r="J18">
            <v>2520</v>
          </cell>
          <cell r="K18">
            <v>1850</v>
          </cell>
          <cell r="L18">
            <v>670</v>
          </cell>
          <cell r="M18">
            <v>2520</v>
          </cell>
          <cell r="N18">
            <v>3530</v>
          </cell>
          <cell r="O18">
            <v>12</v>
          </cell>
          <cell r="P18">
            <v>10</v>
          </cell>
          <cell r="Q18">
            <v>1680</v>
          </cell>
          <cell r="R18">
            <v>840</v>
          </cell>
          <cell r="S18">
            <v>0.4</v>
          </cell>
          <cell r="T18">
            <v>55.833333333333336</v>
          </cell>
          <cell r="U18">
            <v>558.33333333333337</v>
          </cell>
          <cell r="V18">
            <v>61.666666666666664</v>
          </cell>
          <cell r="W18">
            <v>2466.6666666666665</v>
          </cell>
          <cell r="X18">
            <v>616.66666666666663</v>
          </cell>
          <cell r="Y18">
            <v>2466.6666666666665</v>
          </cell>
          <cell r="Z18">
            <v>2408.3333333333335</v>
          </cell>
          <cell r="AA18">
            <v>0</v>
          </cell>
          <cell r="AB18">
            <v>0</v>
          </cell>
          <cell r="AC18">
            <v>0</v>
          </cell>
          <cell r="AD18" t="str">
            <v>مسدد</v>
          </cell>
        </row>
        <row r="19">
          <cell r="A19">
            <v>16</v>
          </cell>
          <cell r="B19">
            <v>27</v>
          </cell>
          <cell r="C19">
            <v>44111</v>
          </cell>
          <cell r="D19">
            <v>2018</v>
          </cell>
          <cell r="E19">
            <v>27</v>
          </cell>
          <cell r="F19" t="str">
            <v>اسامه على رشوان</v>
          </cell>
          <cell r="G19">
            <v>550</v>
          </cell>
          <cell r="H19">
            <v>2305</v>
          </cell>
          <cell r="I19">
            <v>2950</v>
          </cell>
          <cell r="J19">
            <v>2400</v>
          </cell>
          <cell r="K19">
            <v>1755</v>
          </cell>
          <cell r="L19">
            <v>645</v>
          </cell>
          <cell r="M19">
            <v>2400</v>
          </cell>
          <cell r="N19">
            <v>2955</v>
          </cell>
          <cell r="O19">
            <v>12</v>
          </cell>
          <cell r="P19">
            <v>6</v>
          </cell>
          <cell r="Q19">
            <v>1200</v>
          </cell>
          <cell r="R19">
            <v>1200</v>
          </cell>
          <cell r="S19">
            <v>0.4</v>
          </cell>
          <cell r="T19">
            <v>53.75</v>
          </cell>
          <cell r="U19">
            <v>322.5</v>
          </cell>
          <cell r="V19">
            <v>58.5</v>
          </cell>
          <cell r="W19">
            <v>2106</v>
          </cell>
          <cell r="X19">
            <v>351</v>
          </cell>
          <cell r="Y19">
            <v>2106</v>
          </cell>
          <cell r="Z19">
            <v>2077.5</v>
          </cell>
          <cell r="AA19">
            <v>0</v>
          </cell>
          <cell r="AB19">
            <v>0</v>
          </cell>
          <cell r="AC19">
            <v>0</v>
          </cell>
          <cell r="AD19" t="str">
            <v>مسدد</v>
          </cell>
        </row>
        <row r="20">
          <cell r="A20">
            <v>17</v>
          </cell>
          <cell r="B20">
            <v>28</v>
          </cell>
          <cell r="C20">
            <v>44039</v>
          </cell>
          <cell r="D20">
            <v>2018</v>
          </cell>
          <cell r="E20">
            <v>28</v>
          </cell>
          <cell r="F20" t="str">
            <v>اسامه مرضى عبدالفتاح شعيب</v>
          </cell>
          <cell r="G20">
            <v>400</v>
          </cell>
          <cell r="H20">
            <v>2500</v>
          </cell>
          <cell r="I20">
            <v>3400</v>
          </cell>
          <cell r="J20">
            <v>3000</v>
          </cell>
          <cell r="K20">
            <v>2100</v>
          </cell>
          <cell r="L20">
            <v>900</v>
          </cell>
          <cell r="M20">
            <v>3000</v>
          </cell>
          <cell r="N20">
            <v>3950</v>
          </cell>
          <cell r="O20">
            <v>12</v>
          </cell>
          <cell r="P20">
            <v>9</v>
          </cell>
          <cell r="Q20">
            <v>1850</v>
          </cell>
          <cell r="R20">
            <v>1150</v>
          </cell>
          <cell r="S20">
            <v>0.4</v>
          </cell>
          <cell r="T20">
            <v>75</v>
          </cell>
          <cell r="U20">
            <v>675</v>
          </cell>
          <cell r="V20">
            <v>70</v>
          </cell>
          <cell r="W20">
            <v>2730</v>
          </cell>
          <cell r="X20">
            <v>630</v>
          </cell>
          <cell r="Y20">
            <v>2730</v>
          </cell>
          <cell r="Z20">
            <v>2775</v>
          </cell>
          <cell r="AA20">
            <v>0</v>
          </cell>
          <cell r="AB20">
            <v>0</v>
          </cell>
          <cell r="AC20">
            <v>0</v>
          </cell>
          <cell r="AD20" t="str">
            <v>مسدد</v>
          </cell>
        </row>
        <row r="21">
          <cell r="A21">
            <v>18</v>
          </cell>
          <cell r="B21">
            <v>30</v>
          </cell>
          <cell r="C21">
            <v>44241</v>
          </cell>
          <cell r="D21">
            <v>2018</v>
          </cell>
          <cell r="E21">
            <v>30</v>
          </cell>
          <cell r="F21" t="str">
            <v>اسلام محمد عبدالوكيل</v>
          </cell>
          <cell r="G21">
            <v>500</v>
          </cell>
          <cell r="H21">
            <v>1515</v>
          </cell>
          <cell r="I21">
            <v>2060</v>
          </cell>
          <cell r="J21">
            <v>1560</v>
          </cell>
          <cell r="K21">
            <v>1015</v>
          </cell>
          <cell r="L21">
            <v>545</v>
          </cell>
          <cell r="M21">
            <v>1560</v>
          </cell>
          <cell r="N21">
            <v>1275</v>
          </cell>
          <cell r="O21">
            <v>12</v>
          </cell>
          <cell r="P21">
            <v>2</v>
          </cell>
          <cell r="Q21">
            <v>260</v>
          </cell>
          <cell r="R21">
            <v>1300</v>
          </cell>
          <cell r="S21">
            <v>0.4</v>
          </cell>
          <cell r="T21">
            <v>45.416666666666664</v>
          </cell>
          <cell r="U21">
            <v>90.833333333333329</v>
          </cell>
          <cell r="V21">
            <v>33.833333333333336</v>
          </cell>
          <cell r="W21">
            <v>1082.6666666666667</v>
          </cell>
          <cell r="X21">
            <v>67.666666666666671</v>
          </cell>
          <cell r="Y21">
            <v>1082.6666666666667</v>
          </cell>
          <cell r="Z21">
            <v>1105.8333333333333</v>
          </cell>
          <cell r="AA21">
            <v>0</v>
          </cell>
          <cell r="AB21">
            <v>0</v>
          </cell>
          <cell r="AC21">
            <v>0</v>
          </cell>
          <cell r="AD21" t="str">
            <v>مسدد</v>
          </cell>
        </row>
        <row r="22">
          <cell r="A22">
            <v>19</v>
          </cell>
          <cell r="B22">
            <v>31</v>
          </cell>
          <cell r="C22">
            <v>43783</v>
          </cell>
          <cell r="D22">
            <v>2018</v>
          </cell>
          <cell r="E22">
            <v>31</v>
          </cell>
          <cell r="F22" t="str">
            <v>اسماء عيد محمد ابوزيد</v>
          </cell>
          <cell r="G22">
            <v>1000</v>
          </cell>
          <cell r="H22">
            <v>1550</v>
          </cell>
          <cell r="I22">
            <v>1840</v>
          </cell>
          <cell r="J22">
            <v>840</v>
          </cell>
          <cell r="K22">
            <v>550</v>
          </cell>
          <cell r="L22">
            <v>290</v>
          </cell>
          <cell r="M22">
            <v>840</v>
          </cell>
          <cell r="N22">
            <v>1270</v>
          </cell>
          <cell r="O22">
            <v>12</v>
          </cell>
          <cell r="P22">
            <v>12</v>
          </cell>
          <cell r="Q22">
            <v>720</v>
          </cell>
          <cell r="R22">
            <v>120</v>
          </cell>
          <cell r="S22">
            <v>0.4</v>
          </cell>
          <cell r="T22">
            <v>24.166666666666668</v>
          </cell>
          <cell r="U22">
            <v>290</v>
          </cell>
          <cell r="V22">
            <v>18.333333333333332</v>
          </cell>
          <cell r="W22">
            <v>770</v>
          </cell>
          <cell r="X22">
            <v>220</v>
          </cell>
          <cell r="Y22">
            <v>770</v>
          </cell>
          <cell r="Z22">
            <v>840</v>
          </cell>
          <cell r="AA22">
            <v>0</v>
          </cell>
          <cell r="AB22">
            <v>0</v>
          </cell>
          <cell r="AC22">
            <v>0</v>
          </cell>
          <cell r="AD22" t="str">
            <v>مسدد</v>
          </cell>
        </row>
        <row r="23">
          <cell r="A23">
            <v>20</v>
          </cell>
          <cell r="B23">
            <v>35</v>
          </cell>
          <cell r="C23">
            <v>44157</v>
          </cell>
          <cell r="D23">
            <v>2018</v>
          </cell>
          <cell r="E23">
            <v>35</v>
          </cell>
          <cell r="F23" t="str">
            <v>اشرف سالم عبدالونيس</v>
          </cell>
          <cell r="G23">
            <v>700</v>
          </cell>
          <cell r="H23">
            <v>2500</v>
          </cell>
          <cell r="I23">
            <v>3340</v>
          </cell>
          <cell r="J23">
            <v>2640</v>
          </cell>
          <cell r="K23">
            <v>1800</v>
          </cell>
          <cell r="L23">
            <v>840</v>
          </cell>
          <cell r="M23">
            <v>2640</v>
          </cell>
          <cell r="N23">
            <v>2800</v>
          </cell>
          <cell r="O23">
            <v>12</v>
          </cell>
          <cell r="P23">
            <v>5</v>
          </cell>
          <cell r="Q23">
            <v>1000</v>
          </cell>
          <cell r="R23">
            <v>1640</v>
          </cell>
          <cell r="S23">
            <v>0.4</v>
          </cell>
          <cell r="T23">
            <v>70</v>
          </cell>
          <cell r="U23">
            <v>350</v>
          </cell>
          <cell r="V23">
            <v>60</v>
          </cell>
          <cell r="W23">
            <v>2100</v>
          </cell>
          <cell r="X23">
            <v>300</v>
          </cell>
          <cell r="Y23">
            <v>2100</v>
          </cell>
          <cell r="Z23">
            <v>2150</v>
          </cell>
          <cell r="AA23">
            <v>0</v>
          </cell>
          <cell r="AB23">
            <v>0</v>
          </cell>
          <cell r="AC23">
            <v>0</v>
          </cell>
          <cell r="AD23" t="str">
            <v>مسدد</v>
          </cell>
        </row>
        <row r="24">
          <cell r="A24">
            <v>21</v>
          </cell>
          <cell r="B24">
            <v>36</v>
          </cell>
          <cell r="C24">
            <v>44042</v>
          </cell>
          <cell r="D24">
            <v>2018</v>
          </cell>
          <cell r="E24">
            <v>36</v>
          </cell>
          <cell r="F24" t="str">
            <v>الحاج على رشوان</v>
          </cell>
          <cell r="G24">
            <v>500</v>
          </cell>
          <cell r="H24">
            <v>3100</v>
          </cell>
          <cell r="I24">
            <v>4220</v>
          </cell>
          <cell r="J24">
            <v>3720</v>
          </cell>
          <cell r="K24">
            <v>2600</v>
          </cell>
          <cell r="L24">
            <v>1120</v>
          </cell>
          <cell r="M24">
            <v>3720</v>
          </cell>
          <cell r="N24">
            <v>5080</v>
          </cell>
          <cell r="O24">
            <v>12</v>
          </cell>
          <cell r="P24">
            <v>9</v>
          </cell>
          <cell r="Q24">
            <v>2480</v>
          </cell>
          <cell r="R24">
            <v>1240</v>
          </cell>
          <cell r="S24">
            <v>0.4</v>
          </cell>
          <cell r="T24">
            <v>93.333333333333329</v>
          </cell>
          <cell r="U24">
            <v>840</v>
          </cell>
          <cell r="V24">
            <v>86.666666666666671</v>
          </cell>
          <cell r="W24">
            <v>3380</v>
          </cell>
          <cell r="X24">
            <v>780</v>
          </cell>
          <cell r="Y24">
            <v>3380</v>
          </cell>
          <cell r="Z24">
            <v>3440</v>
          </cell>
          <cell r="AA24">
            <v>0</v>
          </cell>
          <cell r="AB24">
            <v>0</v>
          </cell>
          <cell r="AC24">
            <v>0</v>
          </cell>
          <cell r="AD24" t="str">
            <v>مسدد</v>
          </cell>
        </row>
        <row r="25">
          <cell r="A25">
            <v>22</v>
          </cell>
          <cell r="B25">
            <v>37</v>
          </cell>
          <cell r="C25">
            <v>44287</v>
          </cell>
          <cell r="D25">
            <v>2018</v>
          </cell>
          <cell r="E25">
            <v>37</v>
          </cell>
          <cell r="F25" t="str">
            <v>الحاج على رشوان</v>
          </cell>
          <cell r="G25">
            <v>300</v>
          </cell>
          <cell r="H25">
            <v>2100</v>
          </cell>
          <cell r="I25">
            <v>2820</v>
          </cell>
          <cell r="J25">
            <v>2520</v>
          </cell>
          <cell r="K25">
            <v>1800</v>
          </cell>
          <cell r="L25">
            <v>720</v>
          </cell>
          <cell r="M25">
            <v>2520</v>
          </cell>
          <cell r="N25">
            <v>1800</v>
          </cell>
          <cell r="O25">
            <v>12</v>
          </cell>
          <cell r="P25">
            <v>0</v>
          </cell>
          <cell r="Q25">
            <v>0</v>
          </cell>
          <cell r="R25">
            <v>2520</v>
          </cell>
          <cell r="S25">
            <v>0.4</v>
          </cell>
          <cell r="T25">
            <v>60</v>
          </cell>
          <cell r="U25">
            <v>0</v>
          </cell>
          <cell r="V25">
            <v>60</v>
          </cell>
          <cell r="W25">
            <v>1800</v>
          </cell>
          <cell r="X25">
            <v>0</v>
          </cell>
          <cell r="Y25">
            <v>1800</v>
          </cell>
          <cell r="Z25">
            <v>1800</v>
          </cell>
          <cell r="AA25">
            <v>0</v>
          </cell>
          <cell r="AB25">
            <v>0</v>
          </cell>
          <cell r="AC25">
            <v>0</v>
          </cell>
          <cell r="AD25" t="str">
            <v>غيرمسدد</v>
          </cell>
        </row>
        <row r="26">
          <cell r="A26">
            <v>23</v>
          </cell>
          <cell r="B26">
            <v>39</v>
          </cell>
          <cell r="C26">
            <v>44247</v>
          </cell>
          <cell r="D26">
            <v>2018</v>
          </cell>
          <cell r="E26">
            <v>39</v>
          </cell>
          <cell r="F26" t="str">
            <v>الشحات خيرى هليل</v>
          </cell>
          <cell r="G26">
            <v>500</v>
          </cell>
          <cell r="H26">
            <v>5300</v>
          </cell>
          <cell r="I26">
            <v>5180</v>
          </cell>
          <cell r="J26">
            <v>4680</v>
          </cell>
          <cell r="K26">
            <v>4800</v>
          </cell>
          <cell r="L26">
            <v>-120</v>
          </cell>
          <cell r="M26">
            <v>4680</v>
          </cell>
          <cell r="N26">
            <v>5400</v>
          </cell>
          <cell r="O26">
            <v>12</v>
          </cell>
          <cell r="P26">
            <v>2</v>
          </cell>
          <cell r="Q26">
            <v>600</v>
          </cell>
          <cell r="R26">
            <v>4080</v>
          </cell>
          <cell r="S26">
            <v>0.4</v>
          </cell>
          <cell r="T26">
            <v>-10</v>
          </cell>
          <cell r="U26">
            <v>-20</v>
          </cell>
          <cell r="V26">
            <v>160</v>
          </cell>
          <cell r="W26">
            <v>5120</v>
          </cell>
          <cell r="X26">
            <v>320</v>
          </cell>
          <cell r="Y26">
            <v>5120</v>
          </cell>
          <cell r="Z26">
            <v>4780</v>
          </cell>
          <cell r="AA26">
            <v>0</v>
          </cell>
          <cell r="AB26">
            <v>0</v>
          </cell>
          <cell r="AC26">
            <v>0</v>
          </cell>
          <cell r="AD26" t="str">
            <v>مسدد</v>
          </cell>
        </row>
        <row r="27">
          <cell r="A27">
            <v>24</v>
          </cell>
          <cell r="B27">
            <v>40</v>
          </cell>
          <cell r="C27">
            <v>44076</v>
          </cell>
          <cell r="D27">
            <v>2018</v>
          </cell>
          <cell r="E27">
            <v>40</v>
          </cell>
          <cell r="F27" t="str">
            <v>ام احمد صلاح عبدالله بركات</v>
          </cell>
          <cell r="G27">
            <v>400</v>
          </cell>
          <cell r="H27">
            <v>2035</v>
          </cell>
          <cell r="I27">
            <v>2860</v>
          </cell>
          <cell r="J27">
            <v>2460</v>
          </cell>
          <cell r="K27">
            <v>1635</v>
          </cell>
          <cell r="L27">
            <v>825</v>
          </cell>
          <cell r="M27">
            <v>2460</v>
          </cell>
          <cell r="N27">
            <v>3040</v>
          </cell>
          <cell r="O27">
            <v>12</v>
          </cell>
          <cell r="P27">
            <v>7</v>
          </cell>
          <cell r="Q27">
            <v>1405</v>
          </cell>
          <cell r="R27">
            <v>1055</v>
          </cell>
          <cell r="S27">
            <v>0.4</v>
          </cell>
          <cell r="T27">
            <v>68.75</v>
          </cell>
          <cell r="U27">
            <v>481.25</v>
          </cell>
          <cell r="V27">
            <v>54.5</v>
          </cell>
          <cell r="W27">
            <v>2016.5</v>
          </cell>
          <cell r="X27">
            <v>381.5</v>
          </cell>
          <cell r="Y27">
            <v>2016.5</v>
          </cell>
          <cell r="Z27">
            <v>2116.25</v>
          </cell>
          <cell r="AA27">
            <v>0</v>
          </cell>
          <cell r="AB27">
            <v>0</v>
          </cell>
          <cell r="AC27">
            <v>0</v>
          </cell>
          <cell r="AD27" t="str">
            <v>مسدد</v>
          </cell>
        </row>
        <row r="28">
          <cell r="A28">
            <v>25</v>
          </cell>
          <cell r="B28">
            <v>42</v>
          </cell>
          <cell r="C28">
            <v>44193</v>
          </cell>
          <cell r="D28">
            <v>2018</v>
          </cell>
          <cell r="E28">
            <v>42</v>
          </cell>
          <cell r="F28" t="str">
            <v>ايمان محمد حسن</v>
          </cell>
          <cell r="G28">
            <v>300</v>
          </cell>
          <cell r="H28">
            <v>1560</v>
          </cell>
          <cell r="I28">
            <v>2400</v>
          </cell>
          <cell r="J28">
            <v>2100</v>
          </cell>
          <cell r="K28">
            <v>1260</v>
          </cell>
          <cell r="L28">
            <v>840</v>
          </cell>
          <cell r="M28">
            <v>2100</v>
          </cell>
          <cell r="N28">
            <v>1960</v>
          </cell>
          <cell r="O28">
            <v>12</v>
          </cell>
          <cell r="P28">
            <v>4</v>
          </cell>
          <cell r="Q28">
            <v>700</v>
          </cell>
          <cell r="R28">
            <v>1400</v>
          </cell>
          <cell r="S28">
            <v>0.4</v>
          </cell>
          <cell r="T28">
            <v>70</v>
          </cell>
          <cell r="U28">
            <v>280</v>
          </cell>
          <cell r="V28">
            <v>42</v>
          </cell>
          <cell r="W28">
            <v>1428</v>
          </cell>
          <cell r="X28">
            <v>168</v>
          </cell>
          <cell r="Y28">
            <v>1428</v>
          </cell>
          <cell r="Z28">
            <v>1540</v>
          </cell>
          <cell r="AA28">
            <v>0</v>
          </cell>
          <cell r="AB28">
            <v>0</v>
          </cell>
          <cell r="AC28">
            <v>0</v>
          </cell>
          <cell r="AD28" t="str">
            <v>مسدد</v>
          </cell>
        </row>
        <row r="29">
          <cell r="A29">
            <v>26</v>
          </cell>
          <cell r="B29">
            <v>44</v>
          </cell>
          <cell r="C29">
            <v>44004</v>
          </cell>
          <cell r="D29">
            <v>2018</v>
          </cell>
          <cell r="E29">
            <v>44</v>
          </cell>
          <cell r="F29" t="str">
            <v>بدر عبدالواحد اسكندر</v>
          </cell>
          <cell r="G29">
            <v>200</v>
          </cell>
          <cell r="H29">
            <v>1100</v>
          </cell>
          <cell r="I29">
            <v>1400</v>
          </cell>
          <cell r="J29">
            <v>1200</v>
          </cell>
          <cell r="K29">
            <v>900</v>
          </cell>
          <cell r="L29">
            <v>300</v>
          </cell>
          <cell r="M29">
            <v>1200</v>
          </cell>
          <cell r="N29">
            <v>1950</v>
          </cell>
          <cell r="O29">
            <v>12</v>
          </cell>
          <cell r="P29">
            <v>10</v>
          </cell>
          <cell r="Q29">
            <v>1050</v>
          </cell>
          <cell r="R29">
            <v>150</v>
          </cell>
          <cell r="S29">
            <v>0.4</v>
          </cell>
          <cell r="T29">
            <v>25</v>
          </cell>
          <cell r="U29">
            <v>250</v>
          </cell>
          <cell r="V29">
            <v>30</v>
          </cell>
          <cell r="W29">
            <v>1200</v>
          </cell>
          <cell r="X29">
            <v>300</v>
          </cell>
          <cell r="Y29">
            <v>1200</v>
          </cell>
          <cell r="Z29">
            <v>1150</v>
          </cell>
          <cell r="AA29">
            <v>0</v>
          </cell>
          <cell r="AB29">
            <v>0</v>
          </cell>
          <cell r="AC29">
            <v>0</v>
          </cell>
          <cell r="AD29" t="str">
            <v>مسدد</v>
          </cell>
        </row>
        <row r="30">
          <cell r="A30">
            <v>27</v>
          </cell>
          <cell r="B30">
            <v>45</v>
          </cell>
          <cell r="C30">
            <v>44205</v>
          </cell>
          <cell r="D30">
            <v>2018</v>
          </cell>
          <cell r="E30">
            <v>45</v>
          </cell>
          <cell r="F30" t="str">
            <v>بدوى عبدالمقصود أمين</v>
          </cell>
          <cell r="G30">
            <v>600</v>
          </cell>
          <cell r="H30">
            <v>2350</v>
          </cell>
          <cell r="I30">
            <v>3240</v>
          </cell>
          <cell r="J30">
            <v>2640</v>
          </cell>
          <cell r="K30">
            <v>1750</v>
          </cell>
          <cell r="L30">
            <v>890</v>
          </cell>
          <cell r="M30">
            <v>2640</v>
          </cell>
          <cell r="N30">
            <v>2410</v>
          </cell>
          <cell r="O30">
            <v>12</v>
          </cell>
          <cell r="P30">
            <v>3</v>
          </cell>
          <cell r="Q30">
            <v>660</v>
          </cell>
          <cell r="R30">
            <v>1980</v>
          </cell>
          <cell r="S30">
            <v>0.4</v>
          </cell>
          <cell r="T30">
            <v>74.166666666666671</v>
          </cell>
          <cell r="U30">
            <v>222.5</v>
          </cell>
          <cell r="V30">
            <v>58.333333333333336</v>
          </cell>
          <cell r="W30">
            <v>1925</v>
          </cell>
          <cell r="X30">
            <v>175</v>
          </cell>
          <cell r="Y30">
            <v>1925</v>
          </cell>
          <cell r="Z30">
            <v>1972.5</v>
          </cell>
          <cell r="AA30">
            <v>0</v>
          </cell>
          <cell r="AB30">
            <v>0</v>
          </cell>
          <cell r="AC30">
            <v>0</v>
          </cell>
          <cell r="AD30" t="str">
            <v>مسدد</v>
          </cell>
        </row>
        <row r="31">
          <cell r="A31">
            <v>28</v>
          </cell>
          <cell r="B31">
            <v>47</v>
          </cell>
          <cell r="C31">
            <v>44159</v>
          </cell>
          <cell r="D31">
            <v>2018</v>
          </cell>
          <cell r="E31">
            <v>47</v>
          </cell>
          <cell r="F31" t="str">
            <v>بغدادى بط</v>
          </cell>
          <cell r="G31">
            <v>1010</v>
          </cell>
          <cell r="H31">
            <v>1945</v>
          </cell>
          <cell r="I31">
            <v>2210</v>
          </cell>
          <cell r="J31">
            <v>1200</v>
          </cell>
          <cell r="K31">
            <v>935</v>
          </cell>
          <cell r="L31">
            <v>265</v>
          </cell>
          <cell r="M31">
            <v>1200</v>
          </cell>
          <cell r="N31">
            <v>935</v>
          </cell>
          <cell r="O31">
            <v>12</v>
          </cell>
          <cell r="P31">
            <v>5</v>
          </cell>
          <cell r="Q31">
            <v>0</v>
          </cell>
          <cell r="R31">
            <v>1200</v>
          </cell>
          <cell r="S31">
            <v>0.4</v>
          </cell>
          <cell r="T31">
            <v>22.083333333333332</v>
          </cell>
          <cell r="U31">
            <v>110.41666666666666</v>
          </cell>
          <cell r="V31">
            <v>31.166666666666668</v>
          </cell>
          <cell r="W31">
            <v>1090.8333333333333</v>
          </cell>
          <cell r="X31">
            <v>155.83333333333334</v>
          </cell>
          <cell r="Y31">
            <v>1090.8333333333333</v>
          </cell>
          <cell r="Z31">
            <v>1045.4166666666667</v>
          </cell>
          <cell r="AA31">
            <v>0</v>
          </cell>
          <cell r="AB31">
            <v>0</v>
          </cell>
          <cell r="AC31">
            <v>0</v>
          </cell>
          <cell r="AD31" t="str">
            <v>غيرمسدد</v>
          </cell>
        </row>
        <row r="32">
          <cell r="A32">
            <v>29</v>
          </cell>
          <cell r="B32">
            <v>49</v>
          </cell>
          <cell r="C32">
            <v>44156</v>
          </cell>
          <cell r="D32">
            <v>2018</v>
          </cell>
          <cell r="E32">
            <v>49</v>
          </cell>
          <cell r="F32" t="str">
            <v>تامر سمير ( ابراهيم شديد )</v>
          </cell>
          <cell r="G32">
            <v>3000</v>
          </cell>
          <cell r="H32">
            <v>12300</v>
          </cell>
          <cell r="I32">
            <v>8640</v>
          </cell>
          <cell r="J32">
            <v>5640</v>
          </cell>
          <cell r="K32">
            <v>9300</v>
          </cell>
          <cell r="L32">
            <v>-3660</v>
          </cell>
          <cell r="M32">
            <v>5640</v>
          </cell>
          <cell r="N32">
            <v>12300</v>
          </cell>
          <cell r="O32">
            <v>12</v>
          </cell>
          <cell r="P32">
            <v>5</v>
          </cell>
          <cell r="Q32">
            <v>3000</v>
          </cell>
          <cell r="R32">
            <v>2640</v>
          </cell>
          <cell r="S32">
            <v>0.4</v>
          </cell>
          <cell r="T32">
            <v>-305</v>
          </cell>
          <cell r="U32">
            <v>-1525</v>
          </cell>
          <cell r="V32">
            <v>310</v>
          </cell>
          <cell r="W32">
            <v>10850</v>
          </cell>
          <cell r="X32">
            <v>1550</v>
          </cell>
          <cell r="Y32">
            <v>10850</v>
          </cell>
          <cell r="Z32">
            <v>7775</v>
          </cell>
          <cell r="AA32">
            <v>0</v>
          </cell>
          <cell r="AB32">
            <v>0</v>
          </cell>
          <cell r="AC32">
            <v>0</v>
          </cell>
          <cell r="AD32" t="str">
            <v>مسدد</v>
          </cell>
        </row>
        <row r="33">
          <cell r="A33">
            <v>30</v>
          </cell>
          <cell r="B33">
            <v>52</v>
          </cell>
          <cell r="C33">
            <v>44258</v>
          </cell>
          <cell r="D33">
            <v>2018</v>
          </cell>
          <cell r="E33">
            <v>52</v>
          </cell>
          <cell r="F33" t="str">
            <v>جمعه فتح الله محمد عبدالهادى</v>
          </cell>
          <cell r="G33">
            <v>600</v>
          </cell>
          <cell r="H33">
            <v>2000</v>
          </cell>
          <cell r="I33">
            <v>2760</v>
          </cell>
          <cell r="J33">
            <v>2160</v>
          </cell>
          <cell r="K33">
            <v>1400</v>
          </cell>
          <cell r="L33">
            <v>760</v>
          </cell>
          <cell r="M33">
            <v>2160</v>
          </cell>
          <cell r="N33">
            <v>1580</v>
          </cell>
          <cell r="O33">
            <v>12</v>
          </cell>
          <cell r="P33">
            <v>1</v>
          </cell>
          <cell r="Q33">
            <v>180</v>
          </cell>
          <cell r="R33">
            <v>1980</v>
          </cell>
          <cell r="S33">
            <v>0.4</v>
          </cell>
          <cell r="T33">
            <v>63.333333333333336</v>
          </cell>
          <cell r="U33">
            <v>63.333333333333336</v>
          </cell>
          <cell r="V33">
            <v>46.666666666666664</v>
          </cell>
          <cell r="W33">
            <v>1446.6666666666667</v>
          </cell>
          <cell r="X33">
            <v>46.666666666666664</v>
          </cell>
          <cell r="Y33">
            <v>1446.6666666666667</v>
          </cell>
          <cell r="Z33">
            <v>1463.3333333333333</v>
          </cell>
          <cell r="AA33">
            <v>0</v>
          </cell>
          <cell r="AB33">
            <v>0</v>
          </cell>
          <cell r="AC33">
            <v>0</v>
          </cell>
          <cell r="AD33" t="str">
            <v>مسدد</v>
          </cell>
        </row>
        <row r="34">
          <cell r="A34">
            <v>31</v>
          </cell>
          <cell r="B34">
            <v>53</v>
          </cell>
          <cell r="C34">
            <v>43968</v>
          </cell>
          <cell r="D34">
            <v>2018</v>
          </cell>
          <cell r="E34">
            <v>53</v>
          </cell>
          <cell r="F34" t="str">
            <v>جهاد على رشوان</v>
          </cell>
          <cell r="G34">
            <v>3000</v>
          </cell>
          <cell r="H34">
            <v>6900</v>
          </cell>
          <cell r="I34">
            <v>9030</v>
          </cell>
          <cell r="J34">
            <v>6030</v>
          </cell>
          <cell r="K34">
            <v>3900</v>
          </cell>
          <cell r="L34">
            <v>2130</v>
          </cell>
          <cell r="M34">
            <v>6030</v>
          </cell>
          <cell r="N34">
            <v>7750</v>
          </cell>
          <cell r="O34">
            <v>18</v>
          </cell>
          <cell r="P34">
            <v>11</v>
          </cell>
          <cell r="Q34">
            <v>3850</v>
          </cell>
          <cell r="R34">
            <v>2180</v>
          </cell>
          <cell r="S34">
            <v>0.4</v>
          </cell>
          <cell r="T34">
            <v>118.33333333333333</v>
          </cell>
          <cell r="U34">
            <v>1301.6666666666665</v>
          </cell>
          <cell r="V34">
            <v>130</v>
          </cell>
          <cell r="W34">
            <v>5330</v>
          </cell>
          <cell r="X34">
            <v>1430</v>
          </cell>
          <cell r="Y34">
            <v>5330</v>
          </cell>
          <cell r="Z34">
            <v>5201.6666666666661</v>
          </cell>
          <cell r="AA34">
            <v>0</v>
          </cell>
          <cell r="AB34">
            <v>0</v>
          </cell>
          <cell r="AC34">
            <v>0</v>
          </cell>
          <cell r="AD34" t="str">
            <v>مسدد</v>
          </cell>
        </row>
        <row r="35">
          <cell r="A35">
            <v>32</v>
          </cell>
          <cell r="B35">
            <v>54</v>
          </cell>
          <cell r="C35">
            <v>44257</v>
          </cell>
          <cell r="D35">
            <v>2018</v>
          </cell>
          <cell r="E35">
            <v>54</v>
          </cell>
          <cell r="F35" t="str">
            <v>حازم رجب عبدالصادق</v>
          </cell>
          <cell r="G35">
            <v>4500</v>
          </cell>
          <cell r="H35">
            <v>11800</v>
          </cell>
          <cell r="I35">
            <v>15060</v>
          </cell>
          <cell r="J35">
            <v>10560</v>
          </cell>
          <cell r="K35">
            <v>7300</v>
          </cell>
          <cell r="L35">
            <v>3260</v>
          </cell>
          <cell r="M35">
            <v>10560</v>
          </cell>
          <cell r="N35">
            <v>8700</v>
          </cell>
          <cell r="O35">
            <v>12</v>
          </cell>
          <cell r="P35">
            <v>1</v>
          </cell>
          <cell r="Q35">
            <v>1400</v>
          </cell>
          <cell r="R35">
            <v>9160</v>
          </cell>
          <cell r="S35">
            <v>0.4</v>
          </cell>
          <cell r="T35">
            <v>271.66666666666669</v>
          </cell>
          <cell r="U35">
            <v>271.66666666666669</v>
          </cell>
          <cell r="V35">
            <v>243.33333333333334</v>
          </cell>
          <cell r="W35">
            <v>7543.333333333333</v>
          </cell>
          <cell r="X35">
            <v>243.33333333333334</v>
          </cell>
          <cell r="Y35">
            <v>7543.333333333333</v>
          </cell>
          <cell r="Z35">
            <v>7571.666666666667</v>
          </cell>
          <cell r="AA35">
            <v>0</v>
          </cell>
          <cell r="AB35">
            <v>0</v>
          </cell>
          <cell r="AC35">
            <v>0</v>
          </cell>
          <cell r="AD35" t="str">
            <v>مسدد</v>
          </cell>
        </row>
        <row r="36">
          <cell r="A36">
            <v>33</v>
          </cell>
          <cell r="B36">
            <v>55</v>
          </cell>
          <cell r="C36">
            <v>43996</v>
          </cell>
          <cell r="D36">
            <v>2018</v>
          </cell>
          <cell r="E36">
            <v>55</v>
          </cell>
          <cell r="F36" t="str">
            <v>حامد سعيد صبرى جاب الله</v>
          </cell>
          <cell r="G36">
            <v>6000</v>
          </cell>
          <cell r="H36">
            <v>13800</v>
          </cell>
          <cell r="I36">
            <v>16200</v>
          </cell>
          <cell r="J36">
            <v>10200</v>
          </cell>
          <cell r="K36">
            <v>7800</v>
          </cell>
          <cell r="L36">
            <v>2400</v>
          </cell>
          <cell r="M36">
            <v>10200</v>
          </cell>
          <cell r="N36">
            <v>16300</v>
          </cell>
          <cell r="O36">
            <v>12</v>
          </cell>
          <cell r="P36">
            <v>10</v>
          </cell>
          <cell r="Q36">
            <v>8500</v>
          </cell>
          <cell r="R36">
            <v>1700</v>
          </cell>
          <cell r="S36">
            <v>0.4</v>
          </cell>
          <cell r="T36">
            <v>200</v>
          </cell>
          <cell r="U36">
            <v>2000</v>
          </cell>
          <cell r="V36">
            <v>260</v>
          </cell>
          <cell r="W36">
            <v>10400</v>
          </cell>
          <cell r="X36">
            <v>2600</v>
          </cell>
          <cell r="Y36">
            <v>10400</v>
          </cell>
          <cell r="Z36">
            <v>9800</v>
          </cell>
          <cell r="AA36">
            <v>0</v>
          </cell>
          <cell r="AB36">
            <v>0</v>
          </cell>
          <cell r="AC36">
            <v>0</v>
          </cell>
          <cell r="AD36" t="str">
            <v>مسدد</v>
          </cell>
        </row>
        <row r="37">
          <cell r="A37">
            <v>34</v>
          </cell>
          <cell r="B37">
            <v>56</v>
          </cell>
          <cell r="C37">
            <v>44303</v>
          </cell>
          <cell r="D37">
            <v>2018</v>
          </cell>
          <cell r="E37">
            <v>56</v>
          </cell>
          <cell r="F37" t="str">
            <v>حسام حسن نجيب السعداوى</v>
          </cell>
          <cell r="G37">
            <v>4000</v>
          </cell>
          <cell r="H37">
            <v>13250</v>
          </cell>
          <cell r="I37">
            <v>18040</v>
          </cell>
          <cell r="J37">
            <v>14040</v>
          </cell>
          <cell r="K37">
            <v>9250</v>
          </cell>
          <cell r="L37">
            <v>4790</v>
          </cell>
          <cell r="M37">
            <v>14040</v>
          </cell>
          <cell r="N37">
            <v>9250</v>
          </cell>
          <cell r="O37">
            <v>18</v>
          </cell>
          <cell r="P37">
            <v>0</v>
          </cell>
          <cell r="Q37">
            <v>0</v>
          </cell>
          <cell r="R37">
            <v>14040</v>
          </cell>
          <cell r="S37">
            <v>0.4</v>
          </cell>
          <cell r="T37">
            <v>266.11111111111109</v>
          </cell>
          <cell r="U37">
            <v>0</v>
          </cell>
          <cell r="V37">
            <v>308.33333333333331</v>
          </cell>
          <cell r="W37">
            <v>9250</v>
          </cell>
          <cell r="X37">
            <v>0</v>
          </cell>
          <cell r="Y37">
            <v>9250</v>
          </cell>
          <cell r="Z37">
            <v>9250</v>
          </cell>
          <cell r="AA37">
            <v>0</v>
          </cell>
          <cell r="AB37">
            <v>0</v>
          </cell>
          <cell r="AC37">
            <v>0</v>
          </cell>
          <cell r="AD37" t="str">
            <v>غيرمسدد</v>
          </cell>
        </row>
        <row r="38">
          <cell r="A38">
            <v>35</v>
          </cell>
          <cell r="B38">
            <v>59</v>
          </cell>
          <cell r="C38">
            <v>44003</v>
          </cell>
          <cell r="D38">
            <v>2018</v>
          </cell>
          <cell r="E38">
            <v>59</v>
          </cell>
          <cell r="F38" t="str">
            <v>حسنى ابوالروس</v>
          </cell>
          <cell r="G38">
            <v>3000</v>
          </cell>
          <cell r="H38">
            <v>5750</v>
          </cell>
          <cell r="I38">
            <v>7140</v>
          </cell>
          <cell r="J38">
            <v>4140</v>
          </cell>
          <cell r="K38">
            <v>2750</v>
          </cell>
          <cell r="L38">
            <v>1390</v>
          </cell>
          <cell r="M38">
            <v>4140</v>
          </cell>
          <cell r="N38">
            <v>5550</v>
          </cell>
          <cell r="O38">
            <v>12</v>
          </cell>
          <cell r="P38">
            <v>10</v>
          </cell>
          <cell r="Q38">
            <v>2800</v>
          </cell>
          <cell r="R38">
            <v>1340</v>
          </cell>
          <cell r="S38">
            <v>0.4</v>
          </cell>
          <cell r="T38">
            <v>115.83333333333333</v>
          </cell>
          <cell r="U38">
            <v>1158.3333333333333</v>
          </cell>
          <cell r="V38">
            <v>91.666666666666671</v>
          </cell>
          <cell r="W38">
            <v>3666.666666666667</v>
          </cell>
          <cell r="X38">
            <v>916.66666666666674</v>
          </cell>
          <cell r="Y38">
            <v>3666.666666666667</v>
          </cell>
          <cell r="Z38">
            <v>3908.333333333333</v>
          </cell>
          <cell r="AA38">
            <v>0</v>
          </cell>
          <cell r="AB38">
            <v>0</v>
          </cell>
          <cell r="AC38">
            <v>0</v>
          </cell>
          <cell r="AD38" t="str">
            <v>مسدد</v>
          </cell>
        </row>
        <row r="39">
          <cell r="A39">
            <v>36</v>
          </cell>
          <cell r="B39">
            <v>63</v>
          </cell>
          <cell r="C39">
            <v>44013</v>
          </cell>
          <cell r="D39">
            <v>2018</v>
          </cell>
          <cell r="E39">
            <v>63</v>
          </cell>
          <cell r="F39" t="str">
            <v>حماده شلبى شلبى</v>
          </cell>
          <cell r="G39">
            <v>1000</v>
          </cell>
          <cell r="H39">
            <v>5200</v>
          </cell>
          <cell r="I39">
            <v>6400</v>
          </cell>
          <cell r="J39">
            <v>5400</v>
          </cell>
          <cell r="K39">
            <v>4200</v>
          </cell>
          <cell r="L39">
            <v>1200</v>
          </cell>
          <cell r="M39">
            <v>5400</v>
          </cell>
          <cell r="N39">
            <v>8250</v>
          </cell>
          <cell r="O39">
            <v>12</v>
          </cell>
          <cell r="P39">
            <v>9</v>
          </cell>
          <cell r="Q39">
            <v>4050</v>
          </cell>
          <cell r="R39">
            <v>1350</v>
          </cell>
          <cell r="S39">
            <v>0.4</v>
          </cell>
          <cell r="T39">
            <v>100</v>
          </cell>
          <cell r="U39">
            <v>900</v>
          </cell>
          <cell r="V39">
            <v>140</v>
          </cell>
          <cell r="W39">
            <v>5460</v>
          </cell>
          <cell r="X39">
            <v>1260</v>
          </cell>
          <cell r="Y39">
            <v>5460</v>
          </cell>
          <cell r="Z39">
            <v>5100</v>
          </cell>
          <cell r="AA39">
            <v>0</v>
          </cell>
          <cell r="AB39">
            <v>0</v>
          </cell>
          <cell r="AC39">
            <v>0</v>
          </cell>
          <cell r="AD39" t="str">
            <v>مسدد</v>
          </cell>
        </row>
        <row r="40">
          <cell r="A40">
            <v>37</v>
          </cell>
          <cell r="B40">
            <v>65</v>
          </cell>
          <cell r="C40">
            <v>44112</v>
          </cell>
          <cell r="D40">
            <v>2018</v>
          </cell>
          <cell r="E40">
            <v>65</v>
          </cell>
          <cell r="F40" t="str">
            <v>حمدى احمد فضل الله ( كريم عتمان )</v>
          </cell>
          <cell r="G40">
            <v>900</v>
          </cell>
          <cell r="H40">
            <v>2350</v>
          </cell>
          <cell r="I40">
            <v>3060</v>
          </cell>
          <cell r="J40">
            <v>2160</v>
          </cell>
          <cell r="K40">
            <v>1450</v>
          </cell>
          <cell r="L40">
            <v>710</v>
          </cell>
          <cell r="M40">
            <v>2160</v>
          </cell>
          <cell r="N40">
            <v>2360</v>
          </cell>
          <cell r="O40">
            <v>12</v>
          </cell>
          <cell r="P40">
            <v>6</v>
          </cell>
          <cell r="Q40">
            <v>910</v>
          </cell>
          <cell r="R40">
            <v>1250</v>
          </cell>
          <cell r="S40">
            <v>0.4</v>
          </cell>
          <cell r="T40">
            <v>59.166666666666664</v>
          </cell>
          <cell r="U40">
            <v>355</v>
          </cell>
          <cell r="V40">
            <v>48.333333333333336</v>
          </cell>
          <cell r="W40">
            <v>1740</v>
          </cell>
          <cell r="X40">
            <v>290</v>
          </cell>
          <cell r="Y40">
            <v>1740</v>
          </cell>
          <cell r="Z40">
            <v>1805</v>
          </cell>
          <cell r="AA40">
            <v>0</v>
          </cell>
          <cell r="AB40">
            <v>0</v>
          </cell>
          <cell r="AC40">
            <v>0</v>
          </cell>
          <cell r="AD40" t="str">
            <v>مسدد</v>
          </cell>
        </row>
        <row r="41">
          <cell r="A41">
            <v>38</v>
          </cell>
          <cell r="B41">
            <v>66</v>
          </cell>
          <cell r="C41">
            <v>44107</v>
          </cell>
          <cell r="D41">
            <v>2018</v>
          </cell>
          <cell r="E41">
            <v>66</v>
          </cell>
          <cell r="F41" t="str">
            <v>حمدى سعد بركات</v>
          </cell>
          <cell r="G41">
            <v>500</v>
          </cell>
          <cell r="H41">
            <v>2930</v>
          </cell>
          <cell r="I41">
            <v>4040</v>
          </cell>
          <cell r="J41">
            <v>3540</v>
          </cell>
          <cell r="K41">
            <v>2430</v>
          </cell>
          <cell r="L41">
            <v>1110</v>
          </cell>
          <cell r="M41">
            <v>3540</v>
          </cell>
          <cell r="N41">
            <v>3230</v>
          </cell>
          <cell r="O41">
            <v>12</v>
          </cell>
          <cell r="P41">
            <v>6</v>
          </cell>
          <cell r="Q41">
            <v>800</v>
          </cell>
          <cell r="R41">
            <v>2740</v>
          </cell>
          <cell r="S41">
            <v>0.4</v>
          </cell>
          <cell r="T41">
            <v>92.5</v>
          </cell>
          <cell r="U41">
            <v>555</v>
          </cell>
          <cell r="V41">
            <v>81</v>
          </cell>
          <cell r="W41">
            <v>2916</v>
          </cell>
          <cell r="X41">
            <v>486</v>
          </cell>
          <cell r="Y41">
            <v>2916</v>
          </cell>
          <cell r="Z41">
            <v>2985</v>
          </cell>
          <cell r="AA41">
            <v>0</v>
          </cell>
          <cell r="AB41">
            <v>0</v>
          </cell>
          <cell r="AC41">
            <v>0</v>
          </cell>
          <cell r="AD41" t="str">
            <v>مسدد</v>
          </cell>
        </row>
        <row r="42">
          <cell r="A42">
            <v>39</v>
          </cell>
          <cell r="B42">
            <v>67</v>
          </cell>
          <cell r="C42">
            <v>44068</v>
          </cell>
          <cell r="D42">
            <v>2018</v>
          </cell>
          <cell r="E42">
            <v>67</v>
          </cell>
          <cell r="F42" t="str">
            <v>حمدى عبدالله موسى</v>
          </cell>
          <cell r="G42">
            <v>400</v>
          </cell>
          <cell r="H42">
            <v>2050</v>
          </cell>
          <cell r="I42">
            <v>2620</v>
          </cell>
          <cell r="J42">
            <v>2220</v>
          </cell>
          <cell r="K42">
            <v>1650</v>
          </cell>
          <cell r="L42">
            <v>570</v>
          </cell>
          <cell r="M42">
            <v>2220</v>
          </cell>
          <cell r="N42">
            <v>2945</v>
          </cell>
          <cell r="O42">
            <v>12</v>
          </cell>
          <cell r="P42">
            <v>8</v>
          </cell>
          <cell r="Q42">
            <v>1295</v>
          </cell>
          <cell r="R42">
            <v>925</v>
          </cell>
          <cell r="S42">
            <v>0.4</v>
          </cell>
          <cell r="T42">
            <v>47.5</v>
          </cell>
          <cell r="U42">
            <v>380</v>
          </cell>
          <cell r="V42">
            <v>55</v>
          </cell>
          <cell r="W42">
            <v>2090</v>
          </cell>
          <cell r="X42">
            <v>440</v>
          </cell>
          <cell r="Y42">
            <v>2090</v>
          </cell>
          <cell r="Z42">
            <v>2030</v>
          </cell>
          <cell r="AA42">
            <v>0</v>
          </cell>
          <cell r="AB42">
            <v>0</v>
          </cell>
          <cell r="AC42">
            <v>0</v>
          </cell>
          <cell r="AD42" t="str">
            <v>مسدد</v>
          </cell>
        </row>
        <row r="43">
          <cell r="A43">
            <v>40</v>
          </cell>
          <cell r="B43">
            <v>68</v>
          </cell>
          <cell r="C43">
            <v>44133</v>
          </cell>
          <cell r="D43">
            <v>2018</v>
          </cell>
          <cell r="E43">
            <v>68</v>
          </cell>
          <cell r="F43" t="str">
            <v>خالد سلومه حتواش</v>
          </cell>
          <cell r="G43">
            <v>1000</v>
          </cell>
          <cell r="H43">
            <v>5290</v>
          </cell>
          <cell r="I43">
            <v>6400</v>
          </cell>
          <cell r="J43">
            <v>5400</v>
          </cell>
          <cell r="K43">
            <v>4290</v>
          </cell>
          <cell r="L43">
            <v>1110</v>
          </cell>
          <cell r="M43">
            <v>5400</v>
          </cell>
          <cell r="N43">
            <v>6605</v>
          </cell>
          <cell r="O43">
            <v>12</v>
          </cell>
          <cell r="P43">
            <v>6</v>
          </cell>
          <cell r="Q43">
            <v>2315</v>
          </cell>
          <cell r="R43">
            <v>3085</v>
          </cell>
          <cell r="S43">
            <v>0.4</v>
          </cell>
          <cell r="T43">
            <v>92.5</v>
          </cell>
          <cell r="U43">
            <v>555</v>
          </cell>
          <cell r="V43">
            <v>143</v>
          </cell>
          <cell r="W43">
            <v>5148</v>
          </cell>
          <cell r="X43">
            <v>858</v>
          </cell>
          <cell r="Y43">
            <v>5148</v>
          </cell>
          <cell r="Z43">
            <v>4845</v>
          </cell>
          <cell r="AA43">
            <v>0</v>
          </cell>
          <cell r="AB43">
            <v>0</v>
          </cell>
          <cell r="AC43">
            <v>0</v>
          </cell>
          <cell r="AD43" t="str">
            <v>مسدد</v>
          </cell>
        </row>
        <row r="44">
          <cell r="A44">
            <v>41</v>
          </cell>
          <cell r="B44">
            <v>69</v>
          </cell>
          <cell r="C44">
            <v>43864</v>
          </cell>
          <cell r="D44">
            <v>2018</v>
          </cell>
          <cell r="E44">
            <v>69</v>
          </cell>
          <cell r="F44" t="str">
            <v>رءوف محمد مختار</v>
          </cell>
          <cell r="G44">
            <v>200</v>
          </cell>
          <cell r="H44">
            <v>2500</v>
          </cell>
          <cell r="I44">
            <v>3980</v>
          </cell>
          <cell r="J44">
            <v>3780</v>
          </cell>
          <cell r="K44">
            <v>2300</v>
          </cell>
          <cell r="L44">
            <v>1480</v>
          </cell>
          <cell r="M44">
            <v>3780</v>
          </cell>
          <cell r="N44">
            <v>4185</v>
          </cell>
          <cell r="O44">
            <v>12</v>
          </cell>
          <cell r="P44">
            <v>12</v>
          </cell>
          <cell r="Q44">
            <v>1885</v>
          </cell>
          <cell r="R44">
            <v>1895</v>
          </cell>
          <cell r="S44">
            <v>0.4</v>
          </cell>
          <cell r="T44">
            <v>123.33333333333333</v>
          </cell>
          <cell r="U44">
            <v>1480</v>
          </cell>
          <cell r="V44">
            <v>76.666666666666671</v>
          </cell>
          <cell r="W44">
            <v>3220</v>
          </cell>
          <cell r="X44">
            <v>920</v>
          </cell>
          <cell r="Y44">
            <v>3220</v>
          </cell>
          <cell r="Z44">
            <v>3780</v>
          </cell>
          <cell r="AA44">
            <v>0</v>
          </cell>
          <cell r="AB44">
            <v>0</v>
          </cell>
          <cell r="AC44">
            <v>0</v>
          </cell>
          <cell r="AD44" t="str">
            <v>مسدد</v>
          </cell>
        </row>
        <row r="45">
          <cell r="A45">
            <v>42</v>
          </cell>
          <cell r="B45">
            <v>71</v>
          </cell>
          <cell r="C45">
            <v>43913</v>
          </cell>
          <cell r="D45">
            <v>2018</v>
          </cell>
          <cell r="E45">
            <v>71</v>
          </cell>
          <cell r="F45" t="str">
            <v>رجب فتحى الدويل</v>
          </cell>
          <cell r="G45">
            <v>500</v>
          </cell>
          <cell r="H45">
            <v>5300</v>
          </cell>
          <cell r="I45">
            <v>7700</v>
          </cell>
          <cell r="J45">
            <v>7200</v>
          </cell>
          <cell r="K45">
            <v>4800</v>
          </cell>
          <cell r="L45">
            <v>2400</v>
          </cell>
          <cell r="M45">
            <v>7200</v>
          </cell>
          <cell r="N45">
            <v>8500</v>
          </cell>
          <cell r="O45">
            <v>18</v>
          </cell>
          <cell r="P45">
            <v>13</v>
          </cell>
          <cell r="Q45">
            <v>3700</v>
          </cell>
          <cell r="R45">
            <v>3500</v>
          </cell>
          <cell r="S45">
            <v>0.4</v>
          </cell>
          <cell r="T45">
            <v>133.33333333333334</v>
          </cell>
          <cell r="U45">
            <v>1733.3333333333335</v>
          </cell>
          <cell r="V45">
            <v>160</v>
          </cell>
          <cell r="W45">
            <v>6880</v>
          </cell>
          <cell r="X45">
            <v>2080</v>
          </cell>
          <cell r="Y45">
            <v>6880</v>
          </cell>
          <cell r="Z45">
            <v>6533.3333333333339</v>
          </cell>
          <cell r="AA45">
            <v>0</v>
          </cell>
          <cell r="AB45">
            <v>0</v>
          </cell>
          <cell r="AC45">
            <v>0</v>
          </cell>
          <cell r="AD45" t="str">
            <v>مسدد</v>
          </cell>
        </row>
        <row r="46">
          <cell r="A46">
            <v>43</v>
          </cell>
          <cell r="B46">
            <v>72</v>
          </cell>
          <cell r="C46">
            <v>44024</v>
          </cell>
          <cell r="D46">
            <v>2018</v>
          </cell>
          <cell r="E46">
            <v>72</v>
          </cell>
          <cell r="F46" t="str">
            <v>رجب يادم عوض يادم</v>
          </cell>
          <cell r="G46">
            <v>500</v>
          </cell>
          <cell r="H46">
            <v>2120</v>
          </cell>
          <cell r="I46">
            <v>2900</v>
          </cell>
          <cell r="J46">
            <v>2400</v>
          </cell>
          <cell r="K46">
            <v>1620</v>
          </cell>
          <cell r="L46">
            <v>780</v>
          </cell>
          <cell r="M46">
            <v>2400</v>
          </cell>
          <cell r="N46">
            <v>3420</v>
          </cell>
          <cell r="O46">
            <v>12</v>
          </cell>
          <cell r="P46">
            <v>9</v>
          </cell>
          <cell r="Q46">
            <v>1800</v>
          </cell>
          <cell r="R46">
            <v>600</v>
          </cell>
          <cell r="S46">
            <v>0.4</v>
          </cell>
          <cell r="T46">
            <v>65</v>
          </cell>
          <cell r="U46">
            <v>585</v>
          </cell>
          <cell r="V46">
            <v>54</v>
          </cell>
          <cell r="W46">
            <v>2106</v>
          </cell>
          <cell r="X46">
            <v>486</v>
          </cell>
          <cell r="Y46">
            <v>2106</v>
          </cell>
          <cell r="Z46">
            <v>2205</v>
          </cell>
          <cell r="AA46">
            <v>0</v>
          </cell>
          <cell r="AB46">
            <v>0</v>
          </cell>
          <cell r="AC46">
            <v>0</v>
          </cell>
          <cell r="AD46" t="str">
            <v>مسدد</v>
          </cell>
        </row>
        <row r="47">
          <cell r="A47">
            <v>44</v>
          </cell>
          <cell r="B47">
            <v>73</v>
          </cell>
          <cell r="C47">
            <v>44007</v>
          </cell>
          <cell r="D47">
            <v>2018</v>
          </cell>
          <cell r="E47">
            <v>73</v>
          </cell>
          <cell r="F47" t="str">
            <v>رزق على عبدالستار</v>
          </cell>
          <cell r="G47">
            <v>500</v>
          </cell>
          <cell r="H47">
            <v>2000</v>
          </cell>
          <cell r="I47">
            <v>2720</v>
          </cell>
          <cell r="J47">
            <v>2220</v>
          </cell>
          <cell r="K47">
            <v>1500</v>
          </cell>
          <cell r="L47">
            <v>720</v>
          </cell>
          <cell r="M47">
            <v>2220</v>
          </cell>
          <cell r="N47">
            <v>3130</v>
          </cell>
          <cell r="O47">
            <v>12</v>
          </cell>
          <cell r="P47">
            <v>10</v>
          </cell>
          <cell r="Q47">
            <v>1630</v>
          </cell>
          <cell r="R47">
            <v>590</v>
          </cell>
          <cell r="S47">
            <v>0.4</v>
          </cell>
          <cell r="T47">
            <v>60</v>
          </cell>
          <cell r="U47">
            <v>600</v>
          </cell>
          <cell r="V47">
            <v>50</v>
          </cell>
          <cell r="W47">
            <v>2000</v>
          </cell>
          <cell r="X47">
            <v>500</v>
          </cell>
          <cell r="Y47">
            <v>2000</v>
          </cell>
          <cell r="Z47">
            <v>2100</v>
          </cell>
          <cell r="AA47">
            <v>0</v>
          </cell>
          <cell r="AB47">
            <v>0</v>
          </cell>
          <cell r="AC47">
            <v>0</v>
          </cell>
          <cell r="AD47" t="str">
            <v>مسدد</v>
          </cell>
        </row>
        <row r="48">
          <cell r="A48">
            <v>45</v>
          </cell>
          <cell r="B48">
            <v>74</v>
          </cell>
          <cell r="C48">
            <v>43948</v>
          </cell>
          <cell r="D48">
            <v>2018</v>
          </cell>
          <cell r="E48">
            <v>74</v>
          </cell>
          <cell r="F48" t="str">
            <v>رضا الشوبكى</v>
          </cell>
          <cell r="G48">
            <v>500</v>
          </cell>
          <cell r="H48">
            <v>1915</v>
          </cell>
          <cell r="I48">
            <v>2660</v>
          </cell>
          <cell r="J48">
            <v>2160</v>
          </cell>
          <cell r="K48">
            <v>1415</v>
          </cell>
          <cell r="L48">
            <v>745</v>
          </cell>
          <cell r="M48">
            <v>2160</v>
          </cell>
          <cell r="N48">
            <v>2635</v>
          </cell>
          <cell r="O48">
            <v>12</v>
          </cell>
          <cell r="P48">
            <v>12</v>
          </cell>
          <cell r="Q48">
            <v>1220</v>
          </cell>
          <cell r="R48">
            <v>940</v>
          </cell>
          <cell r="S48">
            <v>0.4</v>
          </cell>
          <cell r="T48">
            <v>62.083333333333336</v>
          </cell>
          <cell r="U48">
            <v>745</v>
          </cell>
          <cell r="V48">
            <v>47.166666666666664</v>
          </cell>
          <cell r="W48">
            <v>1981</v>
          </cell>
          <cell r="X48">
            <v>566</v>
          </cell>
          <cell r="Y48">
            <v>1981</v>
          </cell>
          <cell r="Z48">
            <v>2160</v>
          </cell>
          <cell r="AA48">
            <v>0</v>
          </cell>
          <cell r="AB48">
            <v>0</v>
          </cell>
          <cell r="AC48">
            <v>0</v>
          </cell>
          <cell r="AD48" t="str">
            <v>مسدد</v>
          </cell>
        </row>
        <row r="49">
          <cell r="A49">
            <v>46</v>
          </cell>
          <cell r="B49">
            <v>75</v>
          </cell>
          <cell r="C49">
            <v>44258</v>
          </cell>
          <cell r="D49">
            <v>2018</v>
          </cell>
          <cell r="E49">
            <v>75</v>
          </cell>
          <cell r="F49" t="str">
            <v>رضا محمود عبدالسيد</v>
          </cell>
          <cell r="G49">
            <v>600</v>
          </cell>
          <cell r="H49">
            <v>2000</v>
          </cell>
          <cell r="I49">
            <v>2760</v>
          </cell>
          <cell r="J49">
            <v>2160</v>
          </cell>
          <cell r="K49">
            <v>1400</v>
          </cell>
          <cell r="L49">
            <v>760</v>
          </cell>
          <cell r="M49">
            <v>2160</v>
          </cell>
          <cell r="N49">
            <v>1580</v>
          </cell>
          <cell r="O49">
            <v>12</v>
          </cell>
          <cell r="P49">
            <v>1</v>
          </cell>
          <cell r="Q49">
            <v>180</v>
          </cell>
          <cell r="R49">
            <v>1980</v>
          </cell>
          <cell r="S49">
            <v>0.4</v>
          </cell>
          <cell r="T49">
            <v>63.333333333333336</v>
          </cell>
          <cell r="U49">
            <v>63.333333333333336</v>
          </cell>
          <cell r="V49">
            <v>46.666666666666664</v>
          </cell>
          <cell r="W49">
            <v>1446.6666666666667</v>
          </cell>
          <cell r="X49">
            <v>46.666666666666664</v>
          </cell>
          <cell r="Y49">
            <v>1446.6666666666667</v>
          </cell>
          <cell r="Z49">
            <v>1463.3333333333333</v>
          </cell>
          <cell r="AA49">
            <v>0</v>
          </cell>
          <cell r="AB49">
            <v>0</v>
          </cell>
          <cell r="AC49">
            <v>0</v>
          </cell>
          <cell r="AD49" t="str">
            <v>مسدد</v>
          </cell>
        </row>
        <row r="50">
          <cell r="A50">
            <v>47</v>
          </cell>
          <cell r="B50">
            <v>76</v>
          </cell>
          <cell r="C50">
            <v>44266</v>
          </cell>
          <cell r="D50">
            <v>2018</v>
          </cell>
          <cell r="E50">
            <v>76</v>
          </cell>
          <cell r="F50" t="str">
            <v>رفيق السعودى</v>
          </cell>
          <cell r="G50">
            <v>1000</v>
          </cell>
          <cell r="H50">
            <v>4900</v>
          </cell>
          <cell r="I50">
            <v>7840</v>
          </cell>
          <cell r="J50">
            <v>6840</v>
          </cell>
          <cell r="K50">
            <v>3900</v>
          </cell>
          <cell r="L50">
            <v>2940</v>
          </cell>
          <cell r="M50">
            <v>6840</v>
          </cell>
          <cell r="N50">
            <v>4200</v>
          </cell>
          <cell r="O50">
            <v>24</v>
          </cell>
          <cell r="P50">
            <v>1</v>
          </cell>
          <cell r="Q50">
            <v>300</v>
          </cell>
          <cell r="R50">
            <v>6540</v>
          </cell>
          <cell r="S50">
            <v>0.4</v>
          </cell>
          <cell r="T50">
            <v>122.5</v>
          </cell>
          <cell r="U50">
            <v>122.5</v>
          </cell>
          <cell r="V50">
            <v>130</v>
          </cell>
          <cell r="W50">
            <v>4030</v>
          </cell>
          <cell r="X50">
            <v>130</v>
          </cell>
          <cell r="Y50">
            <v>4030</v>
          </cell>
          <cell r="Z50">
            <v>4022.5</v>
          </cell>
          <cell r="AA50">
            <v>0</v>
          </cell>
          <cell r="AB50">
            <v>0</v>
          </cell>
          <cell r="AC50">
            <v>0</v>
          </cell>
          <cell r="AD50" t="str">
            <v>مسدد</v>
          </cell>
        </row>
        <row r="51">
          <cell r="A51">
            <v>48</v>
          </cell>
          <cell r="B51">
            <v>77</v>
          </cell>
          <cell r="C51">
            <v>43744</v>
          </cell>
          <cell r="D51">
            <v>2018</v>
          </cell>
          <cell r="E51">
            <v>77</v>
          </cell>
          <cell r="F51" t="str">
            <v>رمضان عادل رمضان</v>
          </cell>
          <cell r="G51">
            <v>0</v>
          </cell>
          <cell r="H51">
            <v>15250</v>
          </cell>
          <cell r="I51">
            <v>24500</v>
          </cell>
          <cell r="J51">
            <v>24500</v>
          </cell>
          <cell r="K51">
            <v>15250</v>
          </cell>
          <cell r="L51">
            <v>9250</v>
          </cell>
          <cell r="M51">
            <v>24500</v>
          </cell>
          <cell r="N51">
            <v>25000</v>
          </cell>
          <cell r="O51">
            <v>20</v>
          </cell>
          <cell r="P51">
            <v>18</v>
          </cell>
          <cell r="Q51">
            <v>9750</v>
          </cell>
          <cell r="R51">
            <v>14750</v>
          </cell>
          <cell r="S51">
            <v>0.4</v>
          </cell>
          <cell r="T51">
            <v>462.5</v>
          </cell>
          <cell r="U51">
            <v>8325</v>
          </cell>
          <cell r="V51">
            <v>508.33333333333331</v>
          </cell>
          <cell r="W51">
            <v>24400</v>
          </cell>
          <cell r="X51">
            <v>9150</v>
          </cell>
          <cell r="Y51">
            <v>24400</v>
          </cell>
          <cell r="Z51">
            <v>23575</v>
          </cell>
          <cell r="AA51">
            <v>0</v>
          </cell>
          <cell r="AB51">
            <v>0</v>
          </cell>
          <cell r="AC51">
            <v>0</v>
          </cell>
          <cell r="AD51" t="str">
            <v>مسدد</v>
          </cell>
        </row>
        <row r="52">
          <cell r="A52">
            <v>49</v>
          </cell>
          <cell r="B52">
            <v>78</v>
          </cell>
          <cell r="C52">
            <v>43501</v>
          </cell>
          <cell r="D52">
            <v>2018</v>
          </cell>
          <cell r="E52">
            <v>78</v>
          </cell>
          <cell r="F52" t="str">
            <v>رمضان عادل رمضان</v>
          </cell>
          <cell r="G52">
            <v>20000</v>
          </cell>
          <cell r="H52">
            <v>38000</v>
          </cell>
          <cell r="I52">
            <v>50000</v>
          </cell>
          <cell r="J52">
            <v>30000</v>
          </cell>
          <cell r="K52">
            <v>18000</v>
          </cell>
          <cell r="L52">
            <v>12000</v>
          </cell>
          <cell r="M52">
            <v>30000</v>
          </cell>
          <cell r="N52">
            <v>40000</v>
          </cell>
          <cell r="O52">
            <v>20</v>
          </cell>
          <cell r="P52">
            <v>12</v>
          </cell>
          <cell r="Q52">
            <v>22000</v>
          </cell>
          <cell r="R52">
            <v>8000</v>
          </cell>
          <cell r="S52">
            <v>0.4</v>
          </cell>
          <cell r="T52">
            <v>600</v>
          </cell>
          <cell r="U52">
            <v>7200</v>
          </cell>
          <cell r="V52">
            <v>600</v>
          </cell>
          <cell r="W52">
            <v>25200</v>
          </cell>
          <cell r="X52">
            <v>7200</v>
          </cell>
          <cell r="Y52">
            <v>25200</v>
          </cell>
          <cell r="Z52">
            <v>25200</v>
          </cell>
          <cell r="AA52">
            <v>0</v>
          </cell>
          <cell r="AB52">
            <v>0</v>
          </cell>
          <cell r="AC52">
            <v>0</v>
          </cell>
          <cell r="AD52" t="str">
            <v>مسدد</v>
          </cell>
        </row>
        <row r="53">
          <cell r="A53">
            <v>50</v>
          </cell>
          <cell r="B53">
            <v>80</v>
          </cell>
          <cell r="C53">
            <v>44164</v>
          </cell>
          <cell r="D53">
            <v>2018</v>
          </cell>
          <cell r="E53">
            <v>80</v>
          </cell>
          <cell r="F53" t="str">
            <v>سامح كرم السنوسى</v>
          </cell>
          <cell r="G53">
            <v>800</v>
          </cell>
          <cell r="H53">
            <v>4575</v>
          </cell>
          <cell r="I53">
            <v>6620</v>
          </cell>
          <cell r="J53">
            <v>5820</v>
          </cell>
          <cell r="K53">
            <v>3775</v>
          </cell>
          <cell r="L53">
            <v>2045</v>
          </cell>
          <cell r="M53">
            <v>5820</v>
          </cell>
          <cell r="N53">
            <v>5495</v>
          </cell>
          <cell r="O53">
            <v>12</v>
          </cell>
          <cell r="P53">
            <v>5</v>
          </cell>
          <cell r="Q53">
            <v>1720</v>
          </cell>
          <cell r="R53">
            <v>4100</v>
          </cell>
          <cell r="S53">
            <v>0.4</v>
          </cell>
          <cell r="T53">
            <v>170.41666666666666</v>
          </cell>
          <cell r="U53">
            <v>852.08333333333326</v>
          </cell>
          <cell r="V53">
            <v>125.83333333333333</v>
          </cell>
          <cell r="W53">
            <v>4404.166666666667</v>
          </cell>
          <cell r="X53">
            <v>629.16666666666663</v>
          </cell>
          <cell r="Y53">
            <v>4404.166666666667</v>
          </cell>
          <cell r="Z53">
            <v>4627.083333333333</v>
          </cell>
          <cell r="AA53">
            <v>0</v>
          </cell>
          <cell r="AB53">
            <v>0</v>
          </cell>
          <cell r="AC53">
            <v>0</v>
          </cell>
          <cell r="AD53" t="str">
            <v>مسدد</v>
          </cell>
        </row>
        <row r="54">
          <cell r="A54">
            <v>51</v>
          </cell>
          <cell r="B54">
            <v>81</v>
          </cell>
          <cell r="C54">
            <v>43881</v>
          </cell>
          <cell r="D54">
            <v>2018</v>
          </cell>
          <cell r="E54">
            <v>81</v>
          </cell>
          <cell r="F54" t="str">
            <v>سمير صبرى القصاص</v>
          </cell>
          <cell r="G54">
            <v>1000</v>
          </cell>
          <cell r="H54">
            <v>4000</v>
          </cell>
          <cell r="I54">
            <v>5200</v>
          </cell>
          <cell r="J54">
            <v>4200</v>
          </cell>
          <cell r="K54">
            <v>3000</v>
          </cell>
          <cell r="L54">
            <v>1200</v>
          </cell>
          <cell r="M54">
            <v>4200</v>
          </cell>
          <cell r="N54">
            <v>7200</v>
          </cell>
          <cell r="O54">
            <v>12</v>
          </cell>
          <cell r="P54">
            <v>12</v>
          </cell>
          <cell r="Q54">
            <v>4200</v>
          </cell>
          <cell r="R54">
            <v>0</v>
          </cell>
          <cell r="S54">
            <v>0.4</v>
          </cell>
          <cell r="T54">
            <v>100</v>
          </cell>
          <cell r="U54">
            <v>1200</v>
          </cell>
          <cell r="V54">
            <v>100</v>
          </cell>
          <cell r="W54">
            <v>4200</v>
          </cell>
          <cell r="X54">
            <v>1200</v>
          </cell>
          <cell r="Y54">
            <v>4200</v>
          </cell>
          <cell r="Z54">
            <v>4200</v>
          </cell>
          <cell r="AA54">
            <v>0</v>
          </cell>
          <cell r="AB54">
            <v>0</v>
          </cell>
          <cell r="AC54">
            <v>0</v>
          </cell>
          <cell r="AD54" t="str">
            <v>مسدد</v>
          </cell>
        </row>
        <row r="55">
          <cell r="A55">
            <v>52</v>
          </cell>
          <cell r="B55">
            <v>82</v>
          </cell>
          <cell r="C55">
            <v>43999</v>
          </cell>
          <cell r="D55">
            <v>2018</v>
          </cell>
          <cell r="E55">
            <v>82</v>
          </cell>
          <cell r="F55" t="str">
            <v>سمير على بركات</v>
          </cell>
          <cell r="G55">
            <v>400</v>
          </cell>
          <cell r="H55">
            <v>2600</v>
          </cell>
          <cell r="I55">
            <v>3400</v>
          </cell>
          <cell r="J55">
            <v>3000</v>
          </cell>
          <cell r="K55">
            <v>2200</v>
          </cell>
          <cell r="L55">
            <v>800</v>
          </cell>
          <cell r="M55">
            <v>3000</v>
          </cell>
          <cell r="N55">
            <v>4450</v>
          </cell>
          <cell r="O55">
            <v>12</v>
          </cell>
          <cell r="P55">
            <v>10</v>
          </cell>
          <cell r="Q55">
            <v>2250</v>
          </cell>
          <cell r="R55">
            <v>750</v>
          </cell>
          <cell r="S55">
            <v>0.4</v>
          </cell>
          <cell r="T55">
            <v>66.666666666666671</v>
          </cell>
          <cell r="U55">
            <v>666.66666666666674</v>
          </cell>
          <cell r="V55">
            <v>73.333333333333329</v>
          </cell>
          <cell r="W55">
            <v>2933.333333333333</v>
          </cell>
          <cell r="X55">
            <v>733.33333333333326</v>
          </cell>
          <cell r="Y55">
            <v>2933.333333333333</v>
          </cell>
          <cell r="Z55">
            <v>2866.666666666667</v>
          </cell>
          <cell r="AA55">
            <v>0</v>
          </cell>
          <cell r="AB55">
            <v>0</v>
          </cell>
          <cell r="AC55">
            <v>0</v>
          </cell>
          <cell r="AD55" t="str">
            <v>مسدد</v>
          </cell>
        </row>
        <row r="56">
          <cell r="A56">
            <v>53</v>
          </cell>
          <cell r="B56">
            <v>83</v>
          </cell>
          <cell r="C56">
            <v>44213</v>
          </cell>
          <cell r="D56">
            <v>2018</v>
          </cell>
          <cell r="E56">
            <v>83</v>
          </cell>
          <cell r="F56" t="str">
            <v>شحات ابراهيم عبدالصمد</v>
          </cell>
          <cell r="G56">
            <v>800</v>
          </cell>
          <cell r="H56">
            <v>2460</v>
          </cell>
          <cell r="I56">
            <v>3200</v>
          </cell>
          <cell r="J56">
            <v>2400</v>
          </cell>
          <cell r="K56">
            <v>1660</v>
          </cell>
          <cell r="L56">
            <v>740</v>
          </cell>
          <cell r="M56">
            <v>2400</v>
          </cell>
          <cell r="N56">
            <v>2060</v>
          </cell>
          <cell r="O56">
            <v>12</v>
          </cell>
          <cell r="P56">
            <v>3</v>
          </cell>
          <cell r="Q56">
            <v>400</v>
          </cell>
          <cell r="R56">
            <v>2000</v>
          </cell>
          <cell r="S56">
            <v>0.4</v>
          </cell>
          <cell r="T56">
            <v>61.666666666666664</v>
          </cell>
          <cell r="U56">
            <v>185</v>
          </cell>
          <cell r="V56">
            <v>55.333333333333336</v>
          </cell>
          <cell r="W56">
            <v>1826</v>
          </cell>
          <cell r="X56">
            <v>166</v>
          </cell>
          <cell r="Y56">
            <v>1826</v>
          </cell>
          <cell r="Z56">
            <v>1845</v>
          </cell>
          <cell r="AA56">
            <v>0</v>
          </cell>
          <cell r="AB56">
            <v>0</v>
          </cell>
          <cell r="AC56">
            <v>0</v>
          </cell>
          <cell r="AD56" t="str">
            <v>مسدد</v>
          </cell>
        </row>
        <row r="57">
          <cell r="A57">
            <v>54</v>
          </cell>
          <cell r="B57">
            <v>85</v>
          </cell>
          <cell r="C57">
            <v>44179</v>
          </cell>
          <cell r="D57">
            <v>2018</v>
          </cell>
          <cell r="E57">
            <v>85</v>
          </cell>
          <cell r="F57" t="str">
            <v>شحات عوض شلبى</v>
          </cell>
          <cell r="G57">
            <v>180</v>
          </cell>
          <cell r="H57">
            <v>2600</v>
          </cell>
          <cell r="I57">
            <v>3420</v>
          </cell>
          <cell r="J57">
            <v>3240</v>
          </cell>
          <cell r="K57">
            <v>2420</v>
          </cell>
          <cell r="L57">
            <v>820</v>
          </cell>
          <cell r="M57">
            <v>3240</v>
          </cell>
          <cell r="N57">
            <v>3500</v>
          </cell>
          <cell r="O57">
            <v>12</v>
          </cell>
          <cell r="P57">
            <v>4</v>
          </cell>
          <cell r="Q57">
            <v>1080</v>
          </cell>
          <cell r="R57">
            <v>2160</v>
          </cell>
          <cell r="S57">
            <v>0.4</v>
          </cell>
          <cell r="T57">
            <v>68.333333333333329</v>
          </cell>
          <cell r="U57">
            <v>273.33333333333331</v>
          </cell>
          <cell r="V57">
            <v>80.666666666666671</v>
          </cell>
          <cell r="W57">
            <v>2742.6666666666665</v>
          </cell>
          <cell r="X57">
            <v>322.66666666666669</v>
          </cell>
          <cell r="Y57">
            <v>2742.6666666666665</v>
          </cell>
          <cell r="Z57">
            <v>2693.3333333333335</v>
          </cell>
          <cell r="AA57">
            <v>0</v>
          </cell>
          <cell r="AB57">
            <v>0</v>
          </cell>
          <cell r="AC57">
            <v>0</v>
          </cell>
          <cell r="AD57" t="str">
            <v>مسدد</v>
          </cell>
        </row>
        <row r="58">
          <cell r="A58">
            <v>55</v>
          </cell>
          <cell r="B58">
            <v>90</v>
          </cell>
          <cell r="C58">
            <v>44017</v>
          </cell>
          <cell r="D58">
            <v>2018</v>
          </cell>
          <cell r="E58">
            <v>90</v>
          </cell>
          <cell r="F58" t="str">
            <v>شعبان عتمان</v>
          </cell>
          <cell r="G58">
            <v>2000</v>
          </cell>
          <cell r="H58">
            <v>6100</v>
          </cell>
          <cell r="I58">
            <v>8000</v>
          </cell>
          <cell r="J58">
            <v>6000</v>
          </cell>
          <cell r="K58">
            <v>4100</v>
          </cell>
          <cell r="L58">
            <v>1900</v>
          </cell>
          <cell r="M58">
            <v>6000</v>
          </cell>
          <cell r="N58">
            <v>6100</v>
          </cell>
          <cell r="O58">
            <v>12</v>
          </cell>
          <cell r="P58">
            <v>9</v>
          </cell>
          <cell r="Q58">
            <v>2000</v>
          </cell>
          <cell r="R58">
            <v>4000</v>
          </cell>
          <cell r="S58">
            <v>0.4</v>
          </cell>
          <cell r="T58">
            <v>158.33333333333334</v>
          </cell>
          <cell r="U58">
            <v>1425</v>
          </cell>
          <cell r="V58">
            <v>136.66666666666666</v>
          </cell>
          <cell r="W58">
            <v>5330</v>
          </cell>
          <cell r="X58">
            <v>1230</v>
          </cell>
          <cell r="Y58">
            <v>5330</v>
          </cell>
          <cell r="Z58">
            <v>5525</v>
          </cell>
          <cell r="AA58">
            <v>0</v>
          </cell>
          <cell r="AB58">
            <v>0</v>
          </cell>
          <cell r="AC58">
            <v>0</v>
          </cell>
          <cell r="AD58" t="str">
            <v>مسدد</v>
          </cell>
        </row>
        <row r="59">
          <cell r="A59">
            <v>56</v>
          </cell>
          <cell r="B59">
            <v>91</v>
          </cell>
          <cell r="C59">
            <v>44010</v>
          </cell>
          <cell r="D59">
            <v>2018</v>
          </cell>
          <cell r="E59">
            <v>91</v>
          </cell>
          <cell r="F59" t="str">
            <v>شعبان مرضى عبدالفتاح شعيب</v>
          </cell>
          <cell r="G59">
            <v>300</v>
          </cell>
          <cell r="H59">
            <v>2500</v>
          </cell>
          <cell r="I59">
            <v>3900</v>
          </cell>
          <cell r="J59">
            <v>3600</v>
          </cell>
          <cell r="K59">
            <v>2200</v>
          </cell>
          <cell r="L59">
            <v>1400</v>
          </cell>
          <cell r="M59">
            <v>3600</v>
          </cell>
          <cell r="N59">
            <v>4550</v>
          </cell>
          <cell r="O59">
            <v>18</v>
          </cell>
          <cell r="P59">
            <v>10</v>
          </cell>
          <cell r="Q59">
            <v>2350</v>
          </cell>
          <cell r="R59">
            <v>1250</v>
          </cell>
          <cell r="S59">
            <v>0.4</v>
          </cell>
          <cell r="T59">
            <v>77.777777777777771</v>
          </cell>
          <cell r="U59">
            <v>777.77777777777771</v>
          </cell>
          <cell r="V59">
            <v>73.333333333333329</v>
          </cell>
          <cell r="W59">
            <v>2933.333333333333</v>
          </cell>
          <cell r="X59">
            <v>733.33333333333326</v>
          </cell>
          <cell r="Y59">
            <v>2933.333333333333</v>
          </cell>
          <cell r="Z59">
            <v>2977.7777777777778</v>
          </cell>
          <cell r="AA59">
            <v>0</v>
          </cell>
          <cell r="AB59">
            <v>0</v>
          </cell>
          <cell r="AC59">
            <v>0</v>
          </cell>
          <cell r="AD59" t="str">
            <v>مسدد</v>
          </cell>
        </row>
        <row r="60">
          <cell r="A60">
            <v>57</v>
          </cell>
          <cell r="B60">
            <v>92</v>
          </cell>
          <cell r="C60">
            <v>44133</v>
          </cell>
          <cell r="D60">
            <v>2018</v>
          </cell>
          <cell r="E60">
            <v>92</v>
          </cell>
          <cell r="F60" t="str">
            <v>شعبان مرضى عبدالفتاح شعيب</v>
          </cell>
          <cell r="G60">
            <v>600</v>
          </cell>
          <cell r="H60">
            <v>2015</v>
          </cell>
          <cell r="I60">
            <v>3120</v>
          </cell>
          <cell r="J60">
            <v>2520</v>
          </cell>
          <cell r="K60">
            <v>1415</v>
          </cell>
          <cell r="L60">
            <v>1105</v>
          </cell>
          <cell r="M60">
            <v>2520</v>
          </cell>
          <cell r="N60">
            <v>2815</v>
          </cell>
          <cell r="O60">
            <v>12</v>
          </cell>
          <cell r="P60">
            <v>6</v>
          </cell>
          <cell r="Q60">
            <v>1400</v>
          </cell>
          <cell r="R60">
            <v>1120</v>
          </cell>
          <cell r="S60">
            <v>0.4</v>
          </cell>
          <cell r="T60">
            <v>92.083333333333329</v>
          </cell>
          <cell r="U60">
            <v>552.5</v>
          </cell>
          <cell r="V60">
            <v>47.166666666666664</v>
          </cell>
          <cell r="W60">
            <v>1698</v>
          </cell>
          <cell r="X60">
            <v>283</v>
          </cell>
          <cell r="Y60">
            <v>1698</v>
          </cell>
          <cell r="Z60">
            <v>1967.5</v>
          </cell>
          <cell r="AA60">
            <v>0</v>
          </cell>
          <cell r="AB60">
            <v>0</v>
          </cell>
          <cell r="AC60">
            <v>0</v>
          </cell>
          <cell r="AD60" t="str">
            <v>مسدد</v>
          </cell>
        </row>
        <row r="61">
          <cell r="A61">
            <v>58</v>
          </cell>
          <cell r="B61">
            <v>93</v>
          </cell>
          <cell r="C61">
            <v>44163</v>
          </cell>
          <cell r="D61">
            <v>2018</v>
          </cell>
          <cell r="E61">
            <v>93</v>
          </cell>
          <cell r="F61" t="str">
            <v>شلبى سعد شلبى</v>
          </cell>
          <cell r="G61">
            <v>500</v>
          </cell>
          <cell r="H61">
            <v>2450</v>
          </cell>
          <cell r="I61">
            <v>3500</v>
          </cell>
          <cell r="J61">
            <v>3000</v>
          </cell>
          <cell r="K61">
            <v>1950</v>
          </cell>
          <cell r="L61">
            <v>1050</v>
          </cell>
          <cell r="M61">
            <v>3000</v>
          </cell>
          <cell r="N61">
            <v>2700</v>
          </cell>
          <cell r="O61">
            <v>12</v>
          </cell>
          <cell r="P61">
            <v>5</v>
          </cell>
          <cell r="Q61">
            <v>750</v>
          </cell>
          <cell r="R61">
            <v>2250</v>
          </cell>
          <cell r="S61">
            <v>0.4</v>
          </cell>
          <cell r="T61">
            <v>87.5</v>
          </cell>
          <cell r="U61">
            <v>437.5</v>
          </cell>
          <cell r="V61">
            <v>65</v>
          </cell>
          <cell r="W61">
            <v>2275</v>
          </cell>
          <cell r="X61">
            <v>325</v>
          </cell>
          <cell r="Y61">
            <v>2275</v>
          </cell>
          <cell r="Z61">
            <v>2387.5</v>
          </cell>
          <cell r="AA61">
            <v>0</v>
          </cell>
          <cell r="AB61">
            <v>0</v>
          </cell>
          <cell r="AC61">
            <v>0</v>
          </cell>
          <cell r="AD61" t="str">
            <v>مسدد</v>
          </cell>
        </row>
        <row r="62">
          <cell r="A62">
            <v>59</v>
          </cell>
          <cell r="B62">
            <v>94</v>
          </cell>
          <cell r="C62">
            <v>44149</v>
          </cell>
          <cell r="D62">
            <v>2018</v>
          </cell>
          <cell r="E62">
            <v>94</v>
          </cell>
          <cell r="F62" t="str">
            <v>صابر صبحى الصابر</v>
          </cell>
          <cell r="G62">
            <v>500</v>
          </cell>
          <cell r="H62">
            <v>2200</v>
          </cell>
          <cell r="I62">
            <v>2900</v>
          </cell>
          <cell r="J62">
            <v>2400</v>
          </cell>
          <cell r="K62">
            <v>1700</v>
          </cell>
          <cell r="L62">
            <v>700</v>
          </cell>
          <cell r="M62">
            <v>2400</v>
          </cell>
          <cell r="N62">
            <v>2700</v>
          </cell>
          <cell r="O62">
            <v>12</v>
          </cell>
          <cell r="P62">
            <v>5</v>
          </cell>
          <cell r="Q62">
            <v>1000</v>
          </cell>
          <cell r="R62">
            <v>1400</v>
          </cell>
          <cell r="S62">
            <v>0.4</v>
          </cell>
          <cell r="T62">
            <v>58.333333333333336</v>
          </cell>
          <cell r="U62">
            <v>291.66666666666669</v>
          </cell>
          <cell r="V62">
            <v>56.666666666666664</v>
          </cell>
          <cell r="W62">
            <v>1983.3333333333333</v>
          </cell>
          <cell r="X62">
            <v>283.33333333333331</v>
          </cell>
          <cell r="Y62">
            <v>1983.3333333333333</v>
          </cell>
          <cell r="Z62">
            <v>1991.6666666666667</v>
          </cell>
          <cell r="AA62">
            <v>0</v>
          </cell>
          <cell r="AB62">
            <v>0</v>
          </cell>
          <cell r="AC62">
            <v>0</v>
          </cell>
          <cell r="AD62" t="str">
            <v>مسدد</v>
          </cell>
        </row>
        <row r="63">
          <cell r="A63">
            <v>60</v>
          </cell>
          <cell r="B63">
            <v>95</v>
          </cell>
          <cell r="C63">
            <v>44131</v>
          </cell>
          <cell r="D63">
            <v>2018</v>
          </cell>
          <cell r="E63">
            <v>95</v>
          </cell>
          <cell r="F63" t="str">
            <v>صلاح على رشوان</v>
          </cell>
          <cell r="G63">
            <v>1400</v>
          </cell>
          <cell r="H63">
            <v>2600</v>
          </cell>
          <cell r="I63">
            <v>2840</v>
          </cell>
          <cell r="J63">
            <v>1440</v>
          </cell>
          <cell r="K63">
            <v>1200</v>
          </cell>
          <cell r="L63">
            <v>240</v>
          </cell>
          <cell r="M63">
            <v>1440</v>
          </cell>
          <cell r="N63">
            <v>2640</v>
          </cell>
          <cell r="O63">
            <v>6</v>
          </cell>
          <cell r="P63">
            <v>6</v>
          </cell>
          <cell r="Q63">
            <v>1440</v>
          </cell>
          <cell r="R63">
            <v>0</v>
          </cell>
          <cell r="S63">
            <v>0.4</v>
          </cell>
          <cell r="T63">
            <v>40</v>
          </cell>
          <cell r="U63">
            <v>240</v>
          </cell>
          <cell r="V63">
            <v>40</v>
          </cell>
          <cell r="W63">
            <v>1440</v>
          </cell>
          <cell r="X63">
            <v>240</v>
          </cell>
          <cell r="Y63">
            <v>1440</v>
          </cell>
          <cell r="Z63">
            <v>1440</v>
          </cell>
          <cell r="AA63">
            <v>0</v>
          </cell>
          <cell r="AB63">
            <v>0</v>
          </cell>
          <cell r="AC63">
            <v>0</v>
          </cell>
          <cell r="AD63" t="str">
            <v>مسدد</v>
          </cell>
        </row>
        <row r="64">
          <cell r="A64">
            <v>61</v>
          </cell>
          <cell r="B64">
            <v>97</v>
          </cell>
          <cell r="C64">
            <v>44206</v>
          </cell>
          <cell r="D64">
            <v>2018</v>
          </cell>
          <cell r="E64">
            <v>97</v>
          </cell>
          <cell r="F64" t="str">
            <v>طارق يحيى جبريل</v>
          </cell>
          <cell r="G64">
            <v>600</v>
          </cell>
          <cell r="H64">
            <v>2460</v>
          </cell>
          <cell r="I64">
            <v>3420</v>
          </cell>
          <cell r="J64">
            <v>2820</v>
          </cell>
          <cell r="K64">
            <v>1860</v>
          </cell>
          <cell r="L64">
            <v>960</v>
          </cell>
          <cell r="M64">
            <v>2820</v>
          </cell>
          <cell r="N64">
            <v>2565</v>
          </cell>
          <cell r="O64">
            <v>12</v>
          </cell>
          <cell r="P64">
            <v>3</v>
          </cell>
          <cell r="Q64">
            <v>705</v>
          </cell>
          <cell r="R64">
            <v>2115</v>
          </cell>
          <cell r="S64">
            <v>0.4</v>
          </cell>
          <cell r="T64">
            <v>80</v>
          </cell>
          <cell r="U64">
            <v>240</v>
          </cell>
          <cell r="V64">
            <v>62</v>
          </cell>
          <cell r="W64">
            <v>2046</v>
          </cell>
          <cell r="X64">
            <v>186</v>
          </cell>
          <cell r="Y64">
            <v>2046</v>
          </cell>
          <cell r="Z64">
            <v>2100</v>
          </cell>
          <cell r="AA64">
            <v>0</v>
          </cell>
          <cell r="AB64">
            <v>0</v>
          </cell>
          <cell r="AC64">
            <v>0</v>
          </cell>
          <cell r="AD64" t="str">
            <v>مسدد</v>
          </cell>
        </row>
        <row r="65">
          <cell r="A65">
            <v>62</v>
          </cell>
          <cell r="B65">
            <v>100</v>
          </cell>
          <cell r="C65">
            <v>44042</v>
          </cell>
          <cell r="D65">
            <v>2018</v>
          </cell>
          <cell r="E65">
            <v>100</v>
          </cell>
          <cell r="F65" t="str">
            <v>عادل السباغ</v>
          </cell>
          <cell r="G65">
            <v>200</v>
          </cell>
          <cell r="H65">
            <v>950</v>
          </cell>
          <cell r="I65">
            <v>1200</v>
          </cell>
          <cell r="J65">
            <v>1000</v>
          </cell>
          <cell r="K65">
            <v>750</v>
          </cell>
          <cell r="L65">
            <v>250</v>
          </cell>
          <cell r="M65">
            <v>1000</v>
          </cell>
          <cell r="N65">
            <v>1450</v>
          </cell>
          <cell r="O65">
            <v>10</v>
          </cell>
          <cell r="P65">
            <v>9</v>
          </cell>
          <cell r="Q65">
            <v>700</v>
          </cell>
          <cell r="R65">
            <v>300</v>
          </cell>
          <cell r="S65">
            <v>0.4</v>
          </cell>
          <cell r="T65">
            <v>25</v>
          </cell>
          <cell r="U65">
            <v>225</v>
          </cell>
          <cell r="V65">
            <v>25</v>
          </cell>
          <cell r="W65">
            <v>975</v>
          </cell>
          <cell r="X65">
            <v>225</v>
          </cell>
          <cell r="Y65">
            <v>975</v>
          </cell>
          <cell r="Z65">
            <v>975</v>
          </cell>
          <cell r="AA65">
            <v>0</v>
          </cell>
          <cell r="AB65">
            <v>0</v>
          </cell>
          <cell r="AC65">
            <v>0</v>
          </cell>
          <cell r="AD65" t="str">
            <v>مسدد</v>
          </cell>
        </row>
        <row r="66">
          <cell r="A66">
            <v>63</v>
          </cell>
          <cell r="B66">
            <v>102</v>
          </cell>
          <cell r="C66">
            <v>43884</v>
          </cell>
          <cell r="D66">
            <v>2018</v>
          </cell>
          <cell r="E66">
            <v>102</v>
          </cell>
          <cell r="F66" t="str">
            <v>عادل شعيب عدلان</v>
          </cell>
          <cell r="G66">
            <v>800</v>
          </cell>
          <cell r="H66">
            <v>2000</v>
          </cell>
          <cell r="I66">
            <v>2600</v>
          </cell>
          <cell r="J66">
            <v>1800</v>
          </cell>
          <cell r="K66">
            <v>1200</v>
          </cell>
          <cell r="L66">
            <v>600</v>
          </cell>
          <cell r="M66">
            <v>1800</v>
          </cell>
          <cell r="N66">
            <v>2300</v>
          </cell>
          <cell r="O66">
            <v>12</v>
          </cell>
          <cell r="P66">
            <v>12</v>
          </cell>
          <cell r="Q66">
            <v>1100</v>
          </cell>
          <cell r="R66">
            <v>700</v>
          </cell>
          <cell r="S66">
            <v>0.4</v>
          </cell>
          <cell r="T66">
            <v>50</v>
          </cell>
          <cell r="U66">
            <v>600</v>
          </cell>
          <cell r="V66">
            <v>40</v>
          </cell>
          <cell r="W66">
            <v>1680</v>
          </cell>
          <cell r="X66">
            <v>480</v>
          </cell>
          <cell r="Y66">
            <v>1680</v>
          </cell>
          <cell r="Z66">
            <v>1800</v>
          </cell>
          <cell r="AA66">
            <v>0</v>
          </cell>
          <cell r="AB66">
            <v>0</v>
          </cell>
          <cell r="AC66">
            <v>0</v>
          </cell>
          <cell r="AD66" t="str">
            <v>مسدد</v>
          </cell>
        </row>
        <row r="67">
          <cell r="A67">
            <v>64</v>
          </cell>
          <cell r="B67">
            <v>103</v>
          </cell>
          <cell r="C67">
            <v>44257</v>
          </cell>
          <cell r="D67">
            <v>2018</v>
          </cell>
          <cell r="E67">
            <v>103</v>
          </cell>
          <cell r="F67" t="str">
            <v>عادل عبدالمحسن دغار</v>
          </cell>
          <cell r="G67">
            <v>0</v>
          </cell>
          <cell r="H67">
            <v>2100</v>
          </cell>
          <cell r="I67">
            <v>3240</v>
          </cell>
          <cell r="J67">
            <v>3240</v>
          </cell>
          <cell r="K67">
            <v>2100</v>
          </cell>
          <cell r="L67">
            <v>1140</v>
          </cell>
          <cell r="M67">
            <v>3240</v>
          </cell>
          <cell r="N67">
            <v>2600</v>
          </cell>
          <cell r="O67">
            <v>12</v>
          </cell>
          <cell r="P67">
            <v>1</v>
          </cell>
          <cell r="Q67">
            <v>500</v>
          </cell>
          <cell r="R67">
            <v>2740</v>
          </cell>
          <cell r="S67">
            <v>0.4</v>
          </cell>
          <cell r="T67">
            <v>95</v>
          </cell>
          <cell r="U67">
            <v>95</v>
          </cell>
          <cell r="V67">
            <v>70</v>
          </cell>
          <cell r="W67">
            <v>2170</v>
          </cell>
          <cell r="X67">
            <v>70</v>
          </cell>
          <cell r="Y67">
            <v>2170</v>
          </cell>
          <cell r="Z67">
            <v>2195</v>
          </cell>
          <cell r="AA67">
            <v>0</v>
          </cell>
          <cell r="AB67">
            <v>0</v>
          </cell>
          <cell r="AC67">
            <v>0</v>
          </cell>
          <cell r="AD67" t="str">
            <v>مسدد</v>
          </cell>
        </row>
        <row r="68">
          <cell r="A68">
            <v>65</v>
          </cell>
          <cell r="B68">
            <v>104</v>
          </cell>
          <cell r="C68">
            <v>44075</v>
          </cell>
          <cell r="D68">
            <v>2018</v>
          </cell>
          <cell r="E68">
            <v>104</v>
          </cell>
          <cell r="F68" t="str">
            <v>عادل قطب متولى الاعصر</v>
          </cell>
          <cell r="G68">
            <v>1000</v>
          </cell>
          <cell r="H68">
            <v>2350</v>
          </cell>
          <cell r="I68">
            <v>3040</v>
          </cell>
          <cell r="J68">
            <v>2040</v>
          </cell>
          <cell r="K68">
            <v>1350</v>
          </cell>
          <cell r="L68">
            <v>690</v>
          </cell>
          <cell r="M68">
            <v>2040</v>
          </cell>
          <cell r="N68">
            <v>2540</v>
          </cell>
          <cell r="O68">
            <v>12</v>
          </cell>
          <cell r="P68">
            <v>7</v>
          </cell>
          <cell r="Q68">
            <v>1190</v>
          </cell>
          <cell r="R68">
            <v>850</v>
          </cell>
          <cell r="S68">
            <v>0.4</v>
          </cell>
          <cell r="T68">
            <v>57.5</v>
          </cell>
          <cell r="U68">
            <v>402.5</v>
          </cell>
          <cell r="V68">
            <v>45</v>
          </cell>
          <cell r="W68">
            <v>1665</v>
          </cell>
          <cell r="X68">
            <v>315</v>
          </cell>
          <cell r="Y68">
            <v>1665</v>
          </cell>
          <cell r="Z68">
            <v>1752.5</v>
          </cell>
          <cell r="AA68">
            <v>0</v>
          </cell>
          <cell r="AB68">
            <v>0</v>
          </cell>
          <cell r="AC68">
            <v>0</v>
          </cell>
          <cell r="AD68" t="str">
            <v>مسدد</v>
          </cell>
        </row>
        <row r="69">
          <cell r="A69">
            <v>66</v>
          </cell>
          <cell r="B69">
            <v>105</v>
          </cell>
          <cell r="C69">
            <v>44004</v>
          </cell>
          <cell r="D69">
            <v>2018</v>
          </cell>
          <cell r="E69">
            <v>105</v>
          </cell>
          <cell r="F69" t="str">
            <v>عاشور ربيع على عيسى</v>
          </cell>
          <cell r="G69">
            <v>1000</v>
          </cell>
          <cell r="H69">
            <v>4650</v>
          </cell>
          <cell r="I69">
            <v>5920</v>
          </cell>
          <cell r="J69">
            <v>4920</v>
          </cell>
          <cell r="K69">
            <v>3650</v>
          </cell>
          <cell r="L69">
            <v>1270</v>
          </cell>
          <cell r="M69">
            <v>4920</v>
          </cell>
          <cell r="N69">
            <v>7340</v>
          </cell>
          <cell r="O69">
            <v>12</v>
          </cell>
          <cell r="P69">
            <v>10</v>
          </cell>
          <cell r="Q69">
            <v>3690</v>
          </cell>
          <cell r="R69">
            <v>1230</v>
          </cell>
          <cell r="S69">
            <v>0.35</v>
          </cell>
          <cell r="T69">
            <v>105.83333333333333</v>
          </cell>
          <cell r="U69">
            <v>1058.3333333333333</v>
          </cell>
          <cell r="V69">
            <v>121.66666666666667</v>
          </cell>
          <cell r="W69">
            <v>4866.666666666667</v>
          </cell>
          <cell r="X69">
            <v>1216.6666666666667</v>
          </cell>
          <cell r="Y69">
            <v>4866.666666666667</v>
          </cell>
          <cell r="Z69">
            <v>4708.333333333333</v>
          </cell>
          <cell r="AA69">
            <v>0</v>
          </cell>
          <cell r="AB69">
            <v>0</v>
          </cell>
          <cell r="AC69">
            <v>0</v>
          </cell>
          <cell r="AD69" t="str">
            <v>مسدد</v>
          </cell>
        </row>
        <row r="70">
          <cell r="A70">
            <v>67</v>
          </cell>
          <cell r="B70">
            <v>106</v>
          </cell>
          <cell r="C70">
            <v>44165</v>
          </cell>
          <cell r="D70">
            <v>2018</v>
          </cell>
          <cell r="E70">
            <v>106</v>
          </cell>
          <cell r="F70" t="str">
            <v xml:space="preserve">عاطف شوقى </v>
          </cell>
          <cell r="G70">
            <v>50</v>
          </cell>
          <cell r="H70">
            <v>325</v>
          </cell>
          <cell r="I70">
            <v>500</v>
          </cell>
          <cell r="J70">
            <v>450</v>
          </cell>
          <cell r="K70">
            <v>275</v>
          </cell>
          <cell r="L70">
            <v>175</v>
          </cell>
          <cell r="M70">
            <v>450</v>
          </cell>
          <cell r="N70">
            <v>375</v>
          </cell>
          <cell r="O70">
            <v>9</v>
          </cell>
          <cell r="P70">
            <v>5</v>
          </cell>
          <cell r="Q70">
            <v>100</v>
          </cell>
          <cell r="R70">
            <v>350</v>
          </cell>
          <cell r="S70">
            <v>0.4</v>
          </cell>
          <cell r="T70">
            <v>19.444444444444443</v>
          </cell>
          <cell r="U70">
            <v>97.222222222222214</v>
          </cell>
          <cell r="V70">
            <v>9.1666666666666661</v>
          </cell>
          <cell r="W70">
            <v>320.83333333333331</v>
          </cell>
          <cell r="X70">
            <v>45.833333333333329</v>
          </cell>
          <cell r="Y70">
            <v>320.83333333333331</v>
          </cell>
          <cell r="Z70">
            <v>372.22222222222223</v>
          </cell>
          <cell r="AA70">
            <v>0</v>
          </cell>
          <cell r="AB70">
            <v>0</v>
          </cell>
          <cell r="AC70">
            <v>0</v>
          </cell>
          <cell r="AD70" t="str">
            <v>مسدد</v>
          </cell>
        </row>
        <row r="71">
          <cell r="A71">
            <v>68</v>
          </cell>
          <cell r="B71">
            <v>107</v>
          </cell>
          <cell r="C71">
            <v>44259</v>
          </cell>
          <cell r="D71">
            <v>2018</v>
          </cell>
          <cell r="E71">
            <v>107</v>
          </cell>
          <cell r="F71" t="str">
            <v>عبدالحافظ احمد حافظ بركات</v>
          </cell>
          <cell r="G71">
            <v>400</v>
          </cell>
          <cell r="H71">
            <v>2100</v>
          </cell>
          <cell r="I71">
            <v>2800</v>
          </cell>
          <cell r="J71">
            <v>2400</v>
          </cell>
          <cell r="K71">
            <v>1700</v>
          </cell>
          <cell r="L71">
            <v>700</v>
          </cell>
          <cell r="M71">
            <v>2400</v>
          </cell>
          <cell r="N71">
            <v>1900</v>
          </cell>
          <cell r="O71">
            <v>12</v>
          </cell>
          <cell r="P71">
            <v>1</v>
          </cell>
          <cell r="Q71">
            <v>200</v>
          </cell>
          <cell r="R71">
            <v>2200</v>
          </cell>
          <cell r="S71">
            <v>0.4</v>
          </cell>
          <cell r="T71">
            <v>58.333333333333336</v>
          </cell>
          <cell r="U71">
            <v>58.333333333333336</v>
          </cell>
          <cell r="V71">
            <v>56.666666666666664</v>
          </cell>
          <cell r="W71">
            <v>1756.6666666666667</v>
          </cell>
          <cell r="X71">
            <v>56.666666666666664</v>
          </cell>
          <cell r="Y71">
            <v>1756.6666666666667</v>
          </cell>
          <cell r="Z71">
            <v>1758.3333333333333</v>
          </cell>
          <cell r="AA71">
            <v>0</v>
          </cell>
          <cell r="AB71">
            <v>0</v>
          </cell>
          <cell r="AC71">
            <v>0</v>
          </cell>
          <cell r="AD71" t="str">
            <v>مسدد</v>
          </cell>
        </row>
        <row r="72">
          <cell r="A72">
            <v>69</v>
          </cell>
          <cell r="B72">
            <v>109</v>
          </cell>
          <cell r="C72">
            <v>44241</v>
          </cell>
          <cell r="D72">
            <v>2018</v>
          </cell>
          <cell r="E72">
            <v>109</v>
          </cell>
          <cell r="F72" t="str">
            <v>عبدالستار عبدالصمد خليفه</v>
          </cell>
          <cell r="G72">
            <v>1500</v>
          </cell>
          <cell r="H72">
            <v>6250</v>
          </cell>
          <cell r="I72">
            <v>6300</v>
          </cell>
          <cell r="J72">
            <v>4800</v>
          </cell>
          <cell r="K72">
            <v>4750</v>
          </cell>
          <cell r="L72">
            <v>50</v>
          </cell>
          <cell r="M72">
            <v>4800</v>
          </cell>
          <cell r="N72">
            <v>5050</v>
          </cell>
          <cell r="O72">
            <v>12</v>
          </cell>
          <cell r="P72">
            <v>2</v>
          </cell>
          <cell r="Q72">
            <v>300</v>
          </cell>
          <cell r="R72">
            <v>4500</v>
          </cell>
          <cell r="S72">
            <v>0.4</v>
          </cell>
          <cell r="T72">
            <v>4.166666666666667</v>
          </cell>
          <cell r="U72">
            <v>8.3333333333333339</v>
          </cell>
          <cell r="V72">
            <v>158.33333333333334</v>
          </cell>
          <cell r="W72">
            <v>5066.666666666667</v>
          </cell>
          <cell r="X72">
            <v>316.66666666666669</v>
          </cell>
          <cell r="Y72">
            <v>5066.666666666667</v>
          </cell>
          <cell r="Z72">
            <v>4758.333333333333</v>
          </cell>
          <cell r="AA72">
            <v>0</v>
          </cell>
          <cell r="AB72">
            <v>0</v>
          </cell>
          <cell r="AC72">
            <v>0</v>
          </cell>
          <cell r="AD72" t="str">
            <v>مسدد</v>
          </cell>
        </row>
        <row r="73">
          <cell r="A73">
            <v>70</v>
          </cell>
          <cell r="B73">
            <v>112</v>
          </cell>
          <cell r="C73">
            <v>44106</v>
          </cell>
          <cell r="D73">
            <v>2018</v>
          </cell>
          <cell r="E73">
            <v>112</v>
          </cell>
          <cell r="F73" t="str">
            <v>عبدالله بريك ( اسامه شعيب )</v>
          </cell>
          <cell r="G73">
            <v>1000</v>
          </cell>
          <cell r="H73">
            <v>2850</v>
          </cell>
          <cell r="I73">
            <v>4000</v>
          </cell>
          <cell r="J73">
            <v>3000</v>
          </cell>
          <cell r="K73">
            <v>1850</v>
          </cell>
          <cell r="L73">
            <v>1150</v>
          </cell>
          <cell r="M73">
            <v>3000</v>
          </cell>
          <cell r="N73">
            <v>3350</v>
          </cell>
          <cell r="O73">
            <v>12</v>
          </cell>
          <cell r="P73">
            <v>6</v>
          </cell>
          <cell r="Q73">
            <v>1500</v>
          </cell>
          <cell r="R73">
            <v>1500</v>
          </cell>
          <cell r="S73">
            <v>0.4</v>
          </cell>
          <cell r="T73">
            <v>95.833333333333329</v>
          </cell>
          <cell r="U73">
            <v>575</v>
          </cell>
          <cell r="V73">
            <v>61.666666666666664</v>
          </cell>
          <cell r="W73">
            <v>2220</v>
          </cell>
          <cell r="X73">
            <v>370</v>
          </cell>
          <cell r="Y73">
            <v>2220</v>
          </cell>
          <cell r="Z73">
            <v>2425</v>
          </cell>
          <cell r="AA73">
            <v>0</v>
          </cell>
          <cell r="AB73">
            <v>0</v>
          </cell>
          <cell r="AC73">
            <v>0</v>
          </cell>
          <cell r="AD73" t="str">
            <v>مسدد</v>
          </cell>
        </row>
        <row r="74">
          <cell r="A74">
            <v>71</v>
          </cell>
          <cell r="B74">
            <v>113</v>
          </cell>
          <cell r="C74">
            <v>43890</v>
          </cell>
          <cell r="D74">
            <v>2018</v>
          </cell>
          <cell r="E74">
            <v>113</v>
          </cell>
          <cell r="F74" t="str">
            <v>عبدالله بسيونى علام</v>
          </cell>
          <cell r="G74">
            <v>400</v>
          </cell>
          <cell r="H74">
            <v>2150</v>
          </cell>
          <cell r="I74">
            <v>3040</v>
          </cell>
          <cell r="J74">
            <v>2640</v>
          </cell>
          <cell r="K74">
            <v>1750</v>
          </cell>
          <cell r="L74">
            <v>890</v>
          </cell>
          <cell r="M74">
            <v>2640</v>
          </cell>
          <cell r="N74">
            <v>2950</v>
          </cell>
          <cell r="O74">
            <v>12</v>
          </cell>
          <cell r="P74">
            <v>12</v>
          </cell>
          <cell r="Q74">
            <v>1200</v>
          </cell>
          <cell r="R74">
            <v>1440</v>
          </cell>
          <cell r="S74">
            <v>0.4</v>
          </cell>
          <cell r="T74">
            <v>74.166666666666671</v>
          </cell>
          <cell r="U74">
            <v>890</v>
          </cell>
          <cell r="V74">
            <v>58.333333333333336</v>
          </cell>
          <cell r="W74">
            <v>2450</v>
          </cell>
          <cell r="X74">
            <v>700</v>
          </cell>
          <cell r="Y74">
            <v>2450</v>
          </cell>
          <cell r="Z74">
            <v>2640</v>
          </cell>
          <cell r="AA74">
            <v>0</v>
          </cell>
          <cell r="AB74">
            <v>0</v>
          </cell>
          <cell r="AC74">
            <v>0</v>
          </cell>
          <cell r="AD74" t="str">
            <v>مسدد</v>
          </cell>
        </row>
        <row r="75">
          <cell r="A75">
            <v>72</v>
          </cell>
          <cell r="B75">
            <v>114</v>
          </cell>
          <cell r="C75">
            <v>44083</v>
          </cell>
          <cell r="D75">
            <v>2018</v>
          </cell>
          <cell r="E75">
            <v>114</v>
          </cell>
          <cell r="F75" t="str">
            <v>عبدالله جمال ابوسريع</v>
          </cell>
          <cell r="G75">
            <v>1600</v>
          </cell>
          <cell r="H75">
            <v>3080</v>
          </cell>
          <cell r="I75">
            <v>3880</v>
          </cell>
          <cell r="J75">
            <v>2280</v>
          </cell>
          <cell r="K75">
            <v>1480</v>
          </cell>
          <cell r="L75">
            <v>800</v>
          </cell>
          <cell r="M75">
            <v>2280</v>
          </cell>
          <cell r="N75">
            <v>2880</v>
          </cell>
          <cell r="O75">
            <v>12</v>
          </cell>
          <cell r="P75">
            <v>7</v>
          </cell>
          <cell r="Q75">
            <v>1400</v>
          </cell>
          <cell r="R75">
            <v>880</v>
          </cell>
          <cell r="S75">
            <v>0.4</v>
          </cell>
          <cell r="T75">
            <v>66.666666666666671</v>
          </cell>
          <cell r="U75">
            <v>466.66666666666669</v>
          </cell>
          <cell r="V75">
            <v>49.333333333333336</v>
          </cell>
          <cell r="W75">
            <v>1825.3333333333335</v>
          </cell>
          <cell r="X75">
            <v>345.33333333333337</v>
          </cell>
          <cell r="Y75">
            <v>1825.3333333333335</v>
          </cell>
          <cell r="Z75">
            <v>1946.6666666666667</v>
          </cell>
          <cell r="AA75">
            <v>0</v>
          </cell>
          <cell r="AB75">
            <v>0</v>
          </cell>
          <cell r="AC75">
            <v>0</v>
          </cell>
          <cell r="AD75" t="str">
            <v>مسدد</v>
          </cell>
        </row>
        <row r="76">
          <cell r="A76">
            <v>73</v>
          </cell>
          <cell r="B76">
            <v>115</v>
          </cell>
          <cell r="C76">
            <v>44066</v>
          </cell>
          <cell r="D76">
            <v>2018</v>
          </cell>
          <cell r="E76">
            <v>115</v>
          </cell>
          <cell r="F76" t="str">
            <v>عبدالله هشام الاعصر</v>
          </cell>
          <cell r="G76">
            <v>3000</v>
          </cell>
          <cell r="H76">
            <v>7650</v>
          </cell>
          <cell r="I76">
            <v>9600</v>
          </cell>
          <cell r="J76">
            <v>6600</v>
          </cell>
          <cell r="K76">
            <v>4650</v>
          </cell>
          <cell r="L76">
            <v>1950</v>
          </cell>
          <cell r="M76">
            <v>6600</v>
          </cell>
          <cell r="N76">
            <v>8950</v>
          </cell>
          <cell r="O76">
            <v>12</v>
          </cell>
          <cell r="P76">
            <v>8</v>
          </cell>
          <cell r="Q76">
            <v>4300</v>
          </cell>
          <cell r="R76">
            <v>2300</v>
          </cell>
          <cell r="S76">
            <v>0.4</v>
          </cell>
          <cell r="T76">
            <v>162.5</v>
          </cell>
          <cell r="U76">
            <v>1300</v>
          </cell>
          <cell r="V76">
            <v>155</v>
          </cell>
          <cell r="W76">
            <v>5890</v>
          </cell>
          <cell r="X76">
            <v>1240</v>
          </cell>
          <cell r="Y76">
            <v>5890</v>
          </cell>
          <cell r="Z76">
            <v>5950</v>
          </cell>
          <cell r="AA76">
            <v>0</v>
          </cell>
          <cell r="AB76">
            <v>0</v>
          </cell>
          <cell r="AC76">
            <v>0</v>
          </cell>
          <cell r="AD76" t="str">
            <v>مسدد</v>
          </cell>
        </row>
        <row r="77">
          <cell r="A77">
            <v>74</v>
          </cell>
          <cell r="B77">
            <v>118</v>
          </cell>
          <cell r="C77">
            <v>43986</v>
          </cell>
          <cell r="D77">
            <v>2018</v>
          </cell>
          <cell r="E77">
            <v>118</v>
          </cell>
          <cell r="F77" t="str">
            <v>عزت سامى ابوجميل</v>
          </cell>
          <cell r="G77">
            <v>500</v>
          </cell>
          <cell r="H77">
            <v>1950</v>
          </cell>
          <cell r="I77">
            <v>2660</v>
          </cell>
          <cell r="J77">
            <v>2160</v>
          </cell>
          <cell r="K77">
            <v>1450</v>
          </cell>
          <cell r="L77">
            <v>710</v>
          </cell>
          <cell r="M77">
            <v>2160</v>
          </cell>
          <cell r="N77">
            <v>3070</v>
          </cell>
          <cell r="O77">
            <v>12</v>
          </cell>
          <cell r="P77">
            <v>10</v>
          </cell>
          <cell r="Q77">
            <v>1620</v>
          </cell>
          <cell r="R77">
            <v>540</v>
          </cell>
          <cell r="S77">
            <v>0.4</v>
          </cell>
          <cell r="T77">
            <v>59.166666666666664</v>
          </cell>
          <cell r="U77">
            <v>591.66666666666663</v>
          </cell>
          <cell r="V77">
            <v>48.333333333333336</v>
          </cell>
          <cell r="W77">
            <v>1933.3333333333335</v>
          </cell>
          <cell r="X77">
            <v>483.33333333333337</v>
          </cell>
          <cell r="Y77">
            <v>1933.3333333333335</v>
          </cell>
          <cell r="Z77">
            <v>2041.6666666666665</v>
          </cell>
          <cell r="AA77">
            <v>0</v>
          </cell>
          <cell r="AB77">
            <v>0</v>
          </cell>
          <cell r="AC77">
            <v>0</v>
          </cell>
          <cell r="AD77" t="str">
            <v>مسدد</v>
          </cell>
        </row>
        <row r="78">
          <cell r="A78">
            <v>75</v>
          </cell>
          <cell r="B78">
            <v>119</v>
          </cell>
          <cell r="C78">
            <v>44169</v>
          </cell>
          <cell r="D78">
            <v>2018</v>
          </cell>
          <cell r="E78">
            <v>119</v>
          </cell>
          <cell r="F78" t="str">
            <v>عزوز عتمان</v>
          </cell>
          <cell r="G78">
            <v>0</v>
          </cell>
          <cell r="H78">
            <v>25150</v>
          </cell>
          <cell r="I78">
            <v>60000</v>
          </cell>
          <cell r="J78">
            <v>60000</v>
          </cell>
          <cell r="K78">
            <v>25150</v>
          </cell>
          <cell r="L78">
            <v>34850</v>
          </cell>
          <cell r="M78">
            <v>60000</v>
          </cell>
          <cell r="N78">
            <v>25150</v>
          </cell>
          <cell r="O78">
            <v>12</v>
          </cell>
          <cell r="P78">
            <v>4</v>
          </cell>
          <cell r="Q78">
            <v>0</v>
          </cell>
          <cell r="R78">
            <v>60000</v>
          </cell>
          <cell r="S78">
            <v>0.4</v>
          </cell>
          <cell r="T78">
            <v>2904.1666666666665</v>
          </cell>
          <cell r="U78">
            <v>11616.666666666666</v>
          </cell>
          <cell r="V78">
            <v>838.33333333333337</v>
          </cell>
          <cell r="W78">
            <v>28503.333333333332</v>
          </cell>
          <cell r="X78">
            <v>3353.3333333333335</v>
          </cell>
          <cell r="Y78">
            <v>28503.333333333332</v>
          </cell>
          <cell r="Z78">
            <v>36766.666666666664</v>
          </cell>
          <cell r="AA78">
            <v>0</v>
          </cell>
          <cell r="AB78">
            <v>0</v>
          </cell>
          <cell r="AC78">
            <v>0</v>
          </cell>
          <cell r="AD78" t="str">
            <v>غيرمسدد</v>
          </cell>
        </row>
        <row r="79">
          <cell r="A79">
            <v>76</v>
          </cell>
          <cell r="B79">
            <v>122</v>
          </cell>
          <cell r="C79">
            <v>44002</v>
          </cell>
          <cell r="D79">
            <v>2018</v>
          </cell>
          <cell r="E79">
            <v>122</v>
          </cell>
          <cell r="F79" t="str">
            <v>علاء عزب محمد عزب</v>
          </cell>
          <cell r="G79">
            <v>1300</v>
          </cell>
          <cell r="H79">
            <v>1950</v>
          </cell>
          <cell r="I79">
            <v>2500</v>
          </cell>
          <cell r="J79">
            <v>1200</v>
          </cell>
          <cell r="K79">
            <v>650</v>
          </cell>
          <cell r="L79">
            <v>550</v>
          </cell>
          <cell r="M79">
            <v>1200</v>
          </cell>
          <cell r="N79">
            <v>1550</v>
          </cell>
          <cell r="O79">
            <v>12</v>
          </cell>
          <cell r="P79">
            <v>10</v>
          </cell>
          <cell r="Q79">
            <v>900</v>
          </cell>
          <cell r="R79">
            <v>300</v>
          </cell>
          <cell r="S79">
            <v>0.4</v>
          </cell>
          <cell r="T79">
            <v>45.833333333333336</v>
          </cell>
          <cell r="U79">
            <v>458.33333333333337</v>
          </cell>
          <cell r="V79">
            <v>21.666666666666668</v>
          </cell>
          <cell r="W79">
            <v>866.66666666666674</v>
          </cell>
          <cell r="X79">
            <v>216.66666666666669</v>
          </cell>
          <cell r="Y79">
            <v>866.66666666666674</v>
          </cell>
          <cell r="Z79">
            <v>1108.3333333333335</v>
          </cell>
          <cell r="AA79">
            <v>0</v>
          </cell>
          <cell r="AB79">
            <v>0</v>
          </cell>
          <cell r="AC79">
            <v>0</v>
          </cell>
          <cell r="AD79" t="str">
            <v>مسدد</v>
          </cell>
        </row>
        <row r="80">
          <cell r="A80">
            <v>77</v>
          </cell>
          <cell r="B80">
            <v>123</v>
          </cell>
          <cell r="C80">
            <v>44300</v>
          </cell>
          <cell r="D80">
            <v>2018</v>
          </cell>
          <cell r="E80">
            <v>123</v>
          </cell>
          <cell r="F80" t="str">
            <v>علاء عزب محمد عزب</v>
          </cell>
          <cell r="G80">
            <v>1000</v>
          </cell>
          <cell r="H80">
            <v>2350</v>
          </cell>
          <cell r="I80">
            <v>3100</v>
          </cell>
          <cell r="J80">
            <v>2100</v>
          </cell>
          <cell r="K80">
            <v>1350</v>
          </cell>
          <cell r="L80">
            <v>750</v>
          </cell>
          <cell r="M80">
            <v>2100</v>
          </cell>
          <cell r="N80">
            <v>1350</v>
          </cell>
          <cell r="O80">
            <v>12</v>
          </cell>
          <cell r="P80">
            <v>0</v>
          </cell>
          <cell r="Q80">
            <v>0</v>
          </cell>
          <cell r="R80">
            <v>2100</v>
          </cell>
          <cell r="S80">
            <v>0.4</v>
          </cell>
          <cell r="T80">
            <v>62.5</v>
          </cell>
          <cell r="U80">
            <v>0</v>
          </cell>
          <cell r="V80">
            <v>45</v>
          </cell>
          <cell r="W80">
            <v>1350</v>
          </cell>
          <cell r="X80">
            <v>0</v>
          </cell>
          <cell r="Y80">
            <v>1350</v>
          </cell>
          <cell r="Z80">
            <v>1350</v>
          </cell>
          <cell r="AA80">
            <v>0</v>
          </cell>
          <cell r="AB80">
            <v>0</v>
          </cell>
          <cell r="AC80">
            <v>0</v>
          </cell>
          <cell r="AD80" t="str">
            <v>غيرمسدد</v>
          </cell>
        </row>
        <row r="81">
          <cell r="A81">
            <v>78</v>
          </cell>
          <cell r="B81">
            <v>124</v>
          </cell>
          <cell r="C81">
            <v>43964</v>
          </cell>
          <cell r="D81">
            <v>2018</v>
          </cell>
          <cell r="E81">
            <v>124</v>
          </cell>
          <cell r="F81" t="str">
            <v>علاء محمد مختار</v>
          </cell>
          <cell r="G81">
            <v>1000</v>
          </cell>
          <cell r="H81">
            <v>2300</v>
          </cell>
          <cell r="I81">
            <v>3040</v>
          </cell>
          <cell r="J81">
            <v>2040</v>
          </cell>
          <cell r="K81">
            <v>1300</v>
          </cell>
          <cell r="L81">
            <v>740</v>
          </cell>
          <cell r="M81">
            <v>2040</v>
          </cell>
          <cell r="N81">
            <v>2650</v>
          </cell>
          <cell r="O81">
            <v>12</v>
          </cell>
          <cell r="P81">
            <v>11</v>
          </cell>
          <cell r="Q81">
            <v>1350</v>
          </cell>
          <cell r="R81">
            <v>690</v>
          </cell>
          <cell r="S81">
            <v>0.4</v>
          </cell>
          <cell r="T81">
            <v>61.666666666666664</v>
          </cell>
          <cell r="U81">
            <v>678.33333333333326</v>
          </cell>
          <cell r="V81">
            <v>43.333333333333336</v>
          </cell>
          <cell r="W81">
            <v>1776.6666666666667</v>
          </cell>
          <cell r="X81">
            <v>476.66666666666669</v>
          </cell>
          <cell r="Y81">
            <v>1776.6666666666667</v>
          </cell>
          <cell r="Z81">
            <v>1978.3333333333333</v>
          </cell>
          <cell r="AA81">
            <v>0</v>
          </cell>
          <cell r="AB81">
            <v>0</v>
          </cell>
          <cell r="AC81">
            <v>0</v>
          </cell>
          <cell r="AD81" t="str">
            <v>مسدد</v>
          </cell>
        </row>
        <row r="82">
          <cell r="A82">
            <v>79</v>
          </cell>
          <cell r="B82">
            <v>125</v>
          </cell>
          <cell r="C82">
            <v>44195</v>
          </cell>
          <cell r="D82">
            <v>2018</v>
          </cell>
          <cell r="E82">
            <v>125</v>
          </cell>
          <cell r="F82" t="str">
            <v>علام جابر علام</v>
          </cell>
          <cell r="G82">
            <v>500</v>
          </cell>
          <cell r="H82">
            <v>2250</v>
          </cell>
          <cell r="I82">
            <v>2900</v>
          </cell>
          <cell r="J82">
            <v>2400</v>
          </cell>
          <cell r="K82">
            <v>1750</v>
          </cell>
          <cell r="L82">
            <v>650</v>
          </cell>
          <cell r="M82">
            <v>2400</v>
          </cell>
          <cell r="N82">
            <v>2350</v>
          </cell>
          <cell r="O82">
            <v>12</v>
          </cell>
          <cell r="P82">
            <v>4</v>
          </cell>
          <cell r="Q82">
            <v>600</v>
          </cell>
          <cell r="R82">
            <v>1800</v>
          </cell>
          <cell r="S82">
            <v>0.4</v>
          </cell>
          <cell r="T82">
            <v>54.166666666666664</v>
          </cell>
          <cell r="U82">
            <v>216.66666666666666</v>
          </cell>
          <cell r="V82">
            <v>58.333333333333336</v>
          </cell>
          <cell r="W82">
            <v>1983.3333333333333</v>
          </cell>
          <cell r="X82">
            <v>233.33333333333334</v>
          </cell>
          <cell r="Y82">
            <v>1983.3333333333333</v>
          </cell>
          <cell r="Z82">
            <v>1966.6666666666667</v>
          </cell>
          <cell r="AA82">
            <v>0</v>
          </cell>
          <cell r="AB82">
            <v>0</v>
          </cell>
          <cell r="AC82">
            <v>0</v>
          </cell>
          <cell r="AD82" t="str">
            <v>مسدد</v>
          </cell>
        </row>
        <row r="83">
          <cell r="A83">
            <v>80</v>
          </cell>
          <cell r="B83">
            <v>126</v>
          </cell>
          <cell r="C83">
            <v>43968</v>
          </cell>
          <cell r="D83">
            <v>2018</v>
          </cell>
          <cell r="E83">
            <v>126</v>
          </cell>
          <cell r="F83" t="str">
            <v>علام وهبه علام</v>
          </cell>
          <cell r="G83">
            <v>200</v>
          </cell>
          <cell r="H83">
            <v>970</v>
          </cell>
          <cell r="I83">
            <v>1280</v>
          </cell>
          <cell r="J83">
            <v>1080</v>
          </cell>
          <cell r="K83">
            <v>770</v>
          </cell>
          <cell r="L83">
            <v>310</v>
          </cell>
          <cell r="M83">
            <v>1080</v>
          </cell>
          <cell r="N83">
            <v>1670</v>
          </cell>
          <cell r="O83">
            <v>12</v>
          </cell>
          <cell r="P83">
            <v>11</v>
          </cell>
          <cell r="Q83">
            <v>900</v>
          </cell>
          <cell r="R83">
            <v>180</v>
          </cell>
          <cell r="S83">
            <v>0.4</v>
          </cell>
          <cell r="T83">
            <v>25.833333333333332</v>
          </cell>
          <cell r="U83">
            <v>284.16666666666663</v>
          </cell>
          <cell r="V83">
            <v>25.666666666666668</v>
          </cell>
          <cell r="W83">
            <v>1052.3333333333335</v>
          </cell>
          <cell r="X83">
            <v>282.33333333333337</v>
          </cell>
          <cell r="Y83">
            <v>1052.3333333333335</v>
          </cell>
          <cell r="Z83">
            <v>1054.1666666666665</v>
          </cell>
          <cell r="AA83">
            <v>0</v>
          </cell>
          <cell r="AB83">
            <v>0</v>
          </cell>
          <cell r="AC83">
            <v>0</v>
          </cell>
          <cell r="AD83" t="str">
            <v>مسدد</v>
          </cell>
        </row>
        <row r="84">
          <cell r="A84">
            <v>81</v>
          </cell>
          <cell r="B84">
            <v>129</v>
          </cell>
          <cell r="C84">
            <v>43885</v>
          </cell>
          <cell r="D84">
            <v>2018</v>
          </cell>
          <cell r="E84">
            <v>129</v>
          </cell>
          <cell r="F84" t="str">
            <v>على عوض السراج</v>
          </cell>
          <cell r="G84">
            <v>1000</v>
          </cell>
          <cell r="H84">
            <v>3200</v>
          </cell>
          <cell r="I84">
            <v>4000</v>
          </cell>
          <cell r="J84">
            <v>3000</v>
          </cell>
          <cell r="K84">
            <v>2200</v>
          </cell>
          <cell r="L84">
            <v>800</v>
          </cell>
          <cell r="M84">
            <v>3000</v>
          </cell>
          <cell r="N84">
            <v>5200</v>
          </cell>
          <cell r="O84">
            <v>12</v>
          </cell>
          <cell r="P84">
            <v>12</v>
          </cell>
          <cell r="Q84">
            <v>3000</v>
          </cell>
          <cell r="R84">
            <v>0</v>
          </cell>
          <cell r="S84">
            <v>0.4</v>
          </cell>
          <cell r="T84">
            <v>66.666666666666671</v>
          </cell>
          <cell r="U84">
            <v>800</v>
          </cell>
          <cell r="V84">
            <v>73.333333333333329</v>
          </cell>
          <cell r="W84">
            <v>3080</v>
          </cell>
          <cell r="X84">
            <v>880</v>
          </cell>
          <cell r="Y84">
            <v>3080</v>
          </cell>
          <cell r="Z84">
            <v>3000</v>
          </cell>
          <cell r="AA84">
            <v>0</v>
          </cell>
          <cell r="AB84">
            <v>0</v>
          </cell>
          <cell r="AC84">
            <v>0</v>
          </cell>
          <cell r="AD84" t="str">
            <v>مسدد</v>
          </cell>
        </row>
        <row r="85">
          <cell r="A85">
            <v>82</v>
          </cell>
          <cell r="B85">
            <v>130</v>
          </cell>
          <cell r="C85">
            <v>44084</v>
          </cell>
          <cell r="D85">
            <v>2018</v>
          </cell>
          <cell r="E85">
            <v>130</v>
          </cell>
          <cell r="F85" t="str">
            <v>على محمود على</v>
          </cell>
          <cell r="G85">
            <v>440</v>
          </cell>
          <cell r="H85">
            <v>1700</v>
          </cell>
          <cell r="I85">
            <v>2240</v>
          </cell>
          <cell r="J85">
            <v>1800</v>
          </cell>
          <cell r="K85">
            <v>1260</v>
          </cell>
          <cell r="L85">
            <v>540</v>
          </cell>
          <cell r="M85">
            <v>1800</v>
          </cell>
          <cell r="N85">
            <v>1910</v>
          </cell>
          <cell r="O85">
            <v>12</v>
          </cell>
          <cell r="P85">
            <v>7</v>
          </cell>
          <cell r="Q85">
            <v>650</v>
          </cell>
          <cell r="R85">
            <v>1150</v>
          </cell>
          <cell r="S85">
            <v>0.4</v>
          </cell>
          <cell r="T85">
            <v>45</v>
          </cell>
          <cell r="U85">
            <v>315</v>
          </cell>
          <cell r="V85">
            <v>42</v>
          </cell>
          <cell r="W85">
            <v>1554</v>
          </cell>
          <cell r="X85">
            <v>294</v>
          </cell>
          <cell r="Y85">
            <v>1554</v>
          </cell>
          <cell r="Z85">
            <v>1575</v>
          </cell>
          <cell r="AA85">
            <v>0</v>
          </cell>
          <cell r="AB85">
            <v>0</v>
          </cell>
          <cell r="AC85">
            <v>0</v>
          </cell>
          <cell r="AD85" t="str">
            <v>مسدد</v>
          </cell>
        </row>
        <row r="86">
          <cell r="A86">
            <v>83</v>
          </cell>
          <cell r="B86">
            <v>131</v>
          </cell>
          <cell r="C86">
            <v>44042</v>
          </cell>
          <cell r="D86">
            <v>2018</v>
          </cell>
          <cell r="E86">
            <v>131</v>
          </cell>
          <cell r="F86" t="str">
            <v>على موسى عرجاوى</v>
          </cell>
          <cell r="G86">
            <v>3000</v>
          </cell>
          <cell r="H86">
            <v>17000</v>
          </cell>
          <cell r="I86">
            <v>29400</v>
          </cell>
          <cell r="J86">
            <v>26400</v>
          </cell>
          <cell r="K86">
            <v>14000</v>
          </cell>
          <cell r="L86">
            <v>12400</v>
          </cell>
          <cell r="M86">
            <v>26400</v>
          </cell>
          <cell r="N86">
            <v>21950</v>
          </cell>
          <cell r="O86">
            <v>24</v>
          </cell>
          <cell r="P86">
            <v>9</v>
          </cell>
          <cell r="Q86">
            <v>7950</v>
          </cell>
          <cell r="R86">
            <v>18450</v>
          </cell>
          <cell r="S86">
            <v>0.4</v>
          </cell>
          <cell r="T86">
            <v>516.66666666666663</v>
          </cell>
          <cell r="U86">
            <v>4650</v>
          </cell>
          <cell r="V86">
            <v>466.66666666666669</v>
          </cell>
          <cell r="W86">
            <v>18200</v>
          </cell>
          <cell r="X86">
            <v>4200</v>
          </cell>
          <cell r="Y86">
            <v>18200</v>
          </cell>
          <cell r="Z86">
            <v>18650</v>
          </cell>
          <cell r="AA86">
            <v>0</v>
          </cell>
          <cell r="AB86">
            <v>0</v>
          </cell>
          <cell r="AC86">
            <v>0</v>
          </cell>
          <cell r="AD86" t="str">
            <v>مسدد</v>
          </cell>
        </row>
        <row r="87">
          <cell r="A87">
            <v>84</v>
          </cell>
          <cell r="B87">
            <v>134</v>
          </cell>
          <cell r="C87">
            <v>44011</v>
          </cell>
          <cell r="D87">
            <v>2018</v>
          </cell>
          <cell r="E87">
            <v>134</v>
          </cell>
          <cell r="F87" t="str">
            <v>عماد محمد عبدالقادر أمين</v>
          </cell>
          <cell r="G87">
            <v>900</v>
          </cell>
          <cell r="H87">
            <v>2100</v>
          </cell>
          <cell r="I87">
            <v>2460</v>
          </cell>
          <cell r="J87">
            <v>1560</v>
          </cell>
          <cell r="K87">
            <v>1200</v>
          </cell>
          <cell r="L87">
            <v>360</v>
          </cell>
          <cell r="M87">
            <v>1560</v>
          </cell>
          <cell r="N87">
            <v>2500</v>
          </cell>
          <cell r="O87">
            <v>12</v>
          </cell>
          <cell r="P87">
            <v>10</v>
          </cell>
          <cell r="Q87">
            <v>1300</v>
          </cell>
          <cell r="R87">
            <v>260</v>
          </cell>
          <cell r="S87">
            <v>0.4</v>
          </cell>
          <cell r="T87">
            <v>30</v>
          </cell>
          <cell r="U87">
            <v>300</v>
          </cell>
          <cell r="V87">
            <v>40</v>
          </cell>
          <cell r="W87">
            <v>1600</v>
          </cell>
          <cell r="X87">
            <v>400</v>
          </cell>
          <cell r="Y87">
            <v>1600</v>
          </cell>
          <cell r="Z87">
            <v>1500</v>
          </cell>
          <cell r="AA87">
            <v>0</v>
          </cell>
          <cell r="AB87">
            <v>0</v>
          </cell>
          <cell r="AC87">
            <v>0</v>
          </cell>
          <cell r="AD87" t="str">
            <v>مسدد</v>
          </cell>
        </row>
        <row r="88">
          <cell r="A88">
            <v>85</v>
          </cell>
          <cell r="B88">
            <v>136</v>
          </cell>
          <cell r="C88">
            <v>44007</v>
          </cell>
          <cell r="D88">
            <v>2018</v>
          </cell>
          <cell r="E88">
            <v>136</v>
          </cell>
          <cell r="F88" t="str">
            <v>عمر مصطفى بدر</v>
          </cell>
          <cell r="G88">
            <v>500</v>
          </cell>
          <cell r="H88">
            <v>1850</v>
          </cell>
          <cell r="I88">
            <v>2420</v>
          </cell>
          <cell r="J88">
            <v>1920</v>
          </cell>
          <cell r="K88">
            <v>1350</v>
          </cell>
          <cell r="L88">
            <v>570</v>
          </cell>
          <cell r="M88">
            <v>1920</v>
          </cell>
          <cell r="N88">
            <v>2830</v>
          </cell>
          <cell r="O88">
            <v>12</v>
          </cell>
          <cell r="P88">
            <v>10</v>
          </cell>
          <cell r="Q88">
            <v>1480</v>
          </cell>
          <cell r="R88">
            <v>440</v>
          </cell>
          <cell r="S88">
            <v>0.4</v>
          </cell>
          <cell r="T88">
            <v>47.5</v>
          </cell>
          <cell r="U88">
            <v>475</v>
          </cell>
          <cell r="V88">
            <v>45</v>
          </cell>
          <cell r="W88">
            <v>1800</v>
          </cell>
          <cell r="X88">
            <v>450</v>
          </cell>
          <cell r="Y88">
            <v>1800</v>
          </cell>
          <cell r="Z88">
            <v>1825</v>
          </cell>
          <cell r="AA88">
            <v>0</v>
          </cell>
          <cell r="AB88">
            <v>0</v>
          </cell>
          <cell r="AC88">
            <v>0</v>
          </cell>
          <cell r="AD88" t="str">
            <v>مسدد</v>
          </cell>
        </row>
        <row r="89">
          <cell r="A89">
            <v>86</v>
          </cell>
          <cell r="B89">
            <v>138</v>
          </cell>
          <cell r="C89">
            <v>43885</v>
          </cell>
          <cell r="D89">
            <v>2018</v>
          </cell>
          <cell r="E89">
            <v>138</v>
          </cell>
          <cell r="F89" t="str">
            <v>عمرو سمير يوسف</v>
          </cell>
          <cell r="G89">
            <v>500</v>
          </cell>
          <cell r="H89">
            <v>1800</v>
          </cell>
          <cell r="I89">
            <v>2360</v>
          </cell>
          <cell r="J89">
            <v>1860</v>
          </cell>
          <cell r="K89">
            <v>1300</v>
          </cell>
          <cell r="L89">
            <v>560</v>
          </cell>
          <cell r="M89">
            <v>1860</v>
          </cell>
          <cell r="N89">
            <v>3160</v>
          </cell>
          <cell r="O89">
            <v>12</v>
          </cell>
          <cell r="P89">
            <v>12</v>
          </cell>
          <cell r="Q89">
            <v>1860</v>
          </cell>
          <cell r="R89">
            <v>0</v>
          </cell>
          <cell r="S89">
            <v>0.4</v>
          </cell>
          <cell r="T89">
            <v>46.666666666666664</v>
          </cell>
          <cell r="U89">
            <v>560</v>
          </cell>
          <cell r="V89">
            <v>43.333333333333336</v>
          </cell>
          <cell r="W89">
            <v>1820</v>
          </cell>
          <cell r="X89">
            <v>520</v>
          </cell>
          <cell r="Y89">
            <v>1820</v>
          </cell>
          <cell r="Z89">
            <v>1860</v>
          </cell>
          <cell r="AA89">
            <v>0</v>
          </cell>
          <cell r="AB89">
            <v>0</v>
          </cell>
          <cell r="AC89">
            <v>0</v>
          </cell>
          <cell r="AD89" t="str">
            <v>مسدد</v>
          </cell>
        </row>
        <row r="90">
          <cell r="A90">
            <v>87</v>
          </cell>
          <cell r="B90">
            <v>139</v>
          </cell>
          <cell r="C90">
            <v>43774</v>
          </cell>
          <cell r="D90">
            <v>2018</v>
          </cell>
          <cell r="E90">
            <v>139</v>
          </cell>
          <cell r="F90" t="str">
            <v>عمرو ممدوح موسى</v>
          </cell>
          <cell r="G90">
            <v>500</v>
          </cell>
          <cell r="H90">
            <v>2000</v>
          </cell>
          <cell r="I90">
            <v>2480</v>
          </cell>
          <cell r="J90">
            <v>1980</v>
          </cell>
          <cell r="K90">
            <v>1500</v>
          </cell>
          <cell r="L90">
            <v>480</v>
          </cell>
          <cell r="M90">
            <v>1980</v>
          </cell>
          <cell r="N90">
            <v>3480</v>
          </cell>
          <cell r="O90">
            <v>12</v>
          </cell>
          <cell r="P90">
            <v>12</v>
          </cell>
          <cell r="Q90">
            <v>1980</v>
          </cell>
          <cell r="R90">
            <v>0</v>
          </cell>
          <cell r="S90">
            <v>0.4</v>
          </cell>
          <cell r="T90">
            <v>40</v>
          </cell>
          <cell r="U90">
            <v>480</v>
          </cell>
          <cell r="V90">
            <v>50</v>
          </cell>
          <cell r="W90">
            <v>2100</v>
          </cell>
          <cell r="X90">
            <v>600</v>
          </cell>
          <cell r="Y90">
            <v>2100</v>
          </cell>
          <cell r="Z90">
            <v>1980</v>
          </cell>
          <cell r="AA90">
            <v>0</v>
          </cell>
          <cell r="AB90">
            <v>0</v>
          </cell>
          <cell r="AC90">
            <v>0</v>
          </cell>
          <cell r="AD90" t="str">
            <v>مسدد</v>
          </cell>
        </row>
        <row r="91">
          <cell r="A91">
            <v>88</v>
          </cell>
          <cell r="B91">
            <v>140</v>
          </cell>
          <cell r="C91">
            <v>44171</v>
          </cell>
          <cell r="D91">
            <v>2018</v>
          </cell>
          <cell r="E91">
            <v>140</v>
          </cell>
          <cell r="F91" t="str">
            <v>عوض سلطان ابوشخاو</v>
          </cell>
          <cell r="G91">
            <v>500</v>
          </cell>
          <cell r="H91">
            <v>2675</v>
          </cell>
          <cell r="I91">
            <v>3620</v>
          </cell>
          <cell r="J91">
            <v>3120</v>
          </cell>
          <cell r="K91">
            <v>2175</v>
          </cell>
          <cell r="L91">
            <v>945</v>
          </cell>
          <cell r="M91">
            <v>3120</v>
          </cell>
          <cell r="N91">
            <v>3215</v>
          </cell>
          <cell r="O91">
            <v>12</v>
          </cell>
          <cell r="P91">
            <v>4</v>
          </cell>
          <cell r="Q91">
            <v>1040</v>
          </cell>
          <cell r="R91">
            <v>2080</v>
          </cell>
          <cell r="S91">
            <v>0.4</v>
          </cell>
          <cell r="T91">
            <v>78.75</v>
          </cell>
          <cell r="U91">
            <v>315</v>
          </cell>
          <cell r="V91">
            <v>72.5</v>
          </cell>
          <cell r="W91">
            <v>2465</v>
          </cell>
          <cell r="X91">
            <v>290</v>
          </cell>
          <cell r="Y91">
            <v>2465</v>
          </cell>
          <cell r="Z91">
            <v>2490</v>
          </cell>
          <cell r="AA91">
            <v>0</v>
          </cell>
          <cell r="AB91">
            <v>0</v>
          </cell>
          <cell r="AC91">
            <v>0</v>
          </cell>
          <cell r="AD91" t="str">
            <v>مسدد</v>
          </cell>
        </row>
        <row r="92">
          <cell r="A92">
            <v>89</v>
          </cell>
          <cell r="B92">
            <v>141</v>
          </cell>
          <cell r="C92">
            <v>44001</v>
          </cell>
          <cell r="D92">
            <v>2018</v>
          </cell>
          <cell r="E92">
            <v>141</v>
          </cell>
          <cell r="F92" t="str">
            <v>عيد عبدالمولى</v>
          </cell>
          <cell r="G92">
            <v>1500</v>
          </cell>
          <cell r="H92">
            <v>11350</v>
          </cell>
          <cell r="I92">
            <v>14640</v>
          </cell>
          <cell r="J92">
            <v>13140</v>
          </cell>
          <cell r="K92">
            <v>9850</v>
          </cell>
          <cell r="L92">
            <v>3290</v>
          </cell>
          <cell r="M92">
            <v>13140</v>
          </cell>
          <cell r="N92">
            <v>18990</v>
          </cell>
          <cell r="O92">
            <v>12</v>
          </cell>
          <cell r="P92">
            <v>10</v>
          </cell>
          <cell r="Q92">
            <v>9140</v>
          </cell>
          <cell r="R92">
            <v>4000</v>
          </cell>
          <cell r="S92">
            <v>0.4</v>
          </cell>
          <cell r="T92">
            <v>274.16666666666669</v>
          </cell>
          <cell r="U92">
            <v>2741.666666666667</v>
          </cell>
          <cell r="V92">
            <v>328.33333333333331</v>
          </cell>
          <cell r="W92">
            <v>13133.333333333332</v>
          </cell>
          <cell r="X92">
            <v>3283.333333333333</v>
          </cell>
          <cell r="Y92">
            <v>13133.333333333332</v>
          </cell>
          <cell r="Z92">
            <v>12591.666666666668</v>
          </cell>
          <cell r="AA92">
            <v>0</v>
          </cell>
          <cell r="AB92">
            <v>0</v>
          </cell>
          <cell r="AC92">
            <v>0</v>
          </cell>
          <cell r="AD92" t="str">
            <v>مسدد</v>
          </cell>
        </row>
        <row r="93">
          <cell r="A93">
            <v>90</v>
          </cell>
          <cell r="B93">
            <v>142</v>
          </cell>
          <cell r="C93">
            <v>43958</v>
          </cell>
          <cell r="D93">
            <v>2018</v>
          </cell>
          <cell r="E93">
            <v>142</v>
          </cell>
          <cell r="F93" t="str">
            <v>فرج عبدربه ابوخزام</v>
          </cell>
          <cell r="G93">
            <v>500</v>
          </cell>
          <cell r="H93">
            <v>2400</v>
          </cell>
          <cell r="I93">
            <v>3500</v>
          </cell>
          <cell r="J93">
            <v>3000</v>
          </cell>
          <cell r="K93">
            <v>1900</v>
          </cell>
          <cell r="L93">
            <v>1100</v>
          </cell>
          <cell r="M93">
            <v>3000</v>
          </cell>
          <cell r="N93">
            <v>4650</v>
          </cell>
          <cell r="O93">
            <v>12</v>
          </cell>
          <cell r="P93">
            <v>11</v>
          </cell>
          <cell r="Q93">
            <v>2750</v>
          </cell>
          <cell r="R93">
            <v>250</v>
          </cell>
          <cell r="S93">
            <v>0.4</v>
          </cell>
          <cell r="T93">
            <v>91.666666666666671</v>
          </cell>
          <cell r="U93">
            <v>1008.3333333333334</v>
          </cell>
          <cell r="V93">
            <v>63.333333333333336</v>
          </cell>
          <cell r="W93">
            <v>2596.666666666667</v>
          </cell>
          <cell r="X93">
            <v>696.66666666666674</v>
          </cell>
          <cell r="Y93">
            <v>2596.666666666667</v>
          </cell>
          <cell r="Z93">
            <v>2908.3333333333335</v>
          </cell>
          <cell r="AA93">
            <v>0</v>
          </cell>
          <cell r="AB93">
            <v>0</v>
          </cell>
          <cell r="AC93">
            <v>0</v>
          </cell>
          <cell r="AD93" t="str">
            <v>مسدد</v>
          </cell>
        </row>
        <row r="94">
          <cell r="A94">
            <v>91</v>
          </cell>
          <cell r="B94">
            <v>143</v>
          </cell>
          <cell r="C94">
            <v>43952</v>
          </cell>
          <cell r="D94">
            <v>2018</v>
          </cell>
          <cell r="E94">
            <v>143</v>
          </cell>
          <cell r="F94" t="str">
            <v>فرج يوسف احمد ابوحشيش</v>
          </cell>
          <cell r="G94">
            <v>900</v>
          </cell>
          <cell r="H94">
            <v>2625</v>
          </cell>
          <cell r="I94">
            <v>3420</v>
          </cell>
          <cell r="J94">
            <v>2520</v>
          </cell>
          <cell r="K94">
            <v>1725</v>
          </cell>
          <cell r="L94">
            <v>795</v>
          </cell>
          <cell r="M94">
            <v>2520</v>
          </cell>
          <cell r="N94">
            <v>3795</v>
          </cell>
          <cell r="O94">
            <v>12</v>
          </cell>
          <cell r="P94">
            <v>11</v>
          </cell>
          <cell r="Q94">
            <v>2070</v>
          </cell>
          <cell r="R94">
            <v>450</v>
          </cell>
          <cell r="S94">
            <v>0.4</v>
          </cell>
          <cell r="T94">
            <v>66.25</v>
          </cell>
          <cell r="U94">
            <v>728.75</v>
          </cell>
          <cell r="V94">
            <v>57.5</v>
          </cell>
          <cell r="W94">
            <v>2357.5</v>
          </cell>
          <cell r="X94">
            <v>632.5</v>
          </cell>
          <cell r="Y94">
            <v>2357.5</v>
          </cell>
          <cell r="Z94">
            <v>2453.75</v>
          </cell>
          <cell r="AA94">
            <v>0</v>
          </cell>
          <cell r="AB94">
            <v>0</v>
          </cell>
          <cell r="AC94">
            <v>0</v>
          </cell>
          <cell r="AD94" t="str">
            <v>مسدد</v>
          </cell>
        </row>
        <row r="95">
          <cell r="A95">
            <v>92</v>
          </cell>
          <cell r="B95">
            <v>145</v>
          </cell>
          <cell r="C95">
            <v>44138</v>
          </cell>
          <cell r="D95">
            <v>2018</v>
          </cell>
          <cell r="E95">
            <v>145</v>
          </cell>
          <cell r="F95" t="str">
            <v>كامل محمد كامل رزق</v>
          </cell>
          <cell r="G95">
            <v>500</v>
          </cell>
          <cell r="H95">
            <v>2515</v>
          </cell>
          <cell r="I95">
            <v>3200</v>
          </cell>
          <cell r="J95">
            <v>2700</v>
          </cell>
          <cell r="K95">
            <v>2015</v>
          </cell>
          <cell r="L95">
            <v>685</v>
          </cell>
          <cell r="M95">
            <v>2700</v>
          </cell>
          <cell r="N95">
            <v>3140</v>
          </cell>
          <cell r="O95">
            <v>12</v>
          </cell>
          <cell r="P95">
            <v>5</v>
          </cell>
          <cell r="Q95">
            <v>1125</v>
          </cell>
          <cell r="R95">
            <v>1575</v>
          </cell>
          <cell r="S95">
            <v>0.4</v>
          </cell>
          <cell r="T95">
            <v>57.083333333333336</v>
          </cell>
          <cell r="U95">
            <v>285.41666666666669</v>
          </cell>
          <cell r="V95">
            <v>67.166666666666671</v>
          </cell>
          <cell r="W95">
            <v>2350.8333333333335</v>
          </cell>
          <cell r="X95">
            <v>335.83333333333337</v>
          </cell>
          <cell r="Y95">
            <v>2350.8333333333335</v>
          </cell>
          <cell r="Z95">
            <v>2300.4166666666665</v>
          </cell>
          <cell r="AA95">
            <v>0</v>
          </cell>
          <cell r="AB95">
            <v>0</v>
          </cell>
          <cell r="AC95">
            <v>0</v>
          </cell>
          <cell r="AD95" t="str">
            <v>مسدد</v>
          </cell>
        </row>
        <row r="96">
          <cell r="A96">
            <v>93</v>
          </cell>
          <cell r="B96">
            <v>146</v>
          </cell>
          <cell r="C96">
            <v>43986</v>
          </cell>
          <cell r="D96">
            <v>2018</v>
          </cell>
          <cell r="E96">
            <v>146</v>
          </cell>
          <cell r="F96" t="str">
            <v>كرم جميل عبدالغنى ( صبحى الخضرجى )</v>
          </cell>
          <cell r="G96">
            <v>500</v>
          </cell>
          <cell r="H96">
            <v>1950</v>
          </cell>
          <cell r="I96">
            <v>2600</v>
          </cell>
          <cell r="J96">
            <v>2100</v>
          </cell>
          <cell r="K96">
            <v>1450</v>
          </cell>
          <cell r="L96">
            <v>650</v>
          </cell>
          <cell r="M96">
            <v>2100</v>
          </cell>
          <cell r="N96">
            <v>3075</v>
          </cell>
          <cell r="O96">
            <v>12</v>
          </cell>
          <cell r="P96">
            <v>10</v>
          </cell>
          <cell r="Q96">
            <v>1625</v>
          </cell>
          <cell r="R96">
            <v>475</v>
          </cell>
          <cell r="S96">
            <v>0.4</v>
          </cell>
          <cell r="T96">
            <v>54.166666666666664</v>
          </cell>
          <cell r="U96">
            <v>541.66666666666663</v>
          </cell>
          <cell r="V96">
            <v>48.333333333333336</v>
          </cell>
          <cell r="W96">
            <v>1933.3333333333335</v>
          </cell>
          <cell r="X96">
            <v>483.33333333333337</v>
          </cell>
          <cell r="Y96">
            <v>1933.3333333333335</v>
          </cell>
          <cell r="Z96">
            <v>1991.6666666666665</v>
          </cell>
          <cell r="AA96">
            <v>0</v>
          </cell>
          <cell r="AB96">
            <v>0</v>
          </cell>
          <cell r="AC96">
            <v>0</v>
          </cell>
          <cell r="AD96" t="str">
            <v>مسدد</v>
          </cell>
        </row>
        <row r="97">
          <cell r="A97">
            <v>94</v>
          </cell>
          <cell r="B97">
            <v>148</v>
          </cell>
          <cell r="C97">
            <v>44179</v>
          </cell>
          <cell r="D97">
            <v>2018</v>
          </cell>
          <cell r="E97">
            <v>148</v>
          </cell>
          <cell r="F97" t="str">
            <v>كرم محمد مختار</v>
          </cell>
          <cell r="G97">
            <v>1000</v>
          </cell>
          <cell r="H97">
            <v>2925</v>
          </cell>
          <cell r="I97">
            <v>3760</v>
          </cell>
          <cell r="J97">
            <v>2760</v>
          </cell>
          <cell r="K97">
            <v>1925</v>
          </cell>
          <cell r="L97">
            <v>835</v>
          </cell>
          <cell r="M97">
            <v>2760</v>
          </cell>
          <cell r="N97">
            <v>2615</v>
          </cell>
          <cell r="O97">
            <v>12</v>
          </cell>
          <cell r="P97">
            <v>4</v>
          </cell>
          <cell r="Q97">
            <v>690</v>
          </cell>
          <cell r="R97">
            <v>2070</v>
          </cell>
          <cell r="S97">
            <v>0.4</v>
          </cell>
          <cell r="T97">
            <v>69.583333333333329</v>
          </cell>
          <cell r="U97">
            <v>278.33333333333331</v>
          </cell>
          <cell r="V97">
            <v>64.166666666666671</v>
          </cell>
          <cell r="W97">
            <v>2181.6666666666665</v>
          </cell>
          <cell r="X97">
            <v>256.66666666666669</v>
          </cell>
          <cell r="Y97">
            <v>2181.6666666666665</v>
          </cell>
          <cell r="Z97">
            <v>2203.3333333333335</v>
          </cell>
          <cell r="AA97">
            <v>0</v>
          </cell>
          <cell r="AB97">
            <v>0</v>
          </cell>
          <cell r="AC97">
            <v>0</v>
          </cell>
          <cell r="AD97" t="str">
            <v>مسدد</v>
          </cell>
        </row>
        <row r="98">
          <cell r="A98">
            <v>95</v>
          </cell>
          <cell r="B98">
            <v>149</v>
          </cell>
          <cell r="C98">
            <v>44007</v>
          </cell>
          <cell r="D98">
            <v>2018</v>
          </cell>
          <cell r="E98">
            <v>149</v>
          </cell>
          <cell r="F98" t="str">
            <v>كرومه حتواش</v>
          </cell>
          <cell r="G98">
            <v>500</v>
          </cell>
          <cell r="H98">
            <v>3150</v>
          </cell>
          <cell r="I98">
            <v>4100</v>
          </cell>
          <cell r="J98">
            <v>3600</v>
          </cell>
          <cell r="K98">
            <v>2650</v>
          </cell>
          <cell r="L98">
            <v>950</v>
          </cell>
          <cell r="M98">
            <v>3600</v>
          </cell>
          <cell r="N98">
            <v>5350</v>
          </cell>
          <cell r="O98">
            <v>12</v>
          </cell>
          <cell r="P98">
            <v>10</v>
          </cell>
          <cell r="Q98">
            <v>2700</v>
          </cell>
          <cell r="R98">
            <v>900</v>
          </cell>
          <cell r="S98">
            <v>0.4</v>
          </cell>
          <cell r="T98">
            <v>79.166666666666671</v>
          </cell>
          <cell r="U98">
            <v>791.66666666666674</v>
          </cell>
          <cell r="V98">
            <v>88.333333333333329</v>
          </cell>
          <cell r="W98">
            <v>3533.333333333333</v>
          </cell>
          <cell r="X98">
            <v>883.33333333333326</v>
          </cell>
          <cell r="Y98">
            <v>3533.333333333333</v>
          </cell>
          <cell r="Z98">
            <v>3441.666666666667</v>
          </cell>
          <cell r="AA98">
            <v>0</v>
          </cell>
          <cell r="AB98">
            <v>0</v>
          </cell>
          <cell r="AC98">
            <v>0</v>
          </cell>
          <cell r="AD98" t="str">
            <v>مسدد</v>
          </cell>
        </row>
        <row r="99">
          <cell r="A99">
            <v>96</v>
          </cell>
          <cell r="B99">
            <v>150</v>
          </cell>
          <cell r="C99">
            <v>44242</v>
          </cell>
          <cell r="D99">
            <v>2018</v>
          </cell>
          <cell r="E99">
            <v>150</v>
          </cell>
          <cell r="F99" t="str">
            <v>كريم احمد موسى</v>
          </cell>
          <cell r="G99">
            <v>650</v>
          </cell>
          <cell r="H99">
            <v>3250</v>
          </cell>
          <cell r="I99">
            <v>4310</v>
          </cell>
          <cell r="J99">
            <v>3660</v>
          </cell>
          <cell r="K99">
            <v>2600</v>
          </cell>
          <cell r="L99">
            <v>1060</v>
          </cell>
          <cell r="M99">
            <v>3660</v>
          </cell>
          <cell r="N99">
            <v>3200</v>
          </cell>
          <cell r="O99">
            <v>12</v>
          </cell>
          <cell r="P99">
            <v>2</v>
          </cell>
          <cell r="Q99">
            <v>600</v>
          </cell>
          <cell r="R99">
            <v>3060</v>
          </cell>
          <cell r="S99">
            <v>0.4</v>
          </cell>
          <cell r="T99">
            <v>88.333333333333329</v>
          </cell>
          <cell r="U99">
            <v>176.66666666666666</v>
          </cell>
          <cell r="V99">
            <v>86.666666666666671</v>
          </cell>
          <cell r="W99">
            <v>2773.3333333333335</v>
          </cell>
          <cell r="X99">
            <v>173.33333333333334</v>
          </cell>
          <cell r="Y99">
            <v>2773.3333333333335</v>
          </cell>
          <cell r="Z99">
            <v>2776.6666666666665</v>
          </cell>
          <cell r="AA99">
            <v>0</v>
          </cell>
          <cell r="AB99">
            <v>0</v>
          </cell>
          <cell r="AC99">
            <v>0</v>
          </cell>
          <cell r="AD99" t="str">
            <v>مسدد</v>
          </cell>
        </row>
        <row r="100">
          <cell r="A100">
            <v>97</v>
          </cell>
          <cell r="B100">
            <v>151</v>
          </cell>
          <cell r="C100">
            <v>44172</v>
          </cell>
          <cell r="D100">
            <v>2018</v>
          </cell>
          <cell r="E100">
            <v>151</v>
          </cell>
          <cell r="F100" t="str">
            <v>كريم شعبان عتمان</v>
          </cell>
          <cell r="G100">
            <v>3000</v>
          </cell>
          <cell r="H100">
            <v>10500</v>
          </cell>
          <cell r="I100">
            <v>15375</v>
          </cell>
          <cell r="J100">
            <v>12375</v>
          </cell>
          <cell r="K100">
            <v>7500</v>
          </cell>
          <cell r="L100">
            <v>4875</v>
          </cell>
          <cell r="M100">
            <v>12375</v>
          </cell>
          <cell r="N100">
            <v>10845</v>
          </cell>
          <cell r="O100">
            <v>15</v>
          </cell>
          <cell r="P100">
            <v>4</v>
          </cell>
          <cell r="Q100">
            <v>3345</v>
          </cell>
          <cell r="R100">
            <v>9030</v>
          </cell>
          <cell r="S100">
            <v>0.4</v>
          </cell>
          <cell r="T100">
            <v>325</v>
          </cell>
          <cell r="U100">
            <v>1300</v>
          </cell>
          <cell r="V100">
            <v>250</v>
          </cell>
          <cell r="W100">
            <v>8500</v>
          </cell>
          <cell r="X100">
            <v>1000</v>
          </cell>
          <cell r="Y100">
            <v>8500</v>
          </cell>
          <cell r="Z100">
            <v>8800</v>
          </cell>
          <cell r="AA100">
            <v>0</v>
          </cell>
          <cell r="AB100">
            <v>0</v>
          </cell>
          <cell r="AC100">
            <v>0</v>
          </cell>
          <cell r="AD100" t="str">
            <v>مسدد</v>
          </cell>
        </row>
        <row r="101">
          <cell r="A101">
            <v>98</v>
          </cell>
          <cell r="B101">
            <v>154</v>
          </cell>
          <cell r="C101">
            <v>43999</v>
          </cell>
          <cell r="D101">
            <v>2018</v>
          </cell>
          <cell r="E101">
            <v>154</v>
          </cell>
          <cell r="F101" t="str">
            <v>محمد السيد محمد عبدالحليم منشاوى</v>
          </cell>
          <cell r="G101">
            <v>500</v>
          </cell>
          <cell r="H101">
            <v>1975</v>
          </cell>
          <cell r="I101">
            <v>2720</v>
          </cell>
          <cell r="J101">
            <v>2220</v>
          </cell>
          <cell r="K101">
            <v>1475</v>
          </cell>
          <cell r="L101">
            <v>745</v>
          </cell>
          <cell r="M101">
            <v>2220</v>
          </cell>
          <cell r="N101">
            <v>3080</v>
          </cell>
          <cell r="O101">
            <v>12</v>
          </cell>
          <cell r="P101">
            <v>10</v>
          </cell>
          <cell r="Q101">
            <v>1605</v>
          </cell>
          <cell r="R101">
            <v>615</v>
          </cell>
          <cell r="S101">
            <v>0.4</v>
          </cell>
          <cell r="T101">
            <v>62.083333333333336</v>
          </cell>
          <cell r="U101">
            <v>620.83333333333337</v>
          </cell>
          <cell r="V101">
            <v>49.166666666666664</v>
          </cell>
          <cell r="W101">
            <v>1966.6666666666665</v>
          </cell>
          <cell r="X101">
            <v>491.66666666666663</v>
          </cell>
          <cell r="Y101">
            <v>1966.6666666666665</v>
          </cell>
          <cell r="Z101">
            <v>2095.8333333333335</v>
          </cell>
          <cell r="AA101">
            <v>0</v>
          </cell>
          <cell r="AB101">
            <v>0</v>
          </cell>
          <cell r="AC101">
            <v>0</v>
          </cell>
          <cell r="AD101" t="str">
            <v>مسدد</v>
          </cell>
        </row>
        <row r="102">
          <cell r="A102">
            <v>99</v>
          </cell>
          <cell r="B102">
            <v>155</v>
          </cell>
          <cell r="C102">
            <v>44139</v>
          </cell>
          <cell r="D102">
            <v>2018</v>
          </cell>
          <cell r="E102">
            <v>155</v>
          </cell>
          <cell r="F102" t="str">
            <v>محمد الصافى  جوهر</v>
          </cell>
          <cell r="G102">
            <v>800</v>
          </cell>
          <cell r="H102">
            <v>2490</v>
          </cell>
          <cell r="I102">
            <v>3200</v>
          </cell>
          <cell r="J102">
            <v>2400</v>
          </cell>
          <cell r="K102">
            <v>1690</v>
          </cell>
          <cell r="L102">
            <v>710</v>
          </cell>
          <cell r="M102">
            <v>2400</v>
          </cell>
          <cell r="N102">
            <v>2690</v>
          </cell>
          <cell r="O102">
            <v>12</v>
          </cell>
          <cell r="P102">
            <v>5</v>
          </cell>
          <cell r="Q102">
            <v>1000</v>
          </cell>
          <cell r="R102">
            <v>1400</v>
          </cell>
          <cell r="S102">
            <v>0.4</v>
          </cell>
          <cell r="T102">
            <v>59.166666666666664</v>
          </cell>
          <cell r="U102">
            <v>295.83333333333331</v>
          </cell>
          <cell r="V102">
            <v>56.333333333333336</v>
          </cell>
          <cell r="W102">
            <v>1971.6666666666667</v>
          </cell>
          <cell r="X102">
            <v>281.66666666666669</v>
          </cell>
          <cell r="Y102">
            <v>1971.6666666666667</v>
          </cell>
          <cell r="Z102">
            <v>1985.8333333333333</v>
          </cell>
          <cell r="AA102">
            <v>0</v>
          </cell>
          <cell r="AB102">
            <v>0</v>
          </cell>
          <cell r="AC102">
            <v>0</v>
          </cell>
          <cell r="AD102" t="str">
            <v>مسدد</v>
          </cell>
        </row>
        <row r="103">
          <cell r="A103">
            <v>100</v>
          </cell>
          <cell r="B103">
            <v>156</v>
          </cell>
          <cell r="C103">
            <v>44111</v>
          </cell>
          <cell r="D103">
            <v>2018</v>
          </cell>
          <cell r="E103">
            <v>156</v>
          </cell>
          <cell r="F103" t="str">
            <v xml:space="preserve">محمد العروى </v>
          </cell>
          <cell r="G103">
            <v>500</v>
          </cell>
          <cell r="H103">
            <v>1865</v>
          </cell>
          <cell r="I103">
            <v>2540</v>
          </cell>
          <cell r="J103">
            <v>2040</v>
          </cell>
          <cell r="K103">
            <v>1365</v>
          </cell>
          <cell r="L103">
            <v>675</v>
          </cell>
          <cell r="M103">
            <v>2040</v>
          </cell>
          <cell r="N103">
            <v>2365</v>
          </cell>
          <cell r="O103">
            <v>12</v>
          </cell>
          <cell r="P103">
            <v>6</v>
          </cell>
          <cell r="Q103">
            <v>1000</v>
          </cell>
          <cell r="R103">
            <v>1040</v>
          </cell>
          <cell r="S103">
            <v>0.4</v>
          </cell>
          <cell r="T103">
            <v>56.25</v>
          </cell>
          <cell r="U103">
            <v>337.5</v>
          </cell>
          <cell r="V103">
            <v>45.5</v>
          </cell>
          <cell r="W103">
            <v>1638</v>
          </cell>
          <cell r="X103">
            <v>273</v>
          </cell>
          <cell r="Y103">
            <v>1638</v>
          </cell>
          <cell r="Z103">
            <v>1702.5</v>
          </cell>
          <cell r="AA103">
            <v>0</v>
          </cell>
          <cell r="AB103">
            <v>0</v>
          </cell>
          <cell r="AC103">
            <v>0</v>
          </cell>
          <cell r="AD103" t="str">
            <v>مسدد</v>
          </cell>
        </row>
        <row r="104">
          <cell r="A104">
            <v>101</v>
          </cell>
          <cell r="B104">
            <v>159</v>
          </cell>
          <cell r="C104">
            <v>44279</v>
          </cell>
          <cell r="D104">
            <v>2018</v>
          </cell>
          <cell r="E104">
            <v>159</v>
          </cell>
          <cell r="F104" t="str">
            <v>محمد بسيونى ضيف الله</v>
          </cell>
          <cell r="G104">
            <v>1800</v>
          </cell>
          <cell r="H104">
            <v>4465</v>
          </cell>
          <cell r="I104">
            <v>5640</v>
          </cell>
          <cell r="J104">
            <v>3840</v>
          </cell>
          <cell r="K104">
            <v>2665</v>
          </cell>
          <cell r="L104">
            <v>1175</v>
          </cell>
          <cell r="M104">
            <v>3840</v>
          </cell>
          <cell r="N104">
            <v>6255</v>
          </cell>
          <cell r="O104">
            <v>12</v>
          </cell>
          <cell r="P104">
            <v>1</v>
          </cell>
          <cell r="Q104">
            <v>3590</v>
          </cell>
          <cell r="R104">
            <v>250</v>
          </cell>
          <cell r="S104">
            <v>0.4</v>
          </cell>
          <cell r="T104">
            <v>97.916666666666671</v>
          </cell>
          <cell r="U104">
            <v>97.916666666666671</v>
          </cell>
          <cell r="V104">
            <v>88.833333333333329</v>
          </cell>
          <cell r="W104">
            <v>2753.8333333333335</v>
          </cell>
          <cell r="X104">
            <v>88.833333333333329</v>
          </cell>
          <cell r="Y104">
            <v>2753.8333333333335</v>
          </cell>
          <cell r="Z104">
            <v>2762.9166666666665</v>
          </cell>
          <cell r="AA104">
            <v>0</v>
          </cell>
          <cell r="AB104">
            <v>0</v>
          </cell>
          <cell r="AC104">
            <v>0</v>
          </cell>
          <cell r="AD104" t="str">
            <v>مسدد</v>
          </cell>
        </row>
        <row r="105">
          <cell r="A105">
            <v>102</v>
          </cell>
          <cell r="B105">
            <v>160</v>
          </cell>
          <cell r="C105">
            <v>44016</v>
          </cell>
          <cell r="D105">
            <v>2018</v>
          </cell>
          <cell r="E105">
            <v>160</v>
          </cell>
          <cell r="F105" t="str">
            <v>محمد جلال فرج مكاوى</v>
          </cell>
          <cell r="G105">
            <v>500</v>
          </cell>
          <cell r="H105">
            <v>2415</v>
          </cell>
          <cell r="I105">
            <v>3020</v>
          </cell>
          <cell r="J105">
            <v>2520</v>
          </cell>
          <cell r="K105">
            <v>1915</v>
          </cell>
          <cell r="L105">
            <v>605</v>
          </cell>
          <cell r="M105">
            <v>2520</v>
          </cell>
          <cell r="N105">
            <v>4225</v>
          </cell>
          <cell r="O105">
            <v>12</v>
          </cell>
          <cell r="P105">
            <v>9</v>
          </cell>
          <cell r="Q105">
            <v>2310</v>
          </cell>
          <cell r="R105">
            <v>210</v>
          </cell>
          <cell r="S105">
            <v>0.4</v>
          </cell>
          <cell r="T105">
            <v>50.416666666666664</v>
          </cell>
          <cell r="U105">
            <v>453.75</v>
          </cell>
          <cell r="V105">
            <v>63.833333333333336</v>
          </cell>
          <cell r="W105">
            <v>2489.5</v>
          </cell>
          <cell r="X105">
            <v>574.5</v>
          </cell>
          <cell r="Y105">
            <v>2489.5</v>
          </cell>
          <cell r="Z105">
            <v>2368.75</v>
          </cell>
          <cell r="AA105">
            <v>0</v>
          </cell>
          <cell r="AB105">
            <v>0</v>
          </cell>
          <cell r="AC105">
            <v>0</v>
          </cell>
          <cell r="AD105" t="str">
            <v>مسدد</v>
          </cell>
        </row>
        <row r="106">
          <cell r="A106">
            <v>103</v>
          </cell>
          <cell r="B106">
            <v>161</v>
          </cell>
          <cell r="C106">
            <v>43844</v>
          </cell>
          <cell r="D106">
            <v>2018</v>
          </cell>
          <cell r="E106">
            <v>161</v>
          </cell>
          <cell r="F106" t="str">
            <v>محمد جمال عبدالقوى</v>
          </cell>
          <cell r="G106">
            <v>500</v>
          </cell>
          <cell r="H106">
            <v>2150</v>
          </cell>
          <cell r="I106">
            <v>2780</v>
          </cell>
          <cell r="J106">
            <v>2280</v>
          </cell>
          <cell r="K106">
            <v>1650</v>
          </cell>
          <cell r="L106">
            <v>630</v>
          </cell>
          <cell r="M106">
            <v>2280</v>
          </cell>
          <cell r="N106">
            <v>3630</v>
          </cell>
          <cell r="O106">
            <v>12</v>
          </cell>
          <cell r="P106">
            <v>12</v>
          </cell>
          <cell r="Q106">
            <v>1980</v>
          </cell>
          <cell r="R106">
            <v>300</v>
          </cell>
          <cell r="S106">
            <v>0.4</v>
          </cell>
          <cell r="T106">
            <v>52.5</v>
          </cell>
          <cell r="U106">
            <v>630</v>
          </cell>
          <cell r="V106">
            <v>55</v>
          </cell>
          <cell r="W106">
            <v>2310</v>
          </cell>
          <cell r="X106">
            <v>660</v>
          </cell>
          <cell r="Y106">
            <v>2310</v>
          </cell>
          <cell r="Z106">
            <v>2280</v>
          </cell>
          <cell r="AA106">
            <v>0</v>
          </cell>
          <cell r="AB106">
            <v>0</v>
          </cell>
          <cell r="AC106">
            <v>0</v>
          </cell>
          <cell r="AD106" t="str">
            <v>مسدد</v>
          </cell>
        </row>
        <row r="107">
          <cell r="A107">
            <v>104</v>
          </cell>
          <cell r="B107">
            <v>162</v>
          </cell>
          <cell r="C107">
            <v>43927</v>
          </cell>
          <cell r="D107">
            <v>2018</v>
          </cell>
          <cell r="E107">
            <v>162</v>
          </cell>
          <cell r="F107" t="str">
            <v>محمد حمدى السيد الحداد</v>
          </cell>
          <cell r="G107">
            <v>500</v>
          </cell>
          <cell r="H107">
            <v>1900</v>
          </cell>
          <cell r="I107">
            <v>2900</v>
          </cell>
          <cell r="J107">
            <v>2400</v>
          </cell>
          <cell r="K107">
            <v>1400</v>
          </cell>
          <cell r="L107">
            <v>1000</v>
          </cell>
          <cell r="M107">
            <v>2400</v>
          </cell>
          <cell r="N107">
            <v>3800</v>
          </cell>
          <cell r="O107">
            <v>12</v>
          </cell>
          <cell r="P107">
            <v>12</v>
          </cell>
          <cell r="Q107">
            <v>2400</v>
          </cell>
          <cell r="R107">
            <v>0</v>
          </cell>
          <cell r="S107">
            <v>0.4</v>
          </cell>
          <cell r="T107">
            <v>83.333333333333329</v>
          </cell>
          <cell r="U107">
            <v>1000</v>
          </cell>
          <cell r="V107">
            <v>46.666666666666664</v>
          </cell>
          <cell r="W107">
            <v>1960</v>
          </cell>
          <cell r="X107">
            <v>560</v>
          </cell>
          <cell r="Y107">
            <v>1960</v>
          </cell>
          <cell r="Z107">
            <v>2400</v>
          </cell>
          <cell r="AA107">
            <v>0</v>
          </cell>
          <cell r="AB107">
            <v>0</v>
          </cell>
          <cell r="AC107">
            <v>0</v>
          </cell>
          <cell r="AD107" t="str">
            <v>مسدد</v>
          </cell>
        </row>
        <row r="108">
          <cell r="A108">
            <v>105</v>
          </cell>
          <cell r="B108">
            <v>163</v>
          </cell>
          <cell r="C108">
            <v>44139</v>
          </cell>
          <cell r="D108">
            <v>2018</v>
          </cell>
          <cell r="E108">
            <v>163</v>
          </cell>
          <cell r="F108" t="str">
            <v>محمد رمضان محمد جوده قطب</v>
          </cell>
          <cell r="G108">
            <v>500</v>
          </cell>
          <cell r="H108">
            <v>2000</v>
          </cell>
          <cell r="I108">
            <v>2600</v>
          </cell>
          <cell r="J108">
            <v>2100</v>
          </cell>
          <cell r="K108">
            <v>1500</v>
          </cell>
          <cell r="L108">
            <v>600</v>
          </cell>
          <cell r="M108">
            <v>2100</v>
          </cell>
          <cell r="N108">
            <v>3075</v>
          </cell>
          <cell r="O108">
            <v>12</v>
          </cell>
          <cell r="P108">
            <v>5</v>
          </cell>
          <cell r="Q108">
            <v>1575</v>
          </cell>
          <cell r="R108">
            <v>525</v>
          </cell>
          <cell r="S108">
            <v>0.4</v>
          </cell>
          <cell r="T108">
            <v>50</v>
          </cell>
          <cell r="U108">
            <v>250</v>
          </cell>
          <cell r="V108">
            <v>50</v>
          </cell>
          <cell r="W108">
            <v>1750</v>
          </cell>
          <cell r="X108">
            <v>250</v>
          </cell>
          <cell r="Y108">
            <v>1750</v>
          </cell>
          <cell r="Z108">
            <v>1750</v>
          </cell>
          <cell r="AA108">
            <v>0</v>
          </cell>
          <cell r="AB108">
            <v>0</v>
          </cell>
          <cell r="AC108">
            <v>0</v>
          </cell>
          <cell r="AD108" t="str">
            <v>مسدد</v>
          </cell>
        </row>
        <row r="109">
          <cell r="A109">
            <v>106</v>
          </cell>
          <cell r="B109">
            <v>165</v>
          </cell>
          <cell r="C109">
            <v>44164</v>
          </cell>
          <cell r="D109">
            <v>2018</v>
          </cell>
          <cell r="E109">
            <v>165</v>
          </cell>
          <cell r="F109" t="str">
            <v>محمد سعيد عبدالجليل</v>
          </cell>
          <cell r="G109">
            <v>500</v>
          </cell>
          <cell r="H109">
            <v>2190</v>
          </cell>
          <cell r="I109">
            <v>3140</v>
          </cell>
          <cell r="J109">
            <v>2640</v>
          </cell>
          <cell r="K109">
            <v>1690</v>
          </cell>
          <cell r="L109">
            <v>950</v>
          </cell>
          <cell r="M109">
            <v>2640</v>
          </cell>
          <cell r="N109">
            <v>2350</v>
          </cell>
          <cell r="O109">
            <v>12</v>
          </cell>
          <cell r="P109">
            <v>5</v>
          </cell>
          <cell r="Q109">
            <v>660</v>
          </cell>
          <cell r="R109">
            <v>1980</v>
          </cell>
          <cell r="S109">
            <v>0.4</v>
          </cell>
          <cell r="T109">
            <v>79.166666666666671</v>
          </cell>
          <cell r="U109">
            <v>395.83333333333337</v>
          </cell>
          <cell r="V109">
            <v>56.333333333333336</v>
          </cell>
          <cell r="W109">
            <v>1971.6666666666667</v>
          </cell>
          <cell r="X109">
            <v>281.66666666666669</v>
          </cell>
          <cell r="Y109">
            <v>1971.6666666666667</v>
          </cell>
          <cell r="Z109">
            <v>2085.8333333333335</v>
          </cell>
          <cell r="AA109">
            <v>0</v>
          </cell>
          <cell r="AB109">
            <v>0</v>
          </cell>
          <cell r="AC109">
            <v>0</v>
          </cell>
          <cell r="AD109" t="str">
            <v>مسدد</v>
          </cell>
        </row>
        <row r="110">
          <cell r="A110">
            <v>107</v>
          </cell>
          <cell r="B110">
            <v>166</v>
          </cell>
          <cell r="C110">
            <v>44098</v>
          </cell>
          <cell r="D110">
            <v>2018</v>
          </cell>
          <cell r="E110">
            <v>166</v>
          </cell>
          <cell r="F110" t="str">
            <v>محمد صابر على عبدالمطلب شعيب</v>
          </cell>
          <cell r="G110">
            <v>500</v>
          </cell>
          <cell r="H110">
            <v>2825</v>
          </cell>
          <cell r="I110">
            <v>4220</v>
          </cell>
          <cell r="J110">
            <v>3720</v>
          </cell>
          <cell r="K110">
            <v>2325</v>
          </cell>
          <cell r="L110">
            <v>1395</v>
          </cell>
          <cell r="M110">
            <v>3720</v>
          </cell>
          <cell r="N110">
            <v>4720</v>
          </cell>
          <cell r="O110">
            <v>12</v>
          </cell>
          <cell r="P110">
            <v>7</v>
          </cell>
          <cell r="Q110">
            <v>2395</v>
          </cell>
          <cell r="R110">
            <v>1325</v>
          </cell>
          <cell r="S110">
            <v>0.4</v>
          </cell>
          <cell r="T110">
            <v>116.25</v>
          </cell>
          <cell r="U110">
            <v>813.75</v>
          </cell>
          <cell r="V110">
            <v>77.5</v>
          </cell>
          <cell r="W110">
            <v>2867.5</v>
          </cell>
          <cell r="X110">
            <v>542.5</v>
          </cell>
          <cell r="Y110">
            <v>2867.5</v>
          </cell>
          <cell r="Z110">
            <v>3138.75</v>
          </cell>
          <cell r="AA110">
            <v>0</v>
          </cell>
          <cell r="AB110">
            <v>0</v>
          </cell>
          <cell r="AC110">
            <v>0</v>
          </cell>
          <cell r="AD110" t="str">
            <v>مسدد</v>
          </cell>
        </row>
        <row r="111">
          <cell r="A111">
            <v>108</v>
          </cell>
          <cell r="B111">
            <v>167</v>
          </cell>
          <cell r="C111">
            <v>44291</v>
          </cell>
          <cell r="D111">
            <v>2018</v>
          </cell>
          <cell r="E111">
            <v>167</v>
          </cell>
          <cell r="F111" t="str">
            <v>محمد طه عبدالرازق</v>
          </cell>
          <cell r="G111">
            <v>1500</v>
          </cell>
          <cell r="H111">
            <v>2615</v>
          </cell>
          <cell r="I111">
            <v>3480</v>
          </cell>
          <cell r="J111">
            <v>1980</v>
          </cell>
          <cell r="K111">
            <v>1115</v>
          </cell>
          <cell r="L111">
            <v>865</v>
          </cell>
          <cell r="M111">
            <v>1980</v>
          </cell>
          <cell r="N111">
            <v>1115</v>
          </cell>
          <cell r="O111">
            <v>12</v>
          </cell>
          <cell r="P111">
            <v>0</v>
          </cell>
          <cell r="Q111">
            <v>0</v>
          </cell>
          <cell r="R111">
            <v>1980</v>
          </cell>
          <cell r="S111">
            <v>0.4</v>
          </cell>
          <cell r="T111">
            <v>72.083333333333329</v>
          </cell>
          <cell r="U111">
            <v>0</v>
          </cell>
          <cell r="V111">
            <v>37.166666666666664</v>
          </cell>
          <cell r="W111">
            <v>1115</v>
          </cell>
          <cell r="X111">
            <v>0</v>
          </cell>
          <cell r="Y111">
            <v>1115</v>
          </cell>
          <cell r="Z111">
            <v>1115</v>
          </cell>
          <cell r="AA111">
            <v>0</v>
          </cell>
          <cell r="AB111">
            <v>0</v>
          </cell>
          <cell r="AC111">
            <v>0</v>
          </cell>
          <cell r="AD111" t="str">
            <v>غيرمسدد</v>
          </cell>
        </row>
        <row r="112">
          <cell r="A112">
            <v>109</v>
          </cell>
          <cell r="B112">
            <v>169</v>
          </cell>
          <cell r="C112">
            <v>44017</v>
          </cell>
          <cell r="D112">
            <v>2018</v>
          </cell>
          <cell r="E112">
            <v>169</v>
          </cell>
          <cell r="F112" t="str">
            <v>محمد عبدالسلام عبدالجواد عبدالجليل</v>
          </cell>
          <cell r="G112">
            <v>0</v>
          </cell>
          <cell r="H112">
            <v>4700</v>
          </cell>
          <cell r="I112">
            <v>6600</v>
          </cell>
          <cell r="J112">
            <v>6600</v>
          </cell>
          <cell r="K112">
            <v>4700</v>
          </cell>
          <cell r="L112">
            <v>1900</v>
          </cell>
          <cell r="M112">
            <v>6600</v>
          </cell>
          <cell r="N112">
            <v>9650</v>
          </cell>
          <cell r="O112">
            <v>12</v>
          </cell>
          <cell r="P112">
            <v>9</v>
          </cell>
          <cell r="Q112">
            <v>4950</v>
          </cell>
          <cell r="R112">
            <v>1650</v>
          </cell>
          <cell r="S112">
            <v>0.4</v>
          </cell>
          <cell r="T112">
            <v>158.33333333333334</v>
          </cell>
          <cell r="U112">
            <v>1425</v>
          </cell>
          <cell r="V112">
            <v>156.66666666666666</v>
          </cell>
          <cell r="W112">
            <v>6110</v>
          </cell>
          <cell r="X112">
            <v>1410</v>
          </cell>
          <cell r="Y112">
            <v>6110</v>
          </cell>
          <cell r="Z112">
            <v>6125</v>
          </cell>
          <cell r="AA112">
            <v>0</v>
          </cell>
          <cell r="AB112">
            <v>0</v>
          </cell>
          <cell r="AC112">
            <v>0</v>
          </cell>
          <cell r="AD112" t="str">
            <v>مسدد</v>
          </cell>
        </row>
        <row r="113">
          <cell r="A113">
            <v>110</v>
          </cell>
          <cell r="B113">
            <v>170</v>
          </cell>
          <cell r="C113">
            <v>44066</v>
          </cell>
          <cell r="D113">
            <v>2018</v>
          </cell>
          <cell r="E113">
            <v>170</v>
          </cell>
          <cell r="F113" t="str">
            <v>محمد عبدالله ابوزيد بركات</v>
          </cell>
          <cell r="G113">
            <v>400</v>
          </cell>
          <cell r="H113">
            <v>2550</v>
          </cell>
          <cell r="I113">
            <v>3200</v>
          </cell>
          <cell r="J113">
            <v>2800</v>
          </cell>
          <cell r="K113">
            <v>2150</v>
          </cell>
          <cell r="L113">
            <v>650</v>
          </cell>
          <cell r="M113">
            <v>2800</v>
          </cell>
          <cell r="N113">
            <v>3350</v>
          </cell>
          <cell r="O113">
            <v>14</v>
          </cell>
          <cell r="P113">
            <v>8</v>
          </cell>
          <cell r="Q113">
            <v>1200</v>
          </cell>
          <cell r="R113">
            <v>1600</v>
          </cell>
          <cell r="S113">
            <v>0.4</v>
          </cell>
          <cell r="T113">
            <v>46.428571428571431</v>
          </cell>
          <cell r="U113">
            <v>371.42857142857144</v>
          </cell>
          <cell r="V113">
            <v>71.666666666666671</v>
          </cell>
          <cell r="W113">
            <v>2723.3333333333335</v>
          </cell>
          <cell r="X113">
            <v>573.33333333333337</v>
          </cell>
          <cell r="Y113">
            <v>2723.3333333333335</v>
          </cell>
          <cell r="Z113">
            <v>2521.4285714285716</v>
          </cell>
          <cell r="AA113">
            <v>0</v>
          </cell>
          <cell r="AB113">
            <v>0</v>
          </cell>
          <cell r="AC113">
            <v>0</v>
          </cell>
          <cell r="AD113" t="str">
            <v>مسدد</v>
          </cell>
        </row>
        <row r="114">
          <cell r="A114">
            <v>111</v>
          </cell>
          <cell r="B114">
            <v>173</v>
          </cell>
          <cell r="C114">
            <v>44149</v>
          </cell>
          <cell r="D114">
            <v>2018</v>
          </cell>
          <cell r="E114">
            <v>173</v>
          </cell>
          <cell r="F114" t="str">
            <v>محمد عوض نصر الشوكلى</v>
          </cell>
          <cell r="G114">
            <v>500</v>
          </cell>
          <cell r="H114">
            <v>2525</v>
          </cell>
          <cell r="I114">
            <v>3380</v>
          </cell>
          <cell r="J114">
            <v>2880</v>
          </cell>
          <cell r="K114">
            <v>2025</v>
          </cell>
          <cell r="L114">
            <v>855</v>
          </cell>
          <cell r="M114">
            <v>2880</v>
          </cell>
          <cell r="N114">
            <v>3225</v>
          </cell>
          <cell r="O114">
            <v>12</v>
          </cell>
          <cell r="P114">
            <v>5</v>
          </cell>
          <cell r="Q114">
            <v>1200</v>
          </cell>
          <cell r="R114">
            <v>1680</v>
          </cell>
          <cell r="S114">
            <v>0.4</v>
          </cell>
          <cell r="T114">
            <v>71.25</v>
          </cell>
          <cell r="U114">
            <v>356.25</v>
          </cell>
          <cell r="V114">
            <v>67.5</v>
          </cell>
          <cell r="W114">
            <v>2362.5</v>
          </cell>
          <cell r="X114">
            <v>337.5</v>
          </cell>
          <cell r="Y114">
            <v>2362.5</v>
          </cell>
          <cell r="Z114">
            <v>2381.25</v>
          </cell>
          <cell r="AA114">
            <v>0</v>
          </cell>
          <cell r="AB114">
            <v>0</v>
          </cell>
          <cell r="AC114">
            <v>0</v>
          </cell>
          <cell r="AD114" t="str">
            <v>مسدد</v>
          </cell>
        </row>
        <row r="115">
          <cell r="A115">
            <v>112</v>
          </cell>
          <cell r="B115">
            <v>174</v>
          </cell>
          <cell r="C115">
            <v>43792</v>
          </cell>
          <cell r="D115">
            <v>2018</v>
          </cell>
          <cell r="E115">
            <v>174</v>
          </cell>
          <cell r="F115" t="str">
            <v>محمد فتحى الجزار</v>
          </cell>
          <cell r="G115">
            <v>1600</v>
          </cell>
          <cell r="H115">
            <v>6350</v>
          </cell>
          <cell r="I115">
            <v>8620</v>
          </cell>
          <cell r="J115">
            <v>7020</v>
          </cell>
          <cell r="K115">
            <v>4750</v>
          </cell>
          <cell r="L115">
            <v>2270</v>
          </cell>
          <cell r="M115">
            <v>7020</v>
          </cell>
          <cell r="N115">
            <v>5950</v>
          </cell>
          <cell r="O115">
            <v>12</v>
          </cell>
          <cell r="P115">
            <v>12</v>
          </cell>
          <cell r="Q115">
            <v>1200</v>
          </cell>
          <cell r="R115">
            <v>5820</v>
          </cell>
          <cell r="S115">
            <v>0.4</v>
          </cell>
          <cell r="T115">
            <v>189.16666666666666</v>
          </cell>
          <cell r="U115">
            <v>2270</v>
          </cell>
          <cell r="V115">
            <v>158.33333333333334</v>
          </cell>
          <cell r="W115">
            <v>6650</v>
          </cell>
          <cell r="X115">
            <v>1900</v>
          </cell>
          <cell r="Y115">
            <v>6650</v>
          </cell>
          <cell r="Z115">
            <v>7020</v>
          </cell>
          <cell r="AA115">
            <v>0</v>
          </cell>
          <cell r="AB115">
            <v>0</v>
          </cell>
          <cell r="AC115">
            <v>0</v>
          </cell>
          <cell r="AD115" t="str">
            <v>مسدد</v>
          </cell>
        </row>
        <row r="116">
          <cell r="A116">
            <v>113</v>
          </cell>
          <cell r="B116">
            <v>175</v>
          </cell>
          <cell r="C116">
            <v>44024</v>
          </cell>
          <cell r="D116">
            <v>2018</v>
          </cell>
          <cell r="E116">
            <v>175</v>
          </cell>
          <cell r="F116" t="str">
            <v>محمد فرج متولى</v>
          </cell>
          <cell r="G116">
            <v>500</v>
          </cell>
          <cell r="H116">
            <v>2100</v>
          </cell>
          <cell r="I116">
            <v>3200</v>
          </cell>
          <cell r="J116">
            <v>2700</v>
          </cell>
          <cell r="K116">
            <v>1600</v>
          </cell>
          <cell r="L116">
            <v>1100</v>
          </cell>
          <cell r="M116">
            <v>2700</v>
          </cell>
          <cell r="N116">
            <v>2950</v>
          </cell>
          <cell r="O116">
            <v>18</v>
          </cell>
          <cell r="P116">
            <v>9</v>
          </cell>
          <cell r="Q116">
            <v>1350</v>
          </cell>
          <cell r="R116">
            <v>1350</v>
          </cell>
          <cell r="S116">
            <v>0.4</v>
          </cell>
          <cell r="T116">
            <v>61.111111111111114</v>
          </cell>
          <cell r="U116">
            <v>550</v>
          </cell>
          <cell r="V116">
            <v>53.333333333333336</v>
          </cell>
          <cell r="W116">
            <v>2080</v>
          </cell>
          <cell r="X116">
            <v>480</v>
          </cell>
          <cell r="Y116">
            <v>2080</v>
          </cell>
          <cell r="Z116">
            <v>2150</v>
          </cell>
          <cell r="AA116">
            <v>0</v>
          </cell>
          <cell r="AB116">
            <v>0</v>
          </cell>
          <cell r="AC116">
            <v>0</v>
          </cell>
          <cell r="AD116" t="str">
            <v>مسدد</v>
          </cell>
        </row>
        <row r="117">
          <cell r="A117">
            <v>114</v>
          </cell>
          <cell r="B117">
            <v>176</v>
          </cell>
          <cell r="C117">
            <v>44112</v>
          </cell>
          <cell r="D117">
            <v>2018</v>
          </cell>
          <cell r="E117">
            <v>176</v>
          </cell>
          <cell r="F117" t="str">
            <v>محمد فؤاد رجب زيدان</v>
          </cell>
          <cell r="G117">
            <v>400</v>
          </cell>
          <cell r="H117">
            <v>2350</v>
          </cell>
          <cell r="I117">
            <v>3040</v>
          </cell>
          <cell r="J117">
            <v>2640</v>
          </cell>
          <cell r="K117">
            <v>1950</v>
          </cell>
          <cell r="L117">
            <v>690</v>
          </cell>
          <cell r="M117">
            <v>2640</v>
          </cell>
          <cell r="N117">
            <v>2990</v>
          </cell>
          <cell r="O117">
            <v>12</v>
          </cell>
          <cell r="P117">
            <v>6</v>
          </cell>
          <cell r="Q117">
            <v>1040</v>
          </cell>
          <cell r="R117">
            <v>1600</v>
          </cell>
          <cell r="S117">
            <v>0.4</v>
          </cell>
          <cell r="T117">
            <v>57.5</v>
          </cell>
          <cell r="U117">
            <v>345</v>
          </cell>
          <cell r="V117">
            <v>65</v>
          </cell>
          <cell r="W117">
            <v>2340</v>
          </cell>
          <cell r="X117">
            <v>390</v>
          </cell>
          <cell r="Y117">
            <v>2340</v>
          </cell>
          <cell r="Z117">
            <v>2295</v>
          </cell>
          <cell r="AA117">
            <v>0</v>
          </cell>
          <cell r="AB117">
            <v>0</v>
          </cell>
          <cell r="AC117">
            <v>0</v>
          </cell>
          <cell r="AD117" t="str">
            <v>مسدد</v>
          </cell>
        </row>
        <row r="118">
          <cell r="A118">
            <v>115</v>
          </cell>
          <cell r="B118">
            <v>177</v>
          </cell>
          <cell r="C118">
            <v>44081</v>
          </cell>
          <cell r="D118">
            <v>2018</v>
          </cell>
          <cell r="E118">
            <v>177</v>
          </cell>
          <cell r="F118" t="str">
            <v>محمد كامل الغنام</v>
          </cell>
          <cell r="G118">
            <v>400</v>
          </cell>
          <cell r="H118">
            <v>1200</v>
          </cell>
          <cell r="I118">
            <v>1600</v>
          </cell>
          <cell r="J118">
            <v>1200</v>
          </cell>
          <cell r="K118">
            <v>800</v>
          </cell>
          <cell r="L118">
            <v>400</v>
          </cell>
          <cell r="M118">
            <v>1200</v>
          </cell>
          <cell r="N118">
            <v>1100</v>
          </cell>
          <cell r="O118">
            <v>12</v>
          </cell>
          <cell r="P118">
            <v>7</v>
          </cell>
          <cell r="Q118">
            <v>300</v>
          </cell>
          <cell r="R118">
            <v>900</v>
          </cell>
          <cell r="S118">
            <v>0.4</v>
          </cell>
          <cell r="T118">
            <v>33.333333333333336</v>
          </cell>
          <cell r="U118">
            <v>233.33333333333334</v>
          </cell>
          <cell r="V118">
            <v>26.666666666666668</v>
          </cell>
          <cell r="W118">
            <v>986.66666666666674</v>
          </cell>
          <cell r="X118">
            <v>186.66666666666669</v>
          </cell>
          <cell r="Y118">
            <v>986.66666666666674</v>
          </cell>
          <cell r="Z118">
            <v>1033.3333333333333</v>
          </cell>
          <cell r="AA118">
            <v>0</v>
          </cell>
          <cell r="AB118">
            <v>0</v>
          </cell>
          <cell r="AC118">
            <v>0</v>
          </cell>
          <cell r="AD118" t="str">
            <v>مسدد</v>
          </cell>
        </row>
        <row r="119">
          <cell r="A119">
            <v>116</v>
          </cell>
          <cell r="B119">
            <v>180</v>
          </cell>
          <cell r="C119">
            <v>44193</v>
          </cell>
          <cell r="D119">
            <v>2018</v>
          </cell>
          <cell r="E119">
            <v>180</v>
          </cell>
          <cell r="F119" t="str">
            <v>محمد ماهر بركات</v>
          </cell>
          <cell r="G119">
            <v>1000</v>
          </cell>
          <cell r="H119">
            <v>3675</v>
          </cell>
          <cell r="I119">
            <v>4600</v>
          </cell>
          <cell r="J119">
            <v>3600</v>
          </cell>
          <cell r="K119">
            <v>2675</v>
          </cell>
          <cell r="L119">
            <v>925</v>
          </cell>
          <cell r="M119">
            <v>3600</v>
          </cell>
          <cell r="N119">
            <v>3575</v>
          </cell>
          <cell r="O119">
            <v>12</v>
          </cell>
          <cell r="P119">
            <v>4</v>
          </cell>
          <cell r="Q119">
            <v>900</v>
          </cell>
          <cell r="R119">
            <v>2700</v>
          </cell>
          <cell r="S119">
            <v>0.4</v>
          </cell>
          <cell r="T119">
            <v>77.083333333333329</v>
          </cell>
          <cell r="U119">
            <v>308.33333333333331</v>
          </cell>
          <cell r="V119">
            <v>89.166666666666671</v>
          </cell>
          <cell r="W119">
            <v>3031.6666666666665</v>
          </cell>
          <cell r="X119">
            <v>356.66666666666669</v>
          </cell>
          <cell r="Y119">
            <v>3031.6666666666665</v>
          </cell>
          <cell r="Z119">
            <v>2983.3333333333335</v>
          </cell>
          <cell r="AA119">
            <v>0</v>
          </cell>
          <cell r="AB119">
            <v>0</v>
          </cell>
          <cell r="AC119">
            <v>0</v>
          </cell>
          <cell r="AD119" t="str">
            <v>مسدد</v>
          </cell>
        </row>
        <row r="120">
          <cell r="A120">
            <v>117</v>
          </cell>
          <cell r="B120">
            <v>181</v>
          </cell>
          <cell r="C120">
            <v>43961</v>
          </cell>
          <cell r="D120">
            <v>2018</v>
          </cell>
          <cell r="E120">
            <v>181</v>
          </cell>
          <cell r="F120" t="str">
            <v>محمد محروس امين</v>
          </cell>
          <cell r="G120">
            <v>600</v>
          </cell>
          <cell r="H120">
            <v>2400</v>
          </cell>
          <cell r="I120">
            <v>3240</v>
          </cell>
          <cell r="J120">
            <v>2640</v>
          </cell>
          <cell r="K120">
            <v>1800</v>
          </cell>
          <cell r="L120">
            <v>840</v>
          </cell>
          <cell r="M120">
            <v>2640</v>
          </cell>
          <cell r="N120">
            <v>4000</v>
          </cell>
          <cell r="O120">
            <v>12</v>
          </cell>
          <cell r="P120">
            <v>11</v>
          </cell>
          <cell r="Q120">
            <v>2200</v>
          </cell>
          <cell r="R120">
            <v>440</v>
          </cell>
          <cell r="S120">
            <v>0.4</v>
          </cell>
          <cell r="T120">
            <v>70</v>
          </cell>
          <cell r="U120">
            <v>770</v>
          </cell>
          <cell r="V120">
            <v>60</v>
          </cell>
          <cell r="W120">
            <v>2460</v>
          </cell>
          <cell r="X120">
            <v>660</v>
          </cell>
          <cell r="Y120">
            <v>2460</v>
          </cell>
          <cell r="Z120">
            <v>2570</v>
          </cell>
          <cell r="AA120">
            <v>0</v>
          </cell>
          <cell r="AB120">
            <v>0</v>
          </cell>
          <cell r="AC120">
            <v>0</v>
          </cell>
          <cell r="AD120" t="str">
            <v>مسدد</v>
          </cell>
        </row>
        <row r="121">
          <cell r="A121">
            <v>118</v>
          </cell>
          <cell r="B121">
            <v>182</v>
          </cell>
          <cell r="C121">
            <v>43990</v>
          </cell>
          <cell r="D121">
            <v>2018</v>
          </cell>
          <cell r="E121">
            <v>182</v>
          </cell>
          <cell r="F121" t="str">
            <v>محمد محمد الحاج</v>
          </cell>
          <cell r="G121">
            <v>2000</v>
          </cell>
          <cell r="H121">
            <v>5850</v>
          </cell>
          <cell r="I121">
            <v>7550</v>
          </cell>
          <cell r="J121">
            <v>5550</v>
          </cell>
          <cell r="K121">
            <v>3850</v>
          </cell>
          <cell r="L121">
            <v>1700</v>
          </cell>
          <cell r="M121">
            <v>5550</v>
          </cell>
          <cell r="N121">
            <v>5700</v>
          </cell>
          <cell r="O121">
            <v>15</v>
          </cell>
          <cell r="P121">
            <v>10</v>
          </cell>
          <cell r="Q121">
            <v>1850</v>
          </cell>
          <cell r="R121">
            <v>3700</v>
          </cell>
          <cell r="S121">
            <v>0.4</v>
          </cell>
          <cell r="T121">
            <v>113.33333333333333</v>
          </cell>
          <cell r="U121">
            <v>1133.3333333333333</v>
          </cell>
          <cell r="V121">
            <v>128.33333333333334</v>
          </cell>
          <cell r="W121">
            <v>5133.3333333333339</v>
          </cell>
          <cell r="X121">
            <v>1283.3333333333335</v>
          </cell>
          <cell r="Y121">
            <v>5133.3333333333339</v>
          </cell>
          <cell r="Z121">
            <v>4983.333333333333</v>
          </cell>
          <cell r="AA121">
            <v>0</v>
          </cell>
          <cell r="AB121">
            <v>0</v>
          </cell>
          <cell r="AC121">
            <v>0</v>
          </cell>
          <cell r="AD121" t="str">
            <v>مسدد</v>
          </cell>
        </row>
        <row r="122">
          <cell r="A122">
            <v>119</v>
          </cell>
          <cell r="B122">
            <v>183</v>
          </cell>
          <cell r="C122">
            <v>44112</v>
          </cell>
          <cell r="D122">
            <v>2018</v>
          </cell>
          <cell r="E122">
            <v>183</v>
          </cell>
          <cell r="F122" t="str">
            <v>محمد محمد عبدالزاكى رشوان</v>
          </cell>
          <cell r="G122">
            <v>550</v>
          </cell>
          <cell r="H122">
            <v>1960</v>
          </cell>
          <cell r="I122">
            <v>2530</v>
          </cell>
          <cell r="J122">
            <v>1980</v>
          </cell>
          <cell r="K122">
            <v>1410</v>
          </cell>
          <cell r="L122">
            <v>570</v>
          </cell>
          <cell r="M122">
            <v>1980</v>
          </cell>
          <cell r="N122">
            <v>2175</v>
          </cell>
          <cell r="O122">
            <v>12</v>
          </cell>
          <cell r="P122">
            <v>6</v>
          </cell>
          <cell r="Q122">
            <v>765</v>
          </cell>
          <cell r="R122">
            <v>1215</v>
          </cell>
          <cell r="S122">
            <v>0.4</v>
          </cell>
          <cell r="T122">
            <v>47.5</v>
          </cell>
          <cell r="U122">
            <v>285</v>
          </cell>
          <cell r="V122">
            <v>47</v>
          </cell>
          <cell r="W122">
            <v>1692</v>
          </cell>
          <cell r="X122">
            <v>282</v>
          </cell>
          <cell r="Y122">
            <v>1692</v>
          </cell>
          <cell r="Z122">
            <v>1695</v>
          </cell>
          <cell r="AA122">
            <v>0</v>
          </cell>
          <cell r="AB122">
            <v>0</v>
          </cell>
          <cell r="AC122">
            <v>0</v>
          </cell>
          <cell r="AD122" t="str">
            <v>مسدد</v>
          </cell>
        </row>
        <row r="123">
          <cell r="A123">
            <v>120</v>
          </cell>
          <cell r="B123">
            <v>184</v>
          </cell>
          <cell r="C123">
            <v>43927</v>
          </cell>
          <cell r="D123">
            <v>2018</v>
          </cell>
          <cell r="E123">
            <v>184</v>
          </cell>
          <cell r="F123" t="str">
            <v>محمد معوض سالم</v>
          </cell>
          <cell r="G123">
            <v>500</v>
          </cell>
          <cell r="H123">
            <v>1900</v>
          </cell>
          <cell r="I123">
            <v>2900</v>
          </cell>
          <cell r="J123">
            <v>2400</v>
          </cell>
          <cell r="K123">
            <v>1400</v>
          </cell>
          <cell r="L123">
            <v>1000</v>
          </cell>
          <cell r="M123">
            <v>2400</v>
          </cell>
          <cell r="N123">
            <v>3600</v>
          </cell>
          <cell r="O123">
            <v>12</v>
          </cell>
          <cell r="P123">
            <v>12</v>
          </cell>
          <cell r="Q123">
            <v>2200</v>
          </cell>
          <cell r="R123">
            <v>200</v>
          </cell>
          <cell r="S123">
            <v>0.4</v>
          </cell>
          <cell r="T123">
            <v>83.333333333333329</v>
          </cell>
          <cell r="U123">
            <v>1000</v>
          </cell>
          <cell r="V123">
            <v>46.666666666666664</v>
          </cell>
          <cell r="W123">
            <v>1960</v>
          </cell>
          <cell r="X123">
            <v>560</v>
          </cell>
          <cell r="Y123">
            <v>1960</v>
          </cell>
          <cell r="Z123">
            <v>2400</v>
          </cell>
          <cell r="AA123">
            <v>0</v>
          </cell>
          <cell r="AB123">
            <v>0</v>
          </cell>
          <cell r="AC123">
            <v>0</v>
          </cell>
          <cell r="AD123" t="str">
            <v>مسدد</v>
          </cell>
        </row>
        <row r="124">
          <cell r="A124">
            <v>121</v>
          </cell>
          <cell r="B124">
            <v>186</v>
          </cell>
          <cell r="C124">
            <v>44168</v>
          </cell>
          <cell r="D124">
            <v>2018</v>
          </cell>
          <cell r="E124">
            <v>186</v>
          </cell>
          <cell r="F124" t="str">
            <v>محمد يوسف ابوحشيش</v>
          </cell>
          <cell r="G124">
            <v>500</v>
          </cell>
          <cell r="H124">
            <v>3025</v>
          </cell>
          <cell r="I124">
            <v>4100</v>
          </cell>
          <cell r="J124">
            <v>3600</v>
          </cell>
          <cell r="K124">
            <v>2525</v>
          </cell>
          <cell r="L124">
            <v>1075</v>
          </cell>
          <cell r="M124">
            <v>3600</v>
          </cell>
          <cell r="N124">
            <v>3725</v>
          </cell>
          <cell r="O124">
            <v>12</v>
          </cell>
          <cell r="P124">
            <v>4</v>
          </cell>
          <cell r="Q124">
            <v>1200</v>
          </cell>
          <cell r="R124">
            <v>2400</v>
          </cell>
          <cell r="S124">
            <v>0.4</v>
          </cell>
          <cell r="T124">
            <v>89.583333333333329</v>
          </cell>
          <cell r="U124">
            <v>358.33333333333331</v>
          </cell>
          <cell r="V124">
            <v>84.166666666666671</v>
          </cell>
          <cell r="W124">
            <v>2861.6666666666665</v>
          </cell>
          <cell r="X124">
            <v>336.66666666666669</v>
          </cell>
          <cell r="Y124">
            <v>2861.6666666666665</v>
          </cell>
          <cell r="Z124">
            <v>2883.3333333333335</v>
          </cell>
          <cell r="AA124">
            <v>0</v>
          </cell>
          <cell r="AB124">
            <v>0</v>
          </cell>
          <cell r="AC124">
            <v>0</v>
          </cell>
          <cell r="AD124" t="str">
            <v>مسدد</v>
          </cell>
        </row>
        <row r="125">
          <cell r="A125">
            <v>122</v>
          </cell>
          <cell r="B125">
            <v>188</v>
          </cell>
          <cell r="C125">
            <v>43936</v>
          </cell>
          <cell r="D125">
            <v>2018</v>
          </cell>
          <cell r="E125">
            <v>188</v>
          </cell>
          <cell r="F125" t="str">
            <v>محمود اسماعيل عبدالعال</v>
          </cell>
          <cell r="G125">
            <v>1000</v>
          </cell>
          <cell r="H125">
            <v>3450</v>
          </cell>
          <cell r="I125">
            <v>4480</v>
          </cell>
          <cell r="J125">
            <v>3480</v>
          </cell>
          <cell r="K125">
            <v>2450</v>
          </cell>
          <cell r="L125">
            <v>1030</v>
          </cell>
          <cell r="M125">
            <v>3480</v>
          </cell>
          <cell r="N125">
            <v>5020</v>
          </cell>
          <cell r="O125">
            <v>12</v>
          </cell>
          <cell r="P125">
            <v>12</v>
          </cell>
          <cell r="Q125">
            <v>2570</v>
          </cell>
          <cell r="R125">
            <v>910</v>
          </cell>
          <cell r="S125">
            <v>0.4</v>
          </cell>
          <cell r="T125">
            <v>85.833333333333329</v>
          </cell>
          <cell r="U125">
            <v>1030</v>
          </cell>
          <cell r="V125">
            <v>81.666666666666671</v>
          </cell>
          <cell r="W125">
            <v>3430</v>
          </cell>
          <cell r="X125">
            <v>980</v>
          </cell>
          <cell r="Y125">
            <v>3430</v>
          </cell>
          <cell r="Z125">
            <v>3480</v>
          </cell>
          <cell r="AA125">
            <v>0</v>
          </cell>
          <cell r="AB125">
            <v>0</v>
          </cell>
          <cell r="AC125">
            <v>0</v>
          </cell>
          <cell r="AD125" t="str">
            <v>مسدد</v>
          </cell>
        </row>
        <row r="126">
          <cell r="A126">
            <v>123</v>
          </cell>
          <cell r="B126">
            <v>189</v>
          </cell>
          <cell r="C126">
            <v>43986</v>
          </cell>
          <cell r="D126">
            <v>2018</v>
          </cell>
          <cell r="E126">
            <v>189</v>
          </cell>
          <cell r="F126" t="str">
            <v>محمود الحداد</v>
          </cell>
          <cell r="G126">
            <v>500</v>
          </cell>
          <cell r="H126">
            <v>2500</v>
          </cell>
          <cell r="I126">
            <v>3380</v>
          </cell>
          <cell r="J126">
            <v>2880</v>
          </cell>
          <cell r="K126">
            <v>2000</v>
          </cell>
          <cell r="L126">
            <v>880</v>
          </cell>
          <cell r="M126">
            <v>2880</v>
          </cell>
          <cell r="N126">
            <v>3640</v>
          </cell>
          <cell r="O126">
            <v>12</v>
          </cell>
          <cell r="P126">
            <v>10</v>
          </cell>
          <cell r="Q126">
            <v>1640</v>
          </cell>
          <cell r="R126">
            <v>1240</v>
          </cell>
          <cell r="S126">
            <v>0.4</v>
          </cell>
          <cell r="T126">
            <v>73.333333333333329</v>
          </cell>
          <cell r="U126">
            <v>733.33333333333326</v>
          </cell>
          <cell r="V126">
            <v>66.666666666666671</v>
          </cell>
          <cell r="W126">
            <v>2666.666666666667</v>
          </cell>
          <cell r="X126">
            <v>666.66666666666674</v>
          </cell>
          <cell r="Y126">
            <v>2666.666666666667</v>
          </cell>
          <cell r="Z126">
            <v>2733.333333333333</v>
          </cell>
          <cell r="AA126">
            <v>0</v>
          </cell>
          <cell r="AB126">
            <v>0</v>
          </cell>
          <cell r="AC126">
            <v>0</v>
          </cell>
          <cell r="AD126" t="str">
            <v>مسدد</v>
          </cell>
        </row>
        <row r="127">
          <cell r="A127">
            <v>124</v>
          </cell>
          <cell r="B127">
            <v>195</v>
          </cell>
          <cell r="C127">
            <v>44165</v>
          </cell>
          <cell r="D127">
            <v>2018</v>
          </cell>
          <cell r="E127">
            <v>195</v>
          </cell>
          <cell r="F127" t="str">
            <v>محمود حسن جبريل</v>
          </cell>
          <cell r="G127">
            <v>3000</v>
          </cell>
          <cell r="H127">
            <v>13000</v>
          </cell>
          <cell r="I127">
            <v>18750</v>
          </cell>
          <cell r="J127">
            <v>15750</v>
          </cell>
          <cell r="K127">
            <v>10000</v>
          </cell>
          <cell r="L127">
            <v>5750</v>
          </cell>
          <cell r="M127">
            <v>15750</v>
          </cell>
          <cell r="N127">
            <v>13525</v>
          </cell>
          <cell r="O127">
            <v>18</v>
          </cell>
          <cell r="P127">
            <v>5</v>
          </cell>
          <cell r="Q127">
            <v>3525</v>
          </cell>
          <cell r="R127">
            <v>12225</v>
          </cell>
          <cell r="S127">
            <v>0.4</v>
          </cell>
          <cell r="T127">
            <v>319.44444444444446</v>
          </cell>
          <cell r="U127">
            <v>1597.2222222222222</v>
          </cell>
          <cell r="V127">
            <v>333.33333333333331</v>
          </cell>
          <cell r="W127">
            <v>11666.666666666666</v>
          </cell>
          <cell r="X127">
            <v>1666.6666666666665</v>
          </cell>
          <cell r="Y127">
            <v>11666.666666666666</v>
          </cell>
          <cell r="Z127">
            <v>11597.222222222223</v>
          </cell>
          <cell r="AA127">
            <v>0</v>
          </cell>
          <cell r="AB127">
            <v>0</v>
          </cell>
          <cell r="AC127">
            <v>0</v>
          </cell>
          <cell r="AD127" t="str">
            <v>مسدد</v>
          </cell>
        </row>
        <row r="128">
          <cell r="A128">
            <v>125</v>
          </cell>
          <cell r="B128">
            <v>197</v>
          </cell>
          <cell r="C128">
            <v>43964</v>
          </cell>
          <cell r="D128">
            <v>2018</v>
          </cell>
          <cell r="E128">
            <v>197</v>
          </cell>
          <cell r="F128" t="str">
            <v>محمود سلمى متولى يوسف</v>
          </cell>
          <cell r="G128">
            <v>1000</v>
          </cell>
          <cell r="H128">
            <v>2560</v>
          </cell>
          <cell r="I128">
            <v>3280</v>
          </cell>
          <cell r="J128">
            <v>2280</v>
          </cell>
          <cell r="K128">
            <v>1560</v>
          </cell>
          <cell r="L128">
            <v>720</v>
          </cell>
          <cell r="M128">
            <v>2280</v>
          </cell>
          <cell r="N128">
            <v>3560</v>
          </cell>
          <cell r="O128">
            <v>12</v>
          </cell>
          <cell r="P128">
            <v>11</v>
          </cell>
          <cell r="Q128">
            <v>2000</v>
          </cell>
          <cell r="R128">
            <v>280</v>
          </cell>
          <cell r="S128">
            <v>0.4</v>
          </cell>
          <cell r="T128">
            <v>60</v>
          </cell>
          <cell r="U128">
            <v>660</v>
          </cell>
          <cell r="V128">
            <v>52</v>
          </cell>
          <cell r="W128">
            <v>2132</v>
          </cell>
          <cell r="X128">
            <v>572</v>
          </cell>
          <cell r="Y128">
            <v>2132</v>
          </cell>
          <cell r="Z128">
            <v>2220</v>
          </cell>
          <cell r="AA128">
            <v>0</v>
          </cell>
          <cell r="AB128">
            <v>0</v>
          </cell>
          <cell r="AC128">
            <v>0</v>
          </cell>
          <cell r="AD128" t="str">
            <v>مسدد</v>
          </cell>
        </row>
        <row r="129">
          <cell r="A129">
            <v>126</v>
          </cell>
          <cell r="B129">
            <v>199</v>
          </cell>
          <cell r="C129">
            <v>44170</v>
          </cell>
          <cell r="D129">
            <v>2018</v>
          </cell>
          <cell r="E129">
            <v>199</v>
          </cell>
          <cell r="F129" t="str">
            <v>محمود عماد بركات</v>
          </cell>
          <cell r="G129">
            <v>300</v>
          </cell>
          <cell r="H129">
            <v>1660</v>
          </cell>
          <cell r="I129">
            <v>2100</v>
          </cell>
          <cell r="J129">
            <v>1800</v>
          </cell>
          <cell r="K129">
            <v>1360</v>
          </cell>
          <cell r="L129">
            <v>440</v>
          </cell>
          <cell r="M129">
            <v>1800</v>
          </cell>
          <cell r="N129">
            <v>1960</v>
          </cell>
          <cell r="O129">
            <v>12</v>
          </cell>
          <cell r="P129">
            <v>4</v>
          </cell>
          <cell r="Q129">
            <v>600</v>
          </cell>
          <cell r="R129">
            <v>1200</v>
          </cell>
          <cell r="S129">
            <v>0.4</v>
          </cell>
          <cell r="T129">
            <v>36.666666666666664</v>
          </cell>
          <cell r="U129">
            <v>146.66666666666666</v>
          </cell>
          <cell r="V129">
            <v>45.333333333333336</v>
          </cell>
          <cell r="W129">
            <v>1541.3333333333333</v>
          </cell>
          <cell r="X129">
            <v>181.33333333333334</v>
          </cell>
          <cell r="Y129">
            <v>1541.3333333333333</v>
          </cell>
          <cell r="Z129">
            <v>1506.6666666666667</v>
          </cell>
          <cell r="AA129">
            <v>0</v>
          </cell>
          <cell r="AB129">
            <v>0</v>
          </cell>
          <cell r="AC129">
            <v>0</v>
          </cell>
          <cell r="AD129" t="str">
            <v>مسدد</v>
          </cell>
        </row>
        <row r="130">
          <cell r="A130">
            <v>127</v>
          </cell>
          <cell r="B130">
            <v>201</v>
          </cell>
          <cell r="C130">
            <v>44163</v>
          </cell>
          <cell r="D130">
            <v>2018</v>
          </cell>
          <cell r="E130">
            <v>201</v>
          </cell>
          <cell r="F130" t="str">
            <v>محمود فتحى ابوفايد</v>
          </cell>
          <cell r="G130">
            <v>400</v>
          </cell>
          <cell r="H130">
            <v>2450</v>
          </cell>
          <cell r="I130">
            <v>3400</v>
          </cell>
          <cell r="J130">
            <v>3000</v>
          </cell>
          <cell r="K130">
            <v>2050</v>
          </cell>
          <cell r="L130">
            <v>950</v>
          </cell>
          <cell r="M130">
            <v>3000</v>
          </cell>
          <cell r="N130">
            <v>3050</v>
          </cell>
          <cell r="O130">
            <v>12</v>
          </cell>
          <cell r="P130">
            <v>5</v>
          </cell>
          <cell r="Q130">
            <v>1000</v>
          </cell>
          <cell r="R130">
            <v>2000</v>
          </cell>
          <cell r="S130">
            <v>0.4</v>
          </cell>
          <cell r="T130">
            <v>79.166666666666671</v>
          </cell>
          <cell r="U130">
            <v>395.83333333333337</v>
          </cell>
          <cell r="V130">
            <v>68.333333333333329</v>
          </cell>
          <cell r="W130">
            <v>2391.6666666666665</v>
          </cell>
          <cell r="X130">
            <v>341.66666666666663</v>
          </cell>
          <cell r="Y130">
            <v>2391.6666666666665</v>
          </cell>
          <cell r="Z130">
            <v>2445.8333333333335</v>
          </cell>
          <cell r="AA130">
            <v>0</v>
          </cell>
          <cell r="AB130">
            <v>0</v>
          </cell>
          <cell r="AC130">
            <v>0</v>
          </cell>
          <cell r="AD130" t="str">
            <v>مسدد</v>
          </cell>
        </row>
        <row r="131">
          <cell r="A131">
            <v>128</v>
          </cell>
          <cell r="B131">
            <v>202</v>
          </cell>
          <cell r="C131">
            <v>44303</v>
          </cell>
          <cell r="D131">
            <v>2018</v>
          </cell>
          <cell r="E131">
            <v>202</v>
          </cell>
          <cell r="F131" t="str">
            <v>محمود منصور قاسم مصباح منصور</v>
          </cell>
          <cell r="G131">
            <v>3000</v>
          </cell>
          <cell r="H131">
            <v>8000</v>
          </cell>
          <cell r="I131">
            <v>9900</v>
          </cell>
          <cell r="J131">
            <v>6900</v>
          </cell>
          <cell r="K131">
            <v>5000</v>
          </cell>
          <cell r="L131">
            <v>1900</v>
          </cell>
          <cell r="M131">
            <v>6900</v>
          </cell>
          <cell r="N131">
            <v>5000</v>
          </cell>
          <cell r="O131">
            <v>12</v>
          </cell>
          <cell r="P131">
            <v>0</v>
          </cell>
          <cell r="Q131">
            <v>0</v>
          </cell>
          <cell r="R131">
            <v>6900</v>
          </cell>
          <cell r="S131">
            <v>0.4</v>
          </cell>
          <cell r="T131">
            <v>158.33333333333334</v>
          </cell>
          <cell r="U131">
            <v>0</v>
          </cell>
          <cell r="V131">
            <v>166.66666666666666</v>
          </cell>
          <cell r="W131">
            <v>5000</v>
          </cell>
          <cell r="X131">
            <v>0</v>
          </cell>
          <cell r="Y131">
            <v>5000</v>
          </cell>
          <cell r="Z131">
            <v>5000</v>
          </cell>
          <cell r="AA131">
            <v>0</v>
          </cell>
          <cell r="AB131">
            <v>0</v>
          </cell>
          <cell r="AC131">
            <v>0</v>
          </cell>
          <cell r="AD131" t="str">
            <v>غيرمسدد</v>
          </cell>
        </row>
        <row r="132">
          <cell r="A132">
            <v>129</v>
          </cell>
          <cell r="B132">
            <v>204</v>
          </cell>
          <cell r="C132">
            <v>44179</v>
          </cell>
          <cell r="D132">
            <v>2018</v>
          </cell>
          <cell r="E132">
            <v>204</v>
          </cell>
          <cell r="F132" t="str">
            <v>مدحت رمضان</v>
          </cell>
          <cell r="G132">
            <v>500</v>
          </cell>
          <cell r="H132">
            <v>2150</v>
          </cell>
          <cell r="I132">
            <v>2900</v>
          </cell>
          <cell r="J132">
            <v>2400</v>
          </cell>
          <cell r="K132">
            <v>1650</v>
          </cell>
          <cell r="L132">
            <v>750</v>
          </cell>
          <cell r="M132">
            <v>2400</v>
          </cell>
          <cell r="N132">
            <v>2450</v>
          </cell>
          <cell r="O132">
            <v>12</v>
          </cell>
          <cell r="P132">
            <v>4</v>
          </cell>
          <cell r="Q132">
            <v>800</v>
          </cell>
          <cell r="R132">
            <v>1600</v>
          </cell>
          <cell r="S132">
            <v>0.4</v>
          </cell>
          <cell r="T132">
            <v>62.5</v>
          </cell>
          <cell r="U132">
            <v>250</v>
          </cell>
          <cell r="V132">
            <v>55</v>
          </cell>
          <cell r="W132">
            <v>1870</v>
          </cell>
          <cell r="X132">
            <v>220</v>
          </cell>
          <cell r="Y132">
            <v>1870</v>
          </cell>
          <cell r="Z132">
            <v>1900</v>
          </cell>
          <cell r="AA132">
            <v>0</v>
          </cell>
          <cell r="AB132">
            <v>0</v>
          </cell>
          <cell r="AC132">
            <v>0</v>
          </cell>
          <cell r="AD132" t="str">
            <v>مسدد</v>
          </cell>
        </row>
        <row r="133">
          <cell r="A133">
            <v>130</v>
          </cell>
          <cell r="B133">
            <v>206</v>
          </cell>
          <cell r="C133">
            <v>43951</v>
          </cell>
          <cell r="D133">
            <v>2018</v>
          </cell>
          <cell r="E133">
            <v>206</v>
          </cell>
          <cell r="F133" t="str">
            <v>مدحت نبيل افندى</v>
          </cell>
          <cell r="G133">
            <v>1300</v>
          </cell>
          <cell r="H133">
            <v>6960</v>
          </cell>
          <cell r="I133">
            <v>10300</v>
          </cell>
          <cell r="J133">
            <v>9000</v>
          </cell>
          <cell r="K133">
            <v>5660</v>
          </cell>
          <cell r="L133">
            <v>3340</v>
          </cell>
          <cell r="M133">
            <v>9000</v>
          </cell>
          <cell r="N133">
            <v>13160</v>
          </cell>
          <cell r="O133">
            <v>12</v>
          </cell>
          <cell r="P133">
            <v>12</v>
          </cell>
          <cell r="Q133">
            <v>7500</v>
          </cell>
          <cell r="R133">
            <v>1500</v>
          </cell>
          <cell r="S133">
            <v>0.4</v>
          </cell>
          <cell r="T133">
            <v>278.33333333333331</v>
          </cell>
          <cell r="U133">
            <v>3340</v>
          </cell>
          <cell r="V133">
            <v>188.66666666666666</v>
          </cell>
          <cell r="W133">
            <v>7924</v>
          </cell>
          <cell r="X133">
            <v>2264</v>
          </cell>
          <cell r="Y133">
            <v>7924</v>
          </cell>
          <cell r="Z133">
            <v>9000</v>
          </cell>
          <cell r="AA133">
            <v>0</v>
          </cell>
          <cell r="AB133">
            <v>0</v>
          </cell>
          <cell r="AC133">
            <v>0</v>
          </cell>
          <cell r="AD133" t="str">
            <v>مسدد</v>
          </cell>
        </row>
        <row r="134">
          <cell r="A134">
            <v>131</v>
          </cell>
          <cell r="B134">
            <v>207</v>
          </cell>
          <cell r="C134">
            <v>43892</v>
          </cell>
          <cell r="D134">
            <v>2018</v>
          </cell>
          <cell r="E134">
            <v>207</v>
          </cell>
          <cell r="F134" t="str">
            <v>مسعد رجب القطر</v>
          </cell>
          <cell r="G134">
            <v>1000</v>
          </cell>
          <cell r="H134">
            <v>3200</v>
          </cell>
          <cell r="I134">
            <v>4000</v>
          </cell>
          <cell r="J134">
            <v>3000</v>
          </cell>
          <cell r="K134">
            <v>2200</v>
          </cell>
          <cell r="L134">
            <v>800</v>
          </cell>
          <cell r="M134">
            <v>3000</v>
          </cell>
          <cell r="N134">
            <v>5000</v>
          </cell>
          <cell r="O134">
            <v>12</v>
          </cell>
          <cell r="P134">
            <v>12</v>
          </cell>
          <cell r="Q134">
            <v>2800</v>
          </cell>
          <cell r="R134">
            <v>200</v>
          </cell>
          <cell r="S134">
            <v>0.4</v>
          </cell>
          <cell r="T134">
            <v>66.666666666666671</v>
          </cell>
          <cell r="U134">
            <v>800</v>
          </cell>
          <cell r="V134">
            <v>73.333333333333329</v>
          </cell>
          <cell r="W134">
            <v>3080</v>
          </cell>
          <cell r="X134">
            <v>880</v>
          </cell>
          <cell r="Y134">
            <v>3080</v>
          </cell>
          <cell r="Z134">
            <v>3000</v>
          </cell>
          <cell r="AA134">
            <v>0</v>
          </cell>
          <cell r="AB134">
            <v>0</v>
          </cell>
          <cell r="AC134">
            <v>0</v>
          </cell>
          <cell r="AD134" t="str">
            <v>مسدد</v>
          </cell>
        </row>
        <row r="135">
          <cell r="A135">
            <v>132</v>
          </cell>
          <cell r="B135">
            <v>208</v>
          </cell>
          <cell r="C135">
            <v>44082</v>
          </cell>
          <cell r="D135">
            <v>2018</v>
          </cell>
          <cell r="E135">
            <v>208</v>
          </cell>
          <cell r="F135" t="str">
            <v>مصرى عطية مصرى</v>
          </cell>
          <cell r="G135">
            <v>500</v>
          </cell>
          <cell r="H135">
            <v>2675</v>
          </cell>
          <cell r="I135">
            <v>3500</v>
          </cell>
          <cell r="J135">
            <v>3000</v>
          </cell>
          <cell r="K135">
            <v>2175</v>
          </cell>
          <cell r="L135">
            <v>825</v>
          </cell>
          <cell r="M135">
            <v>3000</v>
          </cell>
          <cell r="N135">
            <v>3925</v>
          </cell>
          <cell r="O135">
            <v>12</v>
          </cell>
          <cell r="P135">
            <v>7</v>
          </cell>
          <cell r="Q135">
            <v>1750</v>
          </cell>
          <cell r="R135">
            <v>1250</v>
          </cell>
          <cell r="S135">
            <v>0.4</v>
          </cell>
          <cell r="T135">
            <v>68.75</v>
          </cell>
          <cell r="U135">
            <v>481.25</v>
          </cell>
          <cell r="V135">
            <v>72.5</v>
          </cell>
          <cell r="W135">
            <v>2682.5</v>
          </cell>
          <cell r="X135">
            <v>507.5</v>
          </cell>
          <cell r="Y135">
            <v>2682.5</v>
          </cell>
          <cell r="Z135">
            <v>2656.25</v>
          </cell>
          <cell r="AA135">
            <v>0</v>
          </cell>
          <cell r="AB135">
            <v>0</v>
          </cell>
          <cell r="AC135">
            <v>0</v>
          </cell>
          <cell r="AD135" t="str">
            <v>مسدد</v>
          </cell>
        </row>
        <row r="136">
          <cell r="A136">
            <v>133</v>
          </cell>
          <cell r="B136">
            <v>209</v>
          </cell>
          <cell r="C136">
            <v>44135</v>
          </cell>
          <cell r="D136">
            <v>2018</v>
          </cell>
          <cell r="E136">
            <v>209</v>
          </cell>
          <cell r="F136" t="str">
            <v>مصطفى ابوقفه</v>
          </cell>
          <cell r="G136">
            <v>800</v>
          </cell>
          <cell r="H136">
            <v>2900</v>
          </cell>
          <cell r="I136">
            <v>3800</v>
          </cell>
          <cell r="J136">
            <v>3000</v>
          </cell>
          <cell r="K136">
            <v>2100</v>
          </cell>
          <cell r="L136">
            <v>900</v>
          </cell>
          <cell r="M136">
            <v>3000</v>
          </cell>
          <cell r="N136">
            <v>3300</v>
          </cell>
          <cell r="O136">
            <v>12</v>
          </cell>
          <cell r="P136">
            <v>5</v>
          </cell>
          <cell r="Q136">
            <v>1200</v>
          </cell>
          <cell r="R136">
            <v>1800</v>
          </cell>
          <cell r="S136">
            <v>0.4</v>
          </cell>
          <cell r="T136">
            <v>75</v>
          </cell>
          <cell r="U136">
            <v>375</v>
          </cell>
          <cell r="V136">
            <v>70</v>
          </cell>
          <cell r="W136">
            <v>2450</v>
          </cell>
          <cell r="X136">
            <v>350</v>
          </cell>
          <cell r="Y136">
            <v>2450</v>
          </cell>
          <cell r="Z136">
            <v>2475</v>
          </cell>
          <cell r="AA136">
            <v>0</v>
          </cell>
          <cell r="AB136">
            <v>0</v>
          </cell>
          <cell r="AC136">
            <v>0</v>
          </cell>
          <cell r="AD136" t="str">
            <v>مسدد</v>
          </cell>
        </row>
        <row r="137">
          <cell r="A137">
            <v>134</v>
          </cell>
          <cell r="B137">
            <v>212</v>
          </cell>
          <cell r="C137">
            <v>44024</v>
          </cell>
          <cell r="D137">
            <v>2018</v>
          </cell>
          <cell r="E137">
            <v>212</v>
          </cell>
          <cell r="F137" t="str">
            <v>مصطفى رشاد محمد اسكندر</v>
          </cell>
          <cell r="G137">
            <v>500</v>
          </cell>
          <cell r="H137">
            <v>1650</v>
          </cell>
          <cell r="I137">
            <v>2180</v>
          </cell>
          <cell r="J137">
            <v>1680</v>
          </cell>
          <cell r="K137">
            <v>1150</v>
          </cell>
          <cell r="L137">
            <v>530</v>
          </cell>
          <cell r="M137">
            <v>1680</v>
          </cell>
          <cell r="N137">
            <v>2520</v>
          </cell>
          <cell r="O137">
            <v>12</v>
          </cell>
          <cell r="P137">
            <v>9</v>
          </cell>
          <cell r="Q137">
            <v>1370</v>
          </cell>
          <cell r="R137">
            <v>310</v>
          </cell>
          <cell r="S137">
            <v>0.4</v>
          </cell>
          <cell r="T137">
            <v>44.166666666666664</v>
          </cell>
          <cell r="U137">
            <v>397.5</v>
          </cell>
          <cell r="V137">
            <v>38.333333333333336</v>
          </cell>
          <cell r="W137">
            <v>1495</v>
          </cell>
          <cell r="X137">
            <v>345</v>
          </cell>
          <cell r="Y137">
            <v>1495</v>
          </cell>
          <cell r="Z137">
            <v>1547.5</v>
          </cell>
          <cell r="AA137">
            <v>0</v>
          </cell>
          <cell r="AB137">
            <v>0</v>
          </cell>
          <cell r="AC137">
            <v>0</v>
          </cell>
          <cell r="AD137" t="str">
            <v>مسدد</v>
          </cell>
        </row>
        <row r="138">
          <cell r="A138">
            <v>135</v>
          </cell>
          <cell r="B138">
            <v>213</v>
          </cell>
          <cell r="C138">
            <v>44203</v>
          </cell>
          <cell r="D138">
            <v>2018</v>
          </cell>
          <cell r="E138">
            <v>213</v>
          </cell>
          <cell r="F138" t="str">
            <v>مصطفى عبدالونيس عبيده</v>
          </cell>
          <cell r="G138">
            <v>1200</v>
          </cell>
          <cell r="H138">
            <v>2850</v>
          </cell>
          <cell r="I138">
            <v>3720</v>
          </cell>
          <cell r="J138">
            <v>2520</v>
          </cell>
          <cell r="K138">
            <v>1650</v>
          </cell>
          <cell r="L138">
            <v>870</v>
          </cell>
          <cell r="M138">
            <v>2520</v>
          </cell>
          <cell r="N138">
            <v>2250</v>
          </cell>
          <cell r="O138">
            <v>12</v>
          </cell>
          <cell r="P138">
            <v>3</v>
          </cell>
          <cell r="Q138">
            <v>600</v>
          </cell>
          <cell r="R138">
            <v>1920</v>
          </cell>
          <cell r="S138">
            <v>0.4</v>
          </cell>
          <cell r="T138">
            <v>72.5</v>
          </cell>
          <cell r="U138">
            <v>217.5</v>
          </cell>
          <cell r="V138">
            <v>55</v>
          </cell>
          <cell r="W138">
            <v>1815</v>
          </cell>
          <cell r="X138">
            <v>165</v>
          </cell>
          <cell r="Y138">
            <v>1815</v>
          </cell>
          <cell r="Z138">
            <v>1867.5</v>
          </cell>
          <cell r="AA138">
            <v>0</v>
          </cell>
          <cell r="AB138">
            <v>0</v>
          </cell>
          <cell r="AC138">
            <v>0</v>
          </cell>
          <cell r="AD138" t="str">
            <v>مسدد</v>
          </cell>
        </row>
        <row r="139">
          <cell r="A139">
            <v>136</v>
          </cell>
          <cell r="B139">
            <v>217</v>
          </cell>
          <cell r="C139">
            <v>43776</v>
          </cell>
          <cell r="D139">
            <v>2018</v>
          </cell>
          <cell r="E139">
            <v>217</v>
          </cell>
          <cell r="F139" t="str">
            <v>منصور ناجى منصور</v>
          </cell>
          <cell r="G139">
            <v>0</v>
          </cell>
          <cell r="H139">
            <v>1600</v>
          </cell>
          <cell r="I139">
            <v>2280</v>
          </cell>
          <cell r="J139">
            <v>2280</v>
          </cell>
          <cell r="K139">
            <v>1600</v>
          </cell>
          <cell r="L139">
            <v>680</v>
          </cell>
          <cell r="M139">
            <v>2280</v>
          </cell>
          <cell r="N139">
            <v>3690</v>
          </cell>
          <cell r="O139">
            <v>12</v>
          </cell>
          <cell r="P139">
            <v>12</v>
          </cell>
          <cell r="Q139">
            <v>2090</v>
          </cell>
          <cell r="R139">
            <v>190</v>
          </cell>
          <cell r="S139">
            <v>0.4</v>
          </cell>
          <cell r="T139">
            <v>56.666666666666664</v>
          </cell>
          <cell r="U139">
            <v>680</v>
          </cell>
          <cell r="V139">
            <v>53.333333333333336</v>
          </cell>
          <cell r="W139">
            <v>2240</v>
          </cell>
          <cell r="X139">
            <v>640</v>
          </cell>
          <cell r="Y139">
            <v>2240</v>
          </cell>
          <cell r="Z139">
            <v>2280</v>
          </cell>
          <cell r="AA139">
            <v>0</v>
          </cell>
          <cell r="AB139">
            <v>0</v>
          </cell>
          <cell r="AC139">
            <v>0</v>
          </cell>
          <cell r="AD139" t="str">
            <v>مسدد</v>
          </cell>
        </row>
        <row r="140">
          <cell r="A140">
            <v>137</v>
          </cell>
          <cell r="B140">
            <v>218</v>
          </cell>
          <cell r="C140">
            <v>43790</v>
          </cell>
          <cell r="D140">
            <v>2018</v>
          </cell>
          <cell r="E140">
            <v>218</v>
          </cell>
          <cell r="F140" t="str">
            <v>نادر محمد حسين</v>
          </cell>
          <cell r="G140">
            <v>500</v>
          </cell>
          <cell r="H140">
            <v>2750</v>
          </cell>
          <cell r="I140">
            <v>3920</v>
          </cell>
          <cell r="J140">
            <v>3420</v>
          </cell>
          <cell r="K140">
            <v>2250</v>
          </cell>
          <cell r="L140">
            <v>1170</v>
          </cell>
          <cell r="M140">
            <v>3420</v>
          </cell>
          <cell r="N140">
            <v>4650</v>
          </cell>
          <cell r="O140">
            <v>18</v>
          </cell>
          <cell r="P140">
            <v>17</v>
          </cell>
          <cell r="Q140">
            <v>2400</v>
          </cell>
          <cell r="R140">
            <v>1020</v>
          </cell>
          <cell r="S140">
            <v>0.4</v>
          </cell>
          <cell r="T140">
            <v>65</v>
          </cell>
          <cell r="U140">
            <v>1105</v>
          </cell>
          <cell r="V140">
            <v>75</v>
          </cell>
          <cell r="W140">
            <v>3525</v>
          </cell>
          <cell r="X140">
            <v>1275</v>
          </cell>
          <cell r="Y140">
            <v>3525</v>
          </cell>
          <cell r="Z140">
            <v>3355</v>
          </cell>
          <cell r="AA140">
            <v>0</v>
          </cell>
          <cell r="AB140">
            <v>0</v>
          </cell>
          <cell r="AC140">
            <v>0</v>
          </cell>
          <cell r="AD140" t="str">
            <v>مسدد</v>
          </cell>
        </row>
        <row r="141">
          <cell r="A141">
            <v>138</v>
          </cell>
          <cell r="B141">
            <v>219</v>
          </cell>
          <cell r="C141">
            <v>44100</v>
          </cell>
          <cell r="D141">
            <v>2018</v>
          </cell>
          <cell r="E141">
            <v>219</v>
          </cell>
          <cell r="F141" t="str">
            <v>ناصر رفاعى الشيخ</v>
          </cell>
          <cell r="G141">
            <v>2000</v>
          </cell>
          <cell r="H141">
            <v>7300</v>
          </cell>
          <cell r="I141">
            <v>8900</v>
          </cell>
          <cell r="J141">
            <v>6900</v>
          </cell>
          <cell r="K141">
            <v>5300</v>
          </cell>
          <cell r="L141">
            <v>1600</v>
          </cell>
          <cell r="M141">
            <v>6900</v>
          </cell>
          <cell r="N141">
            <v>8750</v>
          </cell>
          <cell r="O141">
            <v>12</v>
          </cell>
          <cell r="P141">
            <v>7</v>
          </cell>
          <cell r="Q141">
            <v>3450</v>
          </cell>
          <cell r="R141">
            <v>3450</v>
          </cell>
          <cell r="S141">
            <v>0.4</v>
          </cell>
          <cell r="T141">
            <v>133.33333333333334</v>
          </cell>
          <cell r="U141">
            <v>933.33333333333337</v>
          </cell>
          <cell r="V141">
            <v>176.66666666666666</v>
          </cell>
          <cell r="W141">
            <v>6536.6666666666661</v>
          </cell>
          <cell r="X141">
            <v>1236.6666666666665</v>
          </cell>
          <cell r="Y141">
            <v>6536.6666666666661</v>
          </cell>
          <cell r="Z141">
            <v>6233.333333333333</v>
          </cell>
          <cell r="AA141">
            <v>0</v>
          </cell>
          <cell r="AB141">
            <v>0</v>
          </cell>
          <cell r="AC141">
            <v>0</v>
          </cell>
          <cell r="AD141" t="str">
            <v>مسدد</v>
          </cell>
        </row>
        <row r="142">
          <cell r="A142">
            <v>139</v>
          </cell>
          <cell r="B142">
            <v>220</v>
          </cell>
          <cell r="C142">
            <v>44161</v>
          </cell>
          <cell r="D142">
            <v>2018</v>
          </cell>
          <cell r="E142">
            <v>220</v>
          </cell>
          <cell r="F142" t="str">
            <v>نبيل العقباوى (كريم عتمان )</v>
          </cell>
          <cell r="G142">
            <v>600</v>
          </cell>
          <cell r="H142">
            <v>2950</v>
          </cell>
          <cell r="I142">
            <v>4080</v>
          </cell>
          <cell r="J142">
            <v>3480</v>
          </cell>
          <cell r="K142">
            <v>2350</v>
          </cell>
          <cell r="L142">
            <v>1130</v>
          </cell>
          <cell r="M142">
            <v>3480</v>
          </cell>
          <cell r="N142">
            <v>3800</v>
          </cell>
          <cell r="O142">
            <v>12</v>
          </cell>
          <cell r="P142">
            <v>5</v>
          </cell>
          <cell r="Q142">
            <v>1450</v>
          </cell>
          <cell r="R142">
            <v>2030</v>
          </cell>
          <cell r="S142">
            <v>0.4</v>
          </cell>
          <cell r="T142">
            <v>94.166666666666671</v>
          </cell>
          <cell r="U142">
            <v>470.83333333333337</v>
          </cell>
          <cell r="V142">
            <v>78.333333333333329</v>
          </cell>
          <cell r="W142">
            <v>2741.6666666666665</v>
          </cell>
          <cell r="X142">
            <v>391.66666666666663</v>
          </cell>
          <cell r="Y142">
            <v>2741.6666666666665</v>
          </cell>
          <cell r="Z142">
            <v>2820.8333333333335</v>
          </cell>
          <cell r="AA142">
            <v>0</v>
          </cell>
          <cell r="AB142">
            <v>0</v>
          </cell>
          <cell r="AC142">
            <v>0</v>
          </cell>
          <cell r="AD142" t="str">
            <v>مسدد</v>
          </cell>
        </row>
        <row r="143">
          <cell r="A143">
            <v>140</v>
          </cell>
          <cell r="B143">
            <v>221</v>
          </cell>
          <cell r="C143">
            <v>43872</v>
          </cell>
          <cell r="D143">
            <v>2018</v>
          </cell>
          <cell r="E143">
            <v>221</v>
          </cell>
          <cell r="F143" t="str">
            <v>نجيب بسيونى ضيف الله</v>
          </cell>
          <cell r="G143">
            <v>3500</v>
          </cell>
          <cell r="H143">
            <v>9900</v>
          </cell>
          <cell r="I143">
            <v>12620</v>
          </cell>
          <cell r="J143">
            <v>9120</v>
          </cell>
          <cell r="K143">
            <v>6400</v>
          </cell>
          <cell r="L143">
            <v>2720</v>
          </cell>
          <cell r="M143">
            <v>9120</v>
          </cell>
          <cell r="N143">
            <v>13625</v>
          </cell>
          <cell r="O143">
            <v>12</v>
          </cell>
          <cell r="P143">
            <v>12</v>
          </cell>
          <cell r="Q143">
            <v>7225</v>
          </cell>
          <cell r="R143">
            <v>1895</v>
          </cell>
          <cell r="S143">
            <v>0.4</v>
          </cell>
          <cell r="T143">
            <v>226.66666666666666</v>
          </cell>
          <cell r="U143">
            <v>2720</v>
          </cell>
          <cell r="V143">
            <v>213.33333333333334</v>
          </cell>
          <cell r="W143">
            <v>8960</v>
          </cell>
          <cell r="X143">
            <v>2560</v>
          </cell>
          <cell r="Y143">
            <v>8960</v>
          </cell>
          <cell r="Z143">
            <v>9120</v>
          </cell>
          <cell r="AA143">
            <v>0</v>
          </cell>
          <cell r="AB143">
            <v>0</v>
          </cell>
          <cell r="AC143">
            <v>0</v>
          </cell>
          <cell r="AD143" t="str">
            <v>مسدد</v>
          </cell>
        </row>
        <row r="144">
          <cell r="A144">
            <v>141</v>
          </cell>
          <cell r="B144">
            <v>222</v>
          </cell>
          <cell r="C144">
            <v>43973</v>
          </cell>
          <cell r="D144">
            <v>2018</v>
          </cell>
          <cell r="E144">
            <v>222</v>
          </cell>
          <cell r="F144" t="str">
            <v>هادى سمير عتمان</v>
          </cell>
          <cell r="G144">
            <v>1000</v>
          </cell>
          <cell r="H144">
            <v>3000</v>
          </cell>
          <cell r="I144">
            <v>3820</v>
          </cell>
          <cell r="J144">
            <v>2820</v>
          </cell>
          <cell r="K144">
            <v>2000</v>
          </cell>
          <cell r="L144">
            <v>820</v>
          </cell>
          <cell r="M144">
            <v>2820</v>
          </cell>
          <cell r="N144">
            <v>4345</v>
          </cell>
          <cell r="O144">
            <v>12</v>
          </cell>
          <cell r="P144">
            <v>11</v>
          </cell>
          <cell r="Q144">
            <v>2345</v>
          </cell>
          <cell r="R144">
            <v>475</v>
          </cell>
          <cell r="S144">
            <v>0.4</v>
          </cell>
          <cell r="T144">
            <v>68.333333333333329</v>
          </cell>
          <cell r="U144">
            <v>751.66666666666663</v>
          </cell>
          <cell r="V144">
            <v>66.666666666666671</v>
          </cell>
          <cell r="W144">
            <v>2733.3333333333335</v>
          </cell>
          <cell r="X144">
            <v>733.33333333333337</v>
          </cell>
          <cell r="Y144">
            <v>2733.3333333333335</v>
          </cell>
          <cell r="Z144">
            <v>2751.6666666666665</v>
          </cell>
          <cell r="AA144">
            <v>0</v>
          </cell>
          <cell r="AB144">
            <v>0</v>
          </cell>
          <cell r="AC144">
            <v>0</v>
          </cell>
          <cell r="AD144" t="str">
            <v>مسدد</v>
          </cell>
        </row>
        <row r="145">
          <cell r="A145">
            <v>142</v>
          </cell>
          <cell r="B145">
            <v>223</v>
          </cell>
          <cell r="C145">
            <v>43770</v>
          </cell>
          <cell r="D145">
            <v>2018</v>
          </cell>
          <cell r="E145">
            <v>223</v>
          </cell>
          <cell r="F145" t="str">
            <v>هانى ابراهيم ناجى</v>
          </cell>
          <cell r="G145">
            <v>500</v>
          </cell>
          <cell r="H145">
            <v>1600</v>
          </cell>
          <cell r="I145">
            <v>2060</v>
          </cell>
          <cell r="J145">
            <v>1560</v>
          </cell>
          <cell r="K145">
            <v>1100</v>
          </cell>
          <cell r="L145">
            <v>460</v>
          </cell>
          <cell r="M145">
            <v>1560</v>
          </cell>
          <cell r="N145">
            <v>2470</v>
          </cell>
          <cell r="O145">
            <v>12</v>
          </cell>
          <cell r="P145">
            <v>12</v>
          </cell>
          <cell r="Q145">
            <v>1370</v>
          </cell>
          <cell r="R145">
            <v>190</v>
          </cell>
          <cell r="S145">
            <v>0.4</v>
          </cell>
          <cell r="T145">
            <v>38.333333333333336</v>
          </cell>
          <cell r="U145">
            <v>460</v>
          </cell>
          <cell r="V145">
            <v>36.666666666666664</v>
          </cell>
          <cell r="W145">
            <v>1540</v>
          </cell>
          <cell r="X145">
            <v>440</v>
          </cell>
          <cell r="Y145">
            <v>1540</v>
          </cell>
          <cell r="Z145">
            <v>1560</v>
          </cell>
          <cell r="AA145">
            <v>0</v>
          </cell>
          <cell r="AB145">
            <v>0</v>
          </cell>
          <cell r="AC145">
            <v>0</v>
          </cell>
          <cell r="AD145" t="str">
            <v>مسدد</v>
          </cell>
        </row>
        <row r="146">
          <cell r="A146">
            <v>143</v>
          </cell>
          <cell r="B146">
            <v>224</v>
          </cell>
          <cell r="C146">
            <v>44136</v>
          </cell>
          <cell r="D146">
            <v>2018</v>
          </cell>
          <cell r="E146">
            <v>224</v>
          </cell>
          <cell r="F146" t="str">
            <v>هانى سعد ( على وهبه )</v>
          </cell>
          <cell r="G146">
            <v>350</v>
          </cell>
          <cell r="H146">
            <v>2495</v>
          </cell>
          <cell r="I146">
            <v>3350</v>
          </cell>
          <cell r="J146">
            <v>3000</v>
          </cell>
          <cell r="K146">
            <v>2145</v>
          </cell>
          <cell r="L146">
            <v>855</v>
          </cell>
          <cell r="M146">
            <v>3000</v>
          </cell>
          <cell r="N146">
            <v>3395</v>
          </cell>
          <cell r="O146">
            <v>12</v>
          </cell>
          <cell r="P146">
            <v>5</v>
          </cell>
          <cell r="Q146">
            <v>1250</v>
          </cell>
          <cell r="R146">
            <v>1750</v>
          </cell>
          <cell r="S146">
            <v>0.4</v>
          </cell>
          <cell r="T146">
            <v>71.25</v>
          </cell>
          <cell r="U146">
            <v>356.25</v>
          </cell>
          <cell r="V146">
            <v>71.5</v>
          </cell>
          <cell r="W146">
            <v>2502.5</v>
          </cell>
          <cell r="X146">
            <v>357.5</v>
          </cell>
          <cell r="Y146">
            <v>2502.5</v>
          </cell>
          <cell r="Z146">
            <v>2501.25</v>
          </cell>
          <cell r="AA146">
            <v>0</v>
          </cell>
          <cell r="AB146">
            <v>0</v>
          </cell>
          <cell r="AC146">
            <v>0</v>
          </cell>
          <cell r="AD146" t="str">
            <v>مسدد</v>
          </cell>
        </row>
        <row r="147">
          <cell r="A147">
            <v>144</v>
          </cell>
          <cell r="B147">
            <v>225</v>
          </cell>
          <cell r="C147">
            <v>44133</v>
          </cell>
          <cell r="D147">
            <v>2018</v>
          </cell>
          <cell r="E147">
            <v>225</v>
          </cell>
          <cell r="F147" t="str">
            <v>هانى قطب الصباغ</v>
          </cell>
          <cell r="G147">
            <v>1000</v>
          </cell>
          <cell r="H147">
            <v>3670</v>
          </cell>
          <cell r="I147">
            <v>4840</v>
          </cell>
          <cell r="J147">
            <v>3840</v>
          </cell>
          <cell r="K147">
            <v>2670</v>
          </cell>
          <cell r="L147">
            <v>1170</v>
          </cell>
          <cell r="M147">
            <v>3840</v>
          </cell>
          <cell r="N147">
            <v>4290</v>
          </cell>
          <cell r="O147">
            <v>12</v>
          </cell>
          <cell r="P147">
            <v>6</v>
          </cell>
          <cell r="Q147">
            <v>1620</v>
          </cell>
          <cell r="R147">
            <v>2220</v>
          </cell>
          <cell r="S147">
            <v>0.4</v>
          </cell>
          <cell r="T147">
            <v>97.5</v>
          </cell>
          <cell r="U147">
            <v>585</v>
          </cell>
          <cell r="V147">
            <v>89</v>
          </cell>
          <cell r="W147">
            <v>3204</v>
          </cell>
          <cell r="X147">
            <v>534</v>
          </cell>
          <cell r="Y147">
            <v>3204</v>
          </cell>
          <cell r="Z147">
            <v>3255</v>
          </cell>
          <cell r="AA147">
            <v>0</v>
          </cell>
          <cell r="AB147">
            <v>0</v>
          </cell>
          <cell r="AC147">
            <v>0</v>
          </cell>
          <cell r="AD147" t="str">
            <v>مسدد</v>
          </cell>
        </row>
        <row r="148">
          <cell r="A148">
            <v>145</v>
          </cell>
          <cell r="B148">
            <v>226</v>
          </cell>
          <cell r="C148">
            <v>44084</v>
          </cell>
          <cell r="D148">
            <v>2018</v>
          </cell>
          <cell r="E148">
            <v>226</v>
          </cell>
          <cell r="F148" t="str">
            <v>هدى عوض شلبى</v>
          </cell>
          <cell r="G148">
            <v>500</v>
          </cell>
          <cell r="H148">
            <v>1160</v>
          </cell>
          <cell r="I148">
            <v>1800</v>
          </cell>
          <cell r="J148">
            <v>1300</v>
          </cell>
          <cell r="K148">
            <v>660</v>
          </cell>
          <cell r="L148">
            <v>640</v>
          </cell>
          <cell r="M148">
            <v>1300</v>
          </cell>
          <cell r="N148">
            <v>1640</v>
          </cell>
          <cell r="O148">
            <v>13</v>
          </cell>
          <cell r="P148">
            <v>7</v>
          </cell>
          <cell r="Q148">
            <v>980</v>
          </cell>
          <cell r="R148">
            <v>320</v>
          </cell>
          <cell r="S148">
            <v>0.4</v>
          </cell>
          <cell r="T148">
            <v>49.230769230769234</v>
          </cell>
          <cell r="U148">
            <v>344.61538461538464</v>
          </cell>
          <cell r="V148">
            <v>22</v>
          </cell>
          <cell r="W148">
            <v>814</v>
          </cell>
          <cell r="X148">
            <v>154</v>
          </cell>
          <cell r="Y148">
            <v>814</v>
          </cell>
          <cell r="Z148">
            <v>1004.6153846153846</v>
          </cell>
          <cell r="AA148">
            <v>0</v>
          </cell>
          <cell r="AB148">
            <v>0</v>
          </cell>
          <cell r="AC148">
            <v>0</v>
          </cell>
          <cell r="AD148" t="str">
            <v>مسدد</v>
          </cell>
        </row>
        <row r="149">
          <cell r="A149">
            <v>146</v>
          </cell>
          <cell r="B149">
            <v>229</v>
          </cell>
          <cell r="C149">
            <v>44015</v>
          </cell>
          <cell r="D149">
            <v>2018</v>
          </cell>
          <cell r="E149">
            <v>229</v>
          </cell>
          <cell r="F149" t="str">
            <v>وهبه النشرتى</v>
          </cell>
          <cell r="G149">
            <v>1700</v>
          </cell>
          <cell r="H149">
            <v>4400</v>
          </cell>
          <cell r="I149">
            <v>4940</v>
          </cell>
          <cell r="J149">
            <v>3240</v>
          </cell>
          <cell r="K149">
            <v>2700</v>
          </cell>
          <cell r="L149">
            <v>540</v>
          </cell>
          <cell r="M149">
            <v>3240</v>
          </cell>
          <cell r="N149">
            <v>5000</v>
          </cell>
          <cell r="O149">
            <v>12</v>
          </cell>
          <cell r="P149">
            <v>9</v>
          </cell>
          <cell r="Q149">
            <v>2300</v>
          </cell>
          <cell r="R149">
            <v>940</v>
          </cell>
          <cell r="S149">
            <v>0.4</v>
          </cell>
          <cell r="T149">
            <v>45</v>
          </cell>
          <cell r="U149">
            <v>405</v>
          </cell>
          <cell r="V149">
            <v>90</v>
          </cell>
          <cell r="W149">
            <v>3510</v>
          </cell>
          <cell r="X149">
            <v>810</v>
          </cell>
          <cell r="Y149">
            <v>3510</v>
          </cell>
          <cell r="Z149">
            <v>3105</v>
          </cell>
          <cell r="AA149">
            <v>0</v>
          </cell>
          <cell r="AB149">
            <v>0</v>
          </cell>
          <cell r="AC149">
            <v>0</v>
          </cell>
          <cell r="AD149" t="str">
            <v>مسدد</v>
          </cell>
        </row>
        <row r="150">
          <cell r="A150">
            <v>147</v>
          </cell>
          <cell r="B150">
            <v>230</v>
          </cell>
          <cell r="C150">
            <v>43876</v>
          </cell>
          <cell r="D150">
            <v>2018</v>
          </cell>
          <cell r="E150">
            <v>230</v>
          </cell>
          <cell r="F150" t="str">
            <v>يحيى ابراهيم سليمان</v>
          </cell>
          <cell r="G150">
            <v>500</v>
          </cell>
          <cell r="H150">
            <v>2400</v>
          </cell>
          <cell r="I150">
            <v>3140</v>
          </cell>
          <cell r="J150">
            <v>2640</v>
          </cell>
          <cell r="K150">
            <v>1900</v>
          </cell>
          <cell r="L150">
            <v>740</v>
          </cell>
          <cell r="M150">
            <v>2640</v>
          </cell>
          <cell r="N150">
            <v>4320</v>
          </cell>
          <cell r="O150">
            <v>12</v>
          </cell>
          <cell r="P150">
            <v>12</v>
          </cell>
          <cell r="Q150">
            <v>2420</v>
          </cell>
          <cell r="R150">
            <v>220</v>
          </cell>
          <cell r="S150">
            <v>0.4</v>
          </cell>
          <cell r="T150">
            <v>61.666666666666664</v>
          </cell>
          <cell r="U150">
            <v>740</v>
          </cell>
          <cell r="V150">
            <v>63.333333333333336</v>
          </cell>
          <cell r="W150">
            <v>2660</v>
          </cell>
          <cell r="X150">
            <v>760</v>
          </cell>
          <cell r="Y150">
            <v>2660</v>
          </cell>
          <cell r="Z150">
            <v>2640</v>
          </cell>
          <cell r="AA150">
            <v>0</v>
          </cell>
          <cell r="AB150">
            <v>0</v>
          </cell>
          <cell r="AC150">
            <v>0</v>
          </cell>
          <cell r="AD150" t="str">
            <v>مسدد</v>
          </cell>
        </row>
        <row r="151">
          <cell r="A151">
            <v>148</v>
          </cell>
          <cell r="B151">
            <v>232</v>
          </cell>
          <cell r="C151">
            <v>43912</v>
          </cell>
          <cell r="D151">
            <v>2018</v>
          </cell>
          <cell r="E151">
            <v>232</v>
          </cell>
          <cell r="F151" t="str">
            <v>يحيى جوده عبدالحميد بدوى</v>
          </cell>
          <cell r="G151">
            <v>1000</v>
          </cell>
          <cell r="H151">
            <v>4250</v>
          </cell>
          <cell r="I151">
            <v>5800</v>
          </cell>
          <cell r="J151">
            <v>4800</v>
          </cell>
          <cell r="K151">
            <v>3250</v>
          </cell>
          <cell r="L151">
            <v>1550</v>
          </cell>
          <cell r="M151">
            <v>4800</v>
          </cell>
          <cell r="N151">
            <v>7650</v>
          </cell>
          <cell r="O151">
            <v>12</v>
          </cell>
          <cell r="P151">
            <v>12</v>
          </cell>
          <cell r="Q151">
            <v>4400</v>
          </cell>
          <cell r="R151">
            <v>400</v>
          </cell>
          <cell r="S151">
            <v>0.4</v>
          </cell>
          <cell r="T151">
            <v>129.16666666666666</v>
          </cell>
          <cell r="U151">
            <v>1550</v>
          </cell>
          <cell r="V151">
            <v>108.33333333333333</v>
          </cell>
          <cell r="W151">
            <v>4550</v>
          </cell>
          <cell r="X151">
            <v>1300</v>
          </cell>
          <cell r="Y151">
            <v>4550</v>
          </cell>
          <cell r="Z151">
            <v>4800</v>
          </cell>
          <cell r="AA151">
            <v>0</v>
          </cell>
          <cell r="AB151">
            <v>0</v>
          </cell>
          <cell r="AC151">
            <v>0</v>
          </cell>
          <cell r="AD151" t="str">
            <v>مسدد</v>
          </cell>
        </row>
        <row r="152">
          <cell r="A152">
            <v>149</v>
          </cell>
          <cell r="B152">
            <v>233</v>
          </cell>
          <cell r="C152">
            <v>43983</v>
          </cell>
          <cell r="D152">
            <v>2018</v>
          </cell>
          <cell r="E152">
            <v>233</v>
          </cell>
          <cell r="F152" t="str">
            <v>يحيى عماد ابراهيم سليمان</v>
          </cell>
          <cell r="G152">
            <v>1000</v>
          </cell>
          <cell r="H152">
            <v>1925</v>
          </cell>
          <cell r="I152">
            <v>2560</v>
          </cell>
          <cell r="J152">
            <v>1560</v>
          </cell>
          <cell r="K152">
            <v>925</v>
          </cell>
          <cell r="L152">
            <v>635</v>
          </cell>
          <cell r="M152">
            <v>1560</v>
          </cell>
          <cell r="N152">
            <v>1925</v>
          </cell>
          <cell r="O152">
            <v>12</v>
          </cell>
          <cell r="P152">
            <v>10</v>
          </cell>
          <cell r="Q152">
            <v>1000</v>
          </cell>
          <cell r="R152">
            <v>560</v>
          </cell>
          <cell r="S152">
            <v>0.4</v>
          </cell>
          <cell r="T152">
            <v>52.916666666666664</v>
          </cell>
          <cell r="U152">
            <v>529.16666666666663</v>
          </cell>
          <cell r="V152">
            <v>30.833333333333332</v>
          </cell>
          <cell r="W152">
            <v>1233.3333333333333</v>
          </cell>
          <cell r="X152">
            <v>308.33333333333331</v>
          </cell>
          <cell r="Y152">
            <v>1233.3333333333333</v>
          </cell>
          <cell r="Z152">
            <v>1454.1666666666665</v>
          </cell>
          <cell r="AA152">
            <v>0</v>
          </cell>
          <cell r="AB152">
            <v>0</v>
          </cell>
          <cell r="AC152">
            <v>0</v>
          </cell>
          <cell r="AD152" t="str">
            <v>مسدد</v>
          </cell>
        </row>
        <row r="153">
          <cell r="A153">
            <v>150</v>
          </cell>
          <cell r="B153">
            <v>234</v>
          </cell>
          <cell r="C153">
            <v>44313</v>
          </cell>
          <cell r="D153">
            <v>2018</v>
          </cell>
          <cell r="E153">
            <v>234</v>
          </cell>
          <cell r="F153" t="str">
            <v>يوسف السيد على راشد</v>
          </cell>
          <cell r="G153">
            <v>450</v>
          </cell>
          <cell r="H153">
            <v>2275</v>
          </cell>
          <cell r="I153">
            <v>3090</v>
          </cell>
          <cell r="J153">
            <v>2640</v>
          </cell>
          <cell r="K153">
            <v>1825</v>
          </cell>
          <cell r="L153">
            <v>815</v>
          </cell>
          <cell r="M153">
            <v>2640</v>
          </cell>
          <cell r="N153">
            <v>1825</v>
          </cell>
          <cell r="O153">
            <v>12</v>
          </cell>
          <cell r="P153">
            <v>0</v>
          </cell>
          <cell r="Q153">
            <v>0</v>
          </cell>
          <cell r="R153">
            <v>2640</v>
          </cell>
          <cell r="S153">
            <v>0.4</v>
          </cell>
          <cell r="T153">
            <v>67.916666666666671</v>
          </cell>
          <cell r="U153">
            <v>0</v>
          </cell>
          <cell r="V153">
            <v>60.833333333333336</v>
          </cell>
          <cell r="W153">
            <v>1825</v>
          </cell>
          <cell r="X153">
            <v>0</v>
          </cell>
          <cell r="Y153">
            <v>1825</v>
          </cell>
          <cell r="Z153">
            <v>1825</v>
          </cell>
          <cell r="AA153">
            <v>0</v>
          </cell>
          <cell r="AB153">
            <v>0</v>
          </cell>
          <cell r="AC153">
            <v>0</v>
          </cell>
          <cell r="AD153" t="str">
            <v>غيرمسدد</v>
          </cell>
        </row>
        <row r="154">
          <cell r="A154">
            <v>151</v>
          </cell>
          <cell r="B154">
            <v>236</v>
          </cell>
          <cell r="C154">
            <v>44139</v>
          </cell>
          <cell r="D154">
            <v>2018</v>
          </cell>
          <cell r="E154">
            <v>236</v>
          </cell>
          <cell r="F154" t="str">
            <v>يوسف شعبان الصعيدى</v>
          </cell>
          <cell r="G154">
            <v>1000</v>
          </cell>
          <cell r="H154">
            <v>2960</v>
          </cell>
          <cell r="I154">
            <v>3640</v>
          </cell>
          <cell r="J154">
            <v>2640</v>
          </cell>
          <cell r="K154">
            <v>1960</v>
          </cell>
          <cell r="L154">
            <v>680</v>
          </cell>
          <cell r="M154">
            <v>2640</v>
          </cell>
          <cell r="N154">
            <v>3060</v>
          </cell>
          <cell r="O154">
            <v>12</v>
          </cell>
          <cell r="P154">
            <v>5</v>
          </cell>
          <cell r="Q154">
            <v>1100</v>
          </cell>
          <cell r="R154">
            <v>1540</v>
          </cell>
          <cell r="S154">
            <v>0.4</v>
          </cell>
          <cell r="T154">
            <v>56.666666666666664</v>
          </cell>
          <cell r="U154">
            <v>283.33333333333331</v>
          </cell>
          <cell r="V154">
            <v>65.333333333333329</v>
          </cell>
          <cell r="W154">
            <v>2286.6666666666665</v>
          </cell>
          <cell r="X154">
            <v>326.66666666666663</v>
          </cell>
          <cell r="Y154">
            <v>2286.6666666666665</v>
          </cell>
          <cell r="Z154">
            <v>2243.3333333333335</v>
          </cell>
          <cell r="AA154">
            <v>0</v>
          </cell>
          <cell r="AB154">
            <v>0</v>
          </cell>
          <cell r="AC154">
            <v>0</v>
          </cell>
          <cell r="AD154" t="str">
            <v>مسدد</v>
          </cell>
        </row>
        <row r="155">
          <cell r="A155">
            <v>152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غيرمسدد</v>
          </cell>
        </row>
        <row r="156">
          <cell r="A156">
            <v>153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غيرمسدد</v>
          </cell>
        </row>
        <row r="157">
          <cell r="A157">
            <v>154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غيرمسدد</v>
          </cell>
        </row>
        <row r="158">
          <cell r="A158">
            <v>155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غيرمسدد</v>
          </cell>
        </row>
        <row r="159">
          <cell r="A159">
            <v>156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غيرمسدد</v>
          </cell>
        </row>
        <row r="160">
          <cell r="A160">
            <v>157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غيرمسدد</v>
          </cell>
        </row>
        <row r="161">
          <cell r="A161">
            <v>158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غيرمسدد</v>
          </cell>
        </row>
        <row r="162">
          <cell r="A162">
            <v>159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غيرمسدد</v>
          </cell>
        </row>
        <row r="163">
          <cell r="A163">
            <v>160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غيرمسدد</v>
          </cell>
        </row>
        <row r="164">
          <cell r="A164">
            <v>161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غيرمسدد</v>
          </cell>
        </row>
        <row r="165">
          <cell r="A165">
            <v>162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غيرمسدد</v>
          </cell>
        </row>
        <row r="166">
          <cell r="A166">
            <v>163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غيرمسدد</v>
          </cell>
        </row>
        <row r="167">
          <cell r="A167">
            <v>164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غيرمسدد</v>
          </cell>
        </row>
        <row r="168">
          <cell r="A168">
            <v>165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غيرمسدد</v>
          </cell>
        </row>
        <row r="169">
          <cell r="A169">
            <v>166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غيرمسدد</v>
          </cell>
        </row>
        <row r="170">
          <cell r="A170">
            <v>167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غيرمسدد</v>
          </cell>
        </row>
        <row r="171">
          <cell r="A171">
            <v>168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غيرمسدد</v>
          </cell>
        </row>
        <row r="172">
          <cell r="A172">
            <v>169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غيرمسدد</v>
          </cell>
        </row>
        <row r="173">
          <cell r="A173">
            <v>170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غيرمسدد</v>
          </cell>
        </row>
        <row r="174">
          <cell r="A174">
            <v>171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غيرمسدد</v>
          </cell>
        </row>
        <row r="175">
          <cell r="A175">
            <v>172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غيرمسدد</v>
          </cell>
        </row>
        <row r="176">
          <cell r="A176">
            <v>173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غيرمسدد</v>
          </cell>
        </row>
        <row r="177">
          <cell r="A177">
            <v>174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غيرمسدد</v>
          </cell>
        </row>
        <row r="178">
          <cell r="A178">
            <v>175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غيرمسدد</v>
          </cell>
        </row>
        <row r="179">
          <cell r="A179">
            <v>176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غيرمسدد</v>
          </cell>
        </row>
        <row r="180">
          <cell r="A180">
            <v>177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غيرمسدد</v>
          </cell>
        </row>
        <row r="181">
          <cell r="A181">
            <v>178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غيرمسدد</v>
          </cell>
        </row>
        <row r="182">
          <cell r="A182">
            <v>179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غيرمسدد</v>
          </cell>
        </row>
        <row r="183">
          <cell r="A183">
            <v>180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غيرمسدد</v>
          </cell>
        </row>
        <row r="184">
          <cell r="A184">
            <v>181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غيرمسدد</v>
          </cell>
        </row>
        <row r="185">
          <cell r="A185">
            <v>182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غيرمسدد</v>
          </cell>
        </row>
        <row r="186">
          <cell r="A186">
            <v>183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غيرمسدد</v>
          </cell>
        </row>
        <row r="187">
          <cell r="A187">
            <v>184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غيرمسدد</v>
          </cell>
        </row>
        <row r="188">
          <cell r="A188">
            <v>185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غيرمسدد</v>
          </cell>
        </row>
        <row r="189">
          <cell r="A189">
            <v>186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غيرمسدد</v>
          </cell>
        </row>
        <row r="190">
          <cell r="A190">
            <v>187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غيرمسدد</v>
          </cell>
        </row>
        <row r="191">
          <cell r="A191">
            <v>188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غيرمسدد</v>
          </cell>
        </row>
        <row r="192">
          <cell r="A192">
            <v>189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غيرمسدد</v>
          </cell>
        </row>
        <row r="193">
          <cell r="A193">
            <v>190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غيرمسدد</v>
          </cell>
        </row>
        <row r="194">
          <cell r="A194">
            <v>191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غيرمسدد</v>
          </cell>
        </row>
        <row r="195">
          <cell r="A195">
            <v>192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غيرمسدد</v>
          </cell>
        </row>
        <row r="196">
          <cell r="A196">
            <v>193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غيرمسدد</v>
          </cell>
        </row>
        <row r="197">
          <cell r="A197">
            <v>194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غيرمسدد</v>
          </cell>
        </row>
        <row r="198">
          <cell r="A198">
            <v>195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غيرمسدد</v>
          </cell>
        </row>
        <row r="199">
          <cell r="A199">
            <v>196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غيرمسدد</v>
          </cell>
        </row>
        <row r="200">
          <cell r="A200">
            <v>197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غيرمسدد</v>
          </cell>
        </row>
        <row r="201">
          <cell r="A201">
            <v>198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غيرمسدد</v>
          </cell>
        </row>
        <row r="202">
          <cell r="A202">
            <v>199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غيرمسدد</v>
          </cell>
        </row>
        <row r="203">
          <cell r="A203">
            <v>200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غيرمسدد</v>
          </cell>
        </row>
        <row r="204">
          <cell r="A204">
            <v>201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غيرمسدد</v>
          </cell>
        </row>
        <row r="205">
          <cell r="A205">
            <v>202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غيرمسدد</v>
          </cell>
        </row>
        <row r="206">
          <cell r="A206">
            <v>203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غيرمسدد</v>
          </cell>
        </row>
        <row r="207">
          <cell r="A207">
            <v>204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غيرمسدد</v>
          </cell>
        </row>
        <row r="208">
          <cell r="A208">
            <v>205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غيرمسدد</v>
          </cell>
        </row>
        <row r="209">
          <cell r="A209">
            <v>206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غيرمسدد</v>
          </cell>
        </row>
        <row r="210">
          <cell r="A210">
            <v>207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غيرمسدد</v>
          </cell>
        </row>
        <row r="211">
          <cell r="A211">
            <v>208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غيرمسدد</v>
          </cell>
        </row>
        <row r="212">
          <cell r="A212">
            <v>209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غيرمسدد</v>
          </cell>
        </row>
        <row r="213">
          <cell r="A213">
            <v>210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غيرمسدد</v>
          </cell>
        </row>
        <row r="214">
          <cell r="A214">
            <v>211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غيرمسدد</v>
          </cell>
        </row>
        <row r="215">
          <cell r="A215">
            <v>212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غيرمسدد</v>
          </cell>
        </row>
        <row r="216">
          <cell r="A216">
            <v>213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غيرمسدد</v>
          </cell>
        </row>
        <row r="217">
          <cell r="A217">
            <v>214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غيرمسدد</v>
          </cell>
        </row>
        <row r="218">
          <cell r="A218">
            <v>215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غيرمسدد</v>
          </cell>
        </row>
        <row r="219">
          <cell r="A219">
            <v>216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غيرمسدد</v>
          </cell>
        </row>
        <row r="220">
          <cell r="A220">
            <v>217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غيرمسدد</v>
          </cell>
        </row>
        <row r="221">
          <cell r="A221">
            <v>218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غيرمسدد</v>
          </cell>
        </row>
        <row r="222">
          <cell r="A222">
            <v>219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غيرمسدد</v>
          </cell>
        </row>
        <row r="223">
          <cell r="A223">
            <v>220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غيرمسدد</v>
          </cell>
        </row>
        <row r="224">
          <cell r="A224">
            <v>221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غيرمسدد</v>
          </cell>
        </row>
        <row r="225">
          <cell r="A225">
            <v>222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غيرمسدد</v>
          </cell>
        </row>
        <row r="226">
          <cell r="A226">
            <v>223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غيرمسدد</v>
          </cell>
        </row>
        <row r="227">
          <cell r="A227">
            <v>224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غيرمسدد</v>
          </cell>
        </row>
        <row r="228">
          <cell r="A228">
            <v>225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غيرمسدد</v>
          </cell>
        </row>
        <row r="229">
          <cell r="A229">
            <v>226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غيرمسدد</v>
          </cell>
        </row>
        <row r="230">
          <cell r="A230">
            <v>227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غيرمسدد</v>
          </cell>
        </row>
        <row r="231">
          <cell r="A231">
            <v>228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غيرمسدد</v>
          </cell>
        </row>
        <row r="232">
          <cell r="A232">
            <v>229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غيرمسدد</v>
          </cell>
        </row>
        <row r="233">
          <cell r="A233">
            <v>230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غيرمسدد</v>
          </cell>
        </row>
        <row r="234">
          <cell r="A234">
            <v>231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غيرمسدد</v>
          </cell>
        </row>
        <row r="235">
          <cell r="A235">
            <v>232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غيرمسدد</v>
          </cell>
        </row>
        <row r="236">
          <cell r="A236">
            <v>233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غيرمسدد</v>
          </cell>
        </row>
        <row r="237">
          <cell r="A237">
            <v>234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غيرمسدد</v>
          </cell>
        </row>
        <row r="238">
          <cell r="A238">
            <v>235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غيرمسدد</v>
          </cell>
        </row>
        <row r="239">
          <cell r="A239">
            <v>236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غيرمسدد</v>
          </cell>
        </row>
        <row r="240">
          <cell r="A240">
            <v>237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غيرمسدد</v>
          </cell>
        </row>
        <row r="241">
          <cell r="A241">
            <v>238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غيرمسدد</v>
          </cell>
        </row>
        <row r="242">
          <cell r="A242">
            <v>239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غيرمسدد</v>
          </cell>
        </row>
        <row r="243">
          <cell r="A243">
            <v>240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غيرمسدد</v>
          </cell>
        </row>
        <row r="244">
          <cell r="A244">
            <v>241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غيرمسدد</v>
          </cell>
        </row>
        <row r="245">
          <cell r="A245">
            <v>242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غيرمسدد</v>
          </cell>
        </row>
        <row r="246">
          <cell r="A246">
            <v>243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غيرمسدد</v>
          </cell>
        </row>
        <row r="247">
          <cell r="A247">
            <v>244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غيرمسدد</v>
          </cell>
        </row>
        <row r="248">
          <cell r="A248">
            <v>245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غيرمسدد</v>
          </cell>
        </row>
        <row r="249">
          <cell r="A249">
            <v>246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غيرمسدد</v>
          </cell>
        </row>
        <row r="250">
          <cell r="A250">
            <v>247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غيرمسدد</v>
          </cell>
        </row>
        <row r="251">
          <cell r="A251">
            <v>248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غيرمسدد</v>
          </cell>
        </row>
        <row r="252">
          <cell r="A252">
            <v>249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غيرمسدد</v>
          </cell>
        </row>
        <row r="253">
          <cell r="A253">
            <v>250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غيرمسدد</v>
          </cell>
        </row>
        <row r="254">
          <cell r="A254">
            <v>251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غيرمسدد</v>
          </cell>
        </row>
        <row r="255">
          <cell r="A255">
            <v>252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غيرمسدد</v>
          </cell>
        </row>
        <row r="256">
          <cell r="A256">
            <v>253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غيرمسدد</v>
          </cell>
        </row>
        <row r="257">
          <cell r="A257">
            <v>254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غيرمسدد</v>
          </cell>
        </row>
        <row r="258">
          <cell r="A258">
            <v>255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غيرمسدد</v>
          </cell>
        </row>
        <row r="259">
          <cell r="A259">
            <v>256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غيرمسدد</v>
          </cell>
        </row>
        <row r="260">
          <cell r="A260">
            <v>257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غيرمسدد</v>
          </cell>
        </row>
        <row r="261">
          <cell r="A261">
            <v>258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غيرمسدد</v>
          </cell>
        </row>
        <row r="262">
          <cell r="A262">
            <v>259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غيرمسدد</v>
          </cell>
        </row>
        <row r="263">
          <cell r="A263">
            <v>260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غيرمسدد</v>
          </cell>
        </row>
        <row r="264">
          <cell r="A264">
            <v>261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غيرمسدد</v>
          </cell>
        </row>
        <row r="265">
          <cell r="A265">
            <v>262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غيرمسدد</v>
          </cell>
        </row>
        <row r="266">
          <cell r="A266">
            <v>263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غيرمسدد</v>
          </cell>
        </row>
        <row r="267">
          <cell r="A267">
            <v>264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غيرمسدد</v>
          </cell>
        </row>
        <row r="268">
          <cell r="A268">
            <v>265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غيرمسدد</v>
          </cell>
        </row>
        <row r="269">
          <cell r="A269">
            <v>266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غيرمسدد</v>
          </cell>
        </row>
        <row r="270">
          <cell r="A270">
            <v>267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غيرمسدد</v>
          </cell>
        </row>
        <row r="271">
          <cell r="A271">
            <v>268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غيرمسدد</v>
          </cell>
        </row>
        <row r="272">
          <cell r="A272">
            <v>269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غيرمسدد</v>
          </cell>
        </row>
        <row r="273">
          <cell r="A273">
            <v>270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غيرمسدد</v>
          </cell>
        </row>
        <row r="274">
          <cell r="A274">
            <v>271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غيرمسدد</v>
          </cell>
        </row>
        <row r="275">
          <cell r="A275">
            <v>272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غيرمسدد</v>
          </cell>
        </row>
        <row r="276">
          <cell r="A276">
            <v>273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غيرمسدد</v>
          </cell>
        </row>
        <row r="277">
          <cell r="A277">
            <v>274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غيرمسدد</v>
          </cell>
        </row>
        <row r="278">
          <cell r="A278">
            <v>275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غيرمسدد</v>
          </cell>
        </row>
        <row r="279">
          <cell r="A279">
            <v>276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غيرمسدد</v>
          </cell>
        </row>
        <row r="280">
          <cell r="A280">
            <v>277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غيرمسدد</v>
          </cell>
        </row>
        <row r="281">
          <cell r="A281">
            <v>278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غيرمسدد</v>
          </cell>
        </row>
        <row r="282">
          <cell r="A282">
            <v>279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غيرمسدد</v>
          </cell>
        </row>
        <row r="283">
          <cell r="A283">
            <v>280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غيرمسدد</v>
          </cell>
        </row>
        <row r="284">
          <cell r="A284">
            <v>281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غيرمسدد</v>
          </cell>
        </row>
        <row r="285">
          <cell r="A285">
            <v>282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غيرمسدد</v>
          </cell>
        </row>
        <row r="286">
          <cell r="A286">
            <v>283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غيرمسدد</v>
          </cell>
        </row>
        <row r="287">
          <cell r="A287">
            <v>284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غيرمسدد</v>
          </cell>
        </row>
        <row r="288">
          <cell r="A288">
            <v>285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غيرمسدد</v>
          </cell>
        </row>
        <row r="289">
          <cell r="A289">
            <v>286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غيرمسدد</v>
          </cell>
        </row>
        <row r="290">
          <cell r="A290">
            <v>287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غيرمسدد</v>
          </cell>
        </row>
        <row r="291">
          <cell r="A291">
            <v>288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غيرمسدد</v>
          </cell>
        </row>
        <row r="292">
          <cell r="A292">
            <v>289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غيرمسدد</v>
          </cell>
        </row>
        <row r="293">
          <cell r="A293">
            <v>290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غيرمسدد</v>
          </cell>
        </row>
        <row r="294">
          <cell r="A294">
            <v>291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غيرمسدد</v>
          </cell>
        </row>
        <row r="295">
          <cell r="A295">
            <v>292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غيرمسدد</v>
          </cell>
        </row>
        <row r="296">
          <cell r="A296">
            <v>293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غيرمسدد</v>
          </cell>
        </row>
        <row r="297">
          <cell r="A297">
            <v>294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غيرمسدد</v>
          </cell>
        </row>
        <row r="298">
          <cell r="A298">
            <v>295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غيرمسدد</v>
          </cell>
        </row>
        <row r="299">
          <cell r="A299">
            <v>296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غيرمسدد</v>
          </cell>
        </row>
        <row r="300">
          <cell r="A300">
            <v>297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غيرمسدد</v>
          </cell>
        </row>
        <row r="301">
          <cell r="A301">
            <v>298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غيرمسدد</v>
          </cell>
        </row>
        <row r="302">
          <cell r="A302">
            <v>299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غيرمسدد</v>
          </cell>
        </row>
        <row r="303">
          <cell r="A303">
            <v>300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غيرمسدد</v>
          </cell>
        </row>
        <row r="304">
          <cell r="A304">
            <v>301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غيرمسدد</v>
          </cell>
        </row>
        <row r="305">
          <cell r="A305">
            <v>302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غيرمسدد</v>
          </cell>
        </row>
        <row r="306">
          <cell r="A306">
            <v>303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غيرمسدد</v>
          </cell>
        </row>
        <row r="307">
          <cell r="A307">
            <v>304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غيرمسدد</v>
          </cell>
        </row>
        <row r="308">
          <cell r="A308">
            <v>305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غيرمسدد</v>
          </cell>
        </row>
        <row r="309">
          <cell r="A309">
            <v>306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غيرمسدد</v>
          </cell>
        </row>
        <row r="310">
          <cell r="A310">
            <v>307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غيرمسدد</v>
          </cell>
        </row>
        <row r="311">
          <cell r="A311">
            <v>308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غيرمسدد</v>
          </cell>
        </row>
        <row r="312">
          <cell r="A312">
            <v>309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غيرمسدد</v>
          </cell>
        </row>
        <row r="313">
          <cell r="A313">
            <v>310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غيرمسدد</v>
          </cell>
        </row>
        <row r="314">
          <cell r="A314">
            <v>311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غيرمسدد</v>
          </cell>
        </row>
        <row r="315">
          <cell r="A315">
            <v>312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غيرمسدد</v>
          </cell>
        </row>
        <row r="316">
          <cell r="A316">
            <v>313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غيرمسدد</v>
          </cell>
        </row>
        <row r="317">
          <cell r="A317">
            <v>314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غيرمسدد</v>
          </cell>
        </row>
        <row r="318">
          <cell r="A318">
            <v>315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غيرمسدد</v>
          </cell>
        </row>
        <row r="319">
          <cell r="A319">
            <v>316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غيرمسدد</v>
          </cell>
        </row>
        <row r="320">
          <cell r="A320">
            <v>317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غيرمسدد</v>
          </cell>
        </row>
        <row r="321">
          <cell r="A321">
            <v>318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غيرمسدد</v>
          </cell>
        </row>
        <row r="322">
          <cell r="A322">
            <v>319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غيرمسدد</v>
          </cell>
        </row>
        <row r="323">
          <cell r="A323">
            <v>320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غيرمسدد</v>
          </cell>
        </row>
        <row r="324">
          <cell r="A324">
            <v>321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غيرمسدد</v>
          </cell>
        </row>
        <row r="325">
          <cell r="A325">
            <v>322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غيرمسدد</v>
          </cell>
        </row>
        <row r="326">
          <cell r="A326">
            <v>323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غيرمسدد</v>
          </cell>
        </row>
        <row r="327">
          <cell r="A327">
            <v>324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غيرمسدد</v>
          </cell>
        </row>
        <row r="328">
          <cell r="A328">
            <v>325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غيرمسدد</v>
          </cell>
        </row>
        <row r="329">
          <cell r="A329">
            <v>326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غيرمسدد</v>
          </cell>
        </row>
        <row r="330">
          <cell r="A330">
            <v>327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غيرمسدد</v>
          </cell>
        </row>
        <row r="331">
          <cell r="A331">
            <v>328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غيرمسدد</v>
          </cell>
        </row>
        <row r="332">
          <cell r="A332">
            <v>329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غيرمسدد</v>
          </cell>
        </row>
        <row r="333">
          <cell r="A333">
            <v>330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غيرمسدد</v>
          </cell>
        </row>
        <row r="334">
          <cell r="A334">
            <v>331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غيرمسدد</v>
          </cell>
        </row>
        <row r="335">
          <cell r="A335">
            <v>332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غيرمسدد</v>
          </cell>
        </row>
        <row r="336">
          <cell r="A336">
            <v>333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غيرمسدد</v>
          </cell>
        </row>
        <row r="337">
          <cell r="A337">
            <v>334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غيرمسدد</v>
          </cell>
        </row>
        <row r="338">
          <cell r="A338">
            <v>335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غيرمسدد</v>
          </cell>
        </row>
        <row r="339">
          <cell r="A339">
            <v>336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غيرمسدد</v>
          </cell>
        </row>
        <row r="340">
          <cell r="A340">
            <v>337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غيرمسدد</v>
          </cell>
        </row>
        <row r="341">
          <cell r="A341">
            <v>338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غيرمسدد</v>
          </cell>
        </row>
        <row r="342">
          <cell r="A342">
            <v>339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غيرمسدد</v>
          </cell>
        </row>
        <row r="343">
          <cell r="A343">
            <v>340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غيرمسدد</v>
          </cell>
        </row>
        <row r="344">
          <cell r="A344">
            <v>341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غيرمسدد</v>
          </cell>
        </row>
        <row r="345">
          <cell r="A345">
            <v>342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غيرمسدد</v>
          </cell>
        </row>
        <row r="346">
          <cell r="A346">
            <v>343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غيرمسدد</v>
          </cell>
        </row>
        <row r="347">
          <cell r="A347">
            <v>344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غيرمسدد</v>
          </cell>
        </row>
        <row r="348">
          <cell r="A348">
            <v>345</v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غيرمسدد</v>
          </cell>
        </row>
        <row r="349">
          <cell r="A349">
            <v>346</v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غيرمسدد</v>
          </cell>
        </row>
        <row r="350">
          <cell r="A350">
            <v>347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غيرمسدد</v>
          </cell>
        </row>
        <row r="351">
          <cell r="A351">
            <v>348</v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غيرمسدد</v>
          </cell>
        </row>
        <row r="352">
          <cell r="A352">
            <v>349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غيرمسدد</v>
          </cell>
        </row>
        <row r="353">
          <cell r="A353">
            <v>350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غيرمسدد</v>
          </cell>
        </row>
        <row r="354">
          <cell r="A354">
            <v>351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غيرمسدد</v>
          </cell>
        </row>
        <row r="355">
          <cell r="A355">
            <v>352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غيرمسدد</v>
          </cell>
        </row>
        <row r="356">
          <cell r="A356">
            <v>353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غيرمسدد</v>
          </cell>
        </row>
        <row r="357">
          <cell r="A357">
            <v>354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غيرمسدد</v>
          </cell>
        </row>
        <row r="358">
          <cell r="A358">
            <v>355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غيرمسدد</v>
          </cell>
        </row>
        <row r="359">
          <cell r="A359">
            <v>356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غيرمسدد</v>
          </cell>
        </row>
        <row r="360">
          <cell r="A360">
            <v>357</v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غيرمسدد</v>
          </cell>
        </row>
        <row r="361">
          <cell r="A361">
            <v>358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غيرمسدد</v>
          </cell>
        </row>
        <row r="362">
          <cell r="A362">
            <v>359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غيرمسدد</v>
          </cell>
        </row>
        <row r="363">
          <cell r="A363">
            <v>360</v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غيرمسدد</v>
          </cell>
        </row>
        <row r="364">
          <cell r="A364">
            <v>361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غيرمسدد</v>
          </cell>
        </row>
        <row r="365">
          <cell r="A365">
            <v>362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غيرمسدد</v>
          </cell>
        </row>
        <row r="366">
          <cell r="A366">
            <v>363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غيرمسدد</v>
          </cell>
        </row>
        <row r="367">
          <cell r="A367">
            <v>364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غيرمسدد</v>
          </cell>
        </row>
        <row r="368">
          <cell r="A368">
            <v>365</v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غيرمسدد</v>
          </cell>
        </row>
        <row r="369">
          <cell r="A369">
            <v>366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غيرمسدد</v>
          </cell>
        </row>
        <row r="370">
          <cell r="A370">
            <v>367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غيرمسدد</v>
          </cell>
        </row>
        <row r="371">
          <cell r="A371">
            <v>368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غيرمسدد</v>
          </cell>
        </row>
        <row r="372">
          <cell r="A372">
            <v>369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غيرمسدد</v>
          </cell>
        </row>
        <row r="373">
          <cell r="A373">
            <v>370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غيرمسدد</v>
          </cell>
        </row>
        <row r="374">
          <cell r="A374">
            <v>371</v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غيرمسدد</v>
          </cell>
        </row>
        <row r="375">
          <cell r="A375">
            <v>372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غيرمسدد</v>
          </cell>
        </row>
        <row r="376">
          <cell r="A376">
            <v>373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غيرمسدد</v>
          </cell>
        </row>
        <row r="377">
          <cell r="A377">
            <v>374</v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غيرمسدد</v>
          </cell>
        </row>
        <row r="378">
          <cell r="A378">
            <v>375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غيرمسدد</v>
          </cell>
        </row>
        <row r="379">
          <cell r="A379">
            <v>376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غيرمسدد</v>
          </cell>
        </row>
        <row r="380">
          <cell r="A380">
            <v>377</v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غيرمسدد</v>
          </cell>
        </row>
        <row r="381">
          <cell r="A381">
            <v>378</v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غيرمسدد</v>
          </cell>
        </row>
        <row r="382">
          <cell r="A382">
            <v>379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غيرمسدد</v>
          </cell>
        </row>
        <row r="383">
          <cell r="A383">
            <v>380</v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غيرمسدد</v>
          </cell>
        </row>
        <row r="384">
          <cell r="A384">
            <v>381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غيرمسدد</v>
          </cell>
        </row>
        <row r="385">
          <cell r="A385">
            <v>382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غيرمسدد</v>
          </cell>
        </row>
        <row r="386">
          <cell r="A386">
            <v>383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غيرمسدد</v>
          </cell>
        </row>
        <row r="387">
          <cell r="A387">
            <v>384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غيرمسدد</v>
          </cell>
        </row>
        <row r="388">
          <cell r="A388">
            <v>385</v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غيرمسدد</v>
          </cell>
        </row>
        <row r="389">
          <cell r="A389">
            <v>386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غيرمسدد</v>
          </cell>
        </row>
        <row r="390">
          <cell r="A390">
            <v>387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غيرمسدد</v>
          </cell>
        </row>
        <row r="391">
          <cell r="A391">
            <v>388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غيرمسدد</v>
          </cell>
        </row>
        <row r="392">
          <cell r="A392">
            <v>389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غيرمسدد</v>
          </cell>
        </row>
        <row r="393">
          <cell r="A393">
            <v>390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غيرمسدد</v>
          </cell>
        </row>
        <row r="394">
          <cell r="A394">
            <v>391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غيرمسدد</v>
          </cell>
        </row>
        <row r="395">
          <cell r="A395">
            <v>392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غيرمسدد</v>
          </cell>
        </row>
        <row r="396">
          <cell r="A396">
            <v>393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غيرمسدد</v>
          </cell>
        </row>
        <row r="397">
          <cell r="A397">
            <v>394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غيرمسدد</v>
          </cell>
        </row>
        <row r="398">
          <cell r="A398">
            <v>395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غيرمسدد</v>
          </cell>
        </row>
        <row r="399">
          <cell r="A399">
            <v>396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غيرمسدد</v>
          </cell>
        </row>
        <row r="400">
          <cell r="A400">
            <v>397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غيرمسدد</v>
          </cell>
        </row>
        <row r="401">
          <cell r="A401">
            <v>398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غيرمسدد</v>
          </cell>
        </row>
        <row r="402">
          <cell r="A402">
            <v>399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غيرمسدد</v>
          </cell>
        </row>
        <row r="403">
          <cell r="A403">
            <v>400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غيرمسدد</v>
          </cell>
        </row>
        <row r="404">
          <cell r="A404">
            <v>401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غيرمسدد</v>
          </cell>
        </row>
        <row r="405">
          <cell r="A405">
            <v>402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غيرمسدد</v>
          </cell>
        </row>
        <row r="406">
          <cell r="A406">
            <v>403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غيرمسدد</v>
          </cell>
        </row>
        <row r="407">
          <cell r="A407">
            <v>404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غيرمسدد</v>
          </cell>
        </row>
        <row r="408">
          <cell r="A408">
            <v>405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غيرمسدد</v>
          </cell>
        </row>
        <row r="409">
          <cell r="A409">
            <v>406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غيرمسدد</v>
          </cell>
        </row>
        <row r="410">
          <cell r="A410">
            <v>407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غيرمسدد</v>
          </cell>
        </row>
        <row r="411">
          <cell r="A411">
            <v>408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غيرمسدد</v>
          </cell>
        </row>
        <row r="412">
          <cell r="A412">
            <v>409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غيرمسدد</v>
          </cell>
        </row>
        <row r="413">
          <cell r="A413">
            <v>410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غيرمسدد</v>
          </cell>
        </row>
        <row r="414">
          <cell r="A414">
            <v>411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غيرمسدد</v>
          </cell>
        </row>
        <row r="415">
          <cell r="A415">
            <v>412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غيرمسدد</v>
          </cell>
        </row>
        <row r="416">
          <cell r="A416">
            <v>413</v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غيرمسدد</v>
          </cell>
        </row>
        <row r="417">
          <cell r="A417">
            <v>414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غيرمسدد</v>
          </cell>
        </row>
        <row r="418">
          <cell r="A418">
            <v>415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غيرمسدد</v>
          </cell>
        </row>
        <row r="419">
          <cell r="A419">
            <v>416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غيرمسدد</v>
          </cell>
        </row>
        <row r="420">
          <cell r="A420">
            <v>417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غيرمسدد</v>
          </cell>
        </row>
        <row r="421">
          <cell r="A421">
            <v>418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غيرمسدد</v>
          </cell>
        </row>
        <row r="422">
          <cell r="A422">
            <v>419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غيرمسدد</v>
          </cell>
        </row>
        <row r="423">
          <cell r="A423">
            <v>420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غيرمسدد</v>
          </cell>
        </row>
        <row r="424">
          <cell r="A424">
            <v>421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غيرمسدد</v>
          </cell>
        </row>
        <row r="425">
          <cell r="A425">
            <v>422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غيرمسدد</v>
          </cell>
        </row>
        <row r="426">
          <cell r="A426">
            <v>423</v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غيرمسدد</v>
          </cell>
        </row>
        <row r="427">
          <cell r="A427">
            <v>424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غيرمسدد</v>
          </cell>
        </row>
        <row r="428">
          <cell r="A428">
            <v>425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غيرمسدد</v>
          </cell>
        </row>
        <row r="429">
          <cell r="A429">
            <v>426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غيرمسدد</v>
          </cell>
        </row>
        <row r="430">
          <cell r="A430">
            <v>427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غيرمسدد</v>
          </cell>
        </row>
        <row r="431">
          <cell r="A431">
            <v>428</v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غيرمسدد</v>
          </cell>
        </row>
        <row r="432">
          <cell r="A432">
            <v>429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غيرمسدد</v>
          </cell>
        </row>
        <row r="433">
          <cell r="A433">
            <v>430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غيرمسدد</v>
          </cell>
        </row>
        <row r="434">
          <cell r="A434">
            <v>431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غيرمسدد</v>
          </cell>
        </row>
        <row r="435">
          <cell r="A435">
            <v>432</v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غيرمسدد</v>
          </cell>
        </row>
        <row r="436">
          <cell r="A436">
            <v>433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غيرمسدد</v>
          </cell>
        </row>
        <row r="437">
          <cell r="A437">
            <v>434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غيرمسدد</v>
          </cell>
        </row>
        <row r="438">
          <cell r="A438">
            <v>435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غيرمسدد</v>
          </cell>
        </row>
        <row r="439">
          <cell r="A439">
            <v>436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غيرمسدد</v>
          </cell>
        </row>
        <row r="440">
          <cell r="A440">
            <v>437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غيرمسدد</v>
          </cell>
        </row>
        <row r="441">
          <cell r="A441">
            <v>438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غيرمسدد</v>
          </cell>
        </row>
        <row r="442">
          <cell r="A442">
            <v>439</v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غيرمسدد</v>
          </cell>
        </row>
        <row r="443">
          <cell r="A443">
            <v>440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غيرمسدد</v>
          </cell>
        </row>
        <row r="444">
          <cell r="A444">
            <v>441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غيرمسدد</v>
          </cell>
        </row>
        <row r="445">
          <cell r="A445">
            <v>442</v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غيرمسدد</v>
          </cell>
        </row>
        <row r="446">
          <cell r="A446">
            <v>443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غيرمسدد</v>
          </cell>
        </row>
        <row r="447">
          <cell r="A447">
            <v>444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غيرمسدد</v>
          </cell>
        </row>
        <row r="448">
          <cell r="A448">
            <v>445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غيرمسدد</v>
          </cell>
        </row>
        <row r="449">
          <cell r="A449">
            <v>446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غيرمسدد</v>
          </cell>
        </row>
        <row r="450">
          <cell r="A450">
            <v>447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غيرمسدد</v>
          </cell>
        </row>
        <row r="451">
          <cell r="A451">
            <v>448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غيرمسدد</v>
          </cell>
        </row>
        <row r="452">
          <cell r="A452">
            <v>449</v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غيرمسدد</v>
          </cell>
        </row>
        <row r="453">
          <cell r="A453">
            <v>450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غيرمسدد</v>
          </cell>
        </row>
        <row r="454">
          <cell r="A454">
            <v>451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غيرمسدد</v>
          </cell>
        </row>
        <row r="455">
          <cell r="A455">
            <v>452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غيرمسدد</v>
          </cell>
        </row>
        <row r="456">
          <cell r="A456">
            <v>453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غيرمسدد</v>
          </cell>
        </row>
        <row r="457">
          <cell r="A457">
            <v>454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غيرمسدد</v>
          </cell>
        </row>
        <row r="458">
          <cell r="A458">
            <v>455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غيرمسدد</v>
          </cell>
        </row>
        <row r="459">
          <cell r="A459">
            <v>456</v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غيرمسدد</v>
          </cell>
        </row>
        <row r="460">
          <cell r="A460">
            <v>457</v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غيرمسدد</v>
          </cell>
        </row>
        <row r="461">
          <cell r="A461">
            <v>458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غيرمسدد</v>
          </cell>
        </row>
        <row r="462">
          <cell r="A462">
            <v>459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غيرمسدد</v>
          </cell>
        </row>
        <row r="463">
          <cell r="A463">
            <v>460</v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غيرمسدد</v>
          </cell>
        </row>
        <row r="464">
          <cell r="A464">
            <v>461</v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غيرمسدد</v>
          </cell>
        </row>
        <row r="465">
          <cell r="A465">
            <v>462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غيرمسدد</v>
          </cell>
        </row>
        <row r="466">
          <cell r="A466">
            <v>463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غيرمسدد</v>
          </cell>
        </row>
        <row r="467">
          <cell r="A467">
            <v>464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غيرمسدد</v>
          </cell>
        </row>
        <row r="468">
          <cell r="A468">
            <v>465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غيرمسدد</v>
          </cell>
        </row>
        <row r="469">
          <cell r="A469">
            <v>466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غيرمسدد</v>
          </cell>
        </row>
        <row r="470">
          <cell r="A470">
            <v>467</v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غيرمسدد</v>
          </cell>
        </row>
        <row r="471">
          <cell r="A471">
            <v>468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غيرمسدد</v>
          </cell>
        </row>
        <row r="472">
          <cell r="A472">
            <v>469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غيرمسدد</v>
          </cell>
        </row>
        <row r="473">
          <cell r="A473">
            <v>470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غيرمسدد</v>
          </cell>
        </row>
        <row r="474">
          <cell r="A474">
            <v>471</v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غيرمسدد</v>
          </cell>
        </row>
        <row r="475">
          <cell r="A475">
            <v>472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غيرمسدد</v>
          </cell>
        </row>
        <row r="476">
          <cell r="A476">
            <v>473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غيرمسدد</v>
          </cell>
        </row>
        <row r="477">
          <cell r="A477">
            <v>474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غيرمسدد</v>
          </cell>
        </row>
        <row r="478">
          <cell r="A478">
            <v>475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غيرمسدد</v>
          </cell>
        </row>
        <row r="479">
          <cell r="A479">
            <v>476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غيرمسدد</v>
          </cell>
        </row>
        <row r="480">
          <cell r="A480">
            <v>477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غيرمسدد</v>
          </cell>
        </row>
        <row r="481">
          <cell r="A481">
            <v>478</v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غيرمسدد</v>
          </cell>
        </row>
        <row r="482">
          <cell r="A482">
            <v>479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غيرمسدد</v>
          </cell>
        </row>
        <row r="483">
          <cell r="A483">
            <v>480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غيرمسدد</v>
          </cell>
        </row>
        <row r="484">
          <cell r="A484">
            <v>481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غيرمسدد</v>
          </cell>
        </row>
        <row r="485">
          <cell r="A485">
            <v>482</v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غيرمسدد</v>
          </cell>
        </row>
        <row r="486">
          <cell r="A486">
            <v>483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غيرمسدد</v>
          </cell>
        </row>
        <row r="487">
          <cell r="A487">
            <v>484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غيرمسدد</v>
          </cell>
        </row>
        <row r="488">
          <cell r="A488">
            <v>485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غيرمسدد</v>
          </cell>
        </row>
        <row r="489">
          <cell r="A489">
            <v>486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غيرمسدد</v>
          </cell>
        </row>
        <row r="490">
          <cell r="A490">
            <v>487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غيرمسدد</v>
          </cell>
        </row>
        <row r="491">
          <cell r="A491">
            <v>488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غيرمسدد</v>
          </cell>
        </row>
        <row r="492">
          <cell r="A492">
            <v>489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غيرمسدد</v>
          </cell>
        </row>
        <row r="493">
          <cell r="A493">
            <v>490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غيرمسدد</v>
          </cell>
        </row>
        <row r="494">
          <cell r="A494">
            <v>491</v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غيرمسدد</v>
          </cell>
        </row>
        <row r="495">
          <cell r="A495">
            <v>492</v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غيرمسدد</v>
          </cell>
        </row>
        <row r="496">
          <cell r="A496">
            <v>493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غيرمسدد</v>
          </cell>
        </row>
        <row r="497">
          <cell r="A497">
            <v>494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غيرمسدد</v>
          </cell>
        </row>
        <row r="498">
          <cell r="A498">
            <v>495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غيرمسدد</v>
          </cell>
        </row>
        <row r="499">
          <cell r="A499">
            <v>496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غيرمسدد</v>
          </cell>
        </row>
        <row r="500">
          <cell r="A500">
            <v>497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غيرمسدد</v>
          </cell>
        </row>
        <row r="501">
          <cell r="A501">
            <v>498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غيرمسدد</v>
          </cell>
        </row>
        <row r="502">
          <cell r="A502">
            <v>499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غيرمسدد</v>
          </cell>
        </row>
        <row r="503">
          <cell r="A503">
            <v>500</v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غيرمسدد</v>
          </cell>
        </row>
        <row r="504">
          <cell r="A504">
            <v>501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غيرمسدد</v>
          </cell>
        </row>
        <row r="505">
          <cell r="A505">
            <v>502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غيرمسدد</v>
          </cell>
        </row>
        <row r="506">
          <cell r="A506">
            <v>503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غيرمسدد</v>
          </cell>
        </row>
        <row r="507">
          <cell r="A507">
            <v>504</v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غيرمسدد</v>
          </cell>
        </row>
        <row r="508">
          <cell r="A508">
            <v>505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غيرمسدد</v>
          </cell>
        </row>
        <row r="509">
          <cell r="A509">
            <v>506</v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غيرمسدد</v>
          </cell>
        </row>
        <row r="510">
          <cell r="A510">
            <v>507</v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غيرمسدد</v>
          </cell>
        </row>
        <row r="511">
          <cell r="A511">
            <v>508</v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غيرمسدد</v>
          </cell>
        </row>
        <row r="512">
          <cell r="A512">
            <v>509</v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غيرمسدد</v>
          </cell>
        </row>
        <row r="513">
          <cell r="A513">
            <v>510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غيرمسدد</v>
          </cell>
        </row>
        <row r="514">
          <cell r="A514">
            <v>511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غيرمسدد</v>
          </cell>
        </row>
        <row r="515">
          <cell r="A515">
            <v>512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غيرمسدد</v>
          </cell>
        </row>
        <row r="516">
          <cell r="A516">
            <v>513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غيرمسدد</v>
          </cell>
        </row>
        <row r="517">
          <cell r="A517">
            <v>514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غيرمسدد</v>
          </cell>
        </row>
        <row r="518">
          <cell r="A518">
            <v>515</v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غيرمسدد</v>
          </cell>
        </row>
        <row r="519">
          <cell r="A519">
            <v>516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غيرمسدد</v>
          </cell>
        </row>
        <row r="520">
          <cell r="A520">
            <v>517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غيرمسدد</v>
          </cell>
        </row>
        <row r="521">
          <cell r="A521">
            <v>518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غيرمسدد</v>
          </cell>
        </row>
        <row r="522">
          <cell r="A522">
            <v>519</v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غيرمسدد</v>
          </cell>
        </row>
        <row r="523">
          <cell r="A523">
            <v>520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غيرمسدد</v>
          </cell>
        </row>
        <row r="524">
          <cell r="A524">
            <v>521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غيرمسدد</v>
          </cell>
        </row>
        <row r="525">
          <cell r="A525">
            <v>522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غيرمسدد</v>
          </cell>
        </row>
        <row r="526">
          <cell r="A526">
            <v>523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غيرمسدد</v>
          </cell>
        </row>
        <row r="527">
          <cell r="A527">
            <v>524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غيرمسدد</v>
          </cell>
        </row>
        <row r="528">
          <cell r="A528">
            <v>525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غيرمسدد</v>
          </cell>
        </row>
        <row r="529">
          <cell r="A529">
            <v>526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غيرمسدد</v>
          </cell>
        </row>
        <row r="530">
          <cell r="A530">
            <v>527</v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غيرمسدد</v>
          </cell>
        </row>
        <row r="531">
          <cell r="A531">
            <v>528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غيرمسدد</v>
          </cell>
        </row>
        <row r="532">
          <cell r="A532">
            <v>529</v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غيرمسدد</v>
          </cell>
        </row>
        <row r="533">
          <cell r="A533">
            <v>530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غيرمسدد</v>
          </cell>
        </row>
        <row r="534">
          <cell r="A534">
            <v>531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غيرمسدد</v>
          </cell>
        </row>
        <row r="535">
          <cell r="A535">
            <v>532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غيرمسدد</v>
          </cell>
        </row>
        <row r="536">
          <cell r="A536">
            <v>533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غيرمسدد</v>
          </cell>
        </row>
        <row r="537">
          <cell r="A537">
            <v>534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غيرمسدد</v>
          </cell>
        </row>
        <row r="538">
          <cell r="A538">
            <v>535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غيرمسدد</v>
          </cell>
        </row>
        <row r="539">
          <cell r="A539">
            <v>536</v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غيرمسدد</v>
          </cell>
        </row>
        <row r="540">
          <cell r="A540">
            <v>537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غيرمسدد</v>
          </cell>
        </row>
        <row r="541">
          <cell r="A541">
            <v>538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غيرمسدد</v>
          </cell>
        </row>
        <row r="542">
          <cell r="A542">
            <v>539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غيرمسدد</v>
          </cell>
        </row>
        <row r="543">
          <cell r="A543">
            <v>540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غيرمسدد</v>
          </cell>
        </row>
        <row r="544">
          <cell r="A544">
            <v>541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غيرمسدد</v>
          </cell>
        </row>
        <row r="545">
          <cell r="A545">
            <v>542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غيرمسدد</v>
          </cell>
        </row>
        <row r="546">
          <cell r="A546">
            <v>543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غيرمسدد</v>
          </cell>
        </row>
        <row r="547">
          <cell r="A547">
            <v>544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غيرمسدد</v>
          </cell>
        </row>
        <row r="548">
          <cell r="A548">
            <v>545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غيرمسدد</v>
          </cell>
        </row>
        <row r="549">
          <cell r="A549">
            <v>546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غيرمسدد</v>
          </cell>
        </row>
        <row r="550">
          <cell r="A550">
            <v>547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غيرمسدد</v>
          </cell>
        </row>
        <row r="551">
          <cell r="A551">
            <v>548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غيرمسدد</v>
          </cell>
        </row>
        <row r="552">
          <cell r="A552">
            <v>549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غيرمسدد</v>
          </cell>
        </row>
        <row r="553">
          <cell r="A553">
            <v>550</v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غيرمسدد</v>
          </cell>
        </row>
        <row r="554">
          <cell r="A554">
            <v>551</v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غيرمسدد</v>
          </cell>
        </row>
        <row r="555">
          <cell r="A555">
            <v>552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غيرمسدد</v>
          </cell>
        </row>
        <row r="556">
          <cell r="A556">
            <v>553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غيرمسدد</v>
          </cell>
        </row>
        <row r="557">
          <cell r="A557">
            <v>554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غيرمسدد</v>
          </cell>
        </row>
        <row r="558">
          <cell r="A558">
            <v>555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غيرمسدد</v>
          </cell>
        </row>
        <row r="559">
          <cell r="A559">
            <v>556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غيرمسدد</v>
          </cell>
        </row>
        <row r="560">
          <cell r="A560">
            <v>557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غيرمسدد</v>
          </cell>
        </row>
        <row r="561">
          <cell r="A561">
            <v>558</v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غيرمسدد</v>
          </cell>
        </row>
        <row r="562">
          <cell r="A562">
            <v>559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غيرمسدد</v>
          </cell>
        </row>
        <row r="563">
          <cell r="A563">
            <v>560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غيرمسدد</v>
          </cell>
        </row>
        <row r="564">
          <cell r="A564">
            <v>561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غيرمسدد</v>
          </cell>
        </row>
        <row r="565">
          <cell r="A565">
            <v>562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غيرمسدد</v>
          </cell>
        </row>
        <row r="566">
          <cell r="A566">
            <v>563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غيرمسدد</v>
          </cell>
        </row>
        <row r="567">
          <cell r="A567">
            <v>564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غيرمسدد</v>
          </cell>
        </row>
        <row r="568">
          <cell r="A568">
            <v>565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غيرمسدد</v>
          </cell>
        </row>
        <row r="569">
          <cell r="A569">
            <v>566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غيرمسدد</v>
          </cell>
        </row>
        <row r="570">
          <cell r="A570">
            <v>567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غيرمسدد</v>
          </cell>
        </row>
        <row r="571">
          <cell r="A571">
            <v>568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غيرمسدد</v>
          </cell>
        </row>
        <row r="572">
          <cell r="A572">
            <v>569</v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غيرمسدد</v>
          </cell>
        </row>
        <row r="573">
          <cell r="A573">
            <v>570</v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غيرمسدد</v>
          </cell>
        </row>
        <row r="574">
          <cell r="A574">
            <v>571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غيرمسدد</v>
          </cell>
        </row>
        <row r="575">
          <cell r="A575">
            <v>572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غيرمسدد</v>
          </cell>
        </row>
        <row r="576">
          <cell r="A576">
            <v>573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غيرمسدد</v>
          </cell>
        </row>
        <row r="577">
          <cell r="A577">
            <v>574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غيرمسدد</v>
          </cell>
        </row>
        <row r="578">
          <cell r="A578">
            <v>575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غيرمسدد</v>
          </cell>
        </row>
        <row r="579">
          <cell r="A579">
            <v>576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غيرمسدد</v>
          </cell>
        </row>
        <row r="580">
          <cell r="A580">
            <v>577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غيرمسدد</v>
          </cell>
        </row>
        <row r="581">
          <cell r="A581">
            <v>578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غيرمسدد</v>
          </cell>
        </row>
        <row r="582">
          <cell r="A582">
            <v>579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غيرمسدد</v>
          </cell>
        </row>
        <row r="583">
          <cell r="A583">
            <v>580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غيرمسدد</v>
          </cell>
        </row>
        <row r="584">
          <cell r="A584">
            <v>581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غيرمسدد</v>
          </cell>
        </row>
        <row r="585">
          <cell r="A585">
            <v>582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غيرمسدد</v>
          </cell>
        </row>
        <row r="586">
          <cell r="A586">
            <v>583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غيرمسدد</v>
          </cell>
        </row>
        <row r="587">
          <cell r="A587">
            <v>584</v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غيرمسدد</v>
          </cell>
        </row>
        <row r="588">
          <cell r="A588">
            <v>585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غيرمسدد</v>
          </cell>
        </row>
        <row r="589">
          <cell r="A589">
            <v>586</v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غيرمسدد</v>
          </cell>
        </row>
        <row r="590">
          <cell r="A590">
            <v>587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غيرمسدد</v>
          </cell>
        </row>
        <row r="591">
          <cell r="A591">
            <v>588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غيرمسدد</v>
          </cell>
        </row>
        <row r="592">
          <cell r="A592">
            <v>589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غيرمسدد</v>
          </cell>
        </row>
        <row r="593">
          <cell r="A593">
            <v>590</v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غيرمسدد</v>
          </cell>
        </row>
        <row r="594">
          <cell r="A594">
            <v>591</v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غيرمسدد</v>
          </cell>
        </row>
        <row r="595">
          <cell r="A595">
            <v>592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غيرمسدد</v>
          </cell>
        </row>
        <row r="596">
          <cell r="A596">
            <v>593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غيرمسدد</v>
          </cell>
        </row>
        <row r="597">
          <cell r="A597">
            <v>594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غيرمسدد</v>
          </cell>
        </row>
        <row r="598">
          <cell r="A598">
            <v>595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غيرمسدد</v>
          </cell>
        </row>
        <row r="599">
          <cell r="A599">
            <v>596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غيرمسدد</v>
          </cell>
        </row>
        <row r="600">
          <cell r="A600">
            <v>597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غيرمسدد</v>
          </cell>
        </row>
        <row r="601">
          <cell r="A601">
            <v>598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غيرمسدد</v>
          </cell>
        </row>
        <row r="602">
          <cell r="A602">
            <v>599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غيرمسدد</v>
          </cell>
        </row>
        <row r="603">
          <cell r="A603">
            <v>600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غيرمسدد</v>
          </cell>
        </row>
        <row r="604">
          <cell r="A604">
            <v>601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غيرمسدد</v>
          </cell>
        </row>
        <row r="605">
          <cell r="A605">
            <v>602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غيرمسدد</v>
          </cell>
        </row>
        <row r="606">
          <cell r="A606">
            <v>603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غيرمسدد</v>
          </cell>
        </row>
        <row r="607">
          <cell r="A607">
            <v>604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غيرمسدد</v>
          </cell>
        </row>
        <row r="608">
          <cell r="A608">
            <v>605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غيرمسدد</v>
          </cell>
        </row>
        <row r="609">
          <cell r="A609">
            <v>606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غيرمسدد</v>
          </cell>
        </row>
        <row r="610">
          <cell r="A610">
            <v>607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غيرمسدد</v>
          </cell>
        </row>
        <row r="611">
          <cell r="A611">
            <v>608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غيرمسدد</v>
          </cell>
        </row>
        <row r="612">
          <cell r="A612">
            <v>609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غيرمسدد</v>
          </cell>
        </row>
        <row r="613">
          <cell r="A613">
            <v>610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غيرمسدد</v>
          </cell>
        </row>
        <row r="614">
          <cell r="A614">
            <v>611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غيرمسدد</v>
          </cell>
        </row>
        <row r="615">
          <cell r="A615">
            <v>612</v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غيرمسدد</v>
          </cell>
        </row>
        <row r="616">
          <cell r="A616">
            <v>613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غيرمسدد</v>
          </cell>
        </row>
        <row r="617">
          <cell r="A617">
            <v>614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غيرمسدد</v>
          </cell>
        </row>
        <row r="618">
          <cell r="A618">
            <v>615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غيرمسدد</v>
          </cell>
        </row>
        <row r="619">
          <cell r="A619">
            <v>616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غيرمسدد</v>
          </cell>
        </row>
        <row r="620">
          <cell r="A620">
            <v>617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غيرمسدد</v>
          </cell>
        </row>
        <row r="621">
          <cell r="A621">
            <v>618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غيرمسدد</v>
          </cell>
        </row>
        <row r="622">
          <cell r="A622">
            <v>619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غيرمسدد</v>
          </cell>
        </row>
        <row r="623">
          <cell r="A623">
            <v>620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غيرمسدد</v>
          </cell>
        </row>
        <row r="624">
          <cell r="A624">
            <v>621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غيرمسدد</v>
          </cell>
        </row>
        <row r="625">
          <cell r="A625">
            <v>622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غيرمسدد</v>
          </cell>
        </row>
        <row r="626">
          <cell r="A626">
            <v>623</v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غيرمسدد</v>
          </cell>
        </row>
        <row r="627">
          <cell r="A627">
            <v>624</v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غيرمسدد</v>
          </cell>
        </row>
        <row r="628">
          <cell r="A628">
            <v>625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غيرمسدد</v>
          </cell>
        </row>
        <row r="629">
          <cell r="A629">
            <v>626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غيرمسدد</v>
          </cell>
        </row>
        <row r="630">
          <cell r="A630">
            <v>627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غيرمسدد</v>
          </cell>
        </row>
        <row r="631">
          <cell r="A631">
            <v>628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غيرمسدد</v>
          </cell>
        </row>
        <row r="632">
          <cell r="A632">
            <v>629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غيرمسدد</v>
          </cell>
        </row>
        <row r="633">
          <cell r="A633">
            <v>630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غيرمسدد</v>
          </cell>
        </row>
        <row r="634">
          <cell r="A634">
            <v>631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غيرمسدد</v>
          </cell>
        </row>
        <row r="635">
          <cell r="A635">
            <v>632</v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غيرمسدد</v>
          </cell>
        </row>
        <row r="636">
          <cell r="A636">
            <v>633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غيرمسدد</v>
          </cell>
        </row>
        <row r="637">
          <cell r="A637">
            <v>634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غيرمسدد</v>
          </cell>
        </row>
        <row r="638">
          <cell r="A638">
            <v>635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غيرمسدد</v>
          </cell>
        </row>
        <row r="639">
          <cell r="A639">
            <v>636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غيرمسدد</v>
          </cell>
        </row>
        <row r="640">
          <cell r="A640">
            <v>637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غيرمسدد</v>
          </cell>
        </row>
        <row r="641">
          <cell r="A641">
            <v>638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غيرمسدد</v>
          </cell>
        </row>
        <row r="642">
          <cell r="A642">
            <v>639</v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غيرمسدد</v>
          </cell>
        </row>
        <row r="643">
          <cell r="A643">
            <v>640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غيرمسدد</v>
          </cell>
        </row>
        <row r="644">
          <cell r="A644">
            <v>641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غيرمسدد</v>
          </cell>
        </row>
        <row r="645">
          <cell r="A645">
            <v>642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غيرمسدد</v>
          </cell>
        </row>
        <row r="646">
          <cell r="A646">
            <v>643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غيرمسدد</v>
          </cell>
        </row>
        <row r="647">
          <cell r="A647">
            <v>644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غيرمسدد</v>
          </cell>
        </row>
        <row r="648">
          <cell r="A648">
            <v>645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غيرمسدد</v>
          </cell>
        </row>
        <row r="649">
          <cell r="A649">
            <v>646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غيرمسدد</v>
          </cell>
        </row>
        <row r="650">
          <cell r="A650">
            <v>647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غيرمسدد</v>
          </cell>
        </row>
        <row r="651">
          <cell r="A651">
            <v>648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غيرمسدد</v>
          </cell>
        </row>
        <row r="652">
          <cell r="A652">
            <v>649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غيرمسدد</v>
          </cell>
        </row>
        <row r="653">
          <cell r="A653">
            <v>650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غيرمسدد</v>
          </cell>
        </row>
        <row r="654">
          <cell r="A654">
            <v>651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غيرمسدد</v>
          </cell>
        </row>
        <row r="655">
          <cell r="A655">
            <v>652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غيرمسدد</v>
          </cell>
        </row>
        <row r="656">
          <cell r="A656">
            <v>653</v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غيرمسدد</v>
          </cell>
        </row>
        <row r="657">
          <cell r="A657">
            <v>654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غيرمسدد</v>
          </cell>
        </row>
        <row r="658">
          <cell r="A658">
            <v>655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غيرمسدد</v>
          </cell>
        </row>
        <row r="659">
          <cell r="A659">
            <v>656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غيرمسدد</v>
          </cell>
        </row>
        <row r="660">
          <cell r="A660">
            <v>657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غيرمسدد</v>
          </cell>
        </row>
        <row r="661">
          <cell r="A661">
            <v>658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غيرمسدد</v>
          </cell>
        </row>
        <row r="662">
          <cell r="A662">
            <v>659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غيرمسدد</v>
          </cell>
        </row>
        <row r="663">
          <cell r="A663">
            <v>660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غيرمسدد</v>
          </cell>
        </row>
        <row r="664">
          <cell r="A664">
            <v>661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غيرمسدد</v>
          </cell>
        </row>
        <row r="665">
          <cell r="A665">
            <v>662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غيرمسدد</v>
          </cell>
        </row>
        <row r="666">
          <cell r="A666">
            <v>663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غيرمسدد</v>
          </cell>
        </row>
        <row r="667">
          <cell r="A667">
            <v>664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غيرمسدد</v>
          </cell>
        </row>
        <row r="668">
          <cell r="A668">
            <v>665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غيرمسدد</v>
          </cell>
        </row>
        <row r="669">
          <cell r="A669">
            <v>666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غيرمسدد</v>
          </cell>
        </row>
        <row r="670">
          <cell r="A670">
            <v>667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غيرمسدد</v>
          </cell>
        </row>
        <row r="671">
          <cell r="A671">
            <v>668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غيرمسدد</v>
          </cell>
        </row>
        <row r="672">
          <cell r="A672">
            <v>669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غيرمسدد</v>
          </cell>
        </row>
        <row r="673">
          <cell r="A673">
            <v>670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غيرمسدد</v>
          </cell>
        </row>
        <row r="674">
          <cell r="A674">
            <v>671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غيرمسدد</v>
          </cell>
        </row>
        <row r="675">
          <cell r="A675">
            <v>672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غيرمسدد</v>
          </cell>
        </row>
        <row r="676">
          <cell r="A676">
            <v>673</v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غيرمسدد</v>
          </cell>
        </row>
        <row r="677">
          <cell r="A677">
            <v>674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غيرمسدد</v>
          </cell>
        </row>
        <row r="678">
          <cell r="A678">
            <v>675</v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غيرمسدد</v>
          </cell>
        </row>
        <row r="679">
          <cell r="A679">
            <v>676</v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غيرمسدد</v>
          </cell>
        </row>
        <row r="680">
          <cell r="A680">
            <v>677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غيرمسدد</v>
          </cell>
        </row>
        <row r="681">
          <cell r="A681">
            <v>678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غيرمسدد</v>
          </cell>
        </row>
        <row r="682">
          <cell r="A682">
            <v>679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غيرمسدد</v>
          </cell>
        </row>
        <row r="683">
          <cell r="A683">
            <v>680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غيرمسدد</v>
          </cell>
        </row>
        <row r="684">
          <cell r="A684">
            <v>681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غيرمسدد</v>
          </cell>
        </row>
        <row r="685">
          <cell r="A685">
            <v>682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غيرمسدد</v>
          </cell>
        </row>
        <row r="686">
          <cell r="A686">
            <v>683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غيرمسدد</v>
          </cell>
        </row>
        <row r="687">
          <cell r="A687">
            <v>684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غيرمسدد</v>
          </cell>
        </row>
        <row r="688">
          <cell r="A688">
            <v>685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غيرمسدد</v>
          </cell>
        </row>
        <row r="689">
          <cell r="A689">
            <v>686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غيرمسدد</v>
          </cell>
        </row>
        <row r="690">
          <cell r="A690">
            <v>687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غيرمسدد</v>
          </cell>
        </row>
        <row r="691">
          <cell r="A691">
            <v>688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غيرمسدد</v>
          </cell>
        </row>
        <row r="692">
          <cell r="A692">
            <v>689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غيرمسدد</v>
          </cell>
        </row>
        <row r="693">
          <cell r="A693">
            <v>690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غيرمسدد</v>
          </cell>
        </row>
        <row r="694">
          <cell r="A694">
            <v>691</v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غيرمسدد</v>
          </cell>
        </row>
        <row r="695">
          <cell r="A695">
            <v>692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غيرمسدد</v>
          </cell>
        </row>
        <row r="696">
          <cell r="A696">
            <v>693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غيرمسدد</v>
          </cell>
        </row>
        <row r="697">
          <cell r="A697">
            <v>694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غيرمسدد</v>
          </cell>
        </row>
        <row r="698">
          <cell r="A698">
            <v>695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غيرمسدد</v>
          </cell>
        </row>
        <row r="699">
          <cell r="A699">
            <v>696</v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غيرمسدد</v>
          </cell>
        </row>
        <row r="700">
          <cell r="A700">
            <v>697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غيرمسدد</v>
          </cell>
        </row>
        <row r="701">
          <cell r="A701">
            <v>698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غيرمسدد</v>
          </cell>
        </row>
        <row r="702">
          <cell r="A702">
            <v>699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غيرمسدد</v>
          </cell>
        </row>
        <row r="703">
          <cell r="A703">
            <v>700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غيرمسدد</v>
          </cell>
        </row>
        <row r="704">
          <cell r="A704">
            <v>701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غيرمسدد</v>
          </cell>
        </row>
        <row r="705">
          <cell r="A705">
            <v>702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غيرمسدد</v>
          </cell>
        </row>
        <row r="706">
          <cell r="A706">
            <v>703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غيرمسدد</v>
          </cell>
        </row>
        <row r="707">
          <cell r="A707">
            <v>704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غيرمسدد</v>
          </cell>
        </row>
        <row r="708">
          <cell r="A708">
            <v>705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غيرمسدد</v>
          </cell>
        </row>
        <row r="709">
          <cell r="A709">
            <v>706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غيرمسدد</v>
          </cell>
        </row>
        <row r="710">
          <cell r="A710">
            <v>707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غيرمسدد</v>
          </cell>
        </row>
        <row r="711">
          <cell r="A711">
            <v>708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غيرمسدد</v>
          </cell>
        </row>
        <row r="712">
          <cell r="A712">
            <v>709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غيرمسدد</v>
          </cell>
        </row>
        <row r="713">
          <cell r="A713">
            <v>710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غيرمسدد</v>
          </cell>
        </row>
        <row r="714">
          <cell r="A714">
            <v>711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غيرمسدد</v>
          </cell>
        </row>
        <row r="715">
          <cell r="A715">
            <v>712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غيرمسدد</v>
          </cell>
        </row>
        <row r="716">
          <cell r="A716">
            <v>713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غيرمسدد</v>
          </cell>
        </row>
        <row r="717">
          <cell r="A717">
            <v>714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غيرمسدد</v>
          </cell>
        </row>
        <row r="718">
          <cell r="A718">
            <v>715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غيرمسدد</v>
          </cell>
        </row>
        <row r="719">
          <cell r="A719">
            <v>716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غيرمسدد</v>
          </cell>
        </row>
        <row r="720">
          <cell r="A720">
            <v>717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غيرمسدد</v>
          </cell>
        </row>
        <row r="721">
          <cell r="A721">
            <v>718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غيرمسدد</v>
          </cell>
        </row>
        <row r="722">
          <cell r="A722">
            <v>719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غيرمسدد</v>
          </cell>
        </row>
        <row r="723">
          <cell r="A723">
            <v>720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غيرمسدد</v>
          </cell>
        </row>
        <row r="724">
          <cell r="A724">
            <v>721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غيرمسدد</v>
          </cell>
        </row>
        <row r="725">
          <cell r="A725">
            <v>722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غيرمسدد</v>
          </cell>
        </row>
        <row r="726">
          <cell r="A726">
            <v>723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غيرمسدد</v>
          </cell>
        </row>
        <row r="727">
          <cell r="A727">
            <v>724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غيرمسدد</v>
          </cell>
        </row>
        <row r="728">
          <cell r="A728">
            <v>725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غيرمسدد</v>
          </cell>
        </row>
        <row r="729">
          <cell r="A729">
            <v>726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غيرمسدد</v>
          </cell>
        </row>
        <row r="730">
          <cell r="A730">
            <v>727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غيرمسدد</v>
          </cell>
        </row>
        <row r="731">
          <cell r="A731">
            <v>728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غيرمسدد</v>
          </cell>
        </row>
        <row r="732">
          <cell r="A732">
            <v>729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غيرمسدد</v>
          </cell>
        </row>
        <row r="733">
          <cell r="A733">
            <v>730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غيرمسدد</v>
          </cell>
        </row>
        <row r="734">
          <cell r="A734">
            <v>731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غيرمسدد</v>
          </cell>
        </row>
        <row r="735">
          <cell r="A735">
            <v>732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غيرمسدد</v>
          </cell>
        </row>
        <row r="736">
          <cell r="A736">
            <v>733</v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غيرمسدد</v>
          </cell>
        </row>
        <row r="737">
          <cell r="A737">
            <v>734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غيرمسدد</v>
          </cell>
        </row>
        <row r="738">
          <cell r="A738">
            <v>735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غيرمسدد</v>
          </cell>
        </row>
        <row r="739">
          <cell r="A739">
            <v>736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غيرمسدد</v>
          </cell>
        </row>
        <row r="740">
          <cell r="A740">
            <v>737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غيرمسدد</v>
          </cell>
        </row>
        <row r="741">
          <cell r="A741">
            <v>738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غيرمسدد</v>
          </cell>
        </row>
        <row r="742">
          <cell r="A742">
            <v>739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غيرمسدد</v>
          </cell>
        </row>
        <row r="743">
          <cell r="A743">
            <v>740</v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غيرمسدد</v>
          </cell>
        </row>
        <row r="744">
          <cell r="A744">
            <v>741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غيرمسدد</v>
          </cell>
        </row>
        <row r="745">
          <cell r="A745">
            <v>742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غيرمسدد</v>
          </cell>
        </row>
        <row r="746">
          <cell r="A746">
            <v>743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غيرمسدد</v>
          </cell>
        </row>
        <row r="747">
          <cell r="A747">
            <v>744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غيرمسدد</v>
          </cell>
        </row>
        <row r="748">
          <cell r="A748">
            <v>745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غيرمسدد</v>
          </cell>
        </row>
        <row r="749">
          <cell r="A749">
            <v>746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غيرمسدد</v>
          </cell>
        </row>
        <row r="750">
          <cell r="A750">
            <v>747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غيرمسدد</v>
          </cell>
        </row>
        <row r="751">
          <cell r="A751">
            <v>748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غيرمسدد</v>
          </cell>
        </row>
        <row r="752">
          <cell r="A752">
            <v>749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غيرمسدد</v>
          </cell>
        </row>
        <row r="753">
          <cell r="A753">
            <v>750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غيرمسدد</v>
          </cell>
        </row>
        <row r="754">
          <cell r="A754">
            <v>751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غيرمسدد</v>
          </cell>
        </row>
        <row r="755">
          <cell r="A755">
            <v>752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غيرمسدد</v>
          </cell>
        </row>
        <row r="756">
          <cell r="A756">
            <v>753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غيرمسدد</v>
          </cell>
        </row>
        <row r="757">
          <cell r="A757">
            <v>754</v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غيرمسدد</v>
          </cell>
        </row>
        <row r="758">
          <cell r="A758">
            <v>755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غيرمسدد</v>
          </cell>
        </row>
        <row r="759">
          <cell r="A759">
            <v>756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غيرمسدد</v>
          </cell>
        </row>
        <row r="760">
          <cell r="A760">
            <v>757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غيرمسدد</v>
          </cell>
        </row>
        <row r="761">
          <cell r="A761">
            <v>758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غيرمسدد</v>
          </cell>
        </row>
        <row r="762">
          <cell r="A762">
            <v>759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غيرمسدد</v>
          </cell>
        </row>
        <row r="763">
          <cell r="A763">
            <v>760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غيرمسدد</v>
          </cell>
        </row>
        <row r="764">
          <cell r="A764">
            <v>761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غيرمسدد</v>
          </cell>
        </row>
        <row r="765">
          <cell r="A765">
            <v>762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غيرمسدد</v>
          </cell>
        </row>
        <row r="766">
          <cell r="A766">
            <v>763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غيرمسدد</v>
          </cell>
        </row>
        <row r="767">
          <cell r="A767">
            <v>764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غيرمسدد</v>
          </cell>
        </row>
        <row r="768">
          <cell r="A768">
            <v>765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غيرمسدد</v>
          </cell>
        </row>
        <row r="769">
          <cell r="A769">
            <v>766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غيرمسدد</v>
          </cell>
        </row>
        <row r="770">
          <cell r="A770">
            <v>767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غيرمسدد</v>
          </cell>
        </row>
        <row r="771">
          <cell r="A771">
            <v>768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غيرمسدد</v>
          </cell>
        </row>
        <row r="772">
          <cell r="A772">
            <v>769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غيرمسدد</v>
          </cell>
        </row>
        <row r="773">
          <cell r="A773">
            <v>770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غيرمسدد</v>
          </cell>
        </row>
        <row r="774">
          <cell r="A774">
            <v>771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غيرمسدد</v>
          </cell>
        </row>
        <row r="775">
          <cell r="A775">
            <v>772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غيرمسدد</v>
          </cell>
        </row>
        <row r="776">
          <cell r="A776">
            <v>773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غيرمسدد</v>
          </cell>
        </row>
        <row r="777">
          <cell r="A777">
            <v>774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غيرمسدد</v>
          </cell>
        </row>
        <row r="778">
          <cell r="A778">
            <v>775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غيرمسدد</v>
          </cell>
        </row>
        <row r="779">
          <cell r="A779">
            <v>776</v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غيرمسدد</v>
          </cell>
        </row>
        <row r="780">
          <cell r="A780">
            <v>777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غيرمسدد</v>
          </cell>
        </row>
        <row r="781">
          <cell r="A781">
            <v>778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غيرمسدد</v>
          </cell>
        </row>
        <row r="782">
          <cell r="A782">
            <v>779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غيرمسدد</v>
          </cell>
        </row>
        <row r="783">
          <cell r="A783">
            <v>780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غيرمسدد</v>
          </cell>
        </row>
        <row r="784">
          <cell r="A784">
            <v>781</v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غيرمسدد</v>
          </cell>
        </row>
        <row r="785">
          <cell r="A785">
            <v>782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غيرمسدد</v>
          </cell>
        </row>
        <row r="786">
          <cell r="A786">
            <v>783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غيرمسدد</v>
          </cell>
        </row>
        <row r="787">
          <cell r="A787">
            <v>784</v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غيرمسدد</v>
          </cell>
        </row>
        <row r="788">
          <cell r="A788">
            <v>785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غيرمسدد</v>
          </cell>
        </row>
        <row r="789">
          <cell r="A789">
            <v>786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غيرمسدد</v>
          </cell>
        </row>
        <row r="790">
          <cell r="A790">
            <v>787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غيرمسدد</v>
          </cell>
        </row>
        <row r="791">
          <cell r="A791">
            <v>788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غيرمسدد</v>
          </cell>
        </row>
        <row r="792">
          <cell r="A792">
            <v>789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غيرمسدد</v>
          </cell>
        </row>
        <row r="793">
          <cell r="A793">
            <v>790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غيرمسدد</v>
          </cell>
        </row>
        <row r="794">
          <cell r="A794">
            <v>791</v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غيرمسدد</v>
          </cell>
        </row>
        <row r="795">
          <cell r="A795">
            <v>792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غيرمسدد</v>
          </cell>
        </row>
        <row r="796">
          <cell r="A796">
            <v>793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غيرمسدد</v>
          </cell>
        </row>
        <row r="797">
          <cell r="A797">
            <v>794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غيرمسدد</v>
          </cell>
        </row>
        <row r="798">
          <cell r="A798">
            <v>795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غيرمسدد</v>
          </cell>
        </row>
        <row r="799">
          <cell r="A799">
            <v>796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غيرمسدد</v>
          </cell>
        </row>
        <row r="800">
          <cell r="A800">
            <v>797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غيرمسدد</v>
          </cell>
        </row>
        <row r="801">
          <cell r="A801">
            <v>798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غيرمسدد</v>
          </cell>
        </row>
        <row r="802">
          <cell r="A802">
            <v>799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غيرمسدد</v>
          </cell>
        </row>
        <row r="803">
          <cell r="A803">
            <v>800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غيرمسدد</v>
          </cell>
        </row>
        <row r="804">
          <cell r="A804">
            <v>801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غيرمسدد</v>
          </cell>
        </row>
        <row r="805">
          <cell r="A805">
            <v>802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غيرمسدد</v>
          </cell>
        </row>
        <row r="806">
          <cell r="A806">
            <v>803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غيرمسدد</v>
          </cell>
        </row>
        <row r="807">
          <cell r="A807">
            <v>804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غيرمسدد</v>
          </cell>
        </row>
        <row r="808">
          <cell r="A808">
            <v>805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غيرمسدد</v>
          </cell>
        </row>
        <row r="809">
          <cell r="A809">
            <v>806</v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غيرمسدد</v>
          </cell>
        </row>
        <row r="810">
          <cell r="A810">
            <v>807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غيرمسدد</v>
          </cell>
        </row>
        <row r="811">
          <cell r="A811">
            <v>808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غيرمسدد</v>
          </cell>
        </row>
        <row r="812">
          <cell r="A812">
            <v>809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غيرمسدد</v>
          </cell>
        </row>
        <row r="813">
          <cell r="A813">
            <v>810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غيرمسدد</v>
          </cell>
        </row>
        <row r="814">
          <cell r="A814">
            <v>811</v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غيرمسدد</v>
          </cell>
        </row>
        <row r="815">
          <cell r="A815">
            <v>812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غيرمسدد</v>
          </cell>
        </row>
        <row r="816">
          <cell r="A816">
            <v>813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غيرمسدد</v>
          </cell>
        </row>
        <row r="817">
          <cell r="A817">
            <v>814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غيرمسدد</v>
          </cell>
        </row>
        <row r="818">
          <cell r="A818">
            <v>815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غيرمسدد</v>
          </cell>
        </row>
        <row r="819">
          <cell r="A819">
            <v>816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غيرمسدد</v>
          </cell>
        </row>
        <row r="820">
          <cell r="A820">
            <v>817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غيرمسدد</v>
          </cell>
        </row>
        <row r="821">
          <cell r="A821">
            <v>818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غيرمسدد</v>
          </cell>
        </row>
        <row r="822">
          <cell r="A822">
            <v>819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غيرمسدد</v>
          </cell>
        </row>
        <row r="823">
          <cell r="A823">
            <v>820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غيرمسدد</v>
          </cell>
        </row>
        <row r="824">
          <cell r="A824">
            <v>821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غيرمسدد</v>
          </cell>
        </row>
        <row r="825">
          <cell r="A825">
            <v>822</v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غيرمسدد</v>
          </cell>
        </row>
        <row r="826">
          <cell r="A826">
            <v>823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غيرمسدد</v>
          </cell>
        </row>
        <row r="827">
          <cell r="A827">
            <v>824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غيرمسدد</v>
          </cell>
        </row>
        <row r="828">
          <cell r="A828">
            <v>825</v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غيرمسدد</v>
          </cell>
        </row>
        <row r="829">
          <cell r="A829">
            <v>826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غيرمسدد</v>
          </cell>
        </row>
        <row r="830">
          <cell r="A830">
            <v>827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غيرمسدد</v>
          </cell>
        </row>
        <row r="831">
          <cell r="A831">
            <v>828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غيرمسدد</v>
          </cell>
        </row>
        <row r="832">
          <cell r="A832">
            <v>829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غيرمسدد</v>
          </cell>
        </row>
        <row r="833">
          <cell r="A833">
            <v>830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غيرمسدد</v>
          </cell>
        </row>
        <row r="834">
          <cell r="A834">
            <v>831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غيرمسدد</v>
          </cell>
        </row>
        <row r="835">
          <cell r="A835">
            <v>832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غيرمسدد</v>
          </cell>
        </row>
        <row r="836">
          <cell r="A836">
            <v>833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غيرمسدد</v>
          </cell>
        </row>
        <row r="837">
          <cell r="A837">
            <v>834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غيرمسدد</v>
          </cell>
        </row>
        <row r="838">
          <cell r="A838">
            <v>835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غيرمسدد</v>
          </cell>
        </row>
        <row r="839">
          <cell r="A839">
            <v>836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غيرمسدد</v>
          </cell>
        </row>
        <row r="840">
          <cell r="A840">
            <v>837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غيرمسدد</v>
          </cell>
        </row>
        <row r="841">
          <cell r="A841">
            <v>838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غيرمسدد</v>
          </cell>
        </row>
        <row r="842">
          <cell r="A842">
            <v>839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غيرمسدد</v>
          </cell>
        </row>
        <row r="843">
          <cell r="A843">
            <v>840</v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غيرمسدد</v>
          </cell>
        </row>
        <row r="844">
          <cell r="A844">
            <v>841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غيرمسدد</v>
          </cell>
        </row>
        <row r="845">
          <cell r="A845">
            <v>842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غيرمسدد</v>
          </cell>
        </row>
        <row r="846">
          <cell r="A846">
            <v>843</v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غيرمسدد</v>
          </cell>
        </row>
        <row r="847">
          <cell r="A847">
            <v>844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غيرمسدد</v>
          </cell>
        </row>
        <row r="848">
          <cell r="A848">
            <v>845</v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غيرمسدد</v>
          </cell>
        </row>
        <row r="849">
          <cell r="A849">
            <v>846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غيرمسدد</v>
          </cell>
        </row>
        <row r="850">
          <cell r="A850">
            <v>847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غيرمسدد</v>
          </cell>
        </row>
        <row r="851">
          <cell r="A851">
            <v>848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غيرمسدد</v>
          </cell>
        </row>
        <row r="852">
          <cell r="A852">
            <v>849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غيرمسدد</v>
          </cell>
        </row>
        <row r="853">
          <cell r="A853">
            <v>850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غيرمسدد</v>
          </cell>
        </row>
        <row r="854">
          <cell r="A854">
            <v>851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غيرمسدد</v>
          </cell>
        </row>
        <row r="855">
          <cell r="A855">
            <v>852</v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غيرمسدد</v>
          </cell>
        </row>
        <row r="856">
          <cell r="A856">
            <v>853</v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غيرمسدد</v>
          </cell>
        </row>
        <row r="857">
          <cell r="A857">
            <v>854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غيرمسدد</v>
          </cell>
        </row>
        <row r="858">
          <cell r="A858">
            <v>855</v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غيرمسدد</v>
          </cell>
        </row>
        <row r="859">
          <cell r="A859">
            <v>856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غيرمسدد</v>
          </cell>
        </row>
        <row r="860">
          <cell r="A860">
            <v>857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غيرمسدد</v>
          </cell>
        </row>
        <row r="861">
          <cell r="A861">
            <v>858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غيرمسدد</v>
          </cell>
        </row>
        <row r="862">
          <cell r="A862">
            <v>859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غيرمسدد</v>
          </cell>
        </row>
        <row r="863">
          <cell r="A863">
            <v>860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غيرمسدد</v>
          </cell>
        </row>
        <row r="864">
          <cell r="A864">
            <v>861</v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غيرمسدد</v>
          </cell>
        </row>
        <row r="865">
          <cell r="A865">
            <v>862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غيرمسدد</v>
          </cell>
        </row>
        <row r="866">
          <cell r="A866">
            <v>863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غيرمسدد</v>
          </cell>
        </row>
        <row r="867">
          <cell r="A867">
            <v>864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غيرمسدد</v>
          </cell>
        </row>
        <row r="868">
          <cell r="A868">
            <v>865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غيرمسدد</v>
          </cell>
        </row>
        <row r="869">
          <cell r="A869">
            <v>866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غيرمسدد</v>
          </cell>
        </row>
        <row r="870">
          <cell r="A870">
            <v>867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غيرمسدد</v>
          </cell>
        </row>
        <row r="871">
          <cell r="A871">
            <v>868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غيرمسدد</v>
          </cell>
        </row>
        <row r="872">
          <cell r="A872">
            <v>869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غيرمسدد</v>
          </cell>
        </row>
        <row r="873">
          <cell r="A873">
            <v>870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غيرمسدد</v>
          </cell>
        </row>
        <row r="874">
          <cell r="A874">
            <v>871</v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غيرمسدد</v>
          </cell>
        </row>
        <row r="875">
          <cell r="A875">
            <v>872</v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غيرمسدد</v>
          </cell>
        </row>
        <row r="876">
          <cell r="A876">
            <v>873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غيرمسدد</v>
          </cell>
        </row>
        <row r="877">
          <cell r="A877">
            <v>874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غيرمسدد</v>
          </cell>
        </row>
        <row r="878">
          <cell r="A878">
            <v>875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غيرمسدد</v>
          </cell>
        </row>
        <row r="879">
          <cell r="A879">
            <v>876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غيرمسدد</v>
          </cell>
        </row>
        <row r="880">
          <cell r="A880">
            <v>877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غيرمسدد</v>
          </cell>
        </row>
        <row r="881">
          <cell r="A881">
            <v>878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غيرمسدد</v>
          </cell>
        </row>
        <row r="882">
          <cell r="A882">
            <v>879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غيرمسدد</v>
          </cell>
        </row>
        <row r="883">
          <cell r="A883">
            <v>880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غيرمسدد</v>
          </cell>
        </row>
        <row r="884">
          <cell r="A884">
            <v>881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غيرمسدد</v>
          </cell>
        </row>
        <row r="885">
          <cell r="A885">
            <v>882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غيرمسدد</v>
          </cell>
        </row>
        <row r="886">
          <cell r="A886">
            <v>883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غيرمسدد</v>
          </cell>
        </row>
        <row r="887">
          <cell r="A887">
            <v>884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غيرمسدد</v>
          </cell>
        </row>
        <row r="888">
          <cell r="A888">
            <v>885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غيرمسدد</v>
          </cell>
        </row>
        <row r="889">
          <cell r="A889">
            <v>886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غيرمسدد</v>
          </cell>
        </row>
        <row r="890">
          <cell r="A890">
            <v>887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غيرمسدد</v>
          </cell>
        </row>
        <row r="891">
          <cell r="A891">
            <v>888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غيرمسدد</v>
          </cell>
        </row>
        <row r="892">
          <cell r="A892">
            <v>889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غيرمسدد</v>
          </cell>
        </row>
        <row r="893">
          <cell r="A893">
            <v>890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غيرمسدد</v>
          </cell>
        </row>
        <row r="894">
          <cell r="A894">
            <v>891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غيرمسدد</v>
          </cell>
        </row>
        <row r="895">
          <cell r="A895">
            <v>892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غيرمسدد</v>
          </cell>
        </row>
        <row r="896">
          <cell r="A896">
            <v>893</v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غيرمسدد</v>
          </cell>
        </row>
        <row r="897">
          <cell r="A897">
            <v>894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غيرمسدد</v>
          </cell>
        </row>
        <row r="898">
          <cell r="A898">
            <v>895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غيرمسدد</v>
          </cell>
        </row>
        <row r="899">
          <cell r="A899">
            <v>896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غيرمسدد</v>
          </cell>
        </row>
        <row r="900">
          <cell r="A900">
            <v>897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غيرمسدد</v>
          </cell>
        </row>
        <row r="901">
          <cell r="A901">
            <v>898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غيرمسدد</v>
          </cell>
        </row>
        <row r="902">
          <cell r="A902">
            <v>899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غيرمسدد</v>
          </cell>
        </row>
        <row r="903">
          <cell r="A903">
            <v>900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غيرمسدد</v>
          </cell>
        </row>
        <row r="904">
          <cell r="A904">
            <v>901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غيرمسدد</v>
          </cell>
        </row>
        <row r="905">
          <cell r="A905">
            <v>902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غيرمسدد</v>
          </cell>
        </row>
        <row r="906">
          <cell r="A906">
            <v>903</v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غيرمسدد</v>
          </cell>
        </row>
        <row r="907">
          <cell r="A907">
            <v>904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غيرمسدد</v>
          </cell>
        </row>
        <row r="908">
          <cell r="A908">
            <v>905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غيرمسدد</v>
          </cell>
        </row>
        <row r="909">
          <cell r="A909">
            <v>906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غيرمسدد</v>
          </cell>
        </row>
        <row r="910">
          <cell r="A910">
            <v>907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غيرمسدد</v>
          </cell>
        </row>
        <row r="911">
          <cell r="A911">
            <v>908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غيرمسدد</v>
          </cell>
        </row>
        <row r="912">
          <cell r="A912">
            <v>909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غيرمسدد</v>
          </cell>
        </row>
        <row r="913">
          <cell r="A913">
            <v>910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غيرمسدد</v>
          </cell>
        </row>
        <row r="914">
          <cell r="A914">
            <v>911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غيرمسدد</v>
          </cell>
        </row>
        <row r="915">
          <cell r="A915">
            <v>912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غيرمسدد</v>
          </cell>
        </row>
        <row r="916">
          <cell r="A916">
            <v>913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غيرمسدد</v>
          </cell>
        </row>
        <row r="917">
          <cell r="A917">
            <v>914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غيرمسدد</v>
          </cell>
        </row>
        <row r="918">
          <cell r="A918">
            <v>915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غيرمسدد</v>
          </cell>
        </row>
        <row r="919">
          <cell r="A919">
            <v>916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غيرمسدد</v>
          </cell>
        </row>
        <row r="920">
          <cell r="A920">
            <v>917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غيرمسدد</v>
          </cell>
        </row>
        <row r="921">
          <cell r="A921">
            <v>918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غيرمسدد</v>
          </cell>
        </row>
        <row r="922">
          <cell r="A922">
            <v>919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غيرمسدد</v>
          </cell>
        </row>
        <row r="923">
          <cell r="A923">
            <v>920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غيرمسدد</v>
          </cell>
        </row>
        <row r="924">
          <cell r="A924">
            <v>921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غيرمسدد</v>
          </cell>
        </row>
        <row r="925">
          <cell r="A925">
            <v>922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غيرمسدد</v>
          </cell>
        </row>
        <row r="926">
          <cell r="A926">
            <v>923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غيرمسدد</v>
          </cell>
        </row>
        <row r="927">
          <cell r="A927">
            <v>924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غيرمسدد</v>
          </cell>
        </row>
        <row r="928">
          <cell r="A928">
            <v>925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غيرمسدد</v>
          </cell>
        </row>
        <row r="929">
          <cell r="A929">
            <v>926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غيرمسدد</v>
          </cell>
        </row>
        <row r="930">
          <cell r="A930">
            <v>927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غيرمسدد</v>
          </cell>
        </row>
        <row r="931">
          <cell r="A931">
            <v>928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غيرمسدد</v>
          </cell>
        </row>
        <row r="932">
          <cell r="A932">
            <v>929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غيرمسدد</v>
          </cell>
        </row>
        <row r="933">
          <cell r="A933">
            <v>930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غيرمسدد</v>
          </cell>
        </row>
        <row r="934">
          <cell r="A934">
            <v>931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غيرمسدد</v>
          </cell>
        </row>
        <row r="935">
          <cell r="A935">
            <v>932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غيرمسدد</v>
          </cell>
        </row>
        <row r="936">
          <cell r="A936">
            <v>933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غيرمسدد</v>
          </cell>
        </row>
        <row r="937">
          <cell r="A937">
            <v>934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غيرمسدد</v>
          </cell>
        </row>
        <row r="938">
          <cell r="A938">
            <v>935</v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غيرمسدد</v>
          </cell>
        </row>
        <row r="939">
          <cell r="A939">
            <v>936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غيرمسدد</v>
          </cell>
        </row>
        <row r="940">
          <cell r="A940">
            <v>937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غيرمسدد</v>
          </cell>
        </row>
        <row r="941">
          <cell r="A941">
            <v>938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غيرمسدد</v>
          </cell>
        </row>
        <row r="942">
          <cell r="A942">
            <v>939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غيرمسدد</v>
          </cell>
        </row>
        <row r="943">
          <cell r="A943">
            <v>940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غيرمسدد</v>
          </cell>
        </row>
        <row r="944">
          <cell r="A944">
            <v>941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غيرمسدد</v>
          </cell>
        </row>
        <row r="945">
          <cell r="A945">
            <v>942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غيرمسدد</v>
          </cell>
        </row>
        <row r="946">
          <cell r="A946">
            <v>943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غيرمسدد</v>
          </cell>
        </row>
        <row r="947">
          <cell r="A947">
            <v>944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غيرمسدد</v>
          </cell>
        </row>
        <row r="948">
          <cell r="A948">
            <v>945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غيرمسدد</v>
          </cell>
        </row>
        <row r="949">
          <cell r="A949">
            <v>946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غيرمسدد</v>
          </cell>
        </row>
        <row r="950">
          <cell r="A950">
            <v>947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غيرمسدد</v>
          </cell>
        </row>
        <row r="951">
          <cell r="A951">
            <v>948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غيرمسدد</v>
          </cell>
        </row>
        <row r="952">
          <cell r="A952">
            <v>949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غيرمسدد</v>
          </cell>
        </row>
        <row r="953">
          <cell r="A953">
            <v>950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غيرمسدد</v>
          </cell>
        </row>
        <row r="954">
          <cell r="A954">
            <v>951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غيرمسدد</v>
          </cell>
        </row>
        <row r="955">
          <cell r="A955">
            <v>952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غيرمسدد</v>
          </cell>
        </row>
        <row r="956">
          <cell r="A956">
            <v>953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غيرمسدد</v>
          </cell>
        </row>
        <row r="957">
          <cell r="A957">
            <v>954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غيرمسدد</v>
          </cell>
        </row>
        <row r="958">
          <cell r="A958">
            <v>955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غيرمسدد</v>
          </cell>
        </row>
        <row r="959">
          <cell r="A959">
            <v>956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غيرمسدد</v>
          </cell>
        </row>
        <row r="960">
          <cell r="A960">
            <v>957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غيرمسدد</v>
          </cell>
        </row>
        <row r="961">
          <cell r="A961">
            <v>958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غيرمسدد</v>
          </cell>
        </row>
        <row r="962">
          <cell r="A962">
            <v>959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غيرمسدد</v>
          </cell>
        </row>
        <row r="963">
          <cell r="A963">
            <v>960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غيرمسدد</v>
          </cell>
        </row>
        <row r="964">
          <cell r="A964">
            <v>961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غيرمسدد</v>
          </cell>
        </row>
        <row r="965">
          <cell r="A965">
            <v>962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غيرمسدد</v>
          </cell>
        </row>
        <row r="966">
          <cell r="A966">
            <v>963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غيرمسدد</v>
          </cell>
        </row>
        <row r="967">
          <cell r="A967">
            <v>964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غيرمسدد</v>
          </cell>
        </row>
        <row r="968">
          <cell r="A968">
            <v>965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غيرمسدد</v>
          </cell>
        </row>
        <row r="969">
          <cell r="A969">
            <v>966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غيرمسدد</v>
          </cell>
        </row>
        <row r="970">
          <cell r="A970">
            <v>967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غيرمسدد</v>
          </cell>
        </row>
        <row r="971">
          <cell r="A971">
            <v>968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غيرمسدد</v>
          </cell>
        </row>
        <row r="972">
          <cell r="A972">
            <v>969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غيرمسدد</v>
          </cell>
        </row>
        <row r="973">
          <cell r="A973">
            <v>970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غيرمسدد</v>
          </cell>
        </row>
        <row r="974">
          <cell r="A974">
            <v>971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غيرمسدد</v>
          </cell>
        </row>
        <row r="975">
          <cell r="A975">
            <v>972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غيرمسدد</v>
          </cell>
        </row>
        <row r="976">
          <cell r="A976">
            <v>973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غيرمسدد</v>
          </cell>
        </row>
        <row r="977">
          <cell r="A977">
            <v>974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غيرمسدد</v>
          </cell>
        </row>
        <row r="978">
          <cell r="A978">
            <v>975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غيرمسدد</v>
          </cell>
        </row>
        <row r="979">
          <cell r="A979">
            <v>976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غيرمسدد</v>
          </cell>
        </row>
        <row r="980">
          <cell r="A980">
            <v>977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غيرمسدد</v>
          </cell>
        </row>
        <row r="981">
          <cell r="A981">
            <v>978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غيرمسدد</v>
          </cell>
        </row>
        <row r="982">
          <cell r="A982">
            <v>979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غيرمسدد</v>
          </cell>
        </row>
        <row r="983">
          <cell r="A983">
            <v>980</v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غيرمسدد</v>
          </cell>
        </row>
        <row r="984">
          <cell r="A984">
            <v>981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غيرمسدد</v>
          </cell>
        </row>
        <row r="985">
          <cell r="A985">
            <v>982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غيرمسدد</v>
          </cell>
        </row>
        <row r="986">
          <cell r="A986">
            <v>983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غيرمسدد</v>
          </cell>
        </row>
        <row r="987">
          <cell r="A987">
            <v>984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غيرمسدد</v>
          </cell>
        </row>
        <row r="988">
          <cell r="A988">
            <v>985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غيرمسدد</v>
          </cell>
        </row>
        <row r="989">
          <cell r="A989">
            <v>986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غيرمسدد</v>
          </cell>
        </row>
        <row r="990">
          <cell r="A990">
            <v>987</v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غيرمسدد</v>
          </cell>
        </row>
        <row r="991">
          <cell r="A991">
            <v>988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غيرمسدد</v>
          </cell>
        </row>
        <row r="992">
          <cell r="A992">
            <v>989</v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غيرمسدد</v>
          </cell>
        </row>
        <row r="993">
          <cell r="A993">
            <v>990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غيرمسدد</v>
          </cell>
        </row>
        <row r="994">
          <cell r="A994">
            <v>991</v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غيرمسدد</v>
          </cell>
        </row>
        <row r="995">
          <cell r="A995">
            <v>992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غيرمسدد</v>
          </cell>
        </row>
        <row r="996">
          <cell r="A996">
            <v>993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غيرمسدد</v>
          </cell>
        </row>
        <row r="997">
          <cell r="A997">
            <v>994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غيرمسدد</v>
          </cell>
        </row>
        <row r="998">
          <cell r="A998">
            <v>995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غيرمسدد</v>
          </cell>
        </row>
        <row r="999">
          <cell r="A999">
            <v>996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غيرمسدد</v>
          </cell>
        </row>
        <row r="1000">
          <cell r="A1000">
            <v>997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غيرمسدد</v>
          </cell>
        </row>
        <row r="1001">
          <cell r="A1001">
            <v>998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غيرمسدد</v>
          </cell>
        </row>
        <row r="1002">
          <cell r="A1002">
            <v>999</v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غيرمسدد</v>
          </cell>
        </row>
        <row r="1003">
          <cell r="A1003">
            <v>1000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غيرمسدد</v>
          </cell>
        </row>
        <row r="1004">
          <cell r="A1004">
            <v>1001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غيرمسدد</v>
          </cell>
        </row>
      </sheetData>
      <sheetData sheetId="20">
        <row r="4">
          <cell r="A4">
            <v>1</v>
          </cell>
          <cell r="B4">
            <v>2</v>
          </cell>
          <cell r="C4">
            <v>44198</v>
          </cell>
          <cell r="D4">
            <v>2020</v>
          </cell>
          <cell r="E4">
            <v>2</v>
          </cell>
          <cell r="F4" t="str">
            <v>ابراهيم شلبى اللحلاح</v>
          </cell>
          <cell r="G4">
            <v>500</v>
          </cell>
          <cell r="H4">
            <v>3100</v>
          </cell>
          <cell r="I4">
            <v>3860</v>
          </cell>
          <cell r="J4">
            <v>3360</v>
          </cell>
          <cell r="K4">
            <v>2600</v>
          </cell>
          <cell r="L4">
            <v>760</v>
          </cell>
          <cell r="M4">
            <v>3360</v>
          </cell>
          <cell r="N4">
            <v>3720</v>
          </cell>
          <cell r="O4">
            <v>12</v>
          </cell>
          <cell r="P4">
            <v>3</v>
          </cell>
          <cell r="Q4">
            <v>1120</v>
          </cell>
          <cell r="R4">
            <v>2240</v>
          </cell>
          <cell r="S4">
            <v>0.4</v>
          </cell>
          <cell r="T4">
            <v>63.333333333333336</v>
          </cell>
          <cell r="U4">
            <v>190</v>
          </cell>
          <cell r="V4">
            <v>86.666666666666671</v>
          </cell>
          <cell r="W4">
            <v>2860</v>
          </cell>
          <cell r="X4">
            <v>260</v>
          </cell>
          <cell r="Y4">
            <v>2860</v>
          </cell>
          <cell r="Z4">
            <v>2790</v>
          </cell>
          <cell r="AA4">
            <v>0</v>
          </cell>
          <cell r="AB4">
            <v>0</v>
          </cell>
          <cell r="AC4">
            <v>0</v>
          </cell>
          <cell r="AD4" t="str">
            <v>مسدد</v>
          </cell>
        </row>
        <row r="5">
          <cell r="A5">
            <v>2</v>
          </cell>
          <cell r="B5">
            <v>11</v>
          </cell>
          <cell r="C5">
            <v>44123</v>
          </cell>
          <cell r="D5">
            <v>2020</v>
          </cell>
          <cell r="E5">
            <v>11</v>
          </cell>
          <cell r="F5" t="str">
            <v>احمد شعبان علام</v>
          </cell>
          <cell r="G5">
            <v>600</v>
          </cell>
          <cell r="H5">
            <v>2450</v>
          </cell>
          <cell r="I5">
            <v>3000</v>
          </cell>
          <cell r="J5">
            <v>2400</v>
          </cell>
          <cell r="K5">
            <v>1850</v>
          </cell>
          <cell r="L5">
            <v>550</v>
          </cell>
          <cell r="M5">
            <v>2400</v>
          </cell>
          <cell r="N5">
            <v>2850</v>
          </cell>
          <cell r="O5">
            <v>12</v>
          </cell>
          <cell r="P5">
            <v>6</v>
          </cell>
          <cell r="Q5">
            <v>1000</v>
          </cell>
          <cell r="R5">
            <v>1400</v>
          </cell>
          <cell r="S5">
            <v>0.4</v>
          </cell>
          <cell r="T5">
            <v>45.833333333333336</v>
          </cell>
          <cell r="U5">
            <v>275</v>
          </cell>
          <cell r="V5">
            <v>61.666666666666664</v>
          </cell>
          <cell r="W5">
            <v>2220</v>
          </cell>
          <cell r="X5">
            <v>370</v>
          </cell>
          <cell r="Y5">
            <v>2220</v>
          </cell>
          <cell r="Z5">
            <v>2125</v>
          </cell>
          <cell r="AA5">
            <v>0</v>
          </cell>
          <cell r="AB5">
            <v>0</v>
          </cell>
          <cell r="AC5">
            <v>0</v>
          </cell>
          <cell r="AD5" t="str">
            <v>مسدد</v>
          </cell>
        </row>
        <row r="6">
          <cell r="A6">
            <v>3</v>
          </cell>
          <cell r="B6">
            <v>17</v>
          </cell>
          <cell r="C6">
            <v>44094</v>
          </cell>
          <cell r="D6">
            <v>2020</v>
          </cell>
          <cell r="E6">
            <v>17</v>
          </cell>
          <cell r="F6" t="str">
            <v>احمد محمد عبدالتواب</v>
          </cell>
          <cell r="G6">
            <v>500</v>
          </cell>
          <cell r="H6">
            <v>2020</v>
          </cell>
          <cell r="I6">
            <v>2600</v>
          </cell>
          <cell r="J6">
            <v>2100</v>
          </cell>
          <cell r="K6">
            <v>1520</v>
          </cell>
          <cell r="L6">
            <v>580</v>
          </cell>
          <cell r="M6">
            <v>2100</v>
          </cell>
          <cell r="N6">
            <v>2745</v>
          </cell>
          <cell r="O6">
            <v>12</v>
          </cell>
          <cell r="P6">
            <v>7</v>
          </cell>
          <cell r="Q6">
            <v>1225</v>
          </cell>
          <cell r="R6">
            <v>875</v>
          </cell>
          <cell r="S6">
            <v>0.4</v>
          </cell>
          <cell r="T6">
            <v>48.333333333333336</v>
          </cell>
          <cell r="U6">
            <v>338.33333333333337</v>
          </cell>
          <cell r="V6">
            <v>50.666666666666664</v>
          </cell>
          <cell r="W6">
            <v>1874.6666666666665</v>
          </cell>
          <cell r="X6">
            <v>354.66666666666663</v>
          </cell>
          <cell r="Y6">
            <v>1874.6666666666665</v>
          </cell>
          <cell r="Z6">
            <v>1858.3333333333335</v>
          </cell>
          <cell r="AA6">
            <v>0</v>
          </cell>
          <cell r="AB6">
            <v>0</v>
          </cell>
          <cell r="AC6">
            <v>0</v>
          </cell>
          <cell r="AD6" t="str">
            <v>مسدد</v>
          </cell>
        </row>
        <row r="7">
          <cell r="A7">
            <v>4</v>
          </cell>
          <cell r="B7">
            <v>24</v>
          </cell>
          <cell r="C7">
            <v>44196</v>
          </cell>
          <cell r="D7">
            <v>2020</v>
          </cell>
          <cell r="E7">
            <v>24</v>
          </cell>
          <cell r="F7" t="str">
            <v>اخو شعبان ابوقفه</v>
          </cell>
          <cell r="G7">
            <v>400</v>
          </cell>
          <cell r="H7">
            <v>1750</v>
          </cell>
          <cell r="I7">
            <v>2200</v>
          </cell>
          <cell r="J7">
            <v>1800</v>
          </cell>
          <cell r="K7">
            <v>1350</v>
          </cell>
          <cell r="L7">
            <v>450</v>
          </cell>
          <cell r="M7">
            <v>1800</v>
          </cell>
          <cell r="N7">
            <v>1850</v>
          </cell>
          <cell r="O7">
            <v>12</v>
          </cell>
          <cell r="P7">
            <v>3</v>
          </cell>
          <cell r="Q7">
            <v>500</v>
          </cell>
          <cell r="R7">
            <v>1300</v>
          </cell>
          <cell r="S7">
            <v>0.4</v>
          </cell>
          <cell r="T7">
            <v>37.5</v>
          </cell>
          <cell r="U7">
            <v>112.5</v>
          </cell>
          <cell r="V7">
            <v>45</v>
          </cell>
          <cell r="W7">
            <v>1485</v>
          </cell>
          <cell r="X7">
            <v>135</v>
          </cell>
          <cell r="Y7">
            <v>1485</v>
          </cell>
          <cell r="Z7">
            <v>1462.5</v>
          </cell>
          <cell r="AA7">
            <v>0</v>
          </cell>
          <cell r="AB7">
            <v>0</v>
          </cell>
          <cell r="AC7">
            <v>0</v>
          </cell>
          <cell r="AD7" t="str">
            <v>مسدد</v>
          </cell>
        </row>
        <row r="8">
          <cell r="A8">
            <v>5</v>
          </cell>
          <cell r="B8">
            <v>25</v>
          </cell>
          <cell r="C8">
            <v>44238</v>
          </cell>
          <cell r="D8">
            <v>2020</v>
          </cell>
          <cell r="E8">
            <v>25</v>
          </cell>
          <cell r="F8" t="str">
            <v>اسامه على رشوان</v>
          </cell>
          <cell r="G8">
            <v>1500</v>
          </cell>
          <cell r="H8">
            <v>2470</v>
          </cell>
          <cell r="I8">
            <v>2700</v>
          </cell>
          <cell r="J8">
            <v>1200</v>
          </cell>
          <cell r="K8">
            <v>970</v>
          </cell>
          <cell r="L8">
            <v>230</v>
          </cell>
          <cell r="M8">
            <v>1200</v>
          </cell>
          <cell r="N8">
            <v>1170</v>
          </cell>
          <cell r="O8">
            <v>12</v>
          </cell>
          <cell r="P8">
            <v>2</v>
          </cell>
          <cell r="Q8">
            <v>200</v>
          </cell>
          <cell r="R8">
            <v>1000</v>
          </cell>
          <cell r="S8">
            <v>0.4</v>
          </cell>
          <cell r="T8">
            <v>19.166666666666668</v>
          </cell>
          <cell r="U8">
            <v>38.333333333333336</v>
          </cell>
          <cell r="V8">
            <v>32.333333333333336</v>
          </cell>
          <cell r="W8">
            <v>1034.6666666666667</v>
          </cell>
          <cell r="X8">
            <v>64.666666666666671</v>
          </cell>
          <cell r="Y8">
            <v>1034.6666666666667</v>
          </cell>
          <cell r="Z8">
            <v>1008.3333333333334</v>
          </cell>
          <cell r="AA8">
            <v>0</v>
          </cell>
          <cell r="AB8">
            <v>0</v>
          </cell>
          <cell r="AC8">
            <v>0</v>
          </cell>
          <cell r="AD8" t="str">
            <v>مسدد</v>
          </cell>
        </row>
        <row r="9">
          <cell r="A9">
            <v>6</v>
          </cell>
          <cell r="B9">
            <v>33</v>
          </cell>
          <cell r="C9">
            <v>44220</v>
          </cell>
          <cell r="D9">
            <v>2020</v>
          </cell>
          <cell r="E9">
            <v>33</v>
          </cell>
          <cell r="F9" t="str">
            <v xml:space="preserve">اسماعيل فتحى </v>
          </cell>
          <cell r="G9">
            <v>300</v>
          </cell>
          <cell r="H9">
            <v>1770</v>
          </cell>
          <cell r="I9">
            <v>2220</v>
          </cell>
          <cell r="J9">
            <v>1920</v>
          </cell>
          <cell r="K9">
            <v>1470</v>
          </cell>
          <cell r="L9">
            <v>450</v>
          </cell>
          <cell r="M9">
            <v>1920</v>
          </cell>
          <cell r="N9">
            <v>1575</v>
          </cell>
          <cell r="O9">
            <v>12</v>
          </cell>
          <cell r="P9">
            <v>3</v>
          </cell>
          <cell r="Q9">
            <v>105</v>
          </cell>
          <cell r="R9">
            <v>1815</v>
          </cell>
          <cell r="S9">
            <v>0.4</v>
          </cell>
          <cell r="T9">
            <v>37.5</v>
          </cell>
          <cell r="U9">
            <v>112.5</v>
          </cell>
          <cell r="V9">
            <v>49</v>
          </cell>
          <cell r="W9">
            <v>1617</v>
          </cell>
          <cell r="X9">
            <v>147</v>
          </cell>
          <cell r="Y9">
            <v>1617</v>
          </cell>
          <cell r="Z9">
            <v>1582.5</v>
          </cell>
          <cell r="AA9">
            <v>0</v>
          </cell>
          <cell r="AB9">
            <v>0</v>
          </cell>
          <cell r="AC9">
            <v>0</v>
          </cell>
          <cell r="AD9" t="str">
            <v>مسدد</v>
          </cell>
        </row>
        <row r="10">
          <cell r="A10">
            <v>7</v>
          </cell>
          <cell r="B10">
            <v>34</v>
          </cell>
          <cell r="C10">
            <v>44124</v>
          </cell>
          <cell r="D10">
            <v>2020</v>
          </cell>
          <cell r="E10">
            <v>34</v>
          </cell>
          <cell r="F10" t="str">
            <v>اشرف الشوبكى</v>
          </cell>
          <cell r="G10">
            <v>1200</v>
          </cell>
          <cell r="H10">
            <v>4100</v>
          </cell>
          <cell r="I10">
            <v>4980</v>
          </cell>
          <cell r="J10">
            <v>3780</v>
          </cell>
          <cell r="K10">
            <v>2900</v>
          </cell>
          <cell r="L10">
            <v>880</v>
          </cell>
          <cell r="M10">
            <v>3780</v>
          </cell>
          <cell r="N10">
            <v>4500</v>
          </cell>
          <cell r="O10">
            <v>12</v>
          </cell>
          <cell r="P10">
            <v>6</v>
          </cell>
          <cell r="Q10">
            <v>1600</v>
          </cell>
          <cell r="R10">
            <v>2180</v>
          </cell>
          <cell r="S10">
            <v>0.4</v>
          </cell>
          <cell r="T10">
            <v>73.333333333333329</v>
          </cell>
          <cell r="U10">
            <v>440</v>
          </cell>
          <cell r="V10">
            <v>96.666666666666671</v>
          </cell>
          <cell r="W10">
            <v>3480</v>
          </cell>
          <cell r="X10">
            <v>580</v>
          </cell>
          <cell r="Y10">
            <v>3480</v>
          </cell>
          <cell r="Z10">
            <v>3340</v>
          </cell>
          <cell r="AA10">
            <v>0</v>
          </cell>
          <cell r="AB10">
            <v>0</v>
          </cell>
          <cell r="AC10">
            <v>0</v>
          </cell>
          <cell r="AD10" t="str">
            <v>مسدد</v>
          </cell>
        </row>
        <row r="11">
          <cell r="A11">
            <v>8</v>
          </cell>
          <cell r="B11">
            <v>38</v>
          </cell>
          <cell r="C11">
            <v>44088</v>
          </cell>
          <cell r="D11">
            <v>2020</v>
          </cell>
          <cell r="E11">
            <v>38</v>
          </cell>
          <cell r="F11" t="str">
            <v>السيد نصرة ( عيد غريب )</v>
          </cell>
          <cell r="G11">
            <v>400</v>
          </cell>
          <cell r="H11">
            <v>2100</v>
          </cell>
          <cell r="I11">
            <v>3100</v>
          </cell>
          <cell r="J11">
            <v>2700</v>
          </cell>
          <cell r="K11">
            <v>1700</v>
          </cell>
          <cell r="L11">
            <v>1000</v>
          </cell>
          <cell r="M11">
            <v>2700</v>
          </cell>
          <cell r="N11">
            <v>2750</v>
          </cell>
          <cell r="O11">
            <v>18</v>
          </cell>
          <cell r="P11">
            <v>7</v>
          </cell>
          <cell r="Q11">
            <v>1050</v>
          </cell>
          <cell r="R11">
            <v>1650</v>
          </cell>
          <cell r="S11">
            <v>0.4</v>
          </cell>
          <cell r="T11">
            <v>55.555555555555557</v>
          </cell>
          <cell r="U11">
            <v>388.88888888888891</v>
          </cell>
          <cell r="V11">
            <v>56.666666666666664</v>
          </cell>
          <cell r="W11">
            <v>2096.6666666666665</v>
          </cell>
          <cell r="X11">
            <v>396.66666666666663</v>
          </cell>
          <cell r="Y11">
            <v>2096.6666666666665</v>
          </cell>
          <cell r="Z11">
            <v>2088.8888888888887</v>
          </cell>
          <cell r="AA11">
            <v>0</v>
          </cell>
          <cell r="AB11">
            <v>0</v>
          </cell>
          <cell r="AC11">
            <v>0</v>
          </cell>
          <cell r="AD11" t="str">
            <v>مسدد</v>
          </cell>
        </row>
        <row r="12">
          <cell r="A12">
            <v>9</v>
          </cell>
          <cell r="B12">
            <v>41</v>
          </cell>
          <cell r="C12">
            <v>44297</v>
          </cell>
          <cell r="D12">
            <v>2020</v>
          </cell>
          <cell r="E12">
            <v>41</v>
          </cell>
          <cell r="F12" t="str">
            <v>ام محمود حسن جبريل</v>
          </cell>
          <cell r="G12">
            <v>2000</v>
          </cell>
          <cell r="H12">
            <v>5500</v>
          </cell>
          <cell r="I12">
            <v>6920</v>
          </cell>
          <cell r="J12">
            <v>4920</v>
          </cell>
          <cell r="K12">
            <v>3500</v>
          </cell>
          <cell r="L12">
            <v>1420</v>
          </cell>
          <cell r="M12">
            <v>4920</v>
          </cell>
          <cell r="N12">
            <v>3500</v>
          </cell>
          <cell r="O12">
            <v>12</v>
          </cell>
          <cell r="P12">
            <v>0</v>
          </cell>
          <cell r="Q12">
            <v>0</v>
          </cell>
          <cell r="R12">
            <v>4920</v>
          </cell>
          <cell r="S12">
            <v>0.4</v>
          </cell>
          <cell r="T12">
            <v>118.33333333333333</v>
          </cell>
          <cell r="U12">
            <v>0</v>
          </cell>
          <cell r="V12">
            <v>116.66666666666667</v>
          </cell>
          <cell r="W12">
            <v>3500</v>
          </cell>
          <cell r="X12">
            <v>0</v>
          </cell>
          <cell r="Y12">
            <v>3500</v>
          </cell>
          <cell r="Z12">
            <v>3500</v>
          </cell>
          <cell r="AA12">
            <v>0</v>
          </cell>
          <cell r="AB12">
            <v>0</v>
          </cell>
          <cell r="AC12">
            <v>0</v>
          </cell>
          <cell r="AD12" t="str">
            <v>غيرمسدد</v>
          </cell>
        </row>
        <row r="13">
          <cell r="A13">
            <v>10</v>
          </cell>
          <cell r="B13">
            <v>46</v>
          </cell>
          <cell r="C13">
            <v>44284</v>
          </cell>
          <cell r="D13">
            <v>2020</v>
          </cell>
          <cell r="E13">
            <v>46</v>
          </cell>
          <cell r="F13" t="str">
            <v>بشات محمد راغب</v>
          </cell>
          <cell r="G13">
            <v>500</v>
          </cell>
          <cell r="H13">
            <v>1750</v>
          </cell>
          <cell r="I13">
            <v>2180</v>
          </cell>
          <cell r="J13">
            <v>1680</v>
          </cell>
          <cell r="K13">
            <v>1250</v>
          </cell>
          <cell r="L13">
            <v>430</v>
          </cell>
          <cell r="M13">
            <v>1680</v>
          </cell>
          <cell r="N13">
            <v>1250</v>
          </cell>
          <cell r="O13">
            <v>12</v>
          </cell>
          <cell r="P13">
            <v>1</v>
          </cell>
          <cell r="Q13">
            <v>0</v>
          </cell>
          <cell r="R13">
            <v>1680</v>
          </cell>
          <cell r="S13">
            <v>0.4</v>
          </cell>
          <cell r="T13">
            <v>35.833333333333336</v>
          </cell>
          <cell r="U13">
            <v>35.833333333333336</v>
          </cell>
          <cell r="V13">
            <v>41.666666666666664</v>
          </cell>
          <cell r="W13">
            <v>1291.6666666666667</v>
          </cell>
          <cell r="X13">
            <v>41.666666666666664</v>
          </cell>
          <cell r="Y13">
            <v>1291.6666666666667</v>
          </cell>
          <cell r="Z13">
            <v>1285.8333333333333</v>
          </cell>
          <cell r="AA13">
            <v>0</v>
          </cell>
          <cell r="AB13">
            <v>0</v>
          </cell>
          <cell r="AC13">
            <v>0</v>
          </cell>
          <cell r="AD13" t="str">
            <v>غيرمسدد</v>
          </cell>
        </row>
        <row r="14">
          <cell r="A14">
            <v>11</v>
          </cell>
          <cell r="B14">
            <v>57</v>
          </cell>
          <cell r="C14">
            <v>44086</v>
          </cell>
          <cell r="D14">
            <v>2020</v>
          </cell>
          <cell r="E14">
            <v>57</v>
          </cell>
          <cell r="F14" t="str">
            <v>حسن احمد عبدالحميد سليمان</v>
          </cell>
          <cell r="G14">
            <v>500</v>
          </cell>
          <cell r="H14">
            <v>2500</v>
          </cell>
          <cell r="I14">
            <v>3500</v>
          </cell>
          <cell r="J14">
            <v>3000</v>
          </cell>
          <cell r="K14">
            <v>2000</v>
          </cell>
          <cell r="L14">
            <v>1000</v>
          </cell>
          <cell r="M14">
            <v>3000</v>
          </cell>
          <cell r="N14">
            <v>3500</v>
          </cell>
          <cell r="O14">
            <v>12</v>
          </cell>
          <cell r="P14">
            <v>7</v>
          </cell>
          <cell r="Q14">
            <v>1500</v>
          </cell>
          <cell r="R14">
            <v>1500</v>
          </cell>
          <cell r="S14">
            <v>0.4</v>
          </cell>
          <cell r="T14">
            <v>83.333333333333329</v>
          </cell>
          <cell r="U14">
            <v>583.33333333333326</v>
          </cell>
          <cell r="V14">
            <v>66.666666666666671</v>
          </cell>
          <cell r="W14">
            <v>2466.6666666666665</v>
          </cell>
          <cell r="X14">
            <v>466.66666666666669</v>
          </cell>
          <cell r="Y14">
            <v>2466.6666666666665</v>
          </cell>
          <cell r="Z14">
            <v>2583.333333333333</v>
          </cell>
          <cell r="AA14">
            <v>0</v>
          </cell>
          <cell r="AB14">
            <v>0</v>
          </cell>
          <cell r="AC14">
            <v>0</v>
          </cell>
          <cell r="AD14" t="str">
            <v>مسدد</v>
          </cell>
        </row>
        <row r="15">
          <cell r="A15">
            <v>12</v>
          </cell>
          <cell r="B15">
            <v>60</v>
          </cell>
          <cell r="C15">
            <v>44097</v>
          </cell>
          <cell r="D15">
            <v>2020</v>
          </cell>
          <cell r="E15">
            <v>60</v>
          </cell>
          <cell r="F15" t="str">
            <v>حسنى مبارك</v>
          </cell>
          <cell r="G15">
            <v>1000</v>
          </cell>
          <cell r="H15">
            <v>3200</v>
          </cell>
          <cell r="I15">
            <v>4120</v>
          </cell>
          <cell r="J15">
            <v>3120</v>
          </cell>
          <cell r="K15">
            <v>2200</v>
          </cell>
          <cell r="L15">
            <v>920</v>
          </cell>
          <cell r="M15">
            <v>3120</v>
          </cell>
          <cell r="N15">
            <v>3760</v>
          </cell>
          <cell r="O15">
            <v>12</v>
          </cell>
          <cell r="P15">
            <v>7</v>
          </cell>
          <cell r="Q15">
            <v>1560</v>
          </cell>
          <cell r="R15">
            <v>1560</v>
          </cell>
          <cell r="S15">
            <v>0.4</v>
          </cell>
          <cell r="T15">
            <v>76.666666666666671</v>
          </cell>
          <cell r="U15">
            <v>536.66666666666674</v>
          </cell>
          <cell r="V15">
            <v>73.333333333333329</v>
          </cell>
          <cell r="W15">
            <v>2713.333333333333</v>
          </cell>
          <cell r="X15">
            <v>513.33333333333326</v>
          </cell>
          <cell r="Y15">
            <v>2713.333333333333</v>
          </cell>
          <cell r="Z15">
            <v>2736.666666666667</v>
          </cell>
          <cell r="AA15">
            <v>0</v>
          </cell>
          <cell r="AB15">
            <v>0</v>
          </cell>
          <cell r="AC15">
            <v>0</v>
          </cell>
          <cell r="AD15" t="str">
            <v>مسدد</v>
          </cell>
        </row>
        <row r="16">
          <cell r="A16">
            <v>13</v>
          </cell>
          <cell r="B16">
            <v>61</v>
          </cell>
          <cell r="C16">
            <v>44115</v>
          </cell>
          <cell r="D16">
            <v>2020</v>
          </cell>
          <cell r="E16">
            <v>61</v>
          </cell>
          <cell r="F16" t="str">
            <v xml:space="preserve">حماده سالم محمد عبدالنبى </v>
          </cell>
          <cell r="G16">
            <v>500</v>
          </cell>
          <cell r="H16">
            <v>2450</v>
          </cell>
          <cell r="I16">
            <v>3140</v>
          </cell>
          <cell r="J16">
            <v>2640</v>
          </cell>
          <cell r="K16">
            <v>1950</v>
          </cell>
          <cell r="L16">
            <v>690</v>
          </cell>
          <cell r="M16">
            <v>2640</v>
          </cell>
          <cell r="N16">
            <v>3270</v>
          </cell>
          <cell r="O16">
            <v>12</v>
          </cell>
          <cell r="P16">
            <v>6</v>
          </cell>
          <cell r="Q16">
            <v>1320</v>
          </cell>
          <cell r="R16">
            <v>1320</v>
          </cell>
          <cell r="S16">
            <v>0.4</v>
          </cell>
          <cell r="T16">
            <v>57.5</v>
          </cell>
          <cell r="U16">
            <v>345</v>
          </cell>
          <cell r="V16">
            <v>65</v>
          </cell>
          <cell r="W16">
            <v>2340</v>
          </cell>
          <cell r="X16">
            <v>390</v>
          </cell>
          <cell r="Y16">
            <v>2340</v>
          </cell>
          <cell r="Z16">
            <v>2295</v>
          </cell>
          <cell r="AA16">
            <v>0</v>
          </cell>
          <cell r="AB16">
            <v>0</v>
          </cell>
          <cell r="AC16">
            <v>0</v>
          </cell>
          <cell r="AD16" t="str">
            <v>مسدد</v>
          </cell>
        </row>
        <row r="17">
          <cell r="A17">
            <v>14</v>
          </cell>
          <cell r="B17">
            <v>64</v>
          </cell>
          <cell r="C17">
            <v>44121</v>
          </cell>
          <cell r="D17">
            <v>2020</v>
          </cell>
          <cell r="E17">
            <v>64</v>
          </cell>
          <cell r="F17" t="str">
            <v>حمد ماهر بريك</v>
          </cell>
          <cell r="G17">
            <v>500</v>
          </cell>
          <cell r="H17">
            <v>2200</v>
          </cell>
          <cell r="I17">
            <v>2720</v>
          </cell>
          <cell r="J17">
            <v>2220</v>
          </cell>
          <cell r="K17">
            <v>1700</v>
          </cell>
          <cell r="L17">
            <v>520</v>
          </cell>
          <cell r="M17">
            <v>2220</v>
          </cell>
          <cell r="N17">
            <v>2635</v>
          </cell>
          <cell r="O17">
            <v>12</v>
          </cell>
          <cell r="P17">
            <v>6</v>
          </cell>
          <cell r="Q17">
            <v>935</v>
          </cell>
          <cell r="R17">
            <v>1285</v>
          </cell>
          <cell r="S17">
            <v>0.4</v>
          </cell>
          <cell r="T17">
            <v>43.333333333333336</v>
          </cell>
          <cell r="U17">
            <v>260</v>
          </cell>
          <cell r="V17">
            <v>56.666666666666664</v>
          </cell>
          <cell r="W17">
            <v>2040</v>
          </cell>
          <cell r="X17">
            <v>340</v>
          </cell>
          <cell r="Y17">
            <v>2040</v>
          </cell>
          <cell r="Z17">
            <v>1960</v>
          </cell>
          <cell r="AA17">
            <v>0</v>
          </cell>
          <cell r="AB17">
            <v>0</v>
          </cell>
          <cell r="AC17">
            <v>0</v>
          </cell>
          <cell r="AD17" t="str">
            <v>مسدد</v>
          </cell>
        </row>
        <row r="18">
          <cell r="A18">
            <v>15</v>
          </cell>
          <cell r="B18">
            <v>70</v>
          </cell>
          <cell r="C18">
            <v>44086</v>
          </cell>
          <cell r="D18">
            <v>2020</v>
          </cell>
          <cell r="E18">
            <v>70</v>
          </cell>
          <cell r="F18" t="str">
            <v>رأفت عماد ابراهيم سليمان</v>
          </cell>
          <cell r="G18">
            <v>500</v>
          </cell>
          <cell r="H18">
            <v>2500</v>
          </cell>
          <cell r="I18">
            <v>3500</v>
          </cell>
          <cell r="J18">
            <v>3000</v>
          </cell>
          <cell r="K18">
            <v>2000</v>
          </cell>
          <cell r="L18">
            <v>1000</v>
          </cell>
          <cell r="M18">
            <v>3000</v>
          </cell>
          <cell r="N18">
            <v>3500</v>
          </cell>
          <cell r="O18">
            <v>12</v>
          </cell>
          <cell r="P18">
            <v>7</v>
          </cell>
          <cell r="Q18">
            <v>1500</v>
          </cell>
          <cell r="R18">
            <v>1500</v>
          </cell>
          <cell r="S18">
            <v>0.4</v>
          </cell>
          <cell r="T18">
            <v>83.333333333333329</v>
          </cell>
          <cell r="U18">
            <v>583.33333333333326</v>
          </cell>
          <cell r="V18">
            <v>66.666666666666671</v>
          </cell>
          <cell r="W18">
            <v>2466.6666666666665</v>
          </cell>
          <cell r="X18">
            <v>466.66666666666669</v>
          </cell>
          <cell r="Y18">
            <v>2466.6666666666665</v>
          </cell>
          <cell r="Z18">
            <v>2583.333333333333</v>
          </cell>
          <cell r="AA18">
            <v>0</v>
          </cell>
          <cell r="AB18">
            <v>0</v>
          </cell>
          <cell r="AC18">
            <v>0</v>
          </cell>
          <cell r="AD18" t="str">
            <v>مسدد</v>
          </cell>
        </row>
        <row r="19">
          <cell r="A19">
            <v>16</v>
          </cell>
          <cell r="B19">
            <v>79</v>
          </cell>
          <cell r="C19">
            <v>44228</v>
          </cell>
          <cell r="D19">
            <v>2020</v>
          </cell>
          <cell r="E19">
            <v>79</v>
          </cell>
          <cell r="F19" t="str">
            <v>رمضان على عتمان ( كريم عتمان )</v>
          </cell>
          <cell r="G19">
            <v>500</v>
          </cell>
          <cell r="H19">
            <v>1950</v>
          </cell>
          <cell r="I19">
            <v>2480</v>
          </cell>
          <cell r="J19">
            <v>1980</v>
          </cell>
          <cell r="K19">
            <v>1450</v>
          </cell>
          <cell r="L19">
            <v>530</v>
          </cell>
          <cell r="M19">
            <v>1980</v>
          </cell>
          <cell r="N19">
            <v>1780</v>
          </cell>
          <cell r="O19">
            <v>12</v>
          </cell>
          <cell r="P19">
            <v>2</v>
          </cell>
          <cell r="Q19">
            <v>330</v>
          </cell>
          <cell r="R19">
            <v>1650</v>
          </cell>
          <cell r="S19">
            <v>0.4</v>
          </cell>
          <cell r="T19">
            <v>44.166666666666664</v>
          </cell>
          <cell r="U19">
            <v>88.333333333333329</v>
          </cell>
          <cell r="V19">
            <v>48.333333333333336</v>
          </cell>
          <cell r="W19">
            <v>1546.6666666666667</v>
          </cell>
          <cell r="X19">
            <v>96.666666666666671</v>
          </cell>
          <cell r="Y19">
            <v>1546.6666666666667</v>
          </cell>
          <cell r="Z19">
            <v>1538.3333333333333</v>
          </cell>
          <cell r="AA19">
            <v>0</v>
          </cell>
          <cell r="AB19">
            <v>0</v>
          </cell>
          <cell r="AC19">
            <v>0</v>
          </cell>
          <cell r="AD19" t="str">
            <v>مسدد</v>
          </cell>
        </row>
        <row r="20">
          <cell r="A20">
            <v>17</v>
          </cell>
          <cell r="B20">
            <v>88</v>
          </cell>
          <cell r="C20">
            <v>44134</v>
          </cell>
          <cell r="D20">
            <v>2020</v>
          </cell>
          <cell r="E20">
            <v>88</v>
          </cell>
          <cell r="F20" t="str">
            <v>شعبان شعبان عبدربه</v>
          </cell>
          <cell r="G20">
            <v>0</v>
          </cell>
          <cell r="H20">
            <v>2050</v>
          </cell>
          <cell r="I20">
            <v>2700</v>
          </cell>
          <cell r="J20">
            <v>2700</v>
          </cell>
          <cell r="K20">
            <v>2050</v>
          </cell>
          <cell r="L20">
            <v>650</v>
          </cell>
          <cell r="M20">
            <v>2700</v>
          </cell>
          <cell r="N20">
            <v>3275</v>
          </cell>
          <cell r="O20">
            <v>12</v>
          </cell>
          <cell r="P20">
            <v>6</v>
          </cell>
          <cell r="Q20">
            <v>1225</v>
          </cell>
          <cell r="R20">
            <v>1475</v>
          </cell>
          <cell r="S20">
            <v>0.4</v>
          </cell>
          <cell r="T20">
            <v>54.166666666666664</v>
          </cell>
          <cell r="U20">
            <v>325</v>
          </cell>
          <cell r="V20">
            <v>68.333333333333329</v>
          </cell>
          <cell r="W20">
            <v>2460</v>
          </cell>
          <cell r="X20">
            <v>410</v>
          </cell>
          <cell r="Y20">
            <v>2460</v>
          </cell>
          <cell r="Z20">
            <v>2375</v>
          </cell>
          <cell r="AA20">
            <v>0</v>
          </cell>
          <cell r="AB20">
            <v>0</v>
          </cell>
          <cell r="AC20">
            <v>0</v>
          </cell>
          <cell r="AD20" t="str">
            <v>مسدد</v>
          </cell>
        </row>
        <row r="21">
          <cell r="A21">
            <v>18</v>
          </cell>
          <cell r="B21">
            <v>96</v>
          </cell>
          <cell r="C21">
            <v>44086</v>
          </cell>
          <cell r="D21">
            <v>2020</v>
          </cell>
          <cell r="E21">
            <v>96</v>
          </cell>
          <cell r="F21" t="str">
            <v>طارق ربيع عبدالفتاح</v>
          </cell>
          <cell r="G21">
            <v>250</v>
          </cell>
          <cell r="H21">
            <v>2050</v>
          </cell>
          <cell r="I21">
            <v>2770</v>
          </cell>
          <cell r="J21">
            <v>2520</v>
          </cell>
          <cell r="K21">
            <v>1800</v>
          </cell>
          <cell r="L21">
            <v>720</v>
          </cell>
          <cell r="M21">
            <v>2520</v>
          </cell>
          <cell r="N21">
            <v>2785</v>
          </cell>
          <cell r="O21">
            <v>12</v>
          </cell>
          <cell r="P21">
            <v>7</v>
          </cell>
          <cell r="Q21">
            <v>985</v>
          </cell>
          <cell r="R21">
            <v>1535</v>
          </cell>
          <cell r="S21">
            <v>0.4</v>
          </cell>
          <cell r="T21">
            <v>60</v>
          </cell>
          <cell r="U21">
            <v>420</v>
          </cell>
          <cell r="V21">
            <v>60</v>
          </cell>
          <cell r="W21">
            <v>2220</v>
          </cell>
          <cell r="X21">
            <v>420</v>
          </cell>
          <cell r="Y21">
            <v>2220</v>
          </cell>
          <cell r="Z21">
            <v>2220</v>
          </cell>
          <cell r="AA21">
            <v>0</v>
          </cell>
          <cell r="AB21">
            <v>0</v>
          </cell>
          <cell r="AC21">
            <v>0</v>
          </cell>
          <cell r="AD21" t="str">
            <v>مسدد</v>
          </cell>
        </row>
        <row r="22">
          <cell r="A22">
            <v>19</v>
          </cell>
          <cell r="B22">
            <v>99</v>
          </cell>
          <cell r="C22">
            <v>44251</v>
          </cell>
          <cell r="D22">
            <v>2020</v>
          </cell>
          <cell r="E22">
            <v>99</v>
          </cell>
          <cell r="F22" t="str">
            <v>طلعت سعوده</v>
          </cell>
          <cell r="G22">
            <v>500</v>
          </cell>
          <cell r="H22">
            <v>2450</v>
          </cell>
          <cell r="I22">
            <v>3020</v>
          </cell>
          <cell r="J22">
            <v>2520</v>
          </cell>
          <cell r="K22">
            <v>1950</v>
          </cell>
          <cell r="L22">
            <v>570</v>
          </cell>
          <cell r="M22">
            <v>2520</v>
          </cell>
          <cell r="N22">
            <v>2150</v>
          </cell>
          <cell r="O22">
            <v>12</v>
          </cell>
          <cell r="P22">
            <v>2</v>
          </cell>
          <cell r="Q22">
            <v>200</v>
          </cell>
          <cell r="R22">
            <v>2320</v>
          </cell>
          <cell r="S22">
            <v>0.4</v>
          </cell>
          <cell r="T22">
            <v>47.5</v>
          </cell>
          <cell r="U22">
            <v>95</v>
          </cell>
          <cell r="V22">
            <v>65</v>
          </cell>
          <cell r="W22">
            <v>2080</v>
          </cell>
          <cell r="X22">
            <v>130</v>
          </cell>
          <cell r="Y22">
            <v>2080</v>
          </cell>
          <cell r="Z22">
            <v>2045</v>
          </cell>
          <cell r="AA22">
            <v>0</v>
          </cell>
          <cell r="AB22">
            <v>0</v>
          </cell>
          <cell r="AC22">
            <v>0</v>
          </cell>
          <cell r="AD22" t="str">
            <v>مسدد</v>
          </cell>
        </row>
        <row r="23">
          <cell r="A23">
            <v>20</v>
          </cell>
          <cell r="B23">
            <v>101</v>
          </cell>
          <cell r="C23">
            <v>44217</v>
          </cell>
          <cell r="D23">
            <v>2020</v>
          </cell>
          <cell r="E23">
            <v>101</v>
          </cell>
          <cell r="F23" t="str">
            <v>عادل السيد معوض</v>
          </cell>
          <cell r="G23">
            <v>550</v>
          </cell>
          <cell r="H23">
            <v>2400</v>
          </cell>
          <cell r="I23">
            <v>2950</v>
          </cell>
          <cell r="J23">
            <v>2400</v>
          </cell>
          <cell r="K23">
            <v>1850</v>
          </cell>
          <cell r="L23">
            <v>550</v>
          </cell>
          <cell r="M23">
            <v>2400</v>
          </cell>
          <cell r="N23">
            <v>2250</v>
          </cell>
          <cell r="O23">
            <v>12</v>
          </cell>
          <cell r="P23">
            <v>3</v>
          </cell>
          <cell r="Q23">
            <v>400</v>
          </cell>
          <cell r="R23">
            <v>2000</v>
          </cell>
          <cell r="S23">
            <v>0.4</v>
          </cell>
          <cell r="T23">
            <v>45.833333333333336</v>
          </cell>
          <cell r="U23">
            <v>137.5</v>
          </cell>
          <cell r="V23">
            <v>61.666666666666664</v>
          </cell>
          <cell r="W23">
            <v>2035</v>
          </cell>
          <cell r="X23">
            <v>185</v>
          </cell>
          <cell r="Y23">
            <v>2035</v>
          </cell>
          <cell r="Z23">
            <v>1987.5</v>
          </cell>
          <cell r="AA23">
            <v>0</v>
          </cell>
          <cell r="AB23">
            <v>0</v>
          </cell>
          <cell r="AC23">
            <v>0</v>
          </cell>
          <cell r="AD23" t="str">
            <v>مسدد</v>
          </cell>
        </row>
        <row r="24">
          <cell r="A24">
            <v>21</v>
          </cell>
          <cell r="B24">
            <v>108</v>
          </cell>
          <cell r="C24">
            <v>44268</v>
          </cell>
          <cell r="D24">
            <v>2020</v>
          </cell>
          <cell r="E24">
            <v>108</v>
          </cell>
          <cell r="F24" t="str">
            <v>عبدالحميد محمد كامل رزق</v>
          </cell>
          <cell r="G24">
            <v>1000</v>
          </cell>
          <cell r="H24">
            <v>3350</v>
          </cell>
          <cell r="I24">
            <v>4120</v>
          </cell>
          <cell r="J24">
            <v>3120</v>
          </cell>
          <cell r="K24">
            <v>2350</v>
          </cell>
          <cell r="L24">
            <v>770</v>
          </cell>
          <cell r="M24">
            <v>3120</v>
          </cell>
          <cell r="N24">
            <v>2610</v>
          </cell>
          <cell r="O24">
            <v>12</v>
          </cell>
          <cell r="P24">
            <v>1</v>
          </cell>
          <cell r="Q24">
            <v>260</v>
          </cell>
          <cell r="R24">
            <v>2860</v>
          </cell>
          <cell r="S24">
            <v>0.4</v>
          </cell>
          <cell r="T24">
            <v>64.166666666666671</v>
          </cell>
          <cell r="U24">
            <v>64.166666666666671</v>
          </cell>
          <cell r="V24">
            <v>78.333333333333329</v>
          </cell>
          <cell r="W24">
            <v>2428.3333333333335</v>
          </cell>
          <cell r="X24">
            <v>78.333333333333329</v>
          </cell>
          <cell r="Y24">
            <v>2428.3333333333335</v>
          </cell>
          <cell r="Z24">
            <v>2414.1666666666665</v>
          </cell>
          <cell r="AA24">
            <v>0</v>
          </cell>
          <cell r="AB24">
            <v>0</v>
          </cell>
          <cell r="AC24">
            <v>0</v>
          </cell>
          <cell r="AD24" t="str">
            <v>مسدد</v>
          </cell>
        </row>
        <row r="25">
          <cell r="A25">
            <v>22</v>
          </cell>
          <cell r="B25">
            <v>111</v>
          </cell>
          <cell r="C25">
            <v>44123</v>
          </cell>
          <cell r="D25">
            <v>2020</v>
          </cell>
          <cell r="E25">
            <v>111</v>
          </cell>
          <cell r="F25" t="str">
            <v>عبدالله القرمانى</v>
          </cell>
          <cell r="G25">
            <v>1000</v>
          </cell>
          <cell r="H25">
            <v>3100</v>
          </cell>
          <cell r="I25">
            <v>3640</v>
          </cell>
          <cell r="J25">
            <v>2640</v>
          </cell>
          <cell r="K25">
            <v>2100</v>
          </cell>
          <cell r="L25">
            <v>540</v>
          </cell>
          <cell r="M25">
            <v>2640</v>
          </cell>
          <cell r="N25">
            <v>3400</v>
          </cell>
          <cell r="O25">
            <v>12</v>
          </cell>
          <cell r="P25">
            <v>6</v>
          </cell>
          <cell r="Q25">
            <v>1300</v>
          </cell>
          <cell r="R25">
            <v>1340</v>
          </cell>
          <cell r="S25">
            <v>0.4</v>
          </cell>
          <cell r="T25">
            <v>45</v>
          </cell>
          <cell r="U25">
            <v>270</v>
          </cell>
          <cell r="V25">
            <v>70</v>
          </cell>
          <cell r="W25">
            <v>2520</v>
          </cell>
          <cell r="X25">
            <v>420</v>
          </cell>
          <cell r="Y25">
            <v>2520</v>
          </cell>
          <cell r="Z25">
            <v>2370</v>
          </cell>
          <cell r="AA25">
            <v>0</v>
          </cell>
          <cell r="AB25">
            <v>0</v>
          </cell>
          <cell r="AC25">
            <v>0</v>
          </cell>
          <cell r="AD25" t="str">
            <v>مسدد</v>
          </cell>
        </row>
        <row r="26">
          <cell r="A26">
            <v>23</v>
          </cell>
          <cell r="B26">
            <v>116</v>
          </cell>
          <cell r="C26">
            <v>44228</v>
          </cell>
          <cell r="D26">
            <v>2020</v>
          </cell>
          <cell r="E26">
            <v>116</v>
          </cell>
          <cell r="F26" t="str">
            <v>عبدالمعطى عبدالتواب ( كريم عتمان )</v>
          </cell>
          <cell r="G26">
            <v>500</v>
          </cell>
          <cell r="H26">
            <v>1950</v>
          </cell>
          <cell r="I26">
            <v>2480</v>
          </cell>
          <cell r="J26">
            <v>1980</v>
          </cell>
          <cell r="K26">
            <v>1450</v>
          </cell>
          <cell r="L26">
            <v>530</v>
          </cell>
          <cell r="M26">
            <v>1980</v>
          </cell>
          <cell r="N26">
            <v>1775</v>
          </cell>
          <cell r="O26">
            <v>12</v>
          </cell>
          <cell r="P26">
            <v>2</v>
          </cell>
          <cell r="Q26">
            <v>325</v>
          </cell>
          <cell r="R26">
            <v>1655</v>
          </cell>
          <cell r="S26">
            <v>0.4</v>
          </cell>
          <cell r="T26">
            <v>44.166666666666664</v>
          </cell>
          <cell r="U26">
            <v>88.333333333333329</v>
          </cell>
          <cell r="V26">
            <v>48.333333333333336</v>
          </cell>
          <cell r="W26">
            <v>1546.6666666666667</v>
          </cell>
          <cell r="X26">
            <v>96.666666666666671</v>
          </cell>
          <cell r="Y26">
            <v>1546.6666666666667</v>
          </cell>
          <cell r="Z26">
            <v>1538.3333333333333</v>
          </cell>
          <cell r="AA26">
            <v>0</v>
          </cell>
          <cell r="AB26">
            <v>0</v>
          </cell>
          <cell r="AC26">
            <v>0</v>
          </cell>
          <cell r="AD26" t="str">
            <v>مسدد</v>
          </cell>
        </row>
        <row r="27">
          <cell r="A27">
            <v>24</v>
          </cell>
          <cell r="B27">
            <v>120</v>
          </cell>
          <cell r="C27">
            <v>44121</v>
          </cell>
          <cell r="D27">
            <v>2020</v>
          </cell>
          <cell r="E27">
            <v>120</v>
          </cell>
          <cell r="F27" t="str">
            <v>عصام عبداللاه علام</v>
          </cell>
          <cell r="G27">
            <v>500</v>
          </cell>
          <cell r="H27">
            <v>4060</v>
          </cell>
          <cell r="I27">
            <v>5060</v>
          </cell>
          <cell r="J27">
            <v>4560</v>
          </cell>
          <cell r="K27">
            <v>3560</v>
          </cell>
          <cell r="L27">
            <v>1000</v>
          </cell>
          <cell r="M27">
            <v>4560</v>
          </cell>
          <cell r="N27">
            <v>5360</v>
          </cell>
          <cell r="O27">
            <v>12</v>
          </cell>
          <cell r="P27">
            <v>6</v>
          </cell>
          <cell r="Q27">
            <v>1800</v>
          </cell>
          <cell r="R27">
            <v>2760</v>
          </cell>
          <cell r="S27">
            <v>0.4</v>
          </cell>
          <cell r="T27">
            <v>83.333333333333329</v>
          </cell>
          <cell r="U27">
            <v>500</v>
          </cell>
          <cell r="V27">
            <v>118.66666666666667</v>
          </cell>
          <cell r="W27">
            <v>4272</v>
          </cell>
          <cell r="X27">
            <v>712</v>
          </cell>
          <cell r="Y27">
            <v>4272</v>
          </cell>
          <cell r="Z27">
            <v>4060</v>
          </cell>
          <cell r="AA27">
            <v>0</v>
          </cell>
          <cell r="AB27">
            <v>0</v>
          </cell>
          <cell r="AC27">
            <v>0</v>
          </cell>
          <cell r="AD27" t="str">
            <v>مسدد</v>
          </cell>
        </row>
        <row r="28">
          <cell r="A28">
            <v>25</v>
          </cell>
          <cell r="B28">
            <v>121</v>
          </cell>
          <cell r="C28">
            <v>44089</v>
          </cell>
          <cell r="D28">
            <v>2020</v>
          </cell>
          <cell r="E28">
            <v>121</v>
          </cell>
          <cell r="F28" t="str">
            <v>علاء ربيع منصور على</v>
          </cell>
          <cell r="G28">
            <v>500</v>
          </cell>
          <cell r="H28">
            <v>2080</v>
          </cell>
          <cell r="I28">
            <v>2660</v>
          </cell>
          <cell r="J28">
            <v>2160</v>
          </cell>
          <cell r="K28">
            <v>1580</v>
          </cell>
          <cell r="L28">
            <v>580</v>
          </cell>
          <cell r="M28">
            <v>2160</v>
          </cell>
          <cell r="N28">
            <v>2660</v>
          </cell>
          <cell r="O28">
            <v>12</v>
          </cell>
          <cell r="P28">
            <v>7</v>
          </cell>
          <cell r="Q28">
            <v>1080</v>
          </cell>
          <cell r="R28">
            <v>1080</v>
          </cell>
          <cell r="S28">
            <v>0.4</v>
          </cell>
          <cell r="T28">
            <v>48.333333333333336</v>
          </cell>
          <cell r="U28">
            <v>338.33333333333337</v>
          </cell>
          <cell r="V28">
            <v>52.666666666666664</v>
          </cell>
          <cell r="W28">
            <v>1948.6666666666665</v>
          </cell>
          <cell r="X28">
            <v>368.66666666666663</v>
          </cell>
          <cell r="Y28">
            <v>1948.6666666666665</v>
          </cell>
          <cell r="Z28">
            <v>1918.3333333333335</v>
          </cell>
          <cell r="AA28">
            <v>0</v>
          </cell>
          <cell r="AB28">
            <v>0</v>
          </cell>
          <cell r="AC28">
            <v>0</v>
          </cell>
          <cell r="AD28" t="str">
            <v>مسدد</v>
          </cell>
        </row>
        <row r="29">
          <cell r="A29">
            <v>26</v>
          </cell>
          <cell r="B29">
            <v>135</v>
          </cell>
          <cell r="C29">
            <v>44127</v>
          </cell>
          <cell r="D29">
            <v>2020</v>
          </cell>
          <cell r="E29">
            <v>135</v>
          </cell>
          <cell r="F29" t="str">
            <v>عمر عوض ابوقفه</v>
          </cell>
          <cell r="G29">
            <v>400</v>
          </cell>
          <cell r="H29">
            <v>2110</v>
          </cell>
          <cell r="I29">
            <v>2620</v>
          </cell>
          <cell r="J29">
            <v>2220</v>
          </cell>
          <cell r="K29">
            <v>1710</v>
          </cell>
          <cell r="L29">
            <v>510</v>
          </cell>
          <cell r="M29">
            <v>2220</v>
          </cell>
          <cell r="N29">
            <v>2430</v>
          </cell>
          <cell r="O29">
            <v>12</v>
          </cell>
          <cell r="P29">
            <v>6</v>
          </cell>
          <cell r="Q29">
            <v>720</v>
          </cell>
          <cell r="R29">
            <v>1500</v>
          </cell>
          <cell r="S29">
            <v>0.4</v>
          </cell>
          <cell r="T29">
            <v>42.5</v>
          </cell>
          <cell r="U29">
            <v>255</v>
          </cell>
          <cell r="V29">
            <v>57</v>
          </cell>
          <cell r="W29">
            <v>2052</v>
          </cell>
          <cell r="X29">
            <v>342</v>
          </cell>
          <cell r="Y29">
            <v>2052</v>
          </cell>
          <cell r="Z29">
            <v>1965</v>
          </cell>
          <cell r="AA29">
            <v>0</v>
          </cell>
          <cell r="AB29">
            <v>0</v>
          </cell>
          <cell r="AC29">
            <v>0</v>
          </cell>
          <cell r="AD29" t="str">
            <v>مسدد</v>
          </cell>
        </row>
        <row r="30">
          <cell r="A30">
            <v>27</v>
          </cell>
          <cell r="B30">
            <v>137</v>
          </cell>
          <cell r="C30">
            <v>44097</v>
          </cell>
          <cell r="D30">
            <v>2020</v>
          </cell>
          <cell r="E30">
            <v>137</v>
          </cell>
          <cell r="F30" t="str">
            <v>عمرو اسماعيل مسعود</v>
          </cell>
          <cell r="G30">
            <v>500</v>
          </cell>
          <cell r="H30">
            <v>1600</v>
          </cell>
          <cell r="I30">
            <v>2180</v>
          </cell>
          <cell r="J30">
            <v>1680</v>
          </cell>
          <cell r="K30">
            <v>1100</v>
          </cell>
          <cell r="L30">
            <v>580</v>
          </cell>
          <cell r="M30">
            <v>1680</v>
          </cell>
          <cell r="N30">
            <v>1940</v>
          </cell>
          <cell r="O30">
            <v>12</v>
          </cell>
          <cell r="P30">
            <v>7</v>
          </cell>
          <cell r="Q30">
            <v>840</v>
          </cell>
          <cell r="R30">
            <v>840</v>
          </cell>
          <cell r="S30">
            <v>0.4</v>
          </cell>
          <cell r="T30">
            <v>48.333333333333336</v>
          </cell>
          <cell r="U30">
            <v>338.33333333333337</v>
          </cell>
          <cell r="V30">
            <v>36.666666666666664</v>
          </cell>
          <cell r="W30">
            <v>1356.6666666666665</v>
          </cell>
          <cell r="X30">
            <v>256.66666666666663</v>
          </cell>
          <cell r="Y30">
            <v>1356.6666666666665</v>
          </cell>
          <cell r="Z30">
            <v>1438.3333333333335</v>
          </cell>
          <cell r="AA30">
            <v>0</v>
          </cell>
          <cell r="AB30">
            <v>0</v>
          </cell>
          <cell r="AC30">
            <v>0</v>
          </cell>
          <cell r="AD30" t="str">
            <v>مسدد</v>
          </cell>
        </row>
        <row r="31">
          <cell r="A31">
            <v>28</v>
          </cell>
          <cell r="B31">
            <v>147</v>
          </cell>
          <cell r="C31">
            <v>44087</v>
          </cell>
          <cell r="D31">
            <v>2020</v>
          </cell>
          <cell r="E31">
            <v>147</v>
          </cell>
          <cell r="F31" t="str">
            <v>كرم محمد مختار</v>
          </cell>
          <cell r="G31">
            <v>1000</v>
          </cell>
          <cell r="H31">
            <v>2400</v>
          </cell>
          <cell r="I31">
            <v>2920</v>
          </cell>
          <cell r="J31">
            <v>1920</v>
          </cell>
          <cell r="K31">
            <v>1400</v>
          </cell>
          <cell r="L31">
            <v>520</v>
          </cell>
          <cell r="M31">
            <v>1920</v>
          </cell>
          <cell r="N31">
            <v>2360</v>
          </cell>
          <cell r="O31">
            <v>12</v>
          </cell>
          <cell r="P31">
            <v>7</v>
          </cell>
          <cell r="Q31">
            <v>960</v>
          </cell>
          <cell r="R31">
            <v>960</v>
          </cell>
          <cell r="S31">
            <v>0.4</v>
          </cell>
          <cell r="T31">
            <v>43.333333333333336</v>
          </cell>
          <cell r="U31">
            <v>303.33333333333337</v>
          </cell>
          <cell r="V31">
            <v>46.666666666666664</v>
          </cell>
          <cell r="W31">
            <v>1726.6666666666665</v>
          </cell>
          <cell r="X31">
            <v>326.66666666666663</v>
          </cell>
          <cell r="Y31">
            <v>1726.6666666666665</v>
          </cell>
          <cell r="Z31">
            <v>1703.3333333333335</v>
          </cell>
          <cell r="AA31">
            <v>0</v>
          </cell>
          <cell r="AB31">
            <v>0</v>
          </cell>
          <cell r="AC31">
            <v>0</v>
          </cell>
          <cell r="AD31" t="str">
            <v>مسدد</v>
          </cell>
        </row>
        <row r="32">
          <cell r="A32">
            <v>29</v>
          </cell>
          <cell r="B32">
            <v>152</v>
          </cell>
          <cell r="C32">
            <v>44130</v>
          </cell>
          <cell r="D32">
            <v>2020</v>
          </cell>
          <cell r="E32">
            <v>152</v>
          </cell>
          <cell r="F32" t="str">
            <v>ماجده شعبان مرزوق</v>
          </cell>
          <cell r="G32">
            <v>300</v>
          </cell>
          <cell r="H32">
            <v>1570</v>
          </cell>
          <cell r="I32">
            <v>1980</v>
          </cell>
          <cell r="J32">
            <v>1680</v>
          </cell>
          <cell r="K32">
            <v>1270</v>
          </cell>
          <cell r="L32">
            <v>410</v>
          </cell>
          <cell r="M32">
            <v>1680</v>
          </cell>
          <cell r="N32">
            <v>1940</v>
          </cell>
          <cell r="O32">
            <v>12</v>
          </cell>
          <cell r="P32">
            <v>6</v>
          </cell>
          <cell r="Q32">
            <v>670</v>
          </cell>
          <cell r="R32">
            <v>1010</v>
          </cell>
          <cell r="S32">
            <v>0.4</v>
          </cell>
          <cell r="T32">
            <v>34.166666666666664</v>
          </cell>
          <cell r="U32">
            <v>205</v>
          </cell>
          <cell r="V32">
            <v>42.333333333333336</v>
          </cell>
          <cell r="W32">
            <v>1524</v>
          </cell>
          <cell r="X32">
            <v>254</v>
          </cell>
          <cell r="Y32">
            <v>1524</v>
          </cell>
          <cell r="Z32">
            <v>1475</v>
          </cell>
          <cell r="AA32">
            <v>0</v>
          </cell>
          <cell r="AB32">
            <v>0</v>
          </cell>
          <cell r="AC32">
            <v>0</v>
          </cell>
          <cell r="AD32" t="str">
            <v>مسدد</v>
          </cell>
        </row>
        <row r="33">
          <cell r="A33">
            <v>30</v>
          </cell>
          <cell r="B33">
            <v>153</v>
          </cell>
          <cell r="C33">
            <v>44088</v>
          </cell>
          <cell r="D33">
            <v>2020</v>
          </cell>
          <cell r="E33">
            <v>153</v>
          </cell>
          <cell r="F33" t="str">
            <v>محمد احمد شعيب</v>
          </cell>
          <cell r="G33">
            <v>500</v>
          </cell>
          <cell r="H33">
            <v>2100</v>
          </cell>
          <cell r="I33">
            <v>2780</v>
          </cell>
          <cell r="J33">
            <v>2280</v>
          </cell>
          <cell r="K33">
            <v>1600</v>
          </cell>
          <cell r="L33">
            <v>680</v>
          </cell>
          <cell r="M33">
            <v>2280</v>
          </cell>
          <cell r="N33">
            <v>2550</v>
          </cell>
          <cell r="O33">
            <v>12</v>
          </cell>
          <cell r="P33">
            <v>7</v>
          </cell>
          <cell r="Q33">
            <v>950</v>
          </cell>
          <cell r="R33">
            <v>1330</v>
          </cell>
          <cell r="S33">
            <v>0.4</v>
          </cell>
          <cell r="T33">
            <v>56.666666666666664</v>
          </cell>
          <cell r="U33">
            <v>396.66666666666663</v>
          </cell>
          <cell r="V33">
            <v>53.333333333333336</v>
          </cell>
          <cell r="W33">
            <v>1973.3333333333335</v>
          </cell>
          <cell r="X33">
            <v>373.33333333333337</v>
          </cell>
          <cell r="Y33">
            <v>1973.3333333333335</v>
          </cell>
          <cell r="Z33">
            <v>1996.6666666666665</v>
          </cell>
          <cell r="AA33">
            <v>0</v>
          </cell>
          <cell r="AB33">
            <v>0</v>
          </cell>
          <cell r="AC33">
            <v>0</v>
          </cell>
          <cell r="AD33" t="str">
            <v>مسدد</v>
          </cell>
        </row>
        <row r="34">
          <cell r="A34">
            <v>31</v>
          </cell>
          <cell r="B34">
            <v>157</v>
          </cell>
          <cell r="C34">
            <v>44303</v>
          </cell>
          <cell r="D34">
            <v>2020</v>
          </cell>
          <cell r="E34">
            <v>157</v>
          </cell>
          <cell r="F34" t="str">
            <v>محمد انور عبدالواحد</v>
          </cell>
          <cell r="G34">
            <v>1300</v>
          </cell>
          <cell r="H34">
            <v>5600</v>
          </cell>
          <cell r="I34">
            <v>7300</v>
          </cell>
          <cell r="J34">
            <v>6000</v>
          </cell>
          <cell r="K34">
            <v>4300</v>
          </cell>
          <cell r="L34">
            <v>1700</v>
          </cell>
          <cell r="M34">
            <v>6000</v>
          </cell>
          <cell r="N34">
            <v>4300</v>
          </cell>
          <cell r="O34">
            <v>12</v>
          </cell>
          <cell r="P34">
            <v>0</v>
          </cell>
          <cell r="Q34">
            <v>0</v>
          </cell>
          <cell r="R34">
            <v>6000</v>
          </cell>
          <cell r="S34">
            <v>0.4</v>
          </cell>
          <cell r="T34">
            <v>141.66666666666666</v>
          </cell>
          <cell r="U34">
            <v>0</v>
          </cell>
          <cell r="V34">
            <v>143.33333333333334</v>
          </cell>
          <cell r="W34">
            <v>4300</v>
          </cell>
          <cell r="X34">
            <v>0</v>
          </cell>
          <cell r="Y34">
            <v>4300</v>
          </cell>
          <cell r="Z34">
            <v>4300</v>
          </cell>
          <cell r="AA34">
            <v>0</v>
          </cell>
          <cell r="AB34">
            <v>0</v>
          </cell>
          <cell r="AC34">
            <v>0</v>
          </cell>
          <cell r="AD34" t="str">
            <v>غيرمسدد</v>
          </cell>
        </row>
        <row r="35">
          <cell r="A35">
            <v>32</v>
          </cell>
          <cell r="B35">
            <v>164</v>
          </cell>
          <cell r="C35">
            <v>44229</v>
          </cell>
          <cell r="D35">
            <v>2020</v>
          </cell>
          <cell r="E35">
            <v>164</v>
          </cell>
          <cell r="F35" t="str">
            <v>محمد زغلول ( مصطفى الشناوى)</v>
          </cell>
          <cell r="G35">
            <v>1500</v>
          </cell>
          <cell r="H35">
            <v>3800</v>
          </cell>
          <cell r="I35">
            <v>4500</v>
          </cell>
          <cell r="J35">
            <v>3000</v>
          </cell>
          <cell r="K35">
            <v>2300</v>
          </cell>
          <cell r="L35">
            <v>700</v>
          </cell>
          <cell r="M35">
            <v>3000</v>
          </cell>
          <cell r="N35">
            <v>2800</v>
          </cell>
          <cell r="O35">
            <v>12</v>
          </cell>
          <cell r="P35">
            <v>2</v>
          </cell>
          <cell r="Q35">
            <v>500</v>
          </cell>
          <cell r="R35">
            <v>2500</v>
          </cell>
          <cell r="S35">
            <v>0.4</v>
          </cell>
          <cell r="T35">
            <v>58.333333333333336</v>
          </cell>
          <cell r="U35">
            <v>116.66666666666667</v>
          </cell>
          <cell r="V35">
            <v>76.666666666666671</v>
          </cell>
          <cell r="W35">
            <v>2453.3333333333335</v>
          </cell>
          <cell r="X35">
            <v>153.33333333333334</v>
          </cell>
          <cell r="Y35">
            <v>2453.3333333333335</v>
          </cell>
          <cell r="Z35">
            <v>2416.6666666666665</v>
          </cell>
          <cell r="AA35">
            <v>0</v>
          </cell>
          <cell r="AB35">
            <v>0</v>
          </cell>
          <cell r="AC35">
            <v>0</v>
          </cell>
          <cell r="AD35" t="str">
            <v>مسدد</v>
          </cell>
        </row>
        <row r="36">
          <cell r="A36">
            <v>33</v>
          </cell>
          <cell r="B36">
            <v>168</v>
          </cell>
          <cell r="C36">
            <v>44123</v>
          </cell>
          <cell r="D36">
            <v>2020</v>
          </cell>
          <cell r="E36">
            <v>168</v>
          </cell>
          <cell r="F36" t="str">
            <v>محمد عبدالجليل الشين</v>
          </cell>
          <cell r="G36">
            <v>1000</v>
          </cell>
          <cell r="H36">
            <v>4600</v>
          </cell>
          <cell r="I36">
            <v>5620</v>
          </cell>
          <cell r="J36">
            <v>4620</v>
          </cell>
          <cell r="K36">
            <v>3600</v>
          </cell>
          <cell r="L36">
            <v>1020</v>
          </cell>
          <cell r="M36">
            <v>4620</v>
          </cell>
          <cell r="N36">
            <v>5600</v>
          </cell>
          <cell r="O36">
            <v>12</v>
          </cell>
          <cell r="P36">
            <v>6</v>
          </cell>
          <cell r="Q36">
            <v>2000</v>
          </cell>
          <cell r="R36">
            <v>2620</v>
          </cell>
          <cell r="S36">
            <v>0.4</v>
          </cell>
          <cell r="T36">
            <v>85</v>
          </cell>
          <cell r="U36">
            <v>510</v>
          </cell>
          <cell r="V36">
            <v>120</v>
          </cell>
          <cell r="W36">
            <v>4320</v>
          </cell>
          <cell r="X36">
            <v>720</v>
          </cell>
          <cell r="Y36">
            <v>4320</v>
          </cell>
          <cell r="Z36">
            <v>4110</v>
          </cell>
          <cell r="AA36">
            <v>0</v>
          </cell>
          <cell r="AB36">
            <v>0</v>
          </cell>
          <cell r="AC36">
            <v>0</v>
          </cell>
          <cell r="AD36" t="str">
            <v>مسدد</v>
          </cell>
        </row>
        <row r="37">
          <cell r="A37">
            <v>34</v>
          </cell>
          <cell r="B37">
            <v>171</v>
          </cell>
          <cell r="C37">
            <v>44198</v>
          </cell>
          <cell r="D37">
            <v>2020</v>
          </cell>
          <cell r="E37">
            <v>171</v>
          </cell>
          <cell r="F37" t="str">
            <v>محمد عبدالمقصود الشناوى</v>
          </cell>
          <cell r="G37">
            <v>700</v>
          </cell>
          <cell r="H37">
            <v>3310</v>
          </cell>
          <cell r="I37">
            <v>4060</v>
          </cell>
          <cell r="J37">
            <v>3360</v>
          </cell>
          <cell r="K37">
            <v>2610</v>
          </cell>
          <cell r="L37">
            <v>750</v>
          </cell>
          <cell r="M37">
            <v>3360</v>
          </cell>
          <cell r="N37">
            <v>3190</v>
          </cell>
          <cell r="O37">
            <v>12</v>
          </cell>
          <cell r="P37">
            <v>3</v>
          </cell>
          <cell r="Q37">
            <v>580</v>
          </cell>
          <cell r="R37">
            <v>2780</v>
          </cell>
          <cell r="S37">
            <v>0.4</v>
          </cell>
          <cell r="T37">
            <v>62.5</v>
          </cell>
          <cell r="U37">
            <v>187.5</v>
          </cell>
          <cell r="V37">
            <v>87</v>
          </cell>
          <cell r="W37">
            <v>2871</v>
          </cell>
          <cell r="X37">
            <v>261</v>
          </cell>
          <cell r="Y37">
            <v>2871</v>
          </cell>
          <cell r="Z37">
            <v>2797.5</v>
          </cell>
          <cell r="AA37">
            <v>0</v>
          </cell>
          <cell r="AB37">
            <v>0</v>
          </cell>
          <cell r="AC37">
            <v>0</v>
          </cell>
          <cell r="AD37" t="str">
            <v>مسدد</v>
          </cell>
        </row>
        <row r="38">
          <cell r="A38">
            <v>35</v>
          </cell>
          <cell r="B38">
            <v>172</v>
          </cell>
          <cell r="C38">
            <v>44290</v>
          </cell>
          <cell r="D38">
            <v>2020</v>
          </cell>
          <cell r="E38">
            <v>172</v>
          </cell>
          <cell r="F38" t="str">
            <v>محمد على عبدالله الروبى</v>
          </cell>
          <cell r="G38">
            <v>3000</v>
          </cell>
          <cell r="H38">
            <v>7600</v>
          </cell>
          <cell r="I38">
            <v>9000</v>
          </cell>
          <cell r="J38">
            <v>6000</v>
          </cell>
          <cell r="K38">
            <v>4600</v>
          </cell>
          <cell r="L38">
            <v>1400</v>
          </cell>
          <cell r="M38">
            <v>6000</v>
          </cell>
          <cell r="N38">
            <v>4600</v>
          </cell>
          <cell r="O38">
            <v>12</v>
          </cell>
          <cell r="P38">
            <v>0</v>
          </cell>
          <cell r="Q38">
            <v>0</v>
          </cell>
          <cell r="R38">
            <v>6000</v>
          </cell>
          <cell r="S38">
            <v>0.4</v>
          </cell>
          <cell r="T38">
            <v>116.66666666666667</v>
          </cell>
          <cell r="U38">
            <v>0</v>
          </cell>
          <cell r="V38">
            <v>153.33333333333334</v>
          </cell>
          <cell r="W38">
            <v>4600</v>
          </cell>
          <cell r="X38">
            <v>0</v>
          </cell>
          <cell r="Y38">
            <v>4600</v>
          </cell>
          <cell r="Z38">
            <v>4600</v>
          </cell>
          <cell r="AA38">
            <v>0</v>
          </cell>
          <cell r="AB38">
            <v>0</v>
          </cell>
          <cell r="AC38">
            <v>0</v>
          </cell>
          <cell r="AD38" t="str">
            <v>غيرمسدد</v>
          </cell>
        </row>
        <row r="39">
          <cell r="A39">
            <v>36</v>
          </cell>
          <cell r="B39">
            <v>178</v>
          </cell>
          <cell r="C39">
            <v>44147</v>
          </cell>
          <cell r="D39">
            <v>2020</v>
          </cell>
          <cell r="E39">
            <v>178</v>
          </cell>
          <cell r="F39" t="str">
            <v>محمد كمال محمد هنداوى</v>
          </cell>
          <cell r="G39">
            <v>500</v>
          </cell>
          <cell r="H39">
            <v>2700</v>
          </cell>
          <cell r="I39">
            <v>3380</v>
          </cell>
          <cell r="J39">
            <v>2880</v>
          </cell>
          <cell r="K39">
            <v>2200</v>
          </cell>
          <cell r="L39">
            <v>680</v>
          </cell>
          <cell r="M39">
            <v>2880</v>
          </cell>
          <cell r="N39">
            <v>3400</v>
          </cell>
          <cell r="O39">
            <v>12</v>
          </cell>
          <cell r="P39">
            <v>5</v>
          </cell>
          <cell r="Q39">
            <v>1200</v>
          </cell>
          <cell r="R39">
            <v>1680</v>
          </cell>
          <cell r="S39">
            <v>0.4</v>
          </cell>
          <cell r="T39">
            <v>56.666666666666664</v>
          </cell>
          <cell r="U39">
            <v>283.33333333333331</v>
          </cell>
          <cell r="V39">
            <v>73.333333333333329</v>
          </cell>
          <cell r="W39">
            <v>2566.6666666666665</v>
          </cell>
          <cell r="X39">
            <v>366.66666666666663</v>
          </cell>
          <cell r="Y39">
            <v>2566.6666666666665</v>
          </cell>
          <cell r="Z39">
            <v>2483.3333333333335</v>
          </cell>
          <cell r="AA39">
            <v>0</v>
          </cell>
          <cell r="AB39">
            <v>0</v>
          </cell>
          <cell r="AC39">
            <v>0</v>
          </cell>
          <cell r="AD39" t="str">
            <v>مسدد</v>
          </cell>
        </row>
        <row r="40">
          <cell r="A40">
            <v>37</v>
          </cell>
          <cell r="B40">
            <v>179</v>
          </cell>
          <cell r="C40">
            <v>44238</v>
          </cell>
          <cell r="D40">
            <v>2020</v>
          </cell>
          <cell r="E40">
            <v>179</v>
          </cell>
          <cell r="F40" t="str">
            <v>محمد ماهر بركات</v>
          </cell>
          <cell r="G40">
            <v>1000</v>
          </cell>
          <cell r="H40">
            <v>2675</v>
          </cell>
          <cell r="I40">
            <v>3100</v>
          </cell>
          <cell r="J40">
            <v>2100</v>
          </cell>
          <cell r="K40">
            <v>1675</v>
          </cell>
          <cell r="L40">
            <v>425</v>
          </cell>
          <cell r="M40">
            <v>2100</v>
          </cell>
          <cell r="N40">
            <v>2025</v>
          </cell>
          <cell r="O40">
            <v>12</v>
          </cell>
          <cell r="P40">
            <v>2</v>
          </cell>
          <cell r="Q40">
            <v>350</v>
          </cell>
          <cell r="R40">
            <v>1750</v>
          </cell>
          <cell r="S40">
            <v>0.4</v>
          </cell>
          <cell r="T40">
            <v>35.416666666666664</v>
          </cell>
          <cell r="U40">
            <v>70.833333333333329</v>
          </cell>
          <cell r="V40">
            <v>55.833333333333336</v>
          </cell>
          <cell r="W40">
            <v>1786.6666666666667</v>
          </cell>
          <cell r="X40">
            <v>111.66666666666667</v>
          </cell>
          <cell r="Y40">
            <v>1786.6666666666667</v>
          </cell>
          <cell r="Z40">
            <v>1745.8333333333333</v>
          </cell>
          <cell r="AA40">
            <v>0</v>
          </cell>
          <cell r="AB40">
            <v>0</v>
          </cell>
          <cell r="AC40">
            <v>0</v>
          </cell>
          <cell r="AD40" t="str">
            <v>مسدد</v>
          </cell>
        </row>
        <row r="41">
          <cell r="A41">
            <v>38</v>
          </cell>
          <cell r="B41">
            <v>185</v>
          </cell>
          <cell r="C41">
            <v>44268</v>
          </cell>
          <cell r="D41">
            <v>2020</v>
          </cell>
          <cell r="E41">
            <v>185</v>
          </cell>
          <cell r="F41" t="str">
            <v>محمد نبيل الغقباوى</v>
          </cell>
          <cell r="G41">
            <v>1500</v>
          </cell>
          <cell r="H41">
            <v>2510</v>
          </cell>
          <cell r="I41">
            <v>2940</v>
          </cell>
          <cell r="J41">
            <v>1440</v>
          </cell>
          <cell r="K41">
            <v>1010</v>
          </cell>
          <cell r="L41">
            <v>430</v>
          </cell>
          <cell r="M41">
            <v>1440</v>
          </cell>
          <cell r="N41">
            <v>1130</v>
          </cell>
          <cell r="O41">
            <v>12</v>
          </cell>
          <cell r="P41">
            <v>1</v>
          </cell>
          <cell r="Q41">
            <v>120</v>
          </cell>
          <cell r="R41">
            <v>1320</v>
          </cell>
          <cell r="S41">
            <v>0.4</v>
          </cell>
          <cell r="T41">
            <v>35.833333333333336</v>
          </cell>
          <cell r="U41">
            <v>35.833333333333336</v>
          </cell>
          <cell r="V41">
            <v>33.666666666666664</v>
          </cell>
          <cell r="W41">
            <v>1043.6666666666667</v>
          </cell>
          <cell r="X41">
            <v>33.666666666666664</v>
          </cell>
          <cell r="Y41">
            <v>1043.6666666666667</v>
          </cell>
          <cell r="Z41">
            <v>1045.8333333333333</v>
          </cell>
          <cell r="AA41">
            <v>0</v>
          </cell>
          <cell r="AB41">
            <v>0</v>
          </cell>
          <cell r="AC41">
            <v>0</v>
          </cell>
          <cell r="AD41" t="str">
            <v>مسدد</v>
          </cell>
        </row>
        <row r="42">
          <cell r="A42">
            <v>39</v>
          </cell>
          <cell r="B42">
            <v>187</v>
          </cell>
          <cell r="C42">
            <v>44252</v>
          </cell>
          <cell r="D42">
            <v>2020</v>
          </cell>
          <cell r="E42">
            <v>187</v>
          </cell>
          <cell r="F42" t="str">
            <v>محمود ابراهيم عتمان ( كريم عتمان )</v>
          </cell>
          <cell r="G42">
            <v>500</v>
          </cell>
          <cell r="H42">
            <v>2060</v>
          </cell>
          <cell r="I42">
            <v>2540</v>
          </cell>
          <cell r="J42">
            <v>2040</v>
          </cell>
          <cell r="K42">
            <v>1560</v>
          </cell>
          <cell r="L42">
            <v>480</v>
          </cell>
          <cell r="M42">
            <v>2040</v>
          </cell>
          <cell r="N42">
            <v>1900</v>
          </cell>
          <cell r="O42">
            <v>12</v>
          </cell>
          <cell r="P42">
            <v>2</v>
          </cell>
          <cell r="Q42">
            <v>340</v>
          </cell>
          <cell r="R42">
            <v>1700</v>
          </cell>
          <cell r="S42">
            <v>0.4</v>
          </cell>
          <cell r="T42">
            <v>40</v>
          </cell>
          <cell r="U42">
            <v>80</v>
          </cell>
          <cell r="V42">
            <v>52</v>
          </cell>
          <cell r="W42">
            <v>1664</v>
          </cell>
          <cell r="X42">
            <v>104</v>
          </cell>
          <cell r="Y42">
            <v>1664</v>
          </cell>
          <cell r="Z42">
            <v>1640</v>
          </cell>
          <cell r="AA42">
            <v>0</v>
          </cell>
          <cell r="AB42">
            <v>0</v>
          </cell>
          <cell r="AC42">
            <v>0</v>
          </cell>
          <cell r="AD42" t="str">
            <v>مسدد</v>
          </cell>
        </row>
        <row r="43">
          <cell r="A43">
            <v>40</v>
          </cell>
          <cell r="B43">
            <v>193</v>
          </cell>
          <cell r="C43">
            <v>44238</v>
          </cell>
          <cell r="D43">
            <v>2020</v>
          </cell>
          <cell r="E43">
            <v>193</v>
          </cell>
          <cell r="F43" t="str">
            <v>محمود حسن جبريل</v>
          </cell>
          <cell r="G43">
            <v>0</v>
          </cell>
          <cell r="H43">
            <v>5100</v>
          </cell>
          <cell r="I43">
            <v>6600</v>
          </cell>
          <cell r="J43">
            <v>6600</v>
          </cell>
          <cell r="K43">
            <v>5100</v>
          </cell>
          <cell r="L43">
            <v>1500</v>
          </cell>
          <cell r="M43">
            <v>6600</v>
          </cell>
          <cell r="N43">
            <v>5950</v>
          </cell>
          <cell r="O43">
            <v>12</v>
          </cell>
          <cell r="P43">
            <v>2</v>
          </cell>
          <cell r="Q43">
            <v>850</v>
          </cell>
          <cell r="R43">
            <v>5750</v>
          </cell>
          <cell r="S43">
            <v>0.4</v>
          </cell>
          <cell r="T43">
            <v>125</v>
          </cell>
          <cell r="U43">
            <v>250</v>
          </cell>
          <cell r="V43">
            <v>170</v>
          </cell>
          <cell r="W43">
            <v>5440</v>
          </cell>
          <cell r="X43">
            <v>340</v>
          </cell>
          <cell r="Y43">
            <v>5440</v>
          </cell>
          <cell r="Z43">
            <v>5350</v>
          </cell>
          <cell r="AA43">
            <v>0</v>
          </cell>
          <cell r="AB43">
            <v>0</v>
          </cell>
          <cell r="AC43">
            <v>0</v>
          </cell>
          <cell r="AD43" t="str">
            <v>مسدد</v>
          </cell>
        </row>
        <row r="44">
          <cell r="A44">
            <v>41</v>
          </cell>
          <cell r="B44">
            <v>198</v>
          </cell>
          <cell r="C44">
            <v>44086</v>
          </cell>
          <cell r="D44">
            <v>2020</v>
          </cell>
          <cell r="E44">
            <v>198</v>
          </cell>
          <cell r="F44" t="str">
            <v>محمود عبدالرحمن الشناوى</v>
          </cell>
          <cell r="G44">
            <v>800</v>
          </cell>
          <cell r="H44">
            <v>6000</v>
          </cell>
          <cell r="I44">
            <v>8000</v>
          </cell>
          <cell r="J44">
            <v>7200</v>
          </cell>
          <cell r="K44">
            <v>5200</v>
          </cell>
          <cell r="L44">
            <v>2000</v>
          </cell>
          <cell r="M44">
            <v>7200</v>
          </cell>
          <cell r="N44">
            <v>8400</v>
          </cell>
          <cell r="O44">
            <v>12</v>
          </cell>
          <cell r="P44">
            <v>7</v>
          </cell>
          <cell r="Q44">
            <v>3200</v>
          </cell>
          <cell r="R44">
            <v>4000</v>
          </cell>
          <cell r="S44">
            <v>0.4</v>
          </cell>
          <cell r="T44">
            <v>166.66666666666666</v>
          </cell>
          <cell r="U44">
            <v>1166.6666666666665</v>
          </cell>
          <cell r="V44">
            <v>173.33333333333334</v>
          </cell>
          <cell r="W44">
            <v>6413.3333333333339</v>
          </cell>
          <cell r="X44">
            <v>1213.3333333333335</v>
          </cell>
          <cell r="Y44">
            <v>6413.3333333333339</v>
          </cell>
          <cell r="Z44">
            <v>6366.6666666666661</v>
          </cell>
          <cell r="AA44">
            <v>0</v>
          </cell>
          <cell r="AB44">
            <v>0</v>
          </cell>
          <cell r="AC44">
            <v>0</v>
          </cell>
          <cell r="AD44" t="str">
            <v>مسدد</v>
          </cell>
        </row>
        <row r="45">
          <cell r="A45">
            <v>42</v>
          </cell>
          <cell r="B45">
            <v>200</v>
          </cell>
          <cell r="C45">
            <v>44301</v>
          </cell>
          <cell r="D45">
            <v>2020</v>
          </cell>
          <cell r="E45">
            <v>200</v>
          </cell>
          <cell r="F45" t="str">
            <v>محمود عوض محمد عبدالهادى</v>
          </cell>
          <cell r="G45">
            <v>500</v>
          </cell>
          <cell r="H45">
            <v>1600</v>
          </cell>
          <cell r="I45">
            <v>2060</v>
          </cell>
          <cell r="J45">
            <v>1560</v>
          </cell>
          <cell r="K45">
            <v>1100</v>
          </cell>
          <cell r="L45">
            <v>460</v>
          </cell>
          <cell r="M45">
            <v>1560</v>
          </cell>
          <cell r="N45">
            <v>1100</v>
          </cell>
          <cell r="O45">
            <v>12</v>
          </cell>
          <cell r="P45">
            <v>0</v>
          </cell>
          <cell r="Q45">
            <v>0</v>
          </cell>
          <cell r="R45">
            <v>1560</v>
          </cell>
          <cell r="S45">
            <v>0.4</v>
          </cell>
          <cell r="T45">
            <v>38.333333333333336</v>
          </cell>
          <cell r="U45">
            <v>0</v>
          </cell>
          <cell r="V45">
            <v>36.666666666666664</v>
          </cell>
          <cell r="W45">
            <v>1100</v>
          </cell>
          <cell r="X45">
            <v>0</v>
          </cell>
          <cell r="Y45">
            <v>1100</v>
          </cell>
          <cell r="Z45">
            <v>1100</v>
          </cell>
          <cell r="AA45">
            <v>0</v>
          </cell>
          <cell r="AB45">
            <v>0</v>
          </cell>
          <cell r="AC45">
            <v>0</v>
          </cell>
          <cell r="AD45" t="str">
            <v>غيرمسدد</v>
          </cell>
        </row>
        <row r="46">
          <cell r="A46">
            <v>43</v>
          </cell>
          <cell r="B46">
            <v>203</v>
          </cell>
          <cell r="C46">
            <v>44219</v>
          </cell>
          <cell r="D46">
            <v>2020</v>
          </cell>
          <cell r="E46">
            <v>203</v>
          </cell>
          <cell r="F46" t="str">
            <v>مدحت ابوالحمد</v>
          </cell>
          <cell r="G46">
            <v>300</v>
          </cell>
          <cell r="H46">
            <v>1770</v>
          </cell>
          <cell r="I46">
            <v>2220</v>
          </cell>
          <cell r="J46">
            <v>1920</v>
          </cell>
          <cell r="K46">
            <v>1470</v>
          </cell>
          <cell r="L46">
            <v>450</v>
          </cell>
          <cell r="M46">
            <v>1920</v>
          </cell>
          <cell r="N46">
            <v>1950</v>
          </cell>
          <cell r="O46">
            <v>12</v>
          </cell>
          <cell r="P46">
            <v>3</v>
          </cell>
          <cell r="Q46">
            <v>480</v>
          </cell>
          <cell r="R46">
            <v>1440</v>
          </cell>
          <cell r="S46">
            <v>0.4</v>
          </cell>
          <cell r="T46">
            <v>37.5</v>
          </cell>
          <cell r="U46">
            <v>112.5</v>
          </cell>
          <cell r="V46">
            <v>49</v>
          </cell>
          <cell r="W46">
            <v>1617</v>
          </cell>
          <cell r="X46">
            <v>147</v>
          </cell>
          <cell r="Y46">
            <v>1617</v>
          </cell>
          <cell r="Z46">
            <v>1582.5</v>
          </cell>
          <cell r="AA46">
            <v>0</v>
          </cell>
          <cell r="AB46">
            <v>0</v>
          </cell>
          <cell r="AC46">
            <v>0</v>
          </cell>
          <cell r="AD46" t="str">
            <v>مسدد</v>
          </cell>
        </row>
        <row r="47">
          <cell r="A47">
            <v>44</v>
          </cell>
          <cell r="B47">
            <v>205</v>
          </cell>
          <cell r="C47">
            <v>44164</v>
          </cell>
          <cell r="D47">
            <v>2020</v>
          </cell>
          <cell r="E47">
            <v>205</v>
          </cell>
          <cell r="F47" t="str">
            <v>مدحت شريف ابوالعينين</v>
          </cell>
          <cell r="G47">
            <v>1000</v>
          </cell>
          <cell r="H47">
            <v>3950</v>
          </cell>
          <cell r="I47">
            <v>4840</v>
          </cell>
          <cell r="J47">
            <v>3840</v>
          </cell>
          <cell r="K47">
            <v>2950</v>
          </cell>
          <cell r="L47">
            <v>890</v>
          </cell>
          <cell r="M47">
            <v>3840</v>
          </cell>
          <cell r="N47">
            <v>4230</v>
          </cell>
          <cell r="O47">
            <v>12</v>
          </cell>
          <cell r="P47">
            <v>5</v>
          </cell>
          <cell r="Q47">
            <v>1280</v>
          </cell>
          <cell r="R47">
            <v>2560</v>
          </cell>
          <cell r="S47">
            <v>0.4</v>
          </cell>
          <cell r="T47">
            <v>74.166666666666671</v>
          </cell>
          <cell r="U47">
            <v>370.83333333333337</v>
          </cell>
          <cell r="V47">
            <v>98.333333333333329</v>
          </cell>
          <cell r="W47">
            <v>3441.6666666666665</v>
          </cell>
          <cell r="X47">
            <v>491.66666666666663</v>
          </cell>
          <cell r="Y47">
            <v>3441.6666666666665</v>
          </cell>
          <cell r="Z47">
            <v>3320.8333333333335</v>
          </cell>
          <cell r="AA47">
            <v>0</v>
          </cell>
          <cell r="AB47">
            <v>0</v>
          </cell>
          <cell r="AC47">
            <v>0</v>
          </cell>
          <cell r="AD47" t="str">
            <v>مسدد</v>
          </cell>
        </row>
        <row r="48">
          <cell r="A48">
            <v>45</v>
          </cell>
          <cell r="B48">
            <v>211</v>
          </cell>
          <cell r="C48">
            <v>44217</v>
          </cell>
          <cell r="D48">
            <v>2020</v>
          </cell>
          <cell r="E48">
            <v>211</v>
          </cell>
          <cell r="F48" t="str">
            <v>مصطفى رجب عرجاوى</v>
          </cell>
          <cell r="G48">
            <v>500</v>
          </cell>
          <cell r="H48">
            <v>3100</v>
          </cell>
          <cell r="I48">
            <v>3860</v>
          </cell>
          <cell r="J48">
            <v>3360</v>
          </cell>
          <cell r="K48">
            <v>2600</v>
          </cell>
          <cell r="L48">
            <v>760</v>
          </cell>
          <cell r="M48">
            <v>3360</v>
          </cell>
          <cell r="N48">
            <v>3440</v>
          </cell>
          <cell r="O48">
            <v>12</v>
          </cell>
          <cell r="P48">
            <v>3</v>
          </cell>
          <cell r="Q48">
            <v>840</v>
          </cell>
          <cell r="R48">
            <v>2520</v>
          </cell>
          <cell r="S48">
            <v>0.4</v>
          </cell>
          <cell r="T48">
            <v>63.333333333333336</v>
          </cell>
          <cell r="U48">
            <v>190</v>
          </cell>
          <cell r="V48">
            <v>86.666666666666671</v>
          </cell>
          <cell r="W48">
            <v>2860</v>
          </cell>
          <cell r="X48">
            <v>260</v>
          </cell>
          <cell r="Y48">
            <v>2860</v>
          </cell>
          <cell r="Z48">
            <v>2790</v>
          </cell>
          <cell r="AA48">
            <v>0</v>
          </cell>
          <cell r="AB48">
            <v>0</v>
          </cell>
          <cell r="AC48">
            <v>0</v>
          </cell>
          <cell r="AD48" t="str">
            <v>مسدد</v>
          </cell>
        </row>
        <row r="49">
          <cell r="A49">
            <v>46</v>
          </cell>
          <cell r="B49">
            <v>214</v>
          </cell>
          <cell r="C49">
            <v>44091</v>
          </cell>
          <cell r="D49">
            <v>2020</v>
          </cell>
          <cell r="E49">
            <v>214</v>
          </cell>
          <cell r="F49" t="str">
            <v>مصطفى محمد الشناوى</v>
          </cell>
          <cell r="G49">
            <v>500</v>
          </cell>
          <cell r="H49">
            <v>3400</v>
          </cell>
          <cell r="I49">
            <v>4400</v>
          </cell>
          <cell r="J49">
            <v>3900</v>
          </cell>
          <cell r="K49">
            <v>2900</v>
          </cell>
          <cell r="L49">
            <v>1000</v>
          </cell>
          <cell r="M49">
            <v>3900</v>
          </cell>
          <cell r="N49">
            <v>5175</v>
          </cell>
          <cell r="O49">
            <v>12</v>
          </cell>
          <cell r="P49">
            <v>7</v>
          </cell>
          <cell r="Q49">
            <v>2275</v>
          </cell>
          <cell r="R49">
            <v>1625</v>
          </cell>
          <cell r="S49">
            <v>0.4</v>
          </cell>
          <cell r="T49">
            <v>83.333333333333329</v>
          </cell>
          <cell r="U49">
            <v>583.33333333333326</v>
          </cell>
          <cell r="V49">
            <v>96.666666666666671</v>
          </cell>
          <cell r="W49">
            <v>3576.666666666667</v>
          </cell>
          <cell r="X49">
            <v>676.66666666666674</v>
          </cell>
          <cell r="Y49">
            <v>3576.666666666667</v>
          </cell>
          <cell r="Z49">
            <v>3483.333333333333</v>
          </cell>
          <cell r="AA49">
            <v>0</v>
          </cell>
          <cell r="AB49">
            <v>0</v>
          </cell>
          <cell r="AC49">
            <v>0</v>
          </cell>
          <cell r="AD49" t="str">
            <v>مسدد</v>
          </cell>
        </row>
        <row r="50">
          <cell r="A50">
            <v>47</v>
          </cell>
          <cell r="B50">
            <v>215</v>
          </cell>
          <cell r="C50">
            <v>44131</v>
          </cell>
          <cell r="D50">
            <v>2020</v>
          </cell>
          <cell r="E50">
            <v>215</v>
          </cell>
          <cell r="F50" t="str">
            <v>معوض شوقى فتحى معوض</v>
          </cell>
          <cell r="G50">
            <v>700</v>
          </cell>
          <cell r="H50">
            <v>1500</v>
          </cell>
          <cell r="I50">
            <v>1780</v>
          </cell>
          <cell r="J50">
            <v>1080</v>
          </cell>
          <cell r="K50">
            <v>800</v>
          </cell>
          <cell r="L50">
            <v>280</v>
          </cell>
          <cell r="M50">
            <v>1080</v>
          </cell>
          <cell r="N50">
            <v>1250</v>
          </cell>
          <cell r="O50">
            <v>12</v>
          </cell>
          <cell r="P50">
            <v>6</v>
          </cell>
          <cell r="Q50">
            <v>450</v>
          </cell>
          <cell r="R50">
            <v>630</v>
          </cell>
          <cell r="S50">
            <v>0.4</v>
          </cell>
          <cell r="T50">
            <v>23.333333333333332</v>
          </cell>
          <cell r="U50">
            <v>140</v>
          </cell>
          <cell r="V50">
            <v>26.666666666666668</v>
          </cell>
          <cell r="W50">
            <v>960</v>
          </cell>
          <cell r="X50">
            <v>160</v>
          </cell>
          <cell r="Y50">
            <v>960</v>
          </cell>
          <cell r="Z50">
            <v>940</v>
          </cell>
          <cell r="AA50">
            <v>0</v>
          </cell>
          <cell r="AB50">
            <v>0</v>
          </cell>
          <cell r="AC50">
            <v>0</v>
          </cell>
          <cell r="AD50" t="str">
            <v>مسدد</v>
          </cell>
        </row>
        <row r="51">
          <cell r="A51">
            <v>48</v>
          </cell>
          <cell r="B51">
            <v>231</v>
          </cell>
          <cell r="C51">
            <v>44216</v>
          </cell>
          <cell r="D51">
            <v>2020</v>
          </cell>
          <cell r="E51">
            <v>231</v>
          </cell>
          <cell r="F51" t="str">
            <v>يحيى جوده عبدالحميد بدوى</v>
          </cell>
          <cell r="G51">
            <v>1000</v>
          </cell>
          <cell r="H51">
            <v>3700</v>
          </cell>
          <cell r="I51">
            <v>4780</v>
          </cell>
          <cell r="J51">
            <v>3780</v>
          </cell>
          <cell r="K51">
            <v>2700</v>
          </cell>
          <cell r="L51">
            <v>1080</v>
          </cell>
          <cell r="M51">
            <v>3780</v>
          </cell>
          <cell r="N51">
            <v>2700</v>
          </cell>
          <cell r="O51">
            <v>12</v>
          </cell>
          <cell r="P51">
            <v>3</v>
          </cell>
          <cell r="Q51">
            <v>0</v>
          </cell>
          <cell r="R51">
            <v>3780</v>
          </cell>
          <cell r="S51">
            <v>0.4</v>
          </cell>
          <cell r="T51">
            <v>90</v>
          </cell>
          <cell r="U51">
            <v>270</v>
          </cell>
          <cell r="V51">
            <v>90</v>
          </cell>
          <cell r="W51">
            <v>2970</v>
          </cell>
          <cell r="X51">
            <v>270</v>
          </cell>
          <cell r="Y51">
            <v>2970</v>
          </cell>
          <cell r="Z51">
            <v>2970</v>
          </cell>
          <cell r="AA51">
            <v>0</v>
          </cell>
          <cell r="AB51">
            <v>0</v>
          </cell>
          <cell r="AC51">
            <v>0</v>
          </cell>
          <cell r="AD51" t="str">
            <v>غيرمسدد</v>
          </cell>
        </row>
        <row r="52">
          <cell r="A52">
            <v>49</v>
          </cell>
          <cell r="B52">
            <v>235</v>
          </cell>
          <cell r="C52">
            <v>44131</v>
          </cell>
          <cell r="D52">
            <v>2020</v>
          </cell>
          <cell r="E52">
            <v>235</v>
          </cell>
          <cell r="F52" t="str">
            <v>يوسف خيرى حسن مقرب</v>
          </cell>
          <cell r="G52">
            <v>500</v>
          </cell>
          <cell r="H52">
            <v>2525</v>
          </cell>
          <cell r="I52">
            <v>3140</v>
          </cell>
          <cell r="J52">
            <v>2640</v>
          </cell>
          <cell r="K52">
            <v>2025</v>
          </cell>
          <cell r="L52">
            <v>615</v>
          </cell>
          <cell r="M52">
            <v>2640</v>
          </cell>
          <cell r="N52">
            <v>3345</v>
          </cell>
          <cell r="O52">
            <v>12</v>
          </cell>
          <cell r="P52">
            <v>6</v>
          </cell>
          <cell r="Q52">
            <v>1320</v>
          </cell>
          <cell r="R52">
            <v>1320</v>
          </cell>
          <cell r="S52">
            <v>0.4</v>
          </cell>
          <cell r="T52">
            <v>51.25</v>
          </cell>
          <cell r="U52">
            <v>307.5</v>
          </cell>
          <cell r="V52">
            <v>67.5</v>
          </cell>
          <cell r="W52">
            <v>2430</v>
          </cell>
          <cell r="X52">
            <v>405</v>
          </cell>
          <cell r="Y52">
            <v>2430</v>
          </cell>
          <cell r="Z52">
            <v>2332.5</v>
          </cell>
          <cell r="AA52">
            <v>0</v>
          </cell>
          <cell r="AB52">
            <v>0</v>
          </cell>
          <cell r="AC52">
            <v>0</v>
          </cell>
          <cell r="AD52" t="str">
            <v>مسدد</v>
          </cell>
        </row>
        <row r="53">
          <cell r="A53">
            <v>50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غيرمسدد</v>
          </cell>
        </row>
        <row r="54">
          <cell r="A54">
            <v>51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غيرمسدد</v>
          </cell>
        </row>
        <row r="55">
          <cell r="A55">
            <v>52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غيرمسدد</v>
          </cell>
        </row>
        <row r="56">
          <cell r="A56">
            <v>53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غيرمسدد</v>
          </cell>
        </row>
        <row r="57">
          <cell r="A57">
            <v>54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غيرمسدد</v>
          </cell>
        </row>
        <row r="58">
          <cell r="A58">
            <v>55</v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غيرمسدد</v>
          </cell>
        </row>
        <row r="59">
          <cell r="A59">
            <v>56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غيرمسدد</v>
          </cell>
        </row>
        <row r="60">
          <cell r="A60">
            <v>57</v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غيرمسدد</v>
          </cell>
        </row>
        <row r="61">
          <cell r="A61">
            <v>58</v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غيرمسدد</v>
          </cell>
        </row>
        <row r="62">
          <cell r="A62">
            <v>59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غيرمسدد</v>
          </cell>
        </row>
        <row r="63">
          <cell r="A63">
            <v>60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غيرمسدد</v>
          </cell>
        </row>
        <row r="64">
          <cell r="A64">
            <v>61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غيرمسدد</v>
          </cell>
        </row>
        <row r="65">
          <cell r="A65">
            <v>62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غيرمسدد</v>
          </cell>
        </row>
        <row r="66">
          <cell r="A66">
            <v>63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غيرمسدد</v>
          </cell>
        </row>
        <row r="67">
          <cell r="A67">
            <v>64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غيرمسدد</v>
          </cell>
        </row>
        <row r="68">
          <cell r="A68">
            <v>65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غيرمسدد</v>
          </cell>
        </row>
        <row r="69">
          <cell r="A69">
            <v>66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غيرمسدد</v>
          </cell>
        </row>
        <row r="70">
          <cell r="A70">
            <v>67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غيرمسدد</v>
          </cell>
        </row>
        <row r="71">
          <cell r="A71">
            <v>68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غيرمسدد</v>
          </cell>
        </row>
        <row r="72">
          <cell r="A72">
            <v>69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غيرمسدد</v>
          </cell>
        </row>
        <row r="73">
          <cell r="A73">
            <v>70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غيرمسدد</v>
          </cell>
        </row>
        <row r="74">
          <cell r="A74">
            <v>71</v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غيرمسدد</v>
          </cell>
        </row>
        <row r="75">
          <cell r="A75">
            <v>72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غيرمسدد</v>
          </cell>
        </row>
        <row r="76">
          <cell r="A76">
            <v>73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غيرمسدد</v>
          </cell>
        </row>
        <row r="77">
          <cell r="A77">
            <v>74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غيرمسدد</v>
          </cell>
        </row>
        <row r="78">
          <cell r="A78">
            <v>75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غيرمسدد</v>
          </cell>
        </row>
        <row r="79">
          <cell r="A79">
            <v>76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غيرمسدد</v>
          </cell>
        </row>
        <row r="80">
          <cell r="A80">
            <v>77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غيرمسدد</v>
          </cell>
        </row>
        <row r="81">
          <cell r="A81">
            <v>78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غيرمسدد</v>
          </cell>
        </row>
        <row r="82">
          <cell r="A82">
            <v>79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غيرمسدد</v>
          </cell>
        </row>
        <row r="83">
          <cell r="A83">
            <v>80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غيرمسدد</v>
          </cell>
        </row>
        <row r="84">
          <cell r="A84">
            <v>81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غيرمسدد</v>
          </cell>
        </row>
        <row r="85">
          <cell r="A85">
            <v>82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غيرمسدد</v>
          </cell>
        </row>
        <row r="86">
          <cell r="A86">
            <v>83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غيرمسدد</v>
          </cell>
        </row>
        <row r="87">
          <cell r="A87">
            <v>84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غيرمسدد</v>
          </cell>
        </row>
        <row r="88">
          <cell r="A88">
            <v>85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غيرمسدد</v>
          </cell>
        </row>
        <row r="89">
          <cell r="A89">
            <v>86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غيرمسدد</v>
          </cell>
        </row>
        <row r="90">
          <cell r="A90">
            <v>87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غيرمسدد</v>
          </cell>
        </row>
        <row r="91">
          <cell r="A91">
            <v>88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غيرمسدد</v>
          </cell>
        </row>
        <row r="92">
          <cell r="A92">
            <v>89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غيرمسدد</v>
          </cell>
        </row>
        <row r="93">
          <cell r="A93">
            <v>90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غيرمسدد</v>
          </cell>
        </row>
        <row r="94">
          <cell r="A94">
            <v>91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غيرمسدد</v>
          </cell>
        </row>
        <row r="95">
          <cell r="A95">
            <v>92</v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غيرمسدد</v>
          </cell>
        </row>
        <row r="96">
          <cell r="A96">
            <v>93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غيرمسدد</v>
          </cell>
        </row>
        <row r="97">
          <cell r="A97">
            <v>94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غيرمسدد</v>
          </cell>
        </row>
        <row r="98">
          <cell r="A98">
            <v>95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غيرمسدد</v>
          </cell>
        </row>
        <row r="99">
          <cell r="A99">
            <v>96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غيرمسدد</v>
          </cell>
        </row>
        <row r="100">
          <cell r="A100">
            <v>97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غيرمسدد</v>
          </cell>
        </row>
        <row r="101">
          <cell r="A101">
            <v>98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غيرمسدد</v>
          </cell>
        </row>
        <row r="102">
          <cell r="A102">
            <v>99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غيرمسدد</v>
          </cell>
        </row>
        <row r="103">
          <cell r="A103">
            <v>100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غيرمسدد</v>
          </cell>
        </row>
        <row r="104">
          <cell r="A104">
            <v>101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غيرمسدد</v>
          </cell>
        </row>
        <row r="105">
          <cell r="A105">
            <v>102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غيرمسدد</v>
          </cell>
        </row>
        <row r="106">
          <cell r="A106">
            <v>103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غيرمسدد</v>
          </cell>
        </row>
        <row r="107">
          <cell r="A107">
            <v>104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غيرمسدد</v>
          </cell>
        </row>
        <row r="108">
          <cell r="A108">
            <v>105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غيرمسدد</v>
          </cell>
        </row>
        <row r="109">
          <cell r="A109">
            <v>106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غيرمسدد</v>
          </cell>
        </row>
        <row r="110">
          <cell r="A110">
            <v>107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غيرمسدد</v>
          </cell>
        </row>
        <row r="111">
          <cell r="A111">
            <v>108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غيرمسدد</v>
          </cell>
        </row>
        <row r="112">
          <cell r="A112">
            <v>109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غيرمسدد</v>
          </cell>
        </row>
        <row r="113">
          <cell r="A113">
            <v>110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غيرمسدد</v>
          </cell>
        </row>
        <row r="114">
          <cell r="A114">
            <v>111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غيرمسدد</v>
          </cell>
        </row>
        <row r="115">
          <cell r="A115">
            <v>112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غيرمسدد</v>
          </cell>
        </row>
        <row r="116">
          <cell r="A116">
            <v>113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غيرمسدد</v>
          </cell>
        </row>
        <row r="117">
          <cell r="A117">
            <v>114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غيرمسدد</v>
          </cell>
        </row>
        <row r="118">
          <cell r="A118">
            <v>115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غيرمسدد</v>
          </cell>
        </row>
        <row r="119">
          <cell r="A119">
            <v>116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غيرمسدد</v>
          </cell>
        </row>
        <row r="120">
          <cell r="A120">
            <v>117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غيرمسدد</v>
          </cell>
        </row>
        <row r="121">
          <cell r="A121">
            <v>118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غيرمسدد</v>
          </cell>
        </row>
        <row r="122">
          <cell r="A122">
            <v>119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غيرمسدد</v>
          </cell>
        </row>
        <row r="123">
          <cell r="A123">
            <v>120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غيرمسدد</v>
          </cell>
        </row>
        <row r="124">
          <cell r="A124">
            <v>121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غيرمسدد</v>
          </cell>
        </row>
        <row r="125">
          <cell r="A125">
            <v>122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غيرمسدد</v>
          </cell>
        </row>
        <row r="126">
          <cell r="A126">
            <v>123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غيرمسدد</v>
          </cell>
        </row>
        <row r="127">
          <cell r="A127">
            <v>124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غيرمسدد</v>
          </cell>
        </row>
        <row r="128">
          <cell r="A128">
            <v>125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غيرمسدد</v>
          </cell>
        </row>
        <row r="129">
          <cell r="A129">
            <v>126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غيرمسدد</v>
          </cell>
        </row>
        <row r="130">
          <cell r="A130">
            <v>127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غيرمسدد</v>
          </cell>
        </row>
        <row r="131">
          <cell r="A131">
            <v>128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غيرمسدد</v>
          </cell>
        </row>
        <row r="132">
          <cell r="A132">
            <v>129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غيرمسدد</v>
          </cell>
        </row>
        <row r="133">
          <cell r="A133">
            <v>130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غيرمسدد</v>
          </cell>
        </row>
        <row r="134">
          <cell r="A134">
            <v>131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غيرمسدد</v>
          </cell>
        </row>
        <row r="135">
          <cell r="A135">
            <v>132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غيرمسدد</v>
          </cell>
        </row>
        <row r="136">
          <cell r="A136">
            <v>133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غيرمسدد</v>
          </cell>
        </row>
        <row r="137">
          <cell r="A137">
            <v>134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غيرمسدد</v>
          </cell>
        </row>
        <row r="138">
          <cell r="A138">
            <v>135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غيرمسدد</v>
          </cell>
        </row>
        <row r="139">
          <cell r="A139">
            <v>136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غيرمسدد</v>
          </cell>
        </row>
        <row r="140">
          <cell r="A140">
            <v>137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غيرمسدد</v>
          </cell>
        </row>
        <row r="141">
          <cell r="A141">
            <v>138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غيرمسدد</v>
          </cell>
        </row>
        <row r="142">
          <cell r="A142">
            <v>139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غيرمسدد</v>
          </cell>
        </row>
        <row r="143">
          <cell r="A143">
            <v>140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غيرمسدد</v>
          </cell>
        </row>
        <row r="144">
          <cell r="A144">
            <v>141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غيرمسدد</v>
          </cell>
        </row>
        <row r="145">
          <cell r="A145">
            <v>142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غيرمسدد</v>
          </cell>
        </row>
        <row r="146">
          <cell r="A146">
            <v>143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غيرمسدد</v>
          </cell>
        </row>
        <row r="147">
          <cell r="A147">
            <v>144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غيرمسدد</v>
          </cell>
        </row>
        <row r="148">
          <cell r="A148">
            <v>145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غيرمسدد</v>
          </cell>
        </row>
        <row r="149">
          <cell r="A149">
            <v>146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غيرمسدد</v>
          </cell>
        </row>
        <row r="150">
          <cell r="A150">
            <v>147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غيرمسدد</v>
          </cell>
        </row>
        <row r="151">
          <cell r="A151">
            <v>148</v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غيرمسدد</v>
          </cell>
        </row>
        <row r="152">
          <cell r="A152">
            <v>149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غيرمسدد</v>
          </cell>
        </row>
        <row r="153">
          <cell r="A153">
            <v>150</v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غيرمسدد</v>
          </cell>
        </row>
        <row r="154">
          <cell r="A154">
            <v>151</v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غيرمسدد</v>
          </cell>
        </row>
        <row r="155">
          <cell r="A155">
            <v>152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غيرمسدد</v>
          </cell>
        </row>
        <row r="156">
          <cell r="A156">
            <v>153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غيرمسدد</v>
          </cell>
        </row>
        <row r="157">
          <cell r="A157">
            <v>154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غيرمسدد</v>
          </cell>
        </row>
        <row r="158">
          <cell r="A158">
            <v>155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غيرمسدد</v>
          </cell>
        </row>
        <row r="159">
          <cell r="A159">
            <v>156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غيرمسدد</v>
          </cell>
        </row>
        <row r="160">
          <cell r="A160">
            <v>157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غيرمسدد</v>
          </cell>
        </row>
        <row r="161">
          <cell r="A161">
            <v>158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غيرمسدد</v>
          </cell>
        </row>
        <row r="162">
          <cell r="A162">
            <v>159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غيرمسدد</v>
          </cell>
        </row>
        <row r="163">
          <cell r="A163">
            <v>160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غيرمسدد</v>
          </cell>
        </row>
        <row r="164">
          <cell r="A164">
            <v>161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غيرمسدد</v>
          </cell>
        </row>
        <row r="165">
          <cell r="A165">
            <v>162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غيرمسدد</v>
          </cell>
        </row>
        <row r="166">
          <cell r="A166">
            <v>163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غيرمسدد</v>
          </cell>
        </row>
        <row r="167">
          <cell r="A167">
            <v>164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غيرمسدد</v>
          </cell>
        </row>
        <row r="168">
          <cell r="A168">
            <v>165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غيرمسدد</v>
          </cell>
        </row>
        <row r="169">
          <cell r="A169">
            <v>166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غيرمسدد</v>
          </cell>
        </row>
        <row r="170">
          <cell r="A170">
            <v>167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غيرمسدد</v>
          </cell>
        </row>
        <row r="171">
          <cell r="A171">
            <v>168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غيرمسدد</v>
          </cell>
        </row>
        <row r="172">
          <cell r="A172">
            <v>169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غيرمسدد</v>
          </cell>
        </row>
        <row r="173">
          <cell r="A173">
            <v>170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غيرمسدد</v>
          </cell>
        </row>
        <row r="174">
          <cell r="A174">
            <v>171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غيرمسدد</v>
          </cell>
        </row>
        <row r="175">
          <cell r="A175">
            <v>172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غيرمسدد</v>
          </cell>
        </row>
        <row r="176">
          <cell r="A176">
            <v>173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غيرمسدد</v>
          </cell>
        </row>
        <row r="177">
          <cell r="A177">
            <v>174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غيرمسدد</v>
          </cell>
        </row>
        <row r="178">
          <cell r="A178">
            <v>175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غيرمسدد</v>
          </cell>
        </row>
        <row r="179">
          <cell r="A179">
            <v>176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غيرمسدد</v>
          </cell>
        </row>
        <row r="180">
          <cell r="A180">
            <v>177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غيرمسدد</v>
          </cell>
        </row>
        <row r="181">
          <cell r="A181">
            <v>178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غيرمسدد</v>
          </cell>
        </row>
        <row r="182">
          <cell r="A182">
            <v>179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غيرمسدد</v>
          </cell>
        </row>
        <row r="183">
          <cell r="A183">
            <v>180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غيرمسدد</v>
          </cell>
        </row>
        <row r="184">
          <cell r="A184">
            <v>181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غيرمسدد</v>
          </cell>
        </row>
        <row r="185">
          <cell r="A185">
            <v>182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غيرمسدد</v>
          </cell>
        </row>
        <row r="186">
          <cell r="A186">
            <v>183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غيرمسدد</v>
          </cell>
        </row>
        <row r="187">
          <cell r="A187">
            <v>184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غيرمسدد</v>
          </cell>
        </row>
        <row r="188">
          <cell r="A188">
            <v>185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غيرمسدد</v>
          </cell>
        </row>
        <row r="189">
          <cell r="A189">
            <v>186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غيرمسدد</v>
          </cell>
        </row>
        <row r="190">
          <cell r="A190">
            <v>187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غيرمسدد</v>
          </cell>
        </row>
        <row r="191">
          <cell r="A191">
            <v>188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غيرمسدد</v>
          </cell>
        </row>
        <row r="192">
          <cell r="A192">
            <v>189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غيرمسدد</v>
          </cell>
        </row>
        <row r="193">
          <cell r="A193">
            <v>190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غيرمسدد</v>
          </cell>
        </row>
        <row r="194">
          <cell r="A194">
            <v>191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غيرمسدد</v>
          </cell>
        </row>
        <row r="195">
          <cell r="A195">
            <v>192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غيرمسدد</v>
          </cell>
        </row>
        <row r="196">
          <cell r="A196">
            <v>193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غيرمسدد</v>
          </cell>
        </row>
        <row r="197">
          <cell r="A197">
            <v>194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غيرمسدد</v>
          </cell>
        </row>
        <row r="198">
          <cell r="A198">
            <v>195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غيرمسدد</v>
          </cell>
        </row>
        <row r="199">
          <cell r="A199">
            <v>196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غيرمسدد</v>
          </cell>
        </row>
        <row r="200">
          <cell r="A200">
            <v>197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غيرمسدد</v>
          </cell>
        </row>
        <row r="201">
          <cell r="A201">
            <v>198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غيرمسدد</v>
          </cell>
        </row>
        <row r="202">
          <cell r="A202">
            <v>199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غيرمسدد</v>
          </cell>
        </row>
        <row r="203">
          <cell r="A203">
            <v>200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غيرمسدد</v>
          </cell>
        </row>
        <row r="204">
          <cell r="A204">
            <v>201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غيرمسدد</v>
          </cell>
        </row>
        <row r="205">
          <cell r="A205">
            <v>202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غيرمسدد</v>
          </cell>
        </row>
        <row r="206">
          <cell r="A206">
            <v>203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غيرمسدد</v>
          </cell>
        </row>
        <row r="207">
          <cell r="A207">
            <v>204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غيرمسدد</v>
          </cell>
        </row>
        <row r="208">
          <cell r="A208">
            <v>205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غيرمسدد</v>
          </cell>
        </row>
        <row r="209">
          <cell r="A209">
            <v>206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غيرمسدد</v>
          </cell>
        </row>
        <row r="210">
          <cell r="A210">
            <v>207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غيرمسدد</v>
          </cell>
        </row>
        <row r="211">
          <cell r="A211">
            <v>208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غيرمسدد</v>
          </cell>
        </row>
        <row r="212">
          <cell r="A212">
            <v>209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غيرمسدد</v>
          </cell>
        </row>
        <row r="213">
          <cell r="A213">
            <v>210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غيرمسدد</v>
          </cell>
        </row>
        <row r="214">
          <cell r="A214">
            <v>211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غيرمسدد</v>
          </cell>
        </row>
        <row r="215">
          <cell r="A215">
            <v>212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غيرمسدد</v>
          </cell>
        </row>
        <row r="216">
          <cell r="A216">
            <v>213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غيرمسدد</v>
          </cell>
        </row>
        <row r="217">
          <cell r="A217">
            <v>214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غيرمسدد</v>
          </cell>
        </row>
        <row r="218">
          <cell r="A218">
            <v>215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غيرمسدد</v>
          </cell>
        </row>
        <row r="219">
          <cell r="A219">
            <v>216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غيرمسدد</v>
          </cell>
        </row>
        <row r="220">
          <cell r="A220">
            <v>217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غيرمسدد</v>
          </cell>
        </row>
        <row r="221">
          <cell r="A221">
            <v>218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غيرمسدد</v>
          </cell>
        </row>
        <row r="222">
          <cell r="A222">
            <v>219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غيرمسدد</v>
          </cell>
        </row>
        <row r="223">
          <cell r="A223">
            <v>220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غيرمسدد</v>
          </cell>
        </row>
        <row r="224">
          <cell r="A224">
            <v>221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غيرمسدد</v>
          </cell>
        </row>
        <row r="225">
          <cell r="A225">
            <v>222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غيرمسدد</v>
          </cell>
        </row>
        <row r="226">
          <cell r="A226">
            <v>223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غيرمسدد</v>
          </cell>
        </row>
        <row r="227">
          <cell r="A227">
            <v>224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غيرمسدد</v>
          </cell>
        </row>
        <row r="228">
          <cell r="A228">
            <v>225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غيرمسدد</v>
          </cell>
        </row>
        <row r="229">
          <cell r="A229">
            <v>226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غيرمسدد</v>
          </cell>
        </row>
        <row r="230">
          <cell r="A230">
            <v>227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غيرمسدد</v>
          </cell>
        </row>
        <row r="231">
          <cell r="A231">
            <v>228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غيرمسدد</v>
          </cell>
        </row>
        <row r="232">
          <cell r="A232">
            <v>229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غيرمسدد</v>
          </cell>
        </row>
        <row r="233">
          <cell r="A233">
            <v>230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غيرمسدد</v>
          </cell>
        </row>
        <row r="234">
          <cell r="A234">
            <v>231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غيرمسدد</v>
          </cell>
        </row>
        <row r="235">
          <cell r="A235">
            <v>232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غيرمسدد</v>
          </cell>
        </row>
        <row r="236">
          <cell r="A236">
            <v>233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غيرمسدد</v>
          </cell>
        </row>
        <row r="237">
          <cell r="A237">
            <v>234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غيرمسدد</v>
          </cell>
        </row>
        <row r="238">
          <cell r="A238">
            <v>235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غيرمسدد</v>
          </cell>
        </row>
        <row r="239">
          <cell r="A239">
            <v>236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غيرمسدد</v>
          </cell>
        </row>
        <row r="240">
          <cell r="A240">
            <v>237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غيرمسدد</v>
          </cell>
        </row>
        <row r="241">
          <cell r="A241">
            <v>238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غيرمسدد</v>
          </cell>
        </row>
        <row r="242">
          <cell r="A242">
            <v>239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غيرمسدد</v>
          </cell>
        </row>
        <row r="243">
          <cell r="A243">
            <v>240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غيرمسدد</v>
          </cell>
        </row>
        <row r="244">
          <cell r="A244">
            <v>241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غيرمسدد</v>
          </cell>
        </row>
        <row r="245">
          <cell r="A245">
            <v>242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غيرمسدد</v>
          </cell>
        </row>
        <row r="246">
          <cell r="A246">
            <v>243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غيرمسدد</v>
          </cell>
        </row>
        <row r="247">
          <cell r="A247">
            <v>244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غيرمسدد</v>
          </cell>
        </row>
        <row r="248">
          <cell r="A248">
            <v>245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غيرمسدد</v>
          </cell>
        </row>
        <row r="249">
          <cell r="A249">
            <v>246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غيرمسدد</v>
          </cell>
        </row>
        <row r="250">
          <cell r="A250">
            <v>247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غيرمسدد</v>
          </cell>
        </row>
        <row r="251">
          <cell r="A251">
            <v>248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غيرمسدد</v>
          </cell>
        </row>
        <row r="252">
          <cell r="A252">
            <v>249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غيرمسدد</v>
          </cell>
        </row>
        <row r="253">
          <cell r="A253">
            <v>250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غيرمسدد</v>
          </cell>
        </row>
        <row r="254">
          <cell r="A254">
            <v>251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غيرمسدد</v>
          </cell>
        </row>
        <row r="255">
          <cell r="A255">
            <v>252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غيرمسدد</v>
          </cell>
        </row>
        <row r="256">
          <cell r="A256">
            <v>253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غيرمسدد</v>
          </cell>
        </row>
        <row r="257">
          <cell r="A257">
            <v>254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غيرمسدد</v>
          </cell>
        </row>
        <row r="258">
          <cell r="A258">
            <v>255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غيرمسدد</v>
          </cell>
        </row>
        <row r="259">
          <cell r="A259">
            <v>256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غيرمسدد</v>
          </cell>
        </row>
        <row r="260">
          <cell r="A260">
            <v>257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غيرمسدد</v>
          </cell>
        </row>
        <row r="261">
          <cell r="A261">
            <v>258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غيرمسدد</v>
          </cell>
        </row>
        <row r="262">
          <cell r="A262">
            <v>259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غيرمسدد</v>
          </cell>
        </row>
        <row r="263">
          <cell r="A263">
            <v>260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غيرمسدد</v>
          </cell>
        </row>
        <row r="264">
          <cell r="A264">
            <v>261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غيرمسدد</v>
          </cell>
        </row>
        <row r="265">
          <cell r="A265">
            <v>262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غيرمسدد</v>
          </cell>
        </row>
        <row r="266">
          <cell r="A266">
            <v>263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غيرمسدد</v>
          </cell>
        </row>
        <row r="267">
          <cell r="A267">
            <v>264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غيرمسدد</v>
          </cell>
        </row>
        <row r="268">
          <cell r="A268">
            <v>265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غيرمسدد</v>
          </cell>
        </row>
        <row r="269">
          <cell r="A269">
            <v>266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غيرمسدد</v>
          </cell>
        </row>
        <row r="270">
          <cell r="A270">
            <v>267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غيرمسدد</v>
          </cell>
        </row>
        <row r="271">
          <cell r="A271">
            <v>268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غيرمسدد</v>
          </cell>
        </row>
        <row r="272">
          <cell r="A272">
            <v>269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غيرمسدد</v>
          </cell>
        </row>
        <row r="273">
          <cell r="A273">
            <v>270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غيرمسدد</v>
          </cell>
        </row>
        <row r="274">
          <cell r="A274">
            <v>271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غيرمسدد</v>
          </cell>
        </row>
        <row r="275">
          <cell r="A275">
            <v>272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غيرمسدد</v>
          </cell>
        </row>
        <row r="276">
          <cell r="A276">
            <v>273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غيرمسدد</v>
          </cell>
        </row>
        <row r="277">
          <cell r="A277">
            <v>274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غيرمسدد</v>
          </cell>
        </row>
        <row r="278">
          <cell r="A278">
            <v>275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غيرمسدد</v>
          </cell>
        </row>
        <row r="279">
          <cell r="A279">
            <v>276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غيرمسدد</v>
          </cell>
        </row>
        <row r="280">
          <cell r="A280">
            <v>277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غيرمسدد</v>
          </cell>
        </row>
        <row r="281">
          <cell r="A281">
            <v>278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غيرمسدد</v>
          </cell>
        </row>
        <row r="282">
          <cell r="A282">
            <v>279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غيرمسدد</v>
          </cell>
        </row>
        <row r="283">
          <cell r="A283">
            <v>280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غيرمسدد</v>
          </cell>
        </row>
        <row r="284">
          <cell r="A284">
            <v>281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غيرمسدد</v>
          </cell>
        </row>
        <row r="285">
          <cell r="A285">
            <v>282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غيرمسدد</v>
          </cell>
        </row>
        <row r="286">
          <cell r="A286">
            <v>283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غيرمسدد</v>
          </cell>
        </row>
        <row r="287">
          <cell r="A287">
            <v>284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غيرمسدد</v>
          </cell>
        </row>
        <row r="288">
          <cell r="A288">
            <v>285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غيرمسدد</v>
          </cell>
        </row>
        <row r="289">
          <cell r="A289">
            <v>286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غيرمسدد</v>
          </cell>
        </row>
        <row r="290">
          <cell r="A290">
            <v>287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غيرمسدد</v>
          </cell>
        </row>
        <row r="291">
          <cell r="A291">
            <v>288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غيرمسدد</v>
          </cell>
        </row>
        <row r="292">
          <cell r="A292">
            <v>289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غيرمسدد</v>
          </cell>
        </row>
        <row r="293">
          <cell r="A293">
            <v>290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غيرمسدد</v>
          </cell>
        </row>
        <row r="294">
          <cell r="A294">
            <v>291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غيرمسدد</v>
          </cell>
        </row>
        <row r="295">
          <cell r="A295">
            <v>292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غيرمسدد</v>
          </cell>
        </row>
        <row r="296">
          <cell r="A296">
            <v>293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غيرمسدد</v>
          </cell>
        </row>
        <row r="297">
          <cell r="A297">
            <v>294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غيرمسدد</v>
          </cell>
        </row>
        <row r="298">
          <cell r="A298">
            <v>295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غيرمسدد</v>
          </cell>
        </row>
        <row r="299">
          <cell r="A299">
            <v>296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غيرمسدد</v>
          </cell>
        </row>
        <row r="300">
          <cell r="A300">
            <v>297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غيرمسدد</v>
          </cell>
        </row>
        <row r="301">
          <cell r="A301">
            <v>298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غيرمسدد</v>
          </cell>
        </row>
        <row r="302">
          <cell r="A302">
            <v>299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غيرمسدد</v>
          </cell>
        </row>
        <row r="303">
          <cell r="A303">
            <v>300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غيرمسدد</v>
          </cell>
        </row>
        <row r="304">
          <cell r="A304">
            <v>301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غيرمسدد</v>
          </cell>
        </row>
        <row r="305">
          <cell r="A305">
            <v>302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غيرمسدد</v>
          </cell>
        </row>
        <row r="306">
          <cell r="A306">
            <v>303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غيرمسدد</v>
          </cell>
        </row>
        <row r="307">
          <cell r="A307">
            <v>304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غيرمسدد</v>
          </cell>
        </row>
        <row r="308">
          <cell r="A308">
            <v>305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غيرمسدد</v>
          </cell>
        </row>
        <row r="309">
          <cell r="A309">
            <v>306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غيرمسدد</v>
          </cell>
        </row>
        <row r="310">
          <cell r="A310">
            <v>307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غيرمسدد</v>
          </cell>
        </row>
        <row r="311">
          <cell r="A311">
            <v>308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غيرمسدد</v>
          </cell>
        </row>
        <row r="312">
          <cell r="A312">
            <v>309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غيرمسدد</v>
          </cell>
        </row>
        <row r="313">
          <cell r="A313">
            <v>310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غيرمسدد</v>
          </cell>
        </row>
        <row r="314">
          <cell r="A314">
            <v>311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غيرمسدد</v>
          </cell>
        </row>
        <row r="315">
          <cell r="A315">
            <v>312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غيرمسدد</v>
          </cell>
        </row>
        <row r="316">
          <cell r="A316">
            <v>313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غيرمسدد</v>
          </cell>
        </row>
        <row r="317">
          <cell r="A317">
            <v>314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غيرمسدد</v>
          </cell>
        </row>
        <row r="318">
          <cell r="A318">
            <v>315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غيرمسدد</v>
          </cell>
        </row>
        <row r="319">
          <cell r="A319">
            <v>316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غيرمسدد</v>
          </cell>
        </row>
        <row r="320">
          <cell r="A320">
            <v>317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غيرمسدد</v>
          </cell>
        </row>
        <row r="321">
          <cell r="A321">
            <v>318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غيرمسدد</v>
          </cell>
        </row>
        <row r="322">
          <cell r="A322">
            <v>319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غيرمسدد</v>
          </cell>
        </row>
        <row r="323">
          <cell r="A323">
            <v>320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غيرمسدد</v>
          </cell>
        </row>
        <row r="324">
          <cell r="A324">
            <v>321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غيرمسدد</v>
          </cell>
        </row>
        <row r="325">
          <cell r="A325">
            <v>322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غيرمسدد</v>
          </cell>
        </row>
        <row r="326">
          <cell r="A326">
            <v>323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غيرمسدد</v>
          </cell>
        </row>
        <row r="327">
          <cell r="A327">
            <v>324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غيرمسدد</v>
          </cell>
        </row>
        <row r="328">
          <cell r="A328">
            <v>325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غيرمسدد</v>
          </cell>
        </row>
        <row r="329">
          <cell r="A329">
            <v>326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غيرمسدد</v>
          </cell>
        </row>
        <row r="330">
          <cell r="A330">
            <v>327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غيرمسدد</v>
          </cell>
        </row>
        <row r="331">
          <cell r="A331">
            <v>328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غيرمسدد</v>
          </cell>
        </row>
        <row r="332">
          <cell r="A332">
            <v>329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غيرمسدد</v>
          </cell>
        </row>
        <row r="333">
          <cell r="A333">
            <v>330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غيرمسدد</v>
          </cell>
        </row>
        <row r="334">
          <cell r="A334">
            <v>331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غيرمسدد</v>
          </cell>
        </row>
        <row r="335">
          <cell r="A335">
            <v>332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غيرمسدد</v>
          </cell>
        </row>
        <row r="336">
          <cell r="A336">
            <v>333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غيرمسدد</v>
          </cell>
        </row>
        <row r="337">
          <cell r="A337">
            <v>334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غيرمسدد</v>
          </cell>
        </row>
        <row r="338">
          <cell r="A338">
            <v>335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غيرمسدد</v>
          </cell>
        </row>
        <row r="339">
          <cell r="A339">
            <v>336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غيرمسدد</v>
          </cell>
        </row>
        <row r="340">
          <cell r="A340">
            <v>337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غيرمسدد</v>
          </cell>
        </row>
        <row r="341">
          <cell r="A341">
            <v>338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غيرمسدد</v>
          </cell>
        </row>
        <row r="342">
          <cell r="A342">
            <v>339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غيرمسدد</v>
          </cell>
        </row>
        <row r="343">
          <cell r="A343">
            <v>340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غيرمسدد</v>
          </cell>
        </row>
        <row r="344">
          <cell r="A344">
            <v>341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غيرمسدد</v>
          </cell>
        </row>
        <row r="345">
          <cell r="A345">
            <v>342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غيرمسدد</v>
          </cell>
        </row>
        <row r="346">
          <cell r="A346">
            <v>343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غيرمسدد</v>
          </cell>
        </row>
        <row r="347">
          <cell r="A347">
            <v>344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غيرمسدد</v>
          </cell>
        </row>
        <row r="348">
          <cell r="A348">
            <v>345</v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غيرمسدد</v>
          </cell>
        </row>
        <row r="349">
          <cell r="A349">
            <v>346</v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غيرمسدد</v>
          </cell>
        </row>
        <row r="350">
          <cell r="A350">
            <v>347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غيرمسدد</v>
          </cell>
        </row>
        <row r="351">
          <cell r="A351">
            <v>348</v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غيرمسدد</v>
          </cell>
        </row>
        <row r="352">
          <cell r="A352">
            <v>349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غيرمسدد</v>
          </cell>
        </row>
        <row r="353">
          <cell r="A353">
            <v>350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غيرمسدد</v>
          </cell>
        </row>
        <row r="354">
          <cell r="A354">
            <v>351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غيرمسدد</v>
          </cell>
        </row>
        <row r="355">
          <cell r="A355">
            <v>352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غيرمسدد</v>
          </cell>
        </row>
        <row r="356">
          <cell r="A356">
            <v>353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غيرمسدد</v>
          </cell>
        </row>
        <row r="357">
          <cell r="A357">
            <v>354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غيرمسدد</v>
          </cell>
        </row>
        <row r="358">
          <cell r="A358">
            <v>355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غيرمسدد</v>
          </cell>
        </row>
        <row r="359">
          <cell r="A359">
            <v>356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غيرمسدد</v>
          </cell>
        </row>
        <row r="360">
          <cell r="A360">
            <v>357</v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غيرمسدد</v>
          </cell>
        </row>
        <row r="361">
          <cell r="A361">
            <v>358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غيرمسدد</v>
          </cell>
        </row>
        <row r="362">
          <cell r="A362">
            <v>359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غيرمسدد</v>
          </cell>
        </row>
        <row r="363">
          <cell r="A363">
            <v>360</v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غيرمسدد</v>
          </cell>
        </row>
        <row r="364">
          <cell r="A364">
            <v>361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غيرمسدد</v>
          </cell>
        </row>
        <row r="365">
          <cell r="A365">
            <v>362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غيرمسدد</v>
          </cell>
        </row>
        <row r="366">
          <cell r="A366">
            <v>363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غيرمسدد</v>
          </cell>
        </row>
        <row r="367">
          <cell r="A367">
            <v>364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غيرمسدد</v>
          </cell>
        </row>
        <row r="368">
          <cell r="A368">
            <v>365</v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غيرمسدد</v>
          </cell>
        </row>
        <row r="369">
          <cell r="A369">
            <v>366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غيرمسدد</v>
          </cell>
        </row>
        <row r="370">
          <cell r="A370">
            <v>367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غيرمسدد</v>
          </cell>
        </row>
        <row r="371">
          <cell r="A371">
            <v>368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غيرمسدد</v>
          </cell>
        </row>
        <row r="372">
          <cell r="A372">
            <v>369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غيرمسدد</v>
          </cell>
        </row>
        <row r="373">
          <cell r="A373">
            <v>370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غيرمسدد</v>
          </cell>
        </row>
        <row r="374">
          <cell r="A374">
            <v>371</v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غيرمسدد</v>
          </cell>
        </row>
        <row r="375">
          <cell r="A375">
            <v>372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غيرمسدد</v>
          </cell>
        </row>
        <row r="376">
          <cell r="A376">
            <v>373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غيرمسدد</v>
          </cell>
        </row>
        <row r="377">
          <cell r="A377">
            <v>374</v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غيرمسدد</v>
          </cell>
        </row>
        <row r="378">
          <cell r="A378">
            <v>375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غيرمسدد</v>
          </cell>
        </row>
        <row r="379">
          <cell r="A379">
            <v>376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غيرمسدد</v>
          </cell>
        </row>
        <row r="380">
          <cell r="A380">
            <v>377</v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غيرمسدد</v>
          </cell>
        </row>
        <row r="381">
          <cell r="A381">
            <v>378</v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غيرمسدد</v>
          </cell>
        </row>
        <row r="382">
          <cell r="A382">
            <v>379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غيرمسدد</v>
          </cell>
        </row>
        <row r="383">
          <cell r="A383">
            <v>380</v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غيرمسدد</v>
          </cell>
        </row>
        <row r="384">
          <cell r="A384">
            <v>381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غيرمسدد</v>
          </cell>
        </row>
        <row r="385">
          <cell r="A385">
            <v>382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غيرمسدد</v>
          </cell>
        </row>
        <row r="386">
          <cell r="A386">
            <v>383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غيرمسدد</v>
          </cell>
        </row>
        <row r="387">
          <cell r="A387">
            <v>384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غيرمسدد</v>
          </cell>
        </row>
        <row r="388">
          <cell r="A388">
            <v>385</v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غيرمسدد</v>
          </cell>
        </row>
        <row r="389">
          <cell r="A389">
            <v>386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غيرمسدد</v>
          </cell>
        </row>
        <row r="390">
          <cell r="A390">
            <v>387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غيرمسدد</v>
          </cell>
        </row>
        <row r="391">
          <cell r="A391">
            <v>388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غيرمسدد</v>
          </cell>
        </row>
        <row r="392">
          <cell r="A392">
            <v>389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غيرمسدد</v>
          </cell>
        </row>
        <row r="393">
          <cell r="A393">
            <v>390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غيرمسدد</v>
          </cell>
        </row>
        <row r="394">
          <cell r="A394">
            <v>391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غيرمسدد</v>
          </cell>
        </row>
        <row r="395">
          <cell r="A395">
            <v>392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غيرمسدد</v>
          </cell>
        </row>
        <row r="396">
          <cell r="A396">
            <v>393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غيرمسدد</v>
          </cell>
        </row>
        <row r="397">
          <cell r="A397">
            <v>394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غيرمسدد</v>
          </cell>
        </row>
        <row r="398">
          <cell r="A398">
            <v>395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غيرمسدد</v>
          </cell>
        </row>
        <row r="399">
          <cell r="A399">
            <v>396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غيرمسدد</v>
          </cell>
        </row>
        <row r="400">
          <cell r="A400">
            <v>397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غيرمسدد</v>
          </cell>
        </row>
        <row r="401">
          <cell r="A401">
            <v>398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غيرمسدد</v>
          </cell>
        </row>
        <row r="402">
          <cell r="A402">
            <v>399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غيرمسدد</v>
          </cell>
        </row>
        <row r="403">
          <cell r="A403">
            <v>400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غيرمسدد</v>
          </cell>
        </row>
        <row r="404">
          <cell r="A404">
            <v>401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غيرمسدد</v>
          </cell>
        </row>
        <row r="405">
          <cell r="A405">
            <v>402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غيرمسدد</v>
          </cell>
        </row>
        <row r="406">
          <cell r="A406">
            <v>403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غيرمسدد</v>
          </cell>
        </row>
        <row r="407">
          <cell r="A407">
            <v>404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غيرمسدد</v>
          </cell>
        </row>
        <row r="408">
          <cell r="A408">
            <v>405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غيرمسدد</v>
          </cell>
        </row>
        <row r="409">
          <cell r="A409">
            <v>406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غيرمسدد</v>
          </cell>
        </row>
        <row r="410">
          <cell r="A410">
            <v>407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غيرمسدد</v>
          </cell>
        </row>
        <row r="411">
          <cell r="A411">
            <v>408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غيرمسدد</v>
          </cell>
        </row>
        <row r="412">
          <cell r="A412">
            <v>409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غيرمسدد</v>
          </cell>
        </row>
        <row r="413">
          <cell r="A413">
            <v>410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غيرمسدد</v>
          </cell>
        </row>
        <row r="414">
          <cell r="A414">
            <v>411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غيرمسدد</v>
          </cell>
        </row>
        <row r="415">
          <cell r="A415">
            <v>412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غيرمسدد</v>
          </cell>
        </row>
        <row r="416">
          <cell r="A416">
            <v>413</v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غيرمسدد</v>
          </cell>
        </row>
        <row r="417">
          <cell r="A417">
            <v>414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غيرمسدد</v>
          </cell>
        </row>
        <row r="418">
          <cell r="A418">
            <v>415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غيرمسدد</v>
          </cell>
        </row>
        <row r="419">
          <cell r="A419">
            <v>416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غيرمسدد</v>
          </cell>
        </row>
        <row r="420">
          <cell r="A420">
            <v>417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غيرمسدد</v>
          </cell>
        </row>
        <row r="421">
          <cell r="A421">
            <v>418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غيرمسدد</v>
          </cell>
        </row>
        <row r="422">
          <cell r="A422">
            <v>419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غيرمسدد</v>
          </cell>
        </row>
        <row r="423">
          <cell r="A423">
            <v>420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غيرمسدد</v>
          </cell>
        </row>
        <row r="424">
          <cell r="A424">
            <v>421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غيرمسدد</v>
          </cell>
        </row>
        <row r="425">
          <cell r="A425">
            <v>422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غيرمسدد</v>
          </cell>
        </row>
        <row r="426">
          <cell r="A426">
            <v>423</v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غيرمسدد</v>
          </cell>
        </row>
        <row r="427">
          <cell r="A427">
            <v>424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غيرمسدد</v>
          </cell>
        </row>
        <row r="428">
          <cell r="A428">
            <v>425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غيرمسدد</v>
          </cell>
        </row>
        <row r="429">
          <cell r="A429">
            <v>426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غيرمسدد</v>
          </cell>
        </row>
        <row r="430">
          <cell r="A430">
            <v>427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غيرمسدد</v>
          </cell>
        </row>
        <row r="431">
          <cell r="A431">
            <v>428</v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غيرمسدد</v>
          </cell>
        </row>
        <row r="432">
          <cell r="A432">
            <v>429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غيرمسدد</v>
          </cell>
        </row>
        <row r="433">
          <cell r="A433">
            <v>430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غيرمسدد</v>
          </cell>
        </row>
        <row r="434">
          <cell r="A434">
            <v>431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غيرمسدد</v>
          </cell>
        </row>
        <row r="435">
          <cell r="A435">
            <v>432</v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غيرمسدد</v>
          </cell>
        </row>
        <row r="436">
          <cell r="A436">
            <v>433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غيرمسدد</v>
          </cell>
        </row>
        <row r="437">
          <cell r="A437">
            <v>434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غيرمسدد</v>
          </cell>
        </row>
        <row r="438">
          <cell r="A438">
            <v>435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غيرمسدد</v>
          </cell>
        </row>
        <row r="439">
          <cell r="A439">
            <v>436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غيرمسدد</v>
          </cell>
        </row>
        <row r="440">
          <cell r="A440">
            <v>437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غيرمسدد</v>
          </cell>
        </row>
        <row r="441">
          <cell r="A441">
            <v>438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غيرمسدد</v>
          </cell>
        </row>
        <row r="442">
          <cell r="A442">
            <v>439</v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غيرمسدد</v>
          </cell>
        </row>
        <row r="443">
          <cell r="A443">
            <v>440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غيرمسدد</v>
          </cell>
        </row>
        <row r="444">
          <cell r="A444">
            <v>441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غيرمسدد</v>
          </cell>
        </row>
        <row r="445">
          <cell r="A445">
            <v>442</v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غيرمسدد</v>
          </cell>
        </row>
        <row r="446">
          <cell r="A446">
            <v>443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غيرمسدد</v>
          </cell>
        </row>
        <row r="447">
          <cell r="A447">
            <v>444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غيرمسدد</v>
          </cell>
        </row>
        <row r="448">
          <cell r="A448">
            <v>445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غيرمسدد</v>
          </cell>
        </row>
        <row r="449">
          <cell r="A449">
            <v>446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غيرمسدد</v>
          </cell>
        </row>
        <row r="450">
          <cell r="A450">
            <v>447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غيرمسدد</v>
          </cell>
        </row>
        <row r="451">
          <cell r="A451">
            <v>448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غيرمسدد</v>
          </cell>
        </row>
        <row r="452">
          <cell r="A452">
            <v>449</v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غيرمسدد</v>
          </cell>
        </row>
        <row r="453">
          <cell r="A453">
            <v>450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غيرمسدد</v>
          </cell>
        </row>
        <row r="454">
          <cell r="A454">
            <v>451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غيرمسدد</v>
          </cell>
        </row>
        <row r="455">
          <cell r="A455">
            <v>452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غيرمسدد</v>
          </cell>
        </row>
        <row r="456">
          <cell r="A456">
            <v>453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غيرمسدد</v>
          </cell>
        </row>
        <row r="457">
          <cell r="A457">
            <v>454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غيرمسدد</v>
          </cell>
        </row>
        <row r="458">
          <cell r="A458">
            <v>455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غيرمسدد</v>
          </cell>
        </row>
        <row r="459">
          <cell r="A459">
            <v>456</v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غيرمسدد</v>
          </cell>
        </row>
        <row r="460">
          <cell r="A460">
            <v>457</v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غيرمسدد</v>
          </cell>
        </row>
        <row r="461">
          <cell r="A461">
            <v>458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غيرمسدد</v>
          </cell>
        </row>
        <row r="462">
          <cell r="A462">
            <v>459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غيرمسدد</v>
          </cell>
        </row>
        <row r="463">
          <cell r="A463">
            <v>460</v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غيرمسدد</v>
          </cell>
        </row>
        <row r="464">
          <cell r="A464">
            <v>461</v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غيرمسدد</v>
          </cell>
        </row>
        <row r="465">
          <cell r="A465">
            <v>462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غيرمسدد</v>
          </cell>
        </row>
        <row r="466">
          <cell r="A466">
            <v>463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غيرمسدد</v>
          </cell>
        </row>
        <row r="467">
          <cell r="A467">
            <v>464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غيرمسدد</v>
          </cell>
        </row>
        <row r="468">
          <cell r="A468">
            <v>465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غيرمسدد</v>
          </cell>
        </row>
        <row r="469">
          <cell r="A469">
            <v>466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غيرمسدد</v>
          </cell>
        </row>
        <row r="470">
          <cell r="A470">
            <v>467</v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غيرمسدد</v>
          </cell>
        </row>
        <row r="471">
          <cell r="A471">
            <v>468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غيرمسدد</v>
          </cell>
        </row>
        <row r="472">
          <cell r="A472">
            <v>469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غيرمسدد</v>
          </cell>
        </row>
        <row r="473">
          <cell r="A473">
            <v>470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غيرمسدد</v>
          </cell>
        </row>
        <row r="474">
          <cell r="A474">
            <v>471</v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غيرمسدد</v>
          </cell>
        </row>
        <row r="475">
          <cell r="A475">
            <v>472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غيرمسدد</v>
          </cell>
        </row>
        <row r="476">
          <cell r="A476">
            <v>473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غيرمسدد</v>
          </cell>
        </row>
        <row r="477">
          <cell r="A477">
            <v>474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غيرمسدد</v>
          </cell>
        </row>
        <row r="478">
          <cell r="A478">
            <v>475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غيرمسدد</v>
          </cell>
        </row>
        <row r="479">
          <cell r="A479">
            <v>476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غيرمسدد</v>
          </cell>
        </row>
        <row r="480">
          <cell r="A480">
            <v>477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غيرمسدد</v>
          </cell>
        </row>
        <row r="481">
          <cell r="A481">
            <v>478</v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غيرمسدد</v>
          </cell>
        </row>
        <row r="482">
          <cell r="A482">
            <v>479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غيرمسدد</v>
          </cell>
        </row>
        <row r="483">
          <cell r="A483">
            <v>480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غيرمسدد</v>
          </cell>
        </row>
        <row r="484">
          <cell r="A484">
            <v>481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غيرمسدد</v>
          </cell>
        </row>
        <row r="485">
          <cell r="A485">
            <v>482</v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غيرمسدد</v>
          </cell>
        </row>
        <row r="486">
          <cell r="A486">
            <v>483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غيرمسدد</v>
          </cell>
        </row>
        <row r="487">
          <cell r="A487">
            <v>484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غيرمسدد</v>
          </cell>
        </row>
        <row r="488">
          <cell r="A488">
            <v>485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غيرمسدد</v>
          </cell>
        </row>
        <row r="489">
          <cell r="A489">
            <v>486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غيرمسدد</v>
          </cell>
        </row>
        <row r="490">
          <cell r="A490">
            <v>487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غيرمسدد</v>
          </cell>
        </row>
        <row r="491">
          <cell r="A491">
            <v>488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غيرمسدد</v>
          </cell>
        </row>
        <row r="492">
          <cell r="A492">
            <v>489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غيرمسدد</v>
          </cell>
        </row>
        <row r="493">
          <cell r="A493">
            <v>490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غيرمسدد</v>
          </cell>
        </row>
        <row r="494">
          <cell r="A494">
            <v>491</v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غيرمسدد</v>
          </cell>
        </row>
        <row r="495">
          <cell r="A495">
            <v>492</v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غيرمسدد</v>
          </cell>
        </row>
        <row r="496">
          <cell r="A496">
            <v>493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غيرمسدد</v>
          </cell>
        </row>
        <row r="497">
          <cell r="A497">
            <v>494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غيرمسدد</v>
          </cell>
        </row>
        <row r="498">
          <cell r="A498">
            <v>495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غيرمسدد</v>
          </cell>
        </row>
        <row r="499">
          <cell r="A499">
            <v>496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غيرمسدد</v>
          </cell>
        </row>
        <row r="500">
          <cell r="A500">
            <v>497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غيرمسدد</v>
          </cell>
        </row>
        <row r="501">
          <cell r="A501">
            <v>498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غيرمسدد</v>
          </cell>
        </row>
        <row r="502">
          <cell r="A502">
            <v>499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غيرمسدد</v>
          </cell>
        </row>
        <row r="503">
          <cell r="A503">
            <v>500</v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غيرمسدد</v>
          </cell>
        </row>
        <row r="504">
          <cell r="A504">
            <v>501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غيرمسدد</v>
          </cell>
        </row>
        <row r="505">
          <cell r="A505">
            <v>502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غيرمسدد</v>
          </cell>
        </row>
        <row r="506">
          <cell r="A506">
            <v>503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غيرمسدد</v>
          </cell>
        </row>
        <row r="507">
          <cell r="A507">
            <v>504</v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غيرمسدد</v>
          </cell>
        </row>
        <row r="508">
          <cell r="A508">
            <v>505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غيرمسدد</v>
          </cell>
        </row>
        <row r="509">
          <cell r="A509">
            <v>506</v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غيرمسدد</v>
          </cell>
        </row>
        <row r="510">
          <cell r="A510">
            <v>507</v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غيرمسدد</v>
          </cell>
        </row>
        <row r="511">
          <cell r="A511">
            <v>508</v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غيرمسدد</v>
          </cell>
        </row>
        <row r="512">
          <cell r="A512">
            <v>509</v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غيرمسدد</v>
          </cell>
        </row>
        <row r="513">
          <cell r="A513">
            <v>510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غيرمسدد</v>
          </cell>
        </row>
        <row r="514">
          <cell r="A514">
            <v>511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غيرمسدد</v>
          </cell>
        </row>
        <row r="515">
          <cell r="A515">
            <v>512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غيرمسدد</v>
          </cell>
        </row>
        <row r="516">
          <cell r="A516">
            <v>513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غيرمسدد</v>
          </cell>
        </row>
        <row r="517">
          <cell r="A517">
            <v>514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غيرمسدد</v>
          </cell>
        </row>
        <row r="518">
          <cell r="A518">
            <v>515</v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غيرمسدد</v>
          </cell>
        </row>
        <row r="519">
          <cell r="A519">
            <v>516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غيرمسدد</v>
          </cell>
        </row>
        <row r="520">
          <cell r="A520">
            <v>517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غيرمسدد</v>
          </cell>
        </row>
        <row r="521">
          <cell r="A521">
            <v>518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غيرمسدد</v>
          </cell>
        </row>
        <row r="522">
          <cell r="A522">
            <v>519</v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غيرمسدد</v>
          </cell>
        </row>
        <row r="523">
          <cell r="A523">
            <v>520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غيرمسدد</v>
          </cell>
        </row>
        <row r="524">
          <cell r="A524">
            <v>521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غيرمسدد</v>
          </cell>
        </row>
        <row r="525">
          <cell r="A525">
            <v>522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غيرمسدد</v>
          </cell>
        </row>
        <row r="526">
          <cell r="A526">
            <v>523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غيرمسدد</v>
          </cell>
        </row>
        <row r="527">
          <cell r="A527">
            <v>524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غيرمسدد</v>
          </cell>
        </row>
        <row r="528">
          <cell r="A528">
            <v>525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غيرمسدد</v>
          </cell>
        </row>
        <row r="529">
          <cell r="A529">
            <v>526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غيرمسدد</v>
          </cell>
        </row>
        <row r="530">
          <cell r="A530">
            <v>527</v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غيرمسدد</v>
          </cell>
        </row>
        <row r="531">
          <cell r="A531">
            <v>528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غيرمسدد</v>
          </cell>
        </row>
        <row r="532">
          <cell r="A532">
            <v>529</v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غيرمسدد</v>
          </cell>
        </row>
        <row r="533">
          <cell r="A533">
            <v>530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غيرمسدد</v>
          </cell>
        </row>
        <row r="534">
          <cell r="A534">
            <v>531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غيرمسدد</v>
          </cell>
        </row>
        <row r="535">
          <cell r="A535">
            <v>532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غيرمسدد</v>
          </cell>
        </row>
        <row r="536">
          <cell r="A536">
            <v>533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غيرمسدد</v>
          </cell>
        </row>
        <row r="537">
          <cell r="A537">
            <v>534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غيرمسدد</v>
          </cell>
        </row>
        <row r="538">
          <cell r="A538">
            <v>535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غيرمسدد</v>
          </cell>
        </row>
        <row r="539">
          <cell r="A539">
            <v>536</v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غيرمسدد</v>
          </cell>
        </row>
        <row r="540">
          <cell r="A540">
            <v>537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غيرمسدد</v>
          </cell>
        </row>
        <row r="541">
          <cell r="A541">
            <v>538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غيرمسدد</v>
          </cell>
        </row>
        <row r="542">
          <cell r="A542">
            <v>539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غيرمسدد</v>
          </cell>
        </row>
        <row r="543">
          <cell r="A543">
            <v>540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غيرمسدد</v>
          </cell>
        </row>
        <row r="544">
          <cell r="A544">
            <v>541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غيرمسدد</v>
          </cell>
        </row>
        <row r="545">
          <cell r="A545">
            <v>542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غيرمسدد</v>
          </cell>
        </row>
        <row r="546">
          <cell r="A546">
            <v>543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غيرمسدد</v>
          </cell>
        </row>
        <row r="547">
          <cell r="A547">
            <v>544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غيرمسدد</v>
          </cell>
        </row>
        <row r="548">
          <cell r="A548">
            <v>545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غيرمسدد</v>
          </cell>
        </row>
        <row r="549">
          <cell r="A549">
            <v>546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غيرمسدد</v>
          </cell>
        </row>
        <row r="550">
          <cell r="A550">
            <v>547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غيرمسدد</v>
          </cell>
        </row>
        <row r="551">
          <cell r="A551">
            <v>548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غيرمسدد</v>
          </cell>
        </row>
        <row r="552">
          <cell r="A552">
            <v>549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غيرمسدد</v>
          </cell>
        </row>
        <row r="553">
          <cell r="A553">
            <v>550</v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غيرمسدد</v>
          </cell>
        </row>
        <row r="554">
          <cell r="A554">
            <v>551</v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غيرمسدد</v>
          </cell>
        </row>
        <row r="555">
          <cell r="A555">
            <v>552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غيرمسدد</v>
          </cell>
        </row>
        <row r="556">
          <cell r="A556">
            <v>553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غيرمسدد</v>
          </cell>
        </row>
        <row r="557">
          <cell r="A557">
            <v>554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غيرمسدد</v>
          </cell>
        </row>
        <row r="558">
          <cell r="A558">
            <v>555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غيرمسدد</v>
          </cell>
        </row>
        <row r="559">
          <cell r="A559">
            <v>556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غيرمسدد</v>
          </cell>
        </row>
        <row r="560">
          <cell r="A560">
            <v>557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غيرمسدد</v>
          </cell>
        </row>
        <row r="561">
          <cell r="A561">
            <v>558</v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غيرمسدد</v>
          </cell>
        </row>
        <row r="562">
          <cell r="A562">
            <v>559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غيرمسدد</v>
          </cell>
        </row>
        <row r="563">
          <cell r="A563">
            <v>560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غيرمسدد</v>
          </cell>
        </row>
        <row r="564">
          <cell r="A564">
            <v>561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غيرمسدد</v>
          </cell>
        </row>
        <row r="565">
          <cell r="A565">
            <v>562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غيرمسدد</v>
          </cell>
        </row>
        <row r="566">
          <cell r="A566">
            <v>563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غيرمسدد</v>
          </cell>
        </row>
        <row r="567">
          <cell r="A567">
            <v>564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غيرمسدد</v>
          </cell>
        </row>
        <row r="568">
          <cell r="A568">
            <v>565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غيرمسدد</v>
          </cell>
        </row>
        <row r="569">
          <cell r="A569">
            <v>566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غيرمسدد</v>
          </cell>
        </row>
        <row r="570">
          <cell r="A570">
            <v>567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غيرمسدد</v>
          </cell>
        </row>
        <row r="571">
          <cell r="A571">
            <v>568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غيرمسدد</v>
          </cell>
        </row>
        <row r="572">
          <cell r="A572">
            <v>569</v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غيرمسدد</v>
          </cell>
        </row>
        <row r="573">
          <cell r="A573">
            <v>570</v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غيرمسدد</v>
          </cell>
        </row>
        <row r="574">
          <cell r="A574">
            <v>571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غيرمسدد</v>
          </cell>
        </row>
        <row r="575">
          <cell r="A575">
            <v>572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غيرمسدد</v>
          </cell>
        </row>
        <row r="576">
          <cell r="A576">
            <v>573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غيرمسدد</v>
          </cell>
        </row>
        <row r="577">
          <cell r="A577">
            <v>574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غيرمسدد</v>
          </cell>
        </row>
        <row r="578">
          <cell r="A578">
            <v>575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غيرمسدد</v>
          </cell>
        </row>
        <row r="579">
          <cell r="A579">
            <v>576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غيرمسدد</v>
          </cell>
        </row>
        <row r="580">
          <cell r="A580">
            <v>577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غيرمسدد</v>
          </cell>
        </row>
        <row r="581">
          <cell r="A581">
            <v>578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غيرمسدد</v>
          </cell>
        </row>
        <row r="582">
          <cell r="A582">
            <v>579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غيرمسدد</v>
          </cell>
        </row>
        <row r="583">
          <cell r="A583">
            <v>580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غيرمسدد</v>
          </cell>
        </row>
        <row r="584">
          <cell r="A584">
            <v>581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غيرمسدد</v>
          </cell>
        </row>
        <row r="585">
          <cell r="A585">
            <v>582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غيرمسدد</v>
          </cell>
        </row>
        <row r="586">
          <cell r="A586">
            <v>583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غيرمسدد</v>
          </cell>
        </row>
        <row r="587">
          <cell r="A587">
            <v>584</v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غيرمسدد</v>
          </cell>
        </row>
        <row r="588">
          <cell r="A588">
            <v>585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غيرمسدد</v>
          </cell>
        </row>
        <row r="589">
          <cell r="A589">
            <v>586</v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غيرمسدد</v>
          </cell>
        </row>
        <row r="590">
          <cell r="A590">
            <v>587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غيرمسدد</v>
          </cell>
        </row>
        <row r="591">
          <cell r="A591">
            <v>588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غيرمسدد</v>
          </cell>
        </row>
        <row r="592">
          <cell r="A592">
            <v>589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غيرمسدد</v>
          </cell>
        </row>
        <row r="593">
          <cell r="A593">
            <v>590</v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غيرمسدد</v>
          </cell>
        </row>
        <row r="594">
          <cell r="A594">
            <v>591</v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غيرمسدد</v>
          </cell>
        </row>
        <row r="595">
          <cell r="A595">
            <v>592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غيرمسدد</v>
          </cell>
        </row>
        <row r="596">
          <cell r="A596">
            <v>593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غيرمسدد</v>
          </cell>
        </row>
        <row r="597">
          <cell r="A597">
            <v>594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غيرمسدد</v>
          </cell>
        </row>
        <row r="598">
          <cell r="A598">
            <v>595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غيرمسدد</v>
          </cell>
        </row>
        <row r="599">
          <cell r="A599">
            <v>596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غيرمسدد</v>
          </cell>
        </row>
        <row r="600">
          <cell r="A600">
            <v>597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غيرمسدد</v>
          </cell>
        </row>
        <row r="601">
          <cell r="A601">
            <v>598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غيرمسدد</v>
          </cell>
        </row>
        <row r="602">
          <cell r="A602">
            <v>599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غيرمسدد</v>
          </cell>
        </row>
        <row r="603">
          <cell r="A603">
            <v>600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غيرمسدد</v>
          </cell>
        </row>
        <row r="604">
          <cell r="A604">
            <v>601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غيرمسدد</v>
          </cell>
        </row>
        <row r="605">
          <cell r="A605">
            <v>602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غيرمسدد</v>
          </cell>
        </row>
        <row r="606">
          <cell r="A606">
            <v>603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غيرمسدد</v>
          </cell>
        </row>
        <row r="607">
          <cell r="A607">
            <v>604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غيرمسدد</v>
          </cell>
        </row>
        <row r="608">
          <cell r="A608">
            <v>605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غيرمسدد</v>
          </cell>
        </row>
        <row r="609">
          <cell r="A609">
            <v>606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غيرمسدد</v>
          </cell>
        </row>
        <row r="610">
          <cell r="A610">
            <v>607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غيرمسدد</v>
          </cell>
        </row>
        <row r="611">
          <cell r="A611">
            <v>608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غيرمسدد</v>
          </cell>
        </row>
        <row r="612">
          <cell r="A612">
            <v>609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غيرمسدد</v>
          </cell>
        </row>
        <row r="613">
          <cell r="A613">
            <v>610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غيرمسدد</v>
          </cell>
        </row>
        <row r="614">
          <cell r="A614">
            <v>611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غيرمسدد</v>
          </cell>
        </row>
        <row r="615">
          <cell r="A615">
            <v>612</v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غيرمسدد</v>
          </cell>
        </row>
        <row r="616">
          <cell r="A616">
            <v>613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غيرمسدد</v>
          </cell>
        </row>
        <row r="617">
          <cell r="A617">
            <v>614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غيرمسدد</v>
          </cell>
        </row>
        <row r="618">
          <cell r="A618">
            <v>615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غيرمسدد</v>
          </cell>
        </row>
        <row r="619">
          <cell r="A619">
            <v>616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غيرمسدد</v>
          </cell>
        </row>
        <row r="620">
          <cell r="A620">
            <v>617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غيرمسدد</v>
          </cell>
        </row>
        <row r="621">
          <cell r="A621">
            <v>618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غيرمسدد</v>
          </cell>
        </row>
        <row r="622">
          <cell r="A622">
            <v>619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غيرمسدد</v>
          </cell>
        </row>
        <row r="623">
          <cell r="A623">
            <v>620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غيرمسدد</v>
          </cell>
        </row>
        <row r="624">
          <cell r="A624">
            <v>621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غيرمسدد</v>
          </cell>
        </row>
        <row r="625">
          <cell r="A625">
            <v>622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غيرمسدد</v>
          </cell>
        </row>
        <row r="626">
          <cell r="A626">
            <v>623</v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غيرمسدد</v>
          </cell>
        </row>
        <row r="627">
          <cell r="A627">
            <v>624</v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غيرمسدد</v>
          </cell>
        </row>
        <row r="628">
          <cell r="A628">
            <v>625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غيرمسدد</v>
          </cell>
        </row>
        <row r="629">
          <cell r="A629">
            <v>626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غيرمسدد</v>
          </cell>
        </row>
        <row r="630">
          <cell r="A630">
            <v>627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غيرمسدد</v>
          </cell>
        </row>
        <row r="631">
          <cell r="A631">
            <v>628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غيرمسدد</v>
          </cell>
        </row>
        <row r="632">
          <cell r="A632">
            <v>629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غيرمسدد</v>
          </cell>
        </row>
        <row r="633">
          <cell r="A633">
            <v>630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غيرمسدد</v>
          </cell>
        </row>
        <row r="634">
          <cell r="A634">
            <v>631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غيرمسدد</v>
          </cell>
        </row>
        <row r="635">
          <cell r="A635">
            <v>632</v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غيرمسدد</v>
          </cell>
        </row>
        <row r="636">
          <cell r="A636">
            <v>633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غيرمسدد</v>
          </cell>
        </row>
        <row r="637">
          <cell r="A637">
            <v>634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غيرمسدد</v>
          </cell>
        </row>
        <row r="638">
          <cell r="A638">
            <v>635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غيرمسدد</v>
          </cell>
        </row>
        <row r="639">
          <cell r="A639">
            <v>636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غيرمسدد</v>
          </cell>
        </row>
        <row r="640">
          <cell r="A640">
            <v>637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غيرمسدد</v>
          </cell>
        </row>
        <row r="641">
          <cell r="A641">
            <v>638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غيرمسدد</v>
          </cell>
        </row>
        <row r="642">
          <cell r="A642">
            <v>639</v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غيرمسدد</v>
          </cell>
        </row>
        <row r="643">
          <cell r="A643">
            <v>640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غيرمسدد</v>
          </cell>
        </row>
        <row r="644">
          <cell r="A644">
            <v>641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غيرمسدد</v>
          </cell>
        </row>
        <row r="645">
          <cell r="A645">
            <v>642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غيرمسدد</v>
          </cell>
        </row>
        <row r="646">
          <cell r="A646">
            <v>643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غيرمسدد</v>
          </cell>
        </row>
        <row r="647">
          <cell r="A647">
            <v>644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غيرمسدد</v>
          </cell>
        </row>
        <row r="648">
          <cell r="A648">
            <v>645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غيرمسدد</v>
          </cell>
        </row>
        <row r="649">
          <cell r="A649">
            <v>646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غيرمسدد</v>
          </cell>
        </row>
        <row r="650">
          <cell r="A650">
            <v>647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غيرمسدد</v>
          </cell>
        </row>
        <row r="651">
          <cell r="A651">
            <v>648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غيرمسدد</v>
          </cell>
        </row>
        <row r="652">
          <cell r="A652">
            <v>649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غيرمسدد</v>
          </cell>
        </row>
        <row r="653">
          <cell r="A653">
            <v>650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غيرمسدد</v>
          </cell>
        </row>
        <row r="654">
          <cell r="A654">
            <v>651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غيرمسدد</v>
          </cell>
        </row>
        <row r="655">
          <cell r="A655">
            <v>652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غيرمسدد</v>
          </cell>
        </row>
        <row r="656">
          <cell r="A656">
            <v>653</v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غيرمسدد</v>
          </cell>
        </row>
        <row r="657">
          <cell r="A657">
            <v>654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غيرمسدد</v>
          </cell>
        </row>
        <row r="658">
          <cell r="A658">
            <v>655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غيرمسدد</v>
          </cell>
        </row>
        <row r="659">
          <cell r="A659">
            <v>656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غيرمسدد</v>
          </cell>
        </row>
        <row r="660">
          <cell r="A660">
            <v>657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غيرمسدد</v>
          </cell>
        </row>
        <row r="661">
          <cell r="A661">
            <v>658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غيرمسدد</v>
          </cell>
        </row>
        <row r="662">
          <cell r="A662">
            <v>659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غيرمسدد</v>
          </cell>
        </row>
        <row r="663">
          <cell r="A663">
            <v>660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غيرمسدد</v>
          </cell>
        </row>
        <row r="664">
          <cell r="A664">
            <v>661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غيرمسدد</v>
          </cell>
        </row>
        <row r="665">
          <cell r="A665">
            <v>662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غيرمسدد</v>
          </cell>
        </row>
        <row r="666">
          <cell r="A666">
            <v>663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غيرمسدد</v>
          </cell>
        </row>
        <row r="667">
          <cell r="A667">
            <v>664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غيرمسدد</v>
          </cell>
        </row>
        <row r="668">
          <cell r="A668">
            <v>665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غيرمسدد</v>
          </cell>
        </row>
        <row r="669">
          <cell r="A669">
            <v>666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غيرمسدد</v>
          </cell>
        </row>
        <row r="670">
          <cell r="A670">
            <v>667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غيرمسدد</v>
          </cell>
        </row>
        <row r="671">
          <cell r="A671">
            <v>668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غيرمسدد</v>
          </cell>
        </row>
        <row r="672">
          <cell r="A672">
            <v>669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غيرمسدد</v>
          </cell>
        </row>
        <row r="673">
          <cell r="A673">
            <v>670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غيرمسدد</v>
          </cell>
        </row>
        <row r="674">
          <cell r="A674">
            <v>671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غيرمسدد</v>
          </cell>
        </row>
        <row r="675">
          <cell r="A675">
            <v>672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غيرمسدد</v>
          </cell>
        </row>
        <row r="676">
          <cell r="A676">
            <v>673</v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غيرمسدد</v>
          </cell>
        </row>
        <row r="677">
          <cell r="A677">
            <v>674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غيرمسدد</v>
          </cell>
        </row>
        <row r="678">
          <cell r="A678">
            <v>675</v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غيرمسدد</v>
          </cell>
        </row>
        <row r="679">
          <cell r="A679">
            <v>676</v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غيرمسدد</v>
          </cell>
        </row>
        <row r="680">
          <cell r="A680">
            <v>677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غيرمسدد</v>
          </cell>
        </row>
        <row r="681">
          <cell r="A681">
            <v>678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غيرمسدد</v>
          </cell>
        </row>
        <row r="682">
          <cell r="A682">
            <v>679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غيرمسدد</v>
          </cell>
        </row>
        <row r="683">
          <cell r="A683">
            <v>680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غيرمسدد</v>
          </cell>
        </row>
        <row r="684">
          <cell r="A684">
            <v>681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غيرمسدد</v>
          </cell>
        </row>
        <row r="685">
          <cell r="A685">
            <v>682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غيرمسدد</v>
          </cell>
        </row>
        <row r="686">
          <cell r="A686">
            <v>683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غيرمسدد</v>
          </cell>
        </row>
        <row r="687">
          <cell r="A687">
            <v>684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غيرمسدد</v>
          </cell>
        </row>
        <row r="688">
          <cell r="A688">
            <v>685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غيرمسدد</v>
          </cell>
        </row>
        <row r="689">
          <cell r="A689">
            <v>686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غيرمسدد</v>
          </cell>
        </row>
        <row r="690">
          <cell r="A690">
            <v>687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غيرمسدد</v>
          </cell>
        </row>
        <row r="691">
          <cell r="A691">
            <v>688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غيرمسدد</v>
          </cell>
        </row>
        <row r="692">
          <cell r="A692">
            <v>689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غيرمسدد</v>
          </cell>
        </row>
        <row r="693">
          <cell r="A693">
            <v>690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غيرمسدد</v>
          </cell>
        </row>
        <row r="694">
          <cell r="A694">
            <v>691</v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غيرمسدد</v>
          </cell>
        </row>
        <row r="695">
          <cell r="A695">
            <v>692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غيرمسدد</v>
          </cell>
        </row>
        <row r="696">
          <cell r="A696">
            <v>693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غيرمسدد</v>
          </cell>
        </row>
        <row r="697">
          <cell r="A697">
            <v>694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غيرمسدد</v>
          </cell>
        </row>
        <row r="698">
          <cell r="A698">
            <v>695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غيرمسدد</v>
          </cell>
        </row>
        <row r="699">
          <cell r="A699">
            <v>696</v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غيرمسدد</v>
          </cell>
        </row>
        <row r="700">
          <cell r="A700">
            <v>697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غيرمسدد</v>
          </cell>
        </row>
        <row r="701">
          <cell r="A701">
            <v>698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غيرمسدد</v>
          </cell>
        </row>
        <row r="702">
          <cell r="A702">
            <v>699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غيرمسدد</v>
          </cell>
        </row>
        <row r="703">
          <cell r="A703">
            <v>700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غيرمسدد</v>
          </cell>
        </row>
        <row r="704">
          <cell r="A704">
            <v>701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غيرمسدد</v>
          </cell>
        </row>
        <row r="705">
          <cell r="A705">
            <v>702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غيرمسدد</v>
          </cell>
        </row>
        <row r="706">
          <cell r="A706">
            <v>703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غيرمسدد</v>
          </cell>
        </row>
        <row r="707">
          <cell r="A707">
            <v>704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غيرمسدد</v>
          </cell>
        </row>
        <row r="708">
          <cell r="A708">
            <v>705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غيرمسدد</v>
          </cell>
        </row>
        <row r="709">
          <cell r="A709">
            <v>706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غيرمسدد</v>
          </cell>
        </row>
        <row r="710">
          <cell r="A710">
            <v>707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غيرمسدد</v>
          </cell>
        </row>
        <row r="711">
          <cell r="A711">
            <v>708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غيرمسدد</v>
          </cell>
        </row>
        <row r="712">
          <cell r="A712">
            <v>709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غيرمسدد</v>
          </cell>
        </row>
        <row r="713">
          <cell r="A713">
            <v>710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غيرمسدد</v>
          </cell>
        </row>
        <row r="714">
          <cell r="A714">
            <v>711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غيرمسدد</v>
          </cell>
        </row>
        <row r="715">
          <cell r="A715">
            <v>712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غيرمسدد</v>
          </cell>
        </row>
        <row r="716">
          <cell r="A716">
            <v>713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غيرمسدد</v>
          </cell>
        </row>
        <row r="717">
          <cell r="A717">
            <v>714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غيرمسدد</v>
          </cell>
        </row>
        <row r="718">
          <cell r="A718">
            <v>715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غيرمسدد</v>
          </cell>
        </row>
        <row r="719">
          <cell r="A719">
            <v>716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غيرمسدد</v>
          </cell>
        </row>
        <row r="720">
          <cell r="A720">
            <v>717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غيرمسدد</v>
          </cell>
        </row>
        <row r="721">
          <cell r="A721">
            <v>718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غيرمسدد</v>
          </cell>
        </row>
        <row r="722">
          <cell r="A722">
            <v>719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غيرمسدد</v>
          </cell>
        </row>
        <row r="723">
          <cell r="A723">
            <v>720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غيرمسدد</v>
          </cell>
        </row>
        <row r="724">
          <cell r="A724">
            <v>721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غيرمسدد</v>
          </cell>
        </row>
        <row r="725">
          <cell r="A725">
            <v>722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غيرمسدد</v>
          </cell>
        </row>
        <row r="726">
          <cell r="A726">
            <v>723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غيرمسدد</v>
          </cell>
        </row>
        <row r="727">
          <cell r="A727">
            <v>724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غيرمسدد</v>
          </cell>
        </row>
        <row r="728">
          <cell r="A728">
            <v>725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غيرمسدد</v>
          </cell>
        </row>
        <row r="729">
          <cell r="A729">
            <v>726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غيرمسدد</v>
          </cell>
        </row>
        <row r="730">
          <cell r="A730">
            <v>727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غيرمسدد</v>
          </cell>
        </row>
        <row r="731">
          <cell r="A731">
            <v>728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غيرمسدد</v>
          </cell>
        </row>
        <row r="732">
          <cell r="A732">
            <v>729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غيرمسدد</v>
          </cell>
        </row>
        <row r="733">
          <cell r="A733">
            <v>730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غيرمسدد</v>
          </cell>
        </row>
        <row r="734">
          <cell r="A734">
            <v>731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غيرمسدد</v>
          </cell>
        </row>
        <row r="735">
          <cell r="A735">
            <v>732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غيرمسدد</v>
          </cell>
        </row>
        <row r="736">
          <cell r="A736">
            <v>733</v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غيرمسدد</v>
          </cell>
        </row>
        <row r="737">
          <cell r="A737">
            <v>734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غيرمسدد</v>
          </cell>
        </row>
        <row r="738">
          <cell r="A738">
            <v>735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غيرمسدد</v>
          </cell>
        </row>
        <row r="739">
          <cell r="A739">
            <v>736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غيرمسدد</v>
          </cell>
        </row>
        <row r="740">
          <cell r="A740">
            <v>737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غيرمسدد</v>
          </cell>
        </row>
        <row r="741">
          <cell r="A741">
            <v>738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غيرمسدد</v>
          </cell>
        </row>
        <row r="742">
          <cell r="A742">
            <v>739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غيرمسدد</v>
          </cell>
        </row>
        <row r="743">
          <cell r="A743">
            <v>740</v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غيرمسدد</v>
          </cell>
        </row>
        <row r="744">
          <cell r="A744">
            <v>741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غيرمسدد</v>
          </cell>
        </row>
        <row r="745">
          <cell r="A745">
            <v>742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غيرمسدد</v>
          </cell>
        </row>
        <row r="746">
          <cell r="A746">
            <v>743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غيرمسدد</v>
          </cell>
        </row>
        <row r="747">
          <cell r="A747">
            <v>744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غيرمسدد</v>
          </cell>
        </row>
        <row r="748">
          <cell r="A748">
            <v>745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غيرمسدد</v>
          </cell>
        </row>
        <row r="749">
          <cell r="A749">
            <v>746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غيرمسدد</v>
          </cell>
        </row>
        <row r="750">
          <cell r="A750">
            <v>747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غيرمسدد</v>
          </cell>
        </row>
        <row r="751">
          <cell r="A751">
            <v>748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غيرمسدد</v>
          </cell>
        </row>
        <row r="752">
          <cell r="A752">
            <v>749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غيرمسدد</v>
          </cell>
        </row>
        <row r="753">
          <cell r="A753">
            <v>750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غيرمسدد</v>
          </cell>
        </row>
        <row r="754">
          <cell r="A754">
            <v>751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غيرمسدد</v>
          </cell>
        </row>
        <row r="755">
          <cell r="A755">
            <v>752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غيرمسدد</v>
          </cell>
        </row>
        <row r="756">
          <cell r="A756">
            <v>753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غيرمسدد</v>
          </cell>
        </row>
        <row r="757">
          <cell r="A757">
            <v>754</v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غيرمسدد</v>
          </cell>
        </row>
        <row r="758">
          <cell r="A758">
            <v>755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غيرمسدد</v>
          </cell>
        </row>
        <row r="759">
          <cell r="A759">
            <v>756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غيرمسدد</v>
          </cell>
        </row>
        <row r="760">
          <cell r="A760">
            <v>757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غيرمسدد</v>
          </cell>
        </row>
        <row r="761">
          <cell r="A761">
            <v>758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غيرمسدد</v>
          </cell>
        </row>
        <row r="762">
          <cell r="A762">
            <v>759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غيرمسدد</v>
          </cell>
        </row>
        <row r="763">
          <cell r="A763">
            <v>760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غيرمسدد</v>
          </cell>
        </row>
        <row r="764">
          <cell r="A764">
            <v>761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غيرمسدد</v>
          </cell>
        </row>
        <row r="765">
          <cell r="A765">
            <v>762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غيرمسدد</v>
          </cell>
        </row>
        <row r="766">
          <cell r="A766">
            <v>763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غيرمسدد</v>
          </cell>
        </row>
        <row r="767">
          <cell r="A767">
            <v>764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غيرمسدد</v>
          </cell>
        </row>
        <row r="768">
          <cell r="A768">
            <v>765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غيرمسدد</v>
          </cell>
        </row>
        <row r="769">
          <cell r="A769">
            <v>766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غيرمسدد</v>
          </cell>
        </row>
        <row r="770">
          <cell r="A770">
            <v>767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غيرمسدد</v>
          </cell>
        </row>
        <row r="771">
          <cell r="A771">
            <v>768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غيرمسدد</v>
          </cell>
        </row>
        <row r="772">
          <cell r="A772">
            <v>769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غيرمسدد</v>
          </cell>
        </row>
        <row r="773">
          <cell r="A773">
            <v>770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غيرمسدد</v>
          </cell>
        </row>
        <row r="774">
          <cell r="A774">
            <v>771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غيرمسدد</v>
          </cell>
        </row>
        <row r="775">
          <cell r="A775">
            <v>772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غيرمسدد</v>
          </cell>
        </row>
        <row r="776">
          <cell r="A776">
            <v>773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غيرمسدد</v>
          </cell>
        </row>
        <row r="777">
          <cell r="A777">
            <v>774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غيرمسدد</v>
          </cell>
        </row>
        <row r="778">
          <cell r="A778">
            <v>775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غيرمسدد</v>
          </cell>
        </row>
        <row r="779">
          <cell r="A779">
            <v>776</v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غيرمسدد</v>
          </cell>
        </row>
        <row r="780">
          <cell r="A780">
            <v>777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غيرمسدد</v>
          </cell>
        </row>
        <row r="781">
          <cell r="A781">
            <v>778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غيرمسدد</v>
          </cell>
        </row>
        <row r="782">
          <cell r="A782">
            <v>779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غيرمسدد</v>
          </cell>
        </row>
        <row r="783">
          <cell r="A783">
            <v>780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غيرمسدد</v>
          </cell>
        </row>
        <row r="784">
          <cell r="A784">
            <v>781</v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غيرمسدد</v>
          </cell>
        </row>
        <row r="785">
          <cell r="A785">
            <v>782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غيرمسدد</v>
          </cell>
        </row>
        <row r="786">
          <cell r="A786">
            <v>783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غيرمسدد</v>
          </cell>
        </row>
        <row r="787">
          <cell r="A787">
            <v>784</v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غيرمسدد</v>
          </cell>
        </row>
        <row r="788">
          <cell r="A788">
            <v>785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غيرمسدد</v>
          </cell>
        </row>
        <row r="789">
          <cell r="A789">
            <v>786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غيرمسدد</v>
          </cell>
        </row>
        <row r="790">
          <cell r="A790">
            <v>787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غيرمسدد</v>
          </cell>
        </row>
        <row r="791">
          <cell r="A791">
            <v>788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غيرمسدد</v>
          </cell>
        </row>
        <row r="792">
          <cell r="A792">
            <v>789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غيرمسدد</v>
          </cell>
        </row>
        <row r="793">
          <cell r="A793">
            <v>790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غيرمسدد</v>
          </cell>
        </row>
        <row r="794">
          <cell r="A794">
            <v>791</v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غيرمسدد</v>
          </cell>
        </row>
        <row r="795">
          <cell r="A795">
            <v>792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غيرمسدد</v>
          </cell>
        </row>
        <row r="796">
          <cell r="A796">
            <v>793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غيرمسدد</v>
          </cell>
        </row>
        <row r="797">
          <cell r="A797">
            <v>794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غيرمسدد</v>
          </cell>
        </row>
        <row r="798">
          <cell r="A798">
            <v>795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غيرمسدد</v>
          </cell>
        </row>
        <row r="799">
          <cell r="A799">
            <v>796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غيرمسدد</v>
          </cell>
        </row>
        <row r="800">
          <cell r="A800">
            <v>797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غيرمسدد</v>
          </cell>
        </row>
        <row r="801">
          <cell r="A801">
            <v>798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غيرمسدد</v>
          </cell>
        </row>
        <row r="802">
          <cell r="A802">
            <v>799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غيرمسدد</v>
          </cell>
        </row>
        <row r="803">
          <cell r="A803">
            <v>800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غيرمسدد</v>
          </cell>
        </row>
        <row r="804">
          <cell r="A804">
            <v>801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غيرمسدد</v>
          </cell>
        </row>
        <row r="805">
          <cell r="A805">
            <v>802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غيرمسدد</v>
          </cell>
        </row>
        <row r="806">
          <cell r="A806">
            <v>803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غيرمسدد</v>
          </cell>
        </row>
        <row r="807">
          <cell r="A807">
            <v>804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غيرمسدد</v>
          </cell>
        </row>
        <row r="808">
          <cell r="A808">
            <v>805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غيرمسدد</v>
          </cell>
        </row>
        <row r="809">
          <cell r="A809">
            <v>806</v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غيرمسدد</v>
          </cell>
        </row>
        <row r="810">
          <cell r="A810">
            <v>807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غيرمسدد</v>
          </cell>
        </row>
        <row r="811">
          <cell r="A811">
            <v>808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غيرمسدد</v>
          </cell>
        </row>
        <row r="812">
          <cell r="A812">
            <v>809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غيرمسدد</v>
          </cell>
        </row>
        <row r="813">
          <cell r="A813">
            <v>810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غيرمسدد</v>
          </cell>
        </row>
        <row r="814">
          <cell r="A814">
            <v>811</v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غيرمسدد</v>
          </cell>
        </row>
        <row r="815">
          <cell r="A815">
            <v>812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غيرمسدد</v>
          </cell>
        </row>
        <row r="816">
          <cell r="A816">
            <v>813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غيرمسدد</v>
          </cell>
        </row>
        <row r="817">
          <cell r="A817">
            <v>814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غيرمسدد</v>
          </cell>
        </row>
        <row r="818">
          <cell r="A818">
            <v>815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غيرمسدد</v>
          </cell>
        </row>
        <row r="819">
          <cell r="A819">
            <v>816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غيرمسدد</v>
          </cell>
        </row>
        <row r="820">
          <cell r="A820">
            <v>817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غيرمسدد</v>
          </cell>
        </row>
        <row r="821">
          <cell r="A821">
            <v>818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غيرمسدد</v>
          </cell>
        </row>
        <row r="822">
          <cell r="A822">
            <v>819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غيرمسدد</v>
          </cell>
        </row>
        <row r="823">
          <cell r="A823">
            <v>820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غيرمسدد</v>
          </cell>
        </row>
        <row r="824">
          <cell r="A824">
            <v>821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غيرمسدد</v>
          </cell>
        </row>
        <row r="825">
          <cell r="A825">
            <v>822</v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غيرمسدد</v>
          </cell>
        </row>
        <row r="826">
          <cell r="A826">
            <v>823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غيرمسدد</v>
          </cell>
        </row>
        <row r="827">
          <cell r="A827">
            <v>824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غيرمسدد</v>
          </cell>
        </row>
        <row r="828">
          <cell r="A828">
            <v>825</v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غيرمسدد</v>
          </cell>
        </row>
        <row r="829">
          <cell r="A829">
            <v>826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غيرمسدد</v>
          </cell>
        </row>
        <row r="830">
          <cell r="A830">
            <v>827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غيرمسدد</v>
          </cell>
        </row>
        <row r="831">
          <cell r="A831">
            <v>828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غيرمسدد</v>
          </cell>
        </row>
        <row r="832">
          <cell r="A832">
            <v>829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غيرمسدد</v>
          </cell>
        </row>
        <row r="833">
          <cell r="A833">
            <v>830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غيرمسدد</v>
          </cell>
        </row>
        <row r="834">
          <cell r="A834">
            <v>831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غيرمسدد</v>
          </cell>
        </row>
        <row r="835">
          <cell r="A835">
            <v>832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غيرمسدد</v>
          </cell>
        </row>
        <row r="836">
          <cell r="A836">
            <v>833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غيرمسدد</v>
          </cell>
        </row>
        <row r="837">
          <cell r="A837">
            <v>834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غيرمسدد</v>
          </cell>
        </row>
        <row r="838">
          <cell r="A838">
            <v>835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غيرمسدد</v>
          </cell>
        </row>
        <row r="839">
          <cell r="A839">
            <v>836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غيرمسدد</v>
          </cell>
        </row>
        <row r="840">
          <cell r="A840">
            <v>837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غيرمسدد</v>
          </cell>
        </row>
        <row r="841">
          <cell r="A841">
            <v>838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غيرمسدد</v>
          </cell>
        </row>
        <row r="842">
          <cell r="A842">
            <v>839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غيرمسدد</v>
          </cell>
        </row>
        <row r="843">
          <cell r="A843">
            <v>840</v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غيرمسدد</v>
          </cell>
        </row>
        <row r="844">
          <cell r="A844">
            <v>841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غيرمسدد</v>
          </cell>
        </row>
        <row r="845">
          <cell r="A845">
            <v>842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غيرمسدد</v>
          </cell>
        </row>
        <row r="846">
          <cell r="A846">
            <v>843</v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غيرمسدد</v>
          </cell>
        </row>
        <row r="847">
          <cell r="A847">
            <v>844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غيرمسدد</v>
          </cell>
        </row>
        <row r="848">
          <cell r="A848">
            <v>845</v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غيرمسدد</v>
          </cell>
        </row>
        <row r="849">
          <cell r="A849">
            <v>846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غيرمسدد</v>
          </cell>
        </row>
        <row r="850">
          <cell r="A850">
            <v>847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غيرمسدد</v>
          </cell>
        </row>
        <row r="851">
          <cell r="A851">
            <v>848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غيرمسدد</v>
          </cell>
        </row>
        <row r="852">
          <cell r="A852">
            <v>849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غيرمسدد</v>
          </cell>
        </row>
        <row r="853">
          <cell r="A853">
            <v>850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غيرمسدد</v>
          </cell>
        </row>
        <row r="854">
          <cell r="A854">
            <v>851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غيرمسدد</v>
          </cell>
        </row>
        <row r="855">
          <cell r="A855">
            <v>852</v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غيرمسدد</v>
          </cell>
        </row>
        <row r="856">
          <cell r="A856">
            <v>853</v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غيرمسدد</v>
          </cell>
        </row>
        <row r="857">
          <cell r="A857">
            <v>854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غيرمسدد</v>
          </cell>
        </row>
        <row r="858">
          <cell r="A858">
            <v>855</v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غيرمسدد</v>
          </cell>
        </row>
        <row r="859">
          <cell r="A859">
            <v>856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غيرمسدد</v>
          </cell>
        </row>
        <row r="860">
          <cell r="A860">
            <v>857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غيرمسدد</v>
          </cell>
        </row>
        <row r="861">
          <cell r="A861">
            <v>858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غيرمسدد</v>
          </cell>
        </row>
        <row r="862">
          <cell r="A862">
            <v>859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غيرمسدد</v>
          </cell>
        </row>
        <row r="863">
          <cell r="A863">
            <v>860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غيرمسدد</v>
          </cell>
        </row>
        <row r="864">
          <cell r="A864">
            <v>861</v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غيرمسدد</v>
          </cell>
        </row>
        <row r="865">
          <cell r="A865">
            <v>862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غيرمسدد</v>
          </cell>
        </row>
        <row r="866">
          <cell r="A866">
            <v>863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غيرمسدد</v>
          </cell>
        </row>
        <row r="867">
          <cell r="A867">
            <v>864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غيرمسدد</v>
          </cell>
        </row>
        <row r="868">
          <cell r="A868">
            <v>865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غيرمسدد</v>
          </cell>
        </row>
        <row r="869">
          <cell r="A869">
            <v>866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غيرمسدد</v>
          </cell>
        </row>
        <row r="870">
          <cell r="A870">
            <v>867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غيرمسدد</v>
          </cell>
        </row>
        <row r="871">
          <cell r="A871">
            <v>868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غيرمسدد</v>
          </cell>
        </row>
        <row r="872">
          <cell r="A872">
            <v>869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غيرمسدد</v>
          </cell>
        </row>
        <row r="873">
          <cell r="A873">
            <v>870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غيرمسدد</v>
          </cell>
        </row>
        <row r="874">
          <cell r="A874">
            <v>871</v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غيرمسدد</v>
          </cell>
        </row>
        <row r="875">
          <cell r="A875">
            <v>872</v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غيرمسدد</v>
          </cell>
        </row>
        <row r="876">
          <cell r="A876">
            <v>873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غيرمسدد</v>
          </cell>
        </row>
        <row r="877">
          <cell r="A877">
            <v>874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غيرمسدد</v>
          </cell>
        </row>
        <row r="878">
          <cell r="A878">
            <v>875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غيرمسدد</v>
          </cell>
        </row>
        <row r="879">
          <cell r="A879">
            <v>876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غيرمسدد</v>
          </cell>
        </row>
        <row r="880">
          <cell r="A880">
            <v>877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غيرمسدد</v>
          </cell>
        </row>
        <row r="881">
          <cell r="A881">
            <v>878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غيرمسدد</v>
          </cell>
        </row>
        <row r="882">
          <cell r="A882">
            <v>879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غيرمسدد</v>
          </cell>
        </row>
        <row r="883">
          <cell r="A883">
            <v>880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غيرمسدد</v>
          </cell>
        </row>
        <row r="884">
          <cell r="A884">
            <v>881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غيرمسدد</v>
          </cell>
        </row>
        <row r="885">
          <cell r="A885">
            <v>882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غيرمسدد</v>
          </cell>
        </row>
        <row r="886">
          <cell r="A886">
            <v>883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غيرمسدد</v>
          </cell>
        </row>
        <row r="887">
          <cell r="A887">
            <v>884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غيرمسدد</v>
          </cell>
        </row>
        <row r="888">
          <cell r="A888">
            <v>885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غيرمسدد</v>
          </cell>
        </row>
        <row r="889">
          <cell r="A889">
            <v>886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غيرمسدد</v>
          </cell>
        </row>
        <row r="890">
          <cell r="A890">
            <v>887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غيرمسدد</v>
          </cell>
        </row>
        <row r="891">
          <cell r="A891">
            <v>888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غيرمسدد</v>
          </cell>
        </row>
        <row r="892">
          <cell r="A892">
            <v>889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غيرمسدد</v>
          </cell>
        </row>
        <row r="893">
          <cell r="A893">
            <v>890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غيرمسدد</v>
          </cell>
        </row>
        <row r="894">
          <cell r="A894">
            <v>891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غيرمسدد</v>
          </cell>
        </row>
        <row r="895">
          <cell r="A895">
            <v>892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غيرمسدد</v>
          </cell>
        </row>
        <row r="896">
          <cell r="A896">
            <v>893</v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غيرمسدد</v>
          </cell>
        </row>
        <row r="897">
          <cell r="A897">
            <v>894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غيرمسدد</v>
          </cell>
        </row>
        <row r="898">
          <cell r="A898">
            <v>895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غيرمسدد</v>
          </cell>
        </row>
        <row r="899">
          <cell r="A899">
            <v>896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غيرمسدد</v>
          </cell>
        </row>
        <row r="900">
          <cell r="A900">
            <v>897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غيرمسدد</v>
          </cell>
        </row>
        <row r="901">
          <cell r="A901">
            <v>898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غيرمسدد</v>
          </cell>
        </row>
        <row r="902">
          <cell r="A902">
            <v>899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غيرمسدد</v>
          </cell>
        </row>
        <row r="903">
          <cell r="A903">
            <v>900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غيرمسدد</v>
          </cell>
        </row>
        <row r="904">
          <cell r="A904">
            <v>901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غيرمسدد</v>
          </cell>
        </row>
        <row r="905">
          <cell r="A905">
            <v>902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غيرمسدد</v>
          </cell>
        </row>
        <row r="906">
          <cell r="A906">
            <v>903</v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غيرمسدد</v>
          </cell>
        </row>
        <row r="907">
          <cell r="A907">
            <v>904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غيرمسدد</v>
          </cell>
        </row>
        <row r="908">
          <cell r="A908">
            <v>905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غيرمسدد</v>
          </cell>
        </row>
        <row r="909">
          <cell r="A909">
            <v>906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غيرمسدد</v>
          </cell>
        </row>
        <row r="910">
          <cell r="A910">
            <v>907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غيرمسدد</v>
          </cell>
        </row>
        <row r="911">
          <cell r="A911">
            <v>908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غيرمسدد</v>
          </cell>
        </row>
        <row r="912">
          <cell r="A912">
            <v>909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غيرمسدد</v>
          </cell>
        </row>
        <row r="913">
          <cell r="A913">
            <v>910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غيرمسدد</v>
          </cell>
        </row>
        <row r="914">
          <cell r="A914">
            <v>911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غيرمسدد</v>
          </cell>
        </row>
        <row r="915">
          <cell r="A915">
            <v>912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غيرمسدد</v>
          </cell>
        </row>
        <row r="916">
          <cell r="A916">
            <v>913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غيرمسدد</v>
          </cell>
        </row>
        <row r="917">
          <cell r="A917">
            <v>914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غيرمسدد</v>
          </cell>
        </row>
        <row r="918">
          <cell r="A918">
            <v>915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غيرمسدد</v>
          </cell>
        </row>
        <row r="919">
          <cell r="A919">
            <v>916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غيرمسدد</v>
          </cell>
        </row>
        <row r="920">
          <cell r="A920">
            <v>917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غيرمسدد</v>
          </cell>
        </row>
        <row r="921">
          <cell r="A921">
            <v>918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غيرمسدد</v>
          </cell>
        </row>
        <row r="922">
          <cell r="A922">
            <v>919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غيرمسدد</v>
          </cell>
        </row>
        <row r="923">
          <cell r="A923">
            <v>920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غيرمسدد</v>
          </cell>
        </row>
        <row r="924">
          <cell r="A924">
            <v>921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غيرمسدد</v>
          </cell>
        </row>
        <row r="925">
          <cell r="A925">
            <v>922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غيرمسدد</v>
          </cell>
        </row>
        <row r="926">
          <cell r="A926">
            <v>923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غيرمسدد</v>
          </cell>
        </row>
        <row r="927">
          <cell r="A927">
            <v>924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غيرمسدد</v>
          </cell>
        </row>
        <row r="928">
          <cell r="A928">
            <v>925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غيرمسدد</v>
          </cell>
        </row>
        <row r="929">
          <cell r="A929">
            <v>926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غيرمسدد</v>
          </cell>
        </row>
        <row r="930">
          <cell r="A930">
            <v>927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غيرمسدد</v>
          </cell>
        </row>
        <row r="931">
          <cell r="A931">
            <v>928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غيرمسدد</v>
          </cell>
        </row>
        <row r="932">
          <cell r="A932">
            <v>929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غيرمسدد</v>
          </cell>
        </row>
        <row r="933">
          <cell r="A933">
            <v>930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غيرمسدد</v>
          </cell>
        </row>
        <row r="934">
          <cell r="A934">
            <v>931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غيرمسدد</v>
          </cell>
        </row>
        <row r="935">
          <cell r="A935">
            <v>932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غيرمسدد</v>
          </cell>
        </row>
        <row r="936">
          <cell r="A936">
            <v>933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غيرمسدد</v>
          </cell>
        </row>
        <row r="937">
          <cell r="A937">
            <v>934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غيرمسدد</v>
          </cell>
        </row>
        <row r="938">
          <cell r="A938">
            <v>935</v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غيرمسدد</v>
          </cell>
        </row>
        <row r="939">
          <cell r="A939">
            <v>936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غيرمسدد</v>
          </cell>
        </row>
        <row r="940">
          <cell r="A940">
            <v>937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غيرمسدد</v>
          </cell>
        </row>
        <row r="941">
          <cell r="A941">
            <v>938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غيرمسدد</v>
          </cell>
        </row>
        <row r="942">
          <cell r="A942">
            <v>939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غيرمسدد</v>
          </cell>
        </row>
        <row r="943">
          <cell r="A943">
            <v>940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غيرمسدد</v>
          </cell>
        </row>
        <row r="944">
          <cell r="A944">
            <v>941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غيرمسدد</v>
          </cell>
        </row>
        <row r="945">
          <cell r="A945">
            <v>942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غيرمسدد</v>
          </cell>
        </row>
        <row r="946">
          <cell r="A946">
            <v>943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غيرمسدد</v>
          </cell>
        </row>
        <row r="947">
          <cell r="A947">
            <v>944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غيرمسدد</v>
          </cell>
        </row>
        <row r="948">
          <cell r="A948">
            <v>945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غيرمسدد</v>
          </cell>
        </row>
        <row r="949">
          <cell r="A949">
            <v>946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غيرمسدد</v>
          </cell>
        </row>
        <row r="950">
          <cell r="A950">
            <v>947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غيرمسدد</v>
          </cell>
        </row>
        <row r="951">
          <cell r="A951">
            <v>948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غيرمسدد</v>
          </cell>
        </row>
        <row r="952">
          <cell r="A952">
            <v>949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غيرمسدد</v>
          </cell>
        </row>
        <row r="953">
          <cell r="A953">
            <v>950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غيرمسدد</v>
          </cell>
        </row>
        <row r="954">
          <cell r="A954">
            <v>951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غيرمسدد</v>
          </cell>
        </row>
        <row r="955">
          <cell r="A955">
            <v>952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غيرمسدد</v>
          </cell>
        </row>
        <row r="956">
          <cell r="A956">
            <v>953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غيرمسدد</v>
          </cell>
        </row>
        <row r="957">
          <cell r="A957">
            <v>954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غيرمسدد</v>
          </cell>
        </row>
        <row r="958">
          <cell r="A958">
            <v>955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غيرمسدد</v>
          </cell>
        </row>
        <row r="959">
          <cell r="A959">
            <v>956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غيرمسدد</v>
          </cell>
        </row>
        <row r="960">
          <cell r="A960">
            <v>957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غيرمسدد</v>
          </cell>
        </row>
        <row r="961">
          <cell r="A961">
            <v>958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غيرمسدد</v>
          </cell>
        </row>
        <row r="962">
          <cell r="A962">
            <v>959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غيرمسدد</v>
          </cell>
        </row>
        <row r="963">
          <cell r="A963">
            <v>960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غيرمسدد</v>
          </cell>
        </row>
        <row r="964">
          <cell r="A964">
            <v>961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غيرمسدد</v>
          </cell>
        </row>
        <row r="965">
          <cell r="A965">
            <v>962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غيرمسدد</v>
          </cell>
        </row>
        <row r="966">
          <cell r="A966">
            <v>963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غيرمسدد</v>
          </cell>
        </row>
        <row r="967">
          <cell r="A967">
            <v>964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غيرمسدد</v>
          </cell>
        </row>
        <row r="968">
          <cell r="A968">
            <v>965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غيرمسدد</v>
          </cell>
        </row>
        <row r="969">
          <cell r="A969">
            <v>966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غيرمسدد</v>
          </cell>
        </row>
        <row r="970">
          <cell r="A970">
            <v>967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غيرمسدد</v>
          </cell>
        </row>
        <row r="971">
          <cell r="A971">
            <v>968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غيرمسدد</v>
          </cell>
        </row>
        <row r="972">
          <cell r="A972">
            <v>969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غيرمسدد</v>
          </cell>
        </row>
        <row r="973">
          <cell r="A973">
            <v>970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غيرمسدد</v>
          </cell>
        </row>
        <row r="974">
          <cell r="A974">
            <v>971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غيرمسدد</v>
          </cell>
        </row>
        <row r="975">
          <cell r="A975">
            <v>972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غيرمسدد</v>
          </cell>
        </row>
        <row r="976">
          <cell r="A976">
            <v>973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غيرمسدد</v>
          </cell>
        </row>
        <row r="977">
          <cell r="A977">
            <v>974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غيرمسدد</v>
          </cell>
        </row>
        <row r="978">
          <cell r="A978">
            <v>975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غيرمسدد</v>
          </cell>
        </row>
        <row r="979">
          <cell r="A979">
            <v>976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غيرمسدد</v>
          </cell>
        </row>
        <row r="980">
          <cell r="A980">
            <v>977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غيرمسدد</v>
          </cell>
        </row>
        <row r="981">
          <cell r="A981">
            <v>978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غيرمسدد</v>
          </cell>
        </row>
        <row r="982">
          <cell r="A982">
            <v>979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غيرمسدد</v>
          </cell>
        </row>
        <row r="983">
          <cell r="A983">
            <v>980</v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غيرمسدد</v>
          </cell>
        </row>
        <row r="984">
          <cell r="A984">
            <v>981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غيرمسدد</v>
          </cell>
        </row>
        <row r="985">
          <cell r="A985">
            <v>982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غيرمسدد</v>
          </cell>
        </row>
        <row r="986">
          <cell r="A986">
            <v>983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غيرمسدد</v>
          </cell>
        </row>
        <row r="987">
          <cell r="A987">
            <v>984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غيرمسدد</v>
          </cell>
        </row>
        <row r="988">
          <cell r="A988">
            <v>985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غيرمسدد</v>
          </cell>
        </row>
        <row r="989">
          <cell r="A989">
            <v>986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غيرمسدد</v>
          </cell>
        </row>
        <row r="990">
          <cell r="A990">
            <v>987</v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غيرمسدد</v>
          </cell>
        </row>
        <row r="991">
          <cell r="A991">
            <v>988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غيرمسدد</v>
          </cell>
        </row>
        <row r="992">
          <cell r="A992">
            <v>989</v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غيرمسدد</v>
          </cell>
        </row>
        <row r="993">
          <cell r="A993">
            <v>990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غيرمسدد</v>
          </cell>
        </row>
        <row r="994">
          <cell r="A994">
            <v>991</v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غيرمسدد</v>
          </cell>
        </row>
        <row r="995">
          <cell r="A995">
            <v>992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غيرمسدد</v>
          </cell>
        </row>
        <row r="996">
          <cell r="A996">
            <v>993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غيرمسدد</v>
          </cell>
        </row>
        <row r="997">
          <cell r="A997">
            <v>994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غيرمسدد</v>
          </cell>
        </row>
        <row r="998">
          <cell r="A998">
            <v>995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غيرمسدد</v>
          </cell>
        </row>
        <row r="999">
          <cell r="A999">
            <v>996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غيرمسدد</v>
          </cell>
        </row>
        <row r="1000">
          <cell r="A1000">
            <v>997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غيرمسدد</v>
          </cell>
        </row>
        <row r="1001">
          <cell r="A1001">
            <v>998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غيرمسدد</v>
          </cell>
        </row>
        <row r="1002">
          <cell r="A1002">
            <v>999</v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غيرمسدد</v>
          </cell>
        </row>
        <row r="1003">
          <cell r="A1003">
            <v>1000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غيرمسدد</v>
          </cell>
        </row>
        <row r="1004">
          <cell r="A1004">
            <v>1001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غيرمسدد</v>
          </cell>
        </row>
      </sheetData>
      <sheetData sheetId="21">
        <row r="4">
          <cell r="A4">
            <v>1</v>
          </cell>
          <cell r="B4">
            <v>3</v>
          </cell>
          <cell r="C4">
            <v>44290</v>
          </cell>
          <cell r="D4">
            <v>2021</v>
          </cell>
          <cell r="E4">
            <v>3</v>
          </cell>
          <cell r="F4" t="str">
            <v>ابوشوشة شعبان علام</v>
          </cell>
          <cell r="G4">
            <v>700</v>
          </cell>
          <cell r="H4">
            <v>4400</v>
          </cell>
          <cell r="I4">
            <v>5800</v>
          </cell>
          <cell r="J4">
            <v>5100</v>
          </cell>
          <cell r="K4">
            <v>3700</v>
          </cell>
          <cell r="L4">
            <v>1400</v>
          </cell>
          <cell r="M4">
            <v>5100</v>
          </cell>
          <cell r="N4">
            <v>3700</v>
          </cell>
          <cell r="O4">
            <v>12</v>
          </cell>
          <cell r="P4">
            <v>0</v>
          </cell>
          <cell r="Q4">
            <v>0</v>
          </cell>
          <cell r="R4">
            <v>5100</v>
          </cell>
          <cell r="S4">
            <v>0.4</v>
          </cell>
          <cell r="T4">
            <v>116.66666666666667</v>
          </cell>
          <cell r="U4">
            <v>0</v>
          </cell>
          <cell r="V4">
            <v>123.33333333333333</v>
          </cell>
          <cell r="W4">
            <v>3700</v>
          </cell>
          <cell r="X4">
            <v>0</v>
          </cell>
          <cell r="Y4">
            <v>3700</v>
          </cell>
          <cell r="Z4">
            <v>3700</v>
          </cell>
          <cell r="AA4">
            <v>0</v>
          </cell>
          <cell r="AB4">
            <v>0</v>
          </cell>
          <cell r="AC4">
            <v>0</v>
          </cell>
          <cell r="AD4" t="str">
            <v>غيرمسدد</v>
          </cell>
        </row>
        <row r="5">
          <cell r="A5">
            <v>2</v>
          </cell>
          <cell r="B5">
            <v>4</v>
          </cell>
          <cell r="C5">
            <v>44294</v>
          </cell>
          <cell r="D5">
            <v>2021</v>
          </cell>
          <cell r="E5">
            <v>4</v>
          </cell>
          <cell r="F5" t="str">
            <v>احمد اشرف بركات</v>
          </cell>
          <cell r="G5">
            <v>1500</v>
          </cell>
          <cell r="H5">
            <v>5500</v>
          </cell>
          <cell r="I5">
            <v>6780</v>
          </cell>
          <cell r="J5">
            <v>5280</v>
          </cell>
          <cell r="K5">
            <v>4000</v>
          </cell>
          <cell r="L5">
            <v>1280</v>
          </cell>
          <cell r="M5">
            <v>5280</v>
          </cell>
          <cell r="N5">
            <v>4000</v>
          </cell>
          <cell r="O5">
            <v>12</v>
          </cell>
          <cell r="P5">
            <v>0</v>
          </cell>
          <cell r="Q5">
            <v>0</v>
          </cell>
          <cell r="R5">
            <v>5280</v>
          </cell>
          <cell r="S5">
            <v>0.4</v>
          </cell>
          <cell r="T5">
            <v>106.66666666666667</v>
          </cell>
          <cell r="U5">
            <v>0</v>
          </cell>
          <cell r="V5">
            <v>133.33333333333334</v>
          </cell>
          <cell r="W5">
            <v>4000</v>
          </cell>
          <cell r="X5">
            <v>0</v>
          </cell>
          <cell r="Y5">
            <v>4000</v>
          </cell>
          <cell r="Z5">
            <v>4000</v>
          </cell>
          <cell r="AA5">
            <v>0</v>
          </cell>
          <cell r="AB5">
            <v>0</v>
          </cell>
          <cell r="AC5">
            <v>0</v>
          </cell>
          <cell r="AD5" t="str">
            <v>غيرمسدد</v>
          </cell>
        </row>
        <row r="6">
          <cell r="A6">
            <v>3</v>
          </cell>
          <cell r="B6">
            <v>13</v>
          </cell>
          <cell r="C6">
            <v>44271</v>
          </cell>
          <cell r="D6">
            <v>2021</v>
          </cell>
          <cell r="E6">
            <v>13</v>
          </cell>
          <cell r="F6" t="str">
            <v>احمد صادق توفيق خليفه</v>
          </cell>
          <cell r="G6">
            <v>700</v>
          </cell>
          <cell r="H6">
            <v>2800</v>
          </cell>
          <cell r="I6">
            <v>3580</v>
          </cell>
          <cell r="J6">
            <v>2880</v>
          </cell>
          <cell r="K6">
            <v>2100</v>
          </cell>
          <cell r="L6">
            <v>780</v>
          </cell>
          <cell r="M6">
            <v>2880</v>
          </cell>
          <cell r="N6">
            <v>2340</v>
          </cell>
          <cell r="O6">
            <v>12</v>
          </cell>
          <cell r="P6">
            <v>1</v>
          </cell>
          <cell r="Q6">
            <v>240</v>
          </cell>
          <cell r="R6">
            <v>2640</v>
          </cell>
          <cell r="S6">
            <v>0.4</v>
          </cell>
          <cell r="T6">
            <v>65</v>
          </cell>
          <cell r="U6">
            <v>65</v>
          </cell>
          <cell r="V6">
            <v>70</v>
          </cell>
          <cell r="W6">
            <v>2170</v>
          </cell>
          <cell r="X6">
            <v>70</v>
          </cell>
          <cell r="Y6">
            <v>2170</v>
          </cell>
          <cell r="Z6">
            <v>2165</v>
          </cell>
          <cell r="AA6">
            <v>0</v>
          </cell>
          <cell r="AB6">
            <v>0</v>
          </cell>
          <cell r="AC6">
            <v>0</v>
          </cell>
          <cell r="AD6" t="str">
            <v>مسدد</v>
          </cell>
        </row>
        <row r="7">
          <cell r="A7">
            <v>4</v>
          </cell>
          <cell r="B7">
            <v>14</v>
          </cell>
          <cell r="C7">
            <v>44273</v>
          </cell>
          <cell r="D7">
            <v>2021</v>
          </cell>
          <cell r="E7">
            <v>14</v>
          </cell>
          <cell r="F7" t="str">
            <v>احمد عبدالله ابوموسى</v>
          </cell>
          <cell r="G7">
            <v>200</v>
          </cell>
          <cell r="H7">
            <v>2000</v>
          </cell>
          <cell r="I7">
            <v>2600</v>
          </cell>
          <cell r="J7">
            <v>2400</v>
          </cell>
          <cell r="K7">
            <v>1800</v>
          </cell>
          <cell r="L7">
            <v>600</v>
          </cell>
          <cell r="M7">
            <v>2400</v>
          </cell>
          <cell r="N7">
            <v>2000</v>
          </cell>
          <cell r="O7">
            <v>12</v>
          </cell>
          <cell r="P7">
            <v>1</v>
          </cell>
          <cell r="Q7">
            <v>200</v>
          </cell>
          <cell r="R7">
            <v>2200</v>
          </cell>
          <cell r="S7">
            <v>0.4</v>
          </cell>
          <cell r="T7">
            <v>50</v>
          </cell>
          <cell r="U7">
            <v>50</v>
          </cell>
          <cell r="V7">
            <v>60</v>
          </cell>
          <cell r="W7">
            <v>1860</v>
          </cell>
          <cell r="X7">
            <v>60</v>
          </cell>
          <cell r="Y7">
            <v>1860</v>
          </cell>
          <cell r="Z7">
            <v>1850</v>
          </cell>
          <cell r="AA7">
            <v>0</v>
          </cell>
          <cell r="AB7">
            <v>0</v>
          </cell>
          <cell r="AC7">
            <v>0</v>
          </cell>
          <cell r="AD7" t="str">
            <v>مسدد</v>
          </cell>
        </row>
        <row r="8">
          <cell r="A8">
            <v>5</v>
          </cell>
          <cell r="B8">
            <v>15</v>
          </cell>
          <cell r="C8">
            <v>44299</v>
          </cell>
          <cell r="D8">
            <v>2021</v>
          </cell>
          <cell r="E8">
            <v>15</v>
          </cell>
          <cell r="F8" t="str">
            <v>احمد عبدالوهاب شعبان</v>
          </cell>
          <cell r="G8">
            <v>500</v>
          </cell>
          <cell r="H8">
            <v>2200</v>
          </cell>
          <cell r="I8">
            <v>2900</v>
          </cell>
          <cell r="J8">
            <v>2400</v>
          </cell>
          <cell r="K8">
            <v>1700</v>
          </cell>
          <cell r="L8">
            <v>700</v>
          </cell>
          <cell r="M8">
            <v>2400</v>
          </cell>
          <cell r="N8">
            <v>1900</v>
          </cell>
          <cell r="O8">
            <v>12</v>
          </cell>
          <cell r="P8">
            <v>0</v>
          </cell>
          <cell r="Q8">
            <v>200</v>
          </cell>
          <cell r="R8">
            <v>2200</v>
          </cell>
          <cell r="S8">
            <v>0.4</v>
          </cell>
          <cell r="T8">
            <v>58.333333333333336</v>
          </cell>
          <cell r="U8">
            <v>0</v>
          </cell>
          <cell r="V8">
            <v>56.666666666666664</v>
          </cell>
          <cell r="W8">
            <v>1700</v>
          </cell>
          <cell r="X8">
            <v>0</v>
          </cell>
          <cell r="Y8">
            <v>1700</v>
          </cell>
          <cell r="Z8">
            <v>1700</v>
          </cell>
          <cell r="AA8">
            <v>0</v>
          </cell>
          <cell r="AB8">
            <v>0</v>
          </cell>
          <cell r="AC8">
            <v>0</v>
          </cell>
          <cell r="AD8" t="str">
            <v>مسدد</v>
          </cell>
        </row>
        <row r="9">
          <cell r="A9">
            <v>6</v>
          </cell>
          <cell r="B9">
            <v>29</v>
          </cell>
          <cell r="C9">
            <v>44272</v>
          </cell>
          <cell r="D9">
            <v>2021</v>
          </cell>
          <cell r="E9">
            <v>29</v>
          </cell>
          <cell r="F9" t="str">
            <v>اسلام محمد عبدالوكيل</v>
          </cell>
          <cell r="G9">
            <v>400</v>
          </cell>
          <cell r="H9">
            <v>2200</v>
          </cell>
          <cell r="I9">
            <v>2920</v>
          </cell>
          <cell r="J9">
            <v>2520</v>
          </cell>
          <cell r="K9">
            <v>1800</v>
          </cell>
          <cell r="L9">
            <v>720</v>
          </cell>
          <cell r="M9">
            <v>2520</v>
          </cell>
          <cell r="N9">
            <v>2010</v>
          </cell>
          <cell r="O9">
            <v>12</v>
          </cell>
          <cell r="P9">
            <v>1</v>
          </cell>
          <cell r="Q9">
            <v>210</v>
          </cell>
          <cell r="R9">
            <v>2310</v>
          </cell>
          <cell r="S9">
            <v>0.4</v>
          </cell>
          <cell r="T9">
            <v>60</v>
          </cell>
          <cell r="U9">
            <v>60</v>
          </cell>
          <cell r="V9">
            <v>60</v>
          </cell>
          <cell r="W9">
            <v>1860</v>
          </cell>
          <cell r="X9">
            <v>60</v>
          </cell>
          <cell r="Y9">
            <v>1860</v>
          </cell>
          <cell r="Z9">
            <v>1860</v>
          </cell>
          <cell r="AA9">
            <v>0</v>
          </cell>
          <cell r="AB9">
            <v>0</v>
          </cell>
          <cell r="AC9">
            <v>0</v>
          </cell>
          <cell r="AD9" t="str">
            <v>مسدد</v>
          </cell>
        </row>
        <row r="10">
          <cell r="A10">
            <v>7</v>
          </cell>
          <cell r="B10">
            <v>32</v>
          </cell>
          <cell r="C10">
            <v>44299</v>
          </cell>
          <cell r="D10">
            <v>2021</v>
          </cell>
          <cell r="E10">
            <v>32</v>
          </cell>
          <cell r="F10" t="str">
            <v>اسماعيل السيد علام</v>
          </cell>
          <cell r="G10">
            <v>600</v>
          </cell>
          <cell r="H10">
            <v>2850</v>
          </cell>
          <cell r="I10">
            <v>3600</v>
          </cell>
          <cell r="J10">
            <v>3000</v>
          </cell>
          <cell r="K10">
            <v>2250</v>
          </cell>
          <cell r="L10">
            <v>750</v>
          </cell>
          <cell r="M10">
            <v>3000</v>
          </cell>
          <cell r="N10">
            <v>2250</v>
          </cell>
          <cell r="O10">
            <v>12</v>
          </cell>
          <cell r="P10">
            <v>0</v>
          </cell>
          <cell r="Q10">
            <v>0</v>
          </cell>
          <cell r="R10">
            <v>3000</v>
          </cell>
          <cell r="S10">
            <v>0.3</v>
          </cell>
          <cell r="T10">
            <v>62.5</v>
          </cell>
          <cell r="U10">
            <v>0</v>
          </cell>
          <cell r="V10">
            <v>75</v>
          </cell>
          <cell r="W10">
            <v>2250</v>
          </cell>
          <cell r="X10">
            <v>0</v>
          </cell>
          <cell r="Y10">
            <v>2250</v>
          </cell>
          <cell r="Z10">
            <v>2250</v>
          </cell>
          <cell r="AA10">
            <v>0</v>
          </cell>
          <cell r="AB10">
            <v>0</v>
          </cell>
          <cell r="AC10">
            <v>0</v>
          </cell>
          <cell r="AD10" t="str">
            <v>غيرمسدد</v>
          </cell>
        </row>
        <row r="11">
          <cell r="A11">
            <v>8</v>
          </cell>
          <cell r="B11">
            <v>43</v>
          </cell>
          <cell r="C11">
            <v>44280</v>
          </cell>
          <cell r="D11">
            <v>2021</v>
          </cell>
          <cell r="E11">
            <v>43</v>
          </cell>
          <cell r="F11" t="str">
            <v>ايهاب محمد العقباوى</v>
          </cell>
          <cell r="G11">
            <v>1000</v>
          </cell>
          <cell r="H11">
            <v>2700</v>
          </cell>
          <cell r="I11">
            <v>3280</v>
          </cell>
          <cell r="J11">
            <v>2280</v>
          </cell>
          <cell r="K11">
            <v>1700</v>
          </cell>
          <cell r="L11">
            <v>580</v>
          </cell>
          <cell r="M11">
            <v>2280</v>
          </cell>
          <cell r="N11">
            <v>1700</v>
          </cell>
          <cell r="O11">
            <v>12</v>
          </cell>
          <cell r="P11">
            <v>1</v>
          </cell>
          <cell r="Q11">
            <v>0</v>
          </cell>
          <cell r="R11">
            <v>2280</v>
          </cell>
          <cell r="S11">
            <v>0.4</v>
          </cell>
          <cell r="T11">
            <v>48.333333333333336</v>
          </cell>
          <cell r="U11">
            <v>48.333333333333336</v>
          </cell>
          <cell r="V11">
            <v>56.666666666666664</v>
          </cell>
          <cell r="W11">
            <v>1756.6666666666667</v>
          </cell>
          <cell r="X11">
            <v>56.666666666666664</v>
          </cell>
          <cell r="Y11">
            <v>1756.6666666666667</v>
          </cell>
          <cell r="Z11">
            <v>1748.3333333333333</v>
          </cell>
          <cell r="AA11">
            <v>0</v>
          </cell>
          <cell r="AB11">
            <v>0</v>
          </cell>
          <cell r="AC11">
            <v>0</v>
          </cell>
          <cell r="AD11" t="str">
            <v>غيرمسدد</v>
          </cell>
        </row>
        <row r="12">
          <cell r="A12">
            <v>9</v>
          </cell>
          <cell r="B12">
            <v>50</v>
          </cell>
          <cell r="C12">
            <v>44308</v>
          </cell>
          <cell r="D12">
            <v>2021</v>
          </cell>
          <cell r="E12">
            <v>50</v>
          </cell>
          <cell r="F12" t="str">
            <v>تبع احمد عبدالله موسى</v>
          </cell>
          <cell r="G12">
            <v>500</v>
          </cell>
          <cell r="H12">
            <v>2275</v>
          </cell>
          <cell r="I12">
            <v>2900</v>
          </cell>
          <cell r="J12">
            <v>2400</v>
          </cell>
          <cell r="K12">
            <v>1775</v>
          </cell>
          <cell r="L12">
            <v>625</v>
          </cell>
          <cell r="M12">
            <v>2400</v>
          </cell>
          <cell r="N12">
            <v>1775</v>
          </cell>
          <cell r="O12">
            <v>12</v>
          </cell>
          <cell r="P12">
            <v>0</v>
          </cell>
          <cell r="Q12">
            <v>0</v>
          </cell>
          <cell r="R12">
            <v>2400</v>
          </cell>
          <cell r="S12">
            <v>0.35</v>
          </cell>
          <cell r="T12">
            <v>52.083333333333336</v>
          </cell>
          <cell r="U12">
            <v>0</v>
          </cell>
          <cell r="V12">
            <v>59.166666666666664</v>
          </cell>
          <cell r="W12">
            <v>1775</v>
          </cell>
          <cell r="X12">
            <v>0</v>
          </cell>
          <cell r="Y12">
            <v>1775</v>
          </cell>
          <cell r="Z12">
            <v>1775</v>
          </cell>
          <cell r="AA12">
            <v>0</v>
          </cell>
          <cell r="AB12">
            <v>0</v>
          </cell>
          <cell r="AC12">
            <v>0</v>
          </cell>
          <cell r="AD12" t="str">
            <v>غيرمسدد</v>
          </cell>
        </row>
        <row r="13">
          <cell r="A13">
            <v>10</v>
          </cell>
          <cell r="B13">
            <v>51</v>
          </cell>
          <cell r="C13">
            <v>44289</v>
          </cell>
          <cell r="D13">
            <v>2021</v>
          </cell>
          <cell r="E13">
            <v>51</v>
          </cell>
          <cell r="F13" t="str">
            <v>جابر رجب منصور</v>
          </cell>
          <cell r="G13">
            <v>2500</v>
          </cell>
          <cell r="H13">
            <v>5500</v>
          </cell>
          <cell r="I13">
            <v>6400</v>
          </cell>
          <cell r="J13">
            <v>3900</v>
          </cell>
          <cell r="K13">
            <v>3000</v>
          </cell>
          <cell r="L13">
            <v>900</v>
          </cell>
          <cell r="M13">
            <v>3900</v>
          </cell>
          <cell r="N13">
            <v>3000</v>
          </cell>
          <cell r="O13">
            <v>12</v>
          </cell>
          <cell r="P13">
            <v>0</v>
          </cell>
          <cell r="Q13">
            <v>0</v>
          </cell>
          <cell r="R13">
            <v>3900</v>
          </cell>
          <cell r="S13">
            <v>0.4</v>
          </cell>
          <cell r="T13">
            <v>75</v>
          </cell>
          <cell r="U13">
            <v>0</v>
          </cell>
          <cell r="V13">
            <v>100</v>
          </cell>
          <cell r="W13">
            <v>3000</v>
          </cell>
          <cell r="X13">
            <v>0</v>
          </cell>
          <cell r="Y13">
            <v>3000</v>
          </cell>
          <cell r="Z13">
            <v>3000</v>
          </cell>
          <cell r="AA13">
            <v>0</v>
          </cell>
          <cell r="AB13">
            <v>0</v>
          </cell>
          <cell r="AC13">
            <v>0</v>
          </cell>
          <cell r="AD13" t="str">
            <v>غيرمسدد</v>
          </cell>
        </row>
        <row r="14">
          <cell r="A14">
            <v>11</v>
          </cell>
          <cell r="B14">
            <v>58</v>
          </cell>
          <cell r="C14">
            <v>44294</v>
          </cell>
          <cell r="D14">
            <v>2021</v>
          </cell>
          <cell r="E14">
            <v>58</v>
          </cell>
          <cell r="F14" t="str">
            <v>حسن كامل السيد محمد السعيد</v>
          </cell>
          <cell r="G14">
            <v>7500</v>
          </cell>
          <cell r="H14">
            <v>12740</v>
          </cell>
          <cell r="I14">
            <v>15240</v>
          </cell>
          <cell r="J14">
            <v>7740</v>
          </cell>
          <cell r="K14">
            <v>5240</v>
          </cell>
          <cell r="L14">
            <v>2500</v>
          </cell>
          <cell r="M14">
            <v>7740</v>
          </cell>
          <cell r="N14">
            <v>5240</v>
          </cell>
          <cell r="O14">
            <v>18</v>
          </cell>
          <cell r="P14">
            <v>0</v>
          </cell>
          <cell r="Q14">
            <v>0</v>
          </cell>
          <cell r="R14">
            <v>7740</v>
          </cell>
          <cell r="S14">
            <v>0.4</v>
          </cell>
          <cell r="T14">
            <v>138.88888888888889</v>
          </cell>
          <cell r="U14">
            <v>0</v>
          </cell>
          <cell r="V14">
            <v>174.66666666666666</v>
          </cell>
          <cell r="W14">
            <v>5240</v>
          </cell>
          <cell r="X14">
            <v>0</v>
          </cell>
          <cell r="Y14">
            <v>5240</v>
          </cell>
          <cell r="Z14">
            <v>5240</v>
          </cell>
          <cell r="AA14">
            <v>0</v>
          </cell>
          <cell r="AB14">
            <v>0</v>
          </cell>
          <cell r="AC14">
            <v>0</v>
          </cell>
          <cell r="AD14" t="str">
            <v>غيرمسدد</v>
          </cell>
        </row>
        <row r="15">
          <cell r="A15">
            <v>12</v>
          </cell>
          <cell r="B15">
            <v>62</v>
          </cell>
          <cell r="C15">
            <v>44294</v>
          </cell>
          <cell r="D15">
            <v>2021</v>
          </cell>
          <cell r="E15">
            <v>62</v>
          </cell>
          <cell r="F15" t="str">
            <v>حماده شحات ابراهيم</v>
          </cell>
          <cell r="G15">
            <v>1000</v>
          </cell>
          <cell r="H15">
            <v>2600</v>
          </cell>
          <cell r="I15">
            <v>3280</v>
          </cell>
          <cell r="J15">
            <v>2280</v>
          </cell>
          <cell r="K15">
            <v>1600</v>
          </cell>
          <cell r="L15">
            <v>680</v>
          </cell>
          <cell r="M15">
            <v>2280</v>
          </cell>
          <cell r="N15">
            <v>1600</v>
          </cell>
          <cell r="O15">
            <v>12</v>
          </cell>
          <cell r="P15">
            <v>0</v>
          </cell>
          <cell r="Q15">
            <v>0</v>
          </cell>
          <cell r="R15">
            <v>2280</v>
          </cell>
          <cell r="S15">
            <v>0.4</v>
          </cell>
          <cell r="T15">
            <v>56.666666666666664</v>
          </cell>
          <cell r="U15">
            <v>0</v>
          </cell>
          <cell r="V15">
            <v>53.333333333333336</v>
          </cell>
          <cell r="W15">
            <v>1600</v>
          </cell>
          <cell r="X15">
            <v>0</v>
          </cell>
          <cell r="Y15">
            <v>1600</v>
          </cell>
          <cell r="Z15">
            <v>1600</v>
          </cell>
          <cell r="AA15">
            <v>0</v>
          </cell>
          <cell r="AB15">
            <v>0</v>
          </cell>
          <cell r="AC15">
            <v>0</v>
          </cell>
          <cell r="AD15" t="str">
            <v>غيرمسدد</v>
          </cell>
        </row>
        <row r="16">
          <cell r="A16">
            <v>13</v>
          </cell>
          <cell r="B16">
            <v>84</v>
          </cell>
          <cell r="C16">
            <v>44278</v>
          </cell>
          <cell r="D16">
            <v>2021</v>
          </cell>
          <cell r="E16">
            <v>84</v>
          </cell>
          <cell r="F16" t="str">
            <v>شحات عوض شلبى</v>
          </cell>
          <cell r="G16">
            <v>100</v>
          </cell>
          <cell r="H16">
            <v>790</v>
          </cell>
          <cell r="I16">
            <v>940</v>
          </cell>
          <cell r="J16">
            <v>840</v>
          </cell>
          <cell r="K16">
            <v>690</v>
          </cell>
          <cell r="L16">
            <v>150</v>
          </cell>
          <cell r="M16">
            <v>840</v>
          </cell>
          <cell r="N16">
            <v>760</v>
          </cell>
          <cell r="O16">
            <v>12</v>
          </cell>
          <cell r="P16">
            <v>1</v>
          </cell>
          <cell r="Q16">
            <v>70</v>
          </cell>
          <cell r="R16">
            <v>770</v>
          </cell>
          <cell r="S16">
            <v>0.4</v>
          </cell>
          <cell r="T16">
            <v>12.5</v>
          </cell>
          <cell r="U16">
            <v>12.5</v>
          </cell>
          <cell r="V16">
            <v>23</v>
          </cell>
          <cell r="W16">
            <v>713</v>
          </cell>
          <cell r="X16">
            <v>23</v>
          </cell>
          <cell r="Y16">
            <v>713</v>
          </cell>
          <cell r="Z16">
            <v>702.5</v>
          </cell>
          <cell r="AA16">
            <v>0</v>
          </cell>
          <cell r="AB16">
            <v>0</v>
          </cell>
          <cell r="AC16">
            <v>0</v>
          </cell>
          <cell r="AD16" t="str">
            <v>مسدد</v>
          </cell>
        </row>
        <row r="17">
          <cell r="A17">
            <v>14</v>
          </cell>
          <cell r="B17">
            <v>87</v>
          </cell>
          <cell r="C17">
            <v>44272</v>
          </cell>
          <cell r="D17">
            <v>2021</v>
          </cell>
          <cell r="E17">
            <v>87</v>
          </cell>
          <cell r="F17" t="str">
            <v>شحته شوقى القرمانى</v>
          </cell>
          <cell r="G17">
            <v>2500</v>
          </cell>
          <cell r="H17">
            <v>5600</v>
          </cell>
          <cell r="I17">
            <v>6820</v>
          </cell>
          <cell r="J17">
            <v>4320</v>
          </cell>
          <cell r="K17">
            <v>3100</v>
          </cell>
          <cell r="L17">
            <v>1220</v>
          </cell>
          <cell r="M17">
            <v>4320</v>
          </cell>
          <cell r="N17">
            <v>3450</v>
          </cell>
          <cell r="O17">
            <v>12</v>
          </cell>
          <cell r="P17">
            <v>1</v>
          </cell>
          <cell r="Q17">
            <v>350</v>
          </cell>
          <cell r="R17">
            <v>3970</v>
          </cell>
          <cell r="S17">
            <v>0.4</v>
          </cell>
          <cell r="T17">
            <v>101.66666666666667</v>
          </cell>
          <cell r="U17">
            <v>101.66666666666667</v>
          </cell>
          <cell r="V17">
            <v>103.33333333333333</v>
          </cell>
          <cell r="W17">
            <v>3203.3333333333335</v>
          </cell>
          <cell r="X17">
            <v>103.33333333333333</v>
          </cell>
          <cell r="Y17">
            <v>3203.3333333333335</v>
          </cell>
          <cell r="Z17">
            <v>3201.6666666666665</v>
          </cell>
          <cell r="AA17">
            <v>0</v>
          </cell>
          <cell r="AB17">
            <v>0</v>
          </cell>
          <cell r="AC17">
            <v>0</v>
          </cell>
          <cell r="AD17" t="str">
            <v>مسدد</v>
          </cell>
        </row>
        <row r="18">
          <cell r="A18">
            <v>15</v>
          </cell>
          <cell r="B18">
            <v>98</v>
          </cell>
          <cell r="C18">
            <v>44292</v>
          </cell>
          <cell r="D18">
            <v>2021</v>
          </cell>
          <cell r="E18">
            <v>98</v>
          </cell>
          <cell r="F18" t="str">
            <v>طارق يحيى جبريل</v>
          </cell>
          <cell r="G18">
            <v>500</v>
          </cell>
          <cell r="H18">
            <v>1600</v>
          </cell>
          <cell r="I18">
            <v>2060</v>
          </cell>
          <cell r="J18">
            <v>1560</v>
          </cell>
          <cell r="K18">
            <v>1100</v>
          </cell>
          <cell r="L18">
            <v>460</v>
          </cell>
          <cell r="M18">
            <v>1560</v>
          </cell>
          <cell r="N18">
            <v>1100</v>
          </cell>
          <cell r="O18">
            <v>12</v>
          </cell>
          <cell r="P18">
            <v>0</v>
          </cell>
          <cell r="Q18">
            <v>0</v>
          </cell>
          <cell r="R18">
            <v>1560</v>
          </cell>
          <cell r="S18">
            <v>0.4</v>
          </cell>
          <cell r="T18">
            <v>38.333333333333336</v>
          </cell>
          <cell r="U18">
            <v>0</v>
          </cell>
          <cell r="V18">
            <v>36.666666666666664</v>
          </cell>
          <cell r="W18">
            <v>1100</v>
          </cell>
          <cell r="X18">
            <v>0</v>
          </cell>
          <cell r="Y18">
            <v>1100</v>
          </cell>
          <cell r="Z18">
            <v>1100</v>
          </cell>
          <cell r="AA18">
            <v>0</v>
          </cell>
          <cell r="AB18">
            <v>0</v>
          </cell>
          <cell r="AC18">
            <v>0</v>
          </cell>
          <cell r="AD18" t="str">
            <v>غيرمسدد</v>
          </cell>
        </row>
        <row r="19">
          <cell r="A19">
            <v>16</v>
          </cell>
          <cell r="B19">
            <v>110</v>
          </cell>
          <cell r="C19">
            <v>44280</v>
          </cell>
          <cell r="D19">
            <v>2021</v>
          </cell>
          <cell r="E19">
            <v>110</v>
          </cell>
          <cell r="F19" t="str">
            <v>عبدالله الفقى</v>
          </cell>
          <cell r="G19">
            <v>200</v>
          </cell>
          <cell r="H19">
            <v>700</v>
          </cell>
          <cell r="I19">
            <v>2600</v>
          </cell>
          <cell r="J19">
            <v>2400</v>
          </cell>
          <cell r="K19">
            <v>500</v>
          </cell>
          <cell r="L19">
            <v>1900</v>
          </cell>
          <cell r="M19">
            <v>2400</v>
          </cell>
          <cell r="N19">
            <v>600</v>
          </cell>
          <cell r="O19">
            <v>12</v>
          </cell>
          <cell r="P19">
            <v>1</v>
          </cell>
          <cell r="Q19">
            <v>100</v>
          </cell>
          <cell r="R19">
            <v>2300</v>
          </cell>
          <cell r="S19">
            <v>0.4</v>
          </cell>
          <cell r="T19">
            <v>158.33333333333334</v>
          </cell>
          <cell r="U19">
            <v>158.33333333333334</v>
          </cell>
          <cell r="V19">
            <v>16.666666666666668</v>
          </cell>
          <cell r="W19">
            <v>516.66666666666663</v>
          </cell>
          <cell r="X19">
            <v>16.666666666666668</v>
          </cell>
          <cell r="Y19">
            <v>516.66666666666663</v>
          </cell>
          <cell r="Z19">
            <v>658.33333333333337</v>
          </cell>
          <cell r="AA19">
            <v>0</v>
          </cell>
          <cell r="AB19">
            <v>0</v>
          </cell>
          <cell r="AC19">
            <v>0</v>
          </cell>
          <cell r="AD19" t="str">
            <v>مسدد</v>
          </cell>
        </row>
        <row r="20">
          <cell r="A20">
            <v>17</v>
          </cell>
          <cell r="B20">
            <v>117</v>
          </cell>
          <cell r="C20">
            <v>44287</v>
          </cell>
          <cell r="D20">
            <v>2021</v>
          </cell>
          <cell r="E20">
            <v>117</v>
          </cell>
          <cell r="F20" t="str">
            <v>عبدالمنعم بسوس بركات</v>
          </cell>
          <cell r="G20">
            <v>3000</v>
          </cell>
          <cell r="H20">
            <v>11500</v>
          </cell>
          <cell r="I20">
            <v>15330</v>
          </cell>
          <cell r="J20">
            <v>12330</v>
          </cell>
          <cell r="K20">
            <v>8500</v>
          </cell>
          <cell r="L20">
            <v>3830</v>
          </cell>
          <cell r="M20">
            <v>12330</v>
          </cell>
          <cell r="N20">
            <v>9150</v>
          </cell>
          <cell r="O20">
            <v>18</v>
          </cell>
          <cell r="P20">
            <v>0</v>
          </cell>
          <cell r="Q20">
            <v>650</v>
          </cell>
          <cell r="R20">
            <v>11680</v>
          </cell>
          <cell r="S20">
            <v>0.45</v>
          </cell>
          <cell r="T20">
            <v>212.77777777777777</v>
          </cell>
          <cell r="U20">
            <v>0</v>
          </cell>
          <cell r="V20">
            <v>283.33333333333331</v>
          </cell>
          <cell r="W20">
            <v>8500</v>
          </cell>
          <cell r="X20">
            <v>0</v>
          </cell>
          <cell r="Y20">
            <v>8500</v>
          </cell>
          <cell r="Z20">
            <v>8500</v>
          </cell>
          <cell r="AA20">
            <v>0</v>
          </cell>
          <cell r="AB20">
            <v>0</v>
          </cell>
          <cell r="AC20">
            <v>0</v>
          </cell>
          <cell r="AD20" t="str">
            <v>مسدد</v>
          </cell>
        </row>
        <row r="21">
          <cell r="A21">
            <v>18</v>
          </cell>
          <cell r="B21">
            <v>127</v>
          </cell>
          <cell r="C21">
            <v>44283</v>
          </cell>
          <cell r="D21">
            <v>2021</v>
          </cell>
          <cell r="E21">
            <v>127</v>
          </cell>
          <cell r="F21" t="str">
            <v>على بركات القرشى ( كريم عتمان )</v>
          </cell>
          <cell r="G21">
            <v>0</v>
          </cell>
          <cell r="H21">
            <v>15000</v>
          </cell>
          <cell r="I21">
            <v>24000</v>
          </cell>
          <cell r="J21">
            <v>24000</v>
          </cell>
          <cell r="K21">
            <v>15000</v>
          </cell>
          <cell r="L21">
            <v>9000</v>
          </cell>
          <cell r="M21">
            <v>24000</v>
          </cell>
          <cell r="N21">
            <v>15000</v>
          </cell>
          <cell r="O21">
            <v>20</v>
          </cell>
          <cell r="P21">
            <v>1</v>
          </cell>
          <cell r="Q21">
            <v>0</v>
          </cell>
          <cell r="R21">
            <v>24000</v>
          </cell>
          <cell r="S21">
            <v>0.4</v>
          </cell>
          <cell r="T21">
            <v>450</v>
          </cell>
          <cell r="U21">
            <v>450</v>
          </cell>
          <cell r="V21">
            <v>500</v>
          </cell>
          <cell r="W21">
            <v>15500</v>
          </cell>
          <cell r="X21">
            <v>500</v>
          </cell>
          <cell r="Y21">
            <v>15500</v>
          </cell>
          <cell r="Z21">
            <v>15450</v>
          </cell>
          <cell r="AA21">
            <v>0</v>
          </cell>
          <cell r="AB21">
            <v>0</v>
          </cell>
          <cell r="AC21">
            <v>0</v>
          </cell>
          <cell r="AD21" t="str">
            <v>غيرمسدد</v>
          </cell>
        </row>
        <row r="22">
          <cell r="A22">
            <v>19</v>
          </cell>
          <cell r="B22">
            <v>132</v>
          </cell>
          <cell r="C22">
            <v>44282</v>
          </cell>
          <cell r="D22">
            <v>2021</v>
          </cell>
          <cell r="E22">
            <v>132</v>
          </cell>
          <cell r="F22" t="str">
            <v>عماد السيد على راشد</v>
          </cell>
          <cell r="G22">
            <v>400</v>
          </cell>
          <cell r="H22">
            <v>2230</v>
          </cell>
          <cell r="I22">
            <v>2920</v>
          </cell>
          <cell r="J22">
            <v>2520</v>
          </cell>
          <cell r="K22">
            <v>1830</v>
          </cell>
          <cell r="L22">
            <v>690</v>
          </cell>
          <cell r="M22">
            <v>2520</v>
          </cell>
          <cell r="N22">
            <v>2040</v>
          </cell>
          <cell r="O22">
            <v>12</v>
          </cell>
          <cell r="P22">
            <v>1</v>
          </cell>
          <cell r="Q22">
            <v>210</v>
          </cell>
          <cell r="R22">
            <v>2310</v>
          </cell>
          <cell r="S22">
            <v>0.4</v>
          </cell>
          <cell r="T22">
            <v>57.5</v>
          </cell>
          <cell r="U22">
            <v>57.5</v>
          </cell>
          <cell r="V22">
            <v>61</v>
          </cell>
          <cell r="W22">
            <v>1891</v>
          </cell>
          <cell r="X22">
            <v>61</v>
          </cell>
          <cell r="Y22">
            <v>1891</v>
          </cell>
          <cell r="Z22">
            <v>1887.5</v>
          </cell>
          <cell r="AA22">
            <v>0</v>
          </cell>
          <cell r="AB22">
            <v>0</v>
          </cell>
          <cell r="AC22">
            <v>0</v>
          </cell>
          <cell r="AD22" t="str">
            <v>مسدد</v>
          </cell>
        </row>
        <row r="23">
          <cell r="A23">
            <v>20</v>
          </cell>
          <cell r="B23">
            <v>133</v>
          </cell>
          <cell r="C23">
            <v>44285</v>
          </cell>
          <cell r="D23">
            <v>2021</v>
          </cell>
          <cell r="E23">
            <v>133</v>
          </cell>
          <cell r="F23" t="str">
            <v>عماد أبو خطوة</v>
          </cell>
          <cell r="G23">
            <v>2500</v>
          </cell>
          <cell r="H23">
            <v>11100</v>
          </cell>
          <cell r="I23">
            <v>14500</v>
          </cell>
          <cell r="J23">
            <v>12000</v>
          </cell>
          <cell r="K23">
            <v>8600</v>
          </cell>
          <cell r="L23">
            <v>3400</v>
          </cell>
          <cell r="M23">
            <v>12000</v>
          </cell>
          <cell r="N23">
            <v>8600</v>
          </cell>
          <cell r="O23">
            <v>12</v>
          </cell>
          <cell r="P23">
            <v>1</v>
          </cell>
          <cell r="Q23">
            <v>0</v>
          </cell>
          <cell r="R23">
            <v>12000</v>
          </cell>
          <cell r="S23">
            <v>0.4</v>
          </cell>
          <cell r="T23">
            <v>283.33333333333331</v>
          </cell>
          <cell r="U23">
            <v>283.33333333333331</v>
          </cell>
          <cell r="V23">
            <v>286.66666666666669</v>
          </cell>
          <cell r="W23">
            <v>8886.6666666666661</v>
          </cell>
          <cell r="X23">
            <v>286.66666666666669</v>
          </cell>
          <cell r="Y23">
            <v>8886.6666666666661</v>
          </cell>
          <cell r="Z23">
            <v>8883.3333333333339</v>
          </cell>
          <cell r="AA23">
            <v>0</v>
          </cell>
          <cell r="AB23">
            <v>0</v>
          </cell>
          <cell r="AC23">
            <v>0</v>
          </cell>
          <cell r="AD23" t="str">
            <v>غيرمسدد</v>
          </cell>
        </row>
        <row r="24">
          <cell r="A24">
            <v>21</v>
          </cell>
          <cell r="B24">
            <v>144</v>
          </cell>
          <cell r="C24">
            <v>44294</v>
          </cell>
          <cell r="D24">
            <v>2021</v>
          </cell>
          <cell r="E24">
            <v>144</v>
          </cell>
          <cell r="F24" t="str">
            <v>فهد جمعه سعد</v>
          </cell>
          <cell r="G24">
            <v>500</v>
          </cell>
          <cell r="H24">
            <v>2650</v>
          </cell>
          <cell r="I24">
            <v>3140</v>
          </cell>
          <cell r="J24">
            <v>2640</v>
          </cell>
          <cell r="K24">
            <v>2150</v>
          </cell>
          <cell r="L24">
            <v>490</v>
          </cell>
          <cell r="M24">
            <v>2640</v>
          </cell>
          <cell r="N24">
            <v>2150</v>
          </cell>
          <cell r="O24">
            <v>12</v>
          </cell>
          <cell r="P24">
            <v>0</v>
          </cell>
          <cell r="Q24">
            <v>0</v>
          </cell>
          <cell r="R24">
            <v>2640</v>
          </cell>
          <cell r="S24">
            <v>0.4</v>
          </cell>
          <cell r="T24">
            <v>40.833333333333336</v>
          </cell>
          <cell r="U24">
            <v>0</v>
          </cell>
          <cell r="V24">
            <v>71.666666666666671</v>
          </cell>
          <cell r="W24">
            <v>2150</v>
          </cell>
          <cell r="X24">
            <v>0</v>
          </cell>
          <cell r="Y24">
            <v>2150</v>
          </cell>
          <cell r="Z24">
            <v>2150</v>
          </cell>
          <cell r="AA24">
            <v>0</v>
          </cell>
          <cell r="AB24">
            <v>0</v>
          </cell>
          <cell r="AC24">
            <v>0</v>
          </cell>
          <cell r="AD24" t="str">
            <v>غيرمسدد</v>
          </cell>
        </row>
        <row r="25">
          <cell r="A25">
            <v>22</v>
          </cell>
          <cell r="B25">
            <v>158</v>
          </cell>
          <cell r="C25">
            <v>44283</v>
          </cell>
          <cell r="D25">
            <v>2021</v>
          </cell>
          <cell r="E25">
            <v>158</v>
          </cell>
          <cell r="F25" t="str">
            <v>محمد أنور عبدالواحد</v>
          </cell>
          <cell r="G25">
            <v>0</v>
          </cell>
          <cell r="H25">
            <v>3825</v>
          </cell>
          <cell r="I25">
            <v>5400</v>
          </cell>
          <cell r="J25">
            <v>5400</v>
          </cell>
          <cell r="K25">
            <v>3825</v>
          </cell>
          <cell r="L25">
            <v>1575</v>
          </cell>
          <cell r="M25">
            <v>5400</v>
          </cell>
          <cell r="N25">
            <v>3825</v>
          </cell>
          <cell r="O25">
            <v>12</v>
          </cell>
          <cell r="P25">
            <v>1</v>
          </cell>
          <cell r="Q25">
            <v>0</v>
          </cell>
          <cell r="R25">
            <v>5400</v>
          </cell>
          <cell r="S25">
            <v>0.4</v>
          </cell>
          <cell r="T25">
            <v>131.25</v>
          </cell>
          <cell r="U25">
            <v>131.25</v>
          </cell>
          <cell r="V25">
            <v>127.5</v>
          </cell>
          <cell r="W25">
            <v>3952.5</v>
          </cell>
          <cell r="X25">
            <v>127.5</v>
          </cell>
          <cell r="Y25">
            <v>3952.5</v>
          </cell>
          <cell r="Z25">
            <v>3956.25</v>
          </cell>
          <cell r="AA25">
            <v>0</v>
          </cell>
          <cell r="AB25">
            <v>0</v>
          </cell>
          <cell r="AC25">
            <v>0</v>
          </cell>
          <cell r="AD25" t="str">
            <v>غيرمسدد</v>
          </cell>
        </row>
        <row r="26">
          <cell r="A26">
            <v>23</v>
          </cell>
          <cell r="B26">
            <v>190</v>
          </cell>
          <cell r="C26">
            <v>44287</v>
          </cell>
          <cell r="D26">
            <v>2021</v>
          </cell>
          <cell r="E26">
            <v>190</v>
          </cell>
          <cell r="F26" t="str">
            <v>محمود الشرقاوى ( محمد أنور )</v>
          </cell>
          <cell r="G26">
            <v>2000</v>
          </cell>
          <cell r="H26">
            <v>5600</v>
          </cell>
          <cell r="I26">
            <v>7040</v>
          </cell>
          <cell r="J26">
            <v>5040</v>
          </cell>
          <cell r="K26">
            <v>3600</v>
          </cell>
          <cell r="L26">
            <v>1440</v>
          </cell>
          <cell r="M26">
            <v>5040</v>
          </cell>
          <cell r="N26">
            <v>3600</v>
          </cell>
          <cell r="O26">
            <v>12</v>
          </cell>
          <cell r="P26">
            <v>0</v>
          </cell>
          <cell r="Q26">
            <v>0</v>
          </cell>
          <cell r="R26">
            <v>5040</v>
          </cell>
          <cell r="S26">
            <v>0.4</v>
          </cell>
          <cell r="T26">
            <v>120</v>
          </cell>
          <cell r="U26">
            <v>0</v>
          </cell>
          <cell r="V26">
            <v>120</v>
          </cell>
          <cell r="W26">
            <v>3600</v>
          </cell>
          <cell r="X26">
            <v>0</v>
          </cell>
          <cell r="Y26">
            <v>3600</v>
          </cell>
          <cell r="Z26">
            <v>3600</v>
          </cell>
          <cell r="AA26">
            <v>0</v>
          </cell>
          <cell r="AB26">
            <v>0</v>
          </cell>
          <cell r="AC26">
            <v>0</v>
          </cell>
          <cell r="AD26" t="str">
            <v>غيرمسدد</v>
          </cell>
        </row>
        <row r="27">
          <cell r="A27">
            <v>24</v>
          </cell>
          <cell r="B27">
            <v>191</v>
          </cell>
          <cell r="C27">
            <v>44294</v>
          </cell>
          <cell r="D27">
            <v>2021</v>
          </cell>
          <cell r="E27">
            <v>191</v>
          </cell>
          <cell r="F27" t="str">
            <v>محمود جمال طلب</v>
          </cell>
          <cell r="G27">
            <v>2000</v>
          </cell>
          <cell r="H27">
            <v>6700</v>
          </cell>
          <cell r="I27">
            <v>8800</v>
          </cell>
          <cell r="J27">
            <v>6800</v>
          </cell>
          <cell r="K27">
            <v>4700</v>
          </cell>
          <cell r="L27">
            <v>2100</v>
          </cell>
          <cell r="M27">
            <v>6800</v>
          </cell>
          <cell r="N27">
            <v>4700</v>
          </cell>
          <cell r="O27">
            <v>20</v>
          </cell>
          <cell r="P27">
            <v>0</v>
          </cell>
          <cell r="Q27">
            <v>0</v>
          </cell>
          <cell r="R27">
            <v>6800</v>
          </cell>
          <cell r="S27">
            <v>0.4</v>
          </cell>
          <cell r="T27">
            <v>105</v>
          </cell>
          <cell r="U27">
            <v>0</v>
          </cell>
          <cell r="V27">
            <v>156.66666666666666</v>
          </cell>
          <cell r="W27">
            <v>4700</v>
          </cell>
          <cell r="X27">
            <v>0</v>
          </cell>
          <cell r="Y27">
            <v>4700</v>
          </cell>
          <cell r="Z27">
            <v>4700</v>
          </cell>
          <cell r="AA27">
            <v>0</v>
          </cell>
          <cell r="AB27">
            <v>0</v>
          </cell>
          <cell r="AC27">
            <v>0</v>
          </cell>
          <cell r="AD27" t="str">
            <v>غيرمسدد</v>
          </cell>
        </row>
        <row r="28">
          <cell r="A28">
            <v>25</v>
          </cell>
          <cell r="B28">
            <v>192</v>
          </cell>
          <cell r="C28">
            <v>44275</v>
          </cell>
          <cell r="D28">
            <v>2021</v>
          </cell>
          <cell r="E28">
            <v>192</v>
          </cell>
          <cell r="F28" t="str">
            <v>محمود جمال فاضل</v>
          </cell>
          <cell r="G28">
            <v>600</v>
          </cell>
          <cell r="H28">
            <v>2900</v>
          </cell>
          <cell r="I28">
            <v>3600</v>
          </cell>
          <cell r="J28">
            <v>3000</v>
          </cell>
          <cell r="K28">
            <v>2300</v>
          </cell>
          <cell r="L28">
            <v>700</v>
          </cell>
          <cell r="M28">
            <v>3000</v>
          </cell>
          <cell r="N28">
            <v>2550</v>
          </cell>
          <cell r="O28">
            <v>12</v>
          </cell>
          <cell r="P28">
            <v>1</v>
          </cell>
          <cell r="Q28">
            <v>250</v>
          </cell>
          <cell r="R28">
            <v>2750</v>
          </cell>
          <cell r="S28">
            <v>0.4</v>
          </cell>
          <cell r="T28">
            <v>58.333333333333336</v>
          </cell>
          <cell r="U28">
            <v>58.333333333333336</v>
          </cell>
          <cell r="V28">
            <v>76.666666666666671</v>
          </cell>
          <cell r="W28">
            <v>2376.6666666666665</v>
          </cell>
          <cell r="X28">
            <v>76.666666666666671</v>
          </cell>
          <cell r="Y28">
            <v>2376.6666666666665</v>
          </cell>
          <cell r="Z28">
            <v>2358.3333333333335</v>
          </cell>
          <cell r="AA28">
            <v>0</v>
          </cell>
          <cell r="AB28">
            <v>0</v>
          </cell>
          <cell r="AC28">
            <v>0</v>
          </cell>
          <cell r="AD28" t="str">
            <v>مسدد</v>
          </cell>
        </row>
        <row r="29">
          <cell r="A29">
            <v>26</v>
          </cell>
          <cell r="B29">
            <v>194</v>
          </cell>
          <cell r="C29">
            <v>44273</v>
          </cell>
          <cell r="D29">
            <v>2021</v>
          </cell>
          <cell r="E29">
            <v>194</v>
          </cell>
          <cell r="F29" t="str">
            <v>محمود حسن جبريل</v>
          </cell>
          <cell r="G29">
            <v>0</v>
          </cell>
          <cell r="H29">
            <v>6700</v>
          </cell>
          <cell r="I29">
            <v>9000</v>
          </cell>
          <cell r="J29">
            <v>9000</v>
          </cell>
          <cell r="K29">
            <v>6700</v>
          </cell>
          <cell r="L29">
            <v>2300</v>
          </cell>
          <cell r="M29">
            <v>9000</v>
          </cell>
          <cell r="N29">
            <v>6700</v>
          </cell>
          <cell r="O29">
            <v>12</v>
          </cell>
          <cell r="P29">
            <v>1</v>
          </cell>
          <cell r="Q29">
            <v>0</v>
          </cell>
          <cell r="R29">
            <v>9000</v>
          </cell>
          <cell r="S29">
            <v>0.4</v>
          </cell>
          <cell r="T29">
            <v>191.66666666666666</v>
          </cell>
          <cell r="U29">
            <v>191.66666666666666</v>
          </cell>
          <cell r="V29">
            <v>223.33333333333334</v>
          </cell>
          <cell r="W29">
            <v>6923.333333333333</v>
          </cell>
          <cell r="X29">
            <v>223.33333333333334</v>
          </cell>
          <cell r="Y29">
            <v>6923.333333333333</v>
          </cell>
          <cell r="Z29">
            <v>6891.666666666667</v>
          </cell>
          <cell r="AA29">
            <v>0</v>
          </cell>
          <cell r="AB29">
            <v>0</v>
          </cell>
          <cell r="AC29">
            <v>0</v>
          </cell>
          <cell r="AD29" t="str">
            <v>غيرمسدد</v>
          </cell>
        </row>
        <row r="30">
          <cell r="A30">
            <v>27</v>
          </cell>
          <cell r="B30">
            <v>196</v>
          </cell>
          <cell r="C30">
            <v>44276</v>
          </cell>
          <cell r="D30">
            <v>2021</v>
          </cell>
          <cell r="E30">
            <v>196</v>
          </cell>
          <cell r="F30" t="str">
            <v>محمود سعد محمود متولى</v>
          </cell>
          <cell r="G30">
            <v>5500</v>
          </cell>
          <cell r="H30">
            <v>10600</v>
          </cell>
          <cell r="I30">
            <v>12100</v>
          </cell>
          <cell r="J30">
            <v>6600</v>
          </cell>
          <cell r="K30">
            <v>5100</v>
          </cell>
          <cell r="L30">
            <v>1500</v>
          </cell>
          <cell r="M30">
            <v>6600</v>
          </cell>
          <cell r="N30">
            <v>5100</v>
          </cell>
          <cell r="O30">
            <v>12</v>
          </cell>
          <cell r="P30">
            <v>1</v>
          </cell>
          <cell r="Q30">
            <v>0</v>
          </cell>
          <cell r="R30">
            <v>6600</v>
          </cell>
          <cell r="S30">
            <v>0.3</v>
          </cell>
          <cell r="T30">
            <v>125</v>
          </cell>
          <cell r="U30">
            <v>125</v>
          </cell>
          <cell r="V30">
            <v>170</v>
          </cell>
          <cell r="W30">
            <v>5270</v>
          </cell>
          <cell r="X30">
            <v>170</v>
          </cell>
          <cell r="Y30">
            <v>5270</v>
          </cell>
          <cell r="Z30">
            <v>5225</v>
          </cell>
          <cell r="AA30">
            <v>0</v>
          </cell>
          <cell r="AB30">
            <v>0</v>
          </cell>
          <cell r="AC30">
            <v>0</v>
          </cell>
          <cell r="AD30" t="str">
            <v>غيرمسدد</v>
          </cell>
        </row>
        <row r="31">
          <cell r="A31">
            <v>28</v>
          </cell>
          <cell r="B31">
            <v>210</v>
          </cell>
          <cell r="C31">
            <v>44291</v>
          </cell>
          <cell r="D31">
            <v>2021</v>
          </cell>
          <cell r="E31">
            <v>210</v>
          </cell>
          <cell r="F31" t="str">
            <v>مصطفى جابر رجب منصور</v>
          </cell>
          <cell r="G31">
            <v>500</v>
          </cell>
          <cell r="H31">
            <v>2600</v>
          </cell>
          <cell r="I31">
            <v>3500</v>
          </cell>
          <cell r="J31">
            <v>3000</v>
          </cell>
          <cell r="K31">
            <v>2100</v>
          </cell>
          <cell r="L31">
            <v>900</v>
          </cell>
          <cell r="M31">
            <v>3000</v>
          </cell>
          <cell r="N31">
            <v>2350</v>
          </cell>
          <cell r="O31">
            <v>12</v>
          </cell>
          <cell r="P31">
            <v>0</v>
          </cell>
          <cell r="Q31">
            <v>250</v>
          </cell>
          <cell r="R31">
            <v>2750</v>
          </cell>
          <cell r="S31">
            <v>0.4</v>
          </cell>
          <cell r="T31">
            <v>75</v>
          </cell>
          <cell r="U31">
            <v>0</v>
          </cell>
          <cell r="V31">
            <v>70</v>
          </cell>
          <cell r="W31">
            <v>2100</v>
          </cell>
          <cell r="X31">
            <v>0</v>
          </cell>
          <cell r="Y31">
            <v>2100</v>
          </cell>
          <cell r="Z31">
            <v>2100</v>
          </cell>
          <cell r="AA31">
            <v>0</v>
          </cell>
          <cell r="AB31">
            <v>0</v>
          </cell>
          <cell r="AC31">
            <v>0</v>
          </cell>
          <cell r="AD31" t="str">
            <v>مسدد</v>
          </cell>
        </row>
        <row r="32">
          <cell r="A32">
            <v>29</v>
          </cell>
          <cell r="B32">
            <v>216</v>
          </cell>
          <cell r="C32">
            <v>44290</v>
          </cell>
          <cell r="D32">
            <v>2021</v>
          </cell>
          <cell r="E32">
            <v>216</v>
          </cell>
          <cell r="F32" t="str">
            <v>منصور رجب منصور</v>
          </cell>
          <cell r="G32">
            <v>400</v>
          </cell>
          <cell r="H32">
            <v>1300</v>
          </cell>
          <cell r="I32">
            <v>1800</v>
          </cell>
          <cell r="J32">
            <v>1400</v>
          </cell>
          <cell r="K32">
            <v>900</v>
          </cell>
          <cell r="L32">
            <v>500</v>
          </cell>
          <cell r="M32">
            <v>1400</v>
          </cell>
          <cell r="N32">
            <v>900</v>
          </cell>
          <cell r="O32">
            <v>14</v>
          </cell>
          <cell r="P32">
            <v>0</v>
          </cell>
          <cell r="Q32">
            <v>0</v>
          </cell>
          <cell r="R32">
            <v>1400</v>
          </cell>
          <cell r="S32">
            <v>0.4</v>
          </cell>
          <cell r="T32">
            <v>35.714285714285715</v>
          </cell>
          <cell r="U32">
            <v>0</v>
          </cell>
          <cell r="V32">
            <v>30</v>
          </cell>
          <cell r="W32">
            <v>900</v>
          </cell>
          <cell r="X32">
            <v>0</v>
          </cell>
          <cell r="Y32">
            <v>900</v>
          </cell>
          <cell r="Z32">
            <v>900</v>
          </cell>
          <cell r="AA32">
            <v>0</v>
          </cell>
          <cell r="AB32">
            <v>0</v>
          </cell>
          <cell r="AC32">
            <v>0</v>
          </cell>
          <cell r="AD32" t="str">
            <v>غيرمسدد</v>
          </cell>
        </row>
        <row r="33">
          <cell r="A33">
            <v>30</v>
          </cell>
          <cell r="B33">
            <v>227</v>
          </cell>
          <cell r="C33">
            <v>44274</v>
          </cell>
          <cell r="D33">
            <v>2021</v>
          </cell>
          <cell r="E33">
            <v>227</v>
          </cell>
          <cell r="F33" t="str">
            <v>وحيد عيسى سعد موسى</v>
          </cell>
          <cell r="G33">
            <v>500</v>
          </cell>
          <cell r="H33">
            <v>2200</v>
          </cell>
          <cell r="I33">
            <v>2900</v>
          </cell>
          <cell r="J33">
            <v>2400</v>
          </cell>
          <cell r="K33">
            <v>1700</v>
          </cell>
          <cell r="L33">
            <v>700</v>
          </cell>
          <cell r="M33">
            <v>2400</v>
          </cell>
          <cell r="N33">
            <v>1700</v>
          </cell>
          <cell r="O33">
            <v>12</v>
          </cell>
          <cell r="P33">
            <v>1</v>
          </cell>
          <cell r="Q33">
            <v>0</v>
          </cell>
          <cell r="R33">
            <v>2400</v>
          </cell>
          <cell r="S33">
            <v>0.4</v>
          </cell>
          <cell r="T33">
            <v>58.333333333333336</v>
          </cell>
          <cell r="U33">
            <v>58.333333333333336</v>
          </cell>
          <cell r="V33">
            <v>56.666666666666664</v>
          </cell>
          <cell r="W33">
            <v>1756.6666666666667</v>
          </cell>
          <cell r="X33">
            <v>56.666666666666664</v>
          </cell>
          <cell r="Y33">
            <v>1756.6666666666667</v>
          </cell>
          <cell r="Z33">
            <v>1758.3333333333333</v>
          </cell>
          <cell r="AA33">
            <v>0</v>
          </cell>
          <cell r="AB33">
            <v>0</v>
          </cell>
          <cell r="AC33">
            <v>0</v>
          </cell>
          <cell r="AD33" t="str">
            <v>غيرمسدد</v>
          </cell>
        </row>
        <row r="34">
          <cell r="A34">
            <v>31</v>
          </cell>
          <cell r="B34">
            <v>228</v>
          </cell>
          <cell r="C34">
            <v>44290</v>
          </cell>
          <cell r="D34">
            <v>2021</v>
          </cell>
          <cell r="E34">
            <v>228</v>
          </cell>
          <cell r="F34" t="str">
            <v>وليد خالد محمد المتولى ابراهيم</v>
          </cell>
          <cell r="G34">
            <v>3000</v>
          </cell>
          <cell r="H34">
            <v>6000</v>
          </cell>
          <cell r="I34">
            <v>6900</v>
          </cell>
          <cell r="J34">
            <v>3900</v>
          </cell>
          <cell r="K34">
            <v>3000</v>
          </cell>
          <cell r="L34">
            <v>900</v>
          </cell>
          <cell r="M34">
            <v>3900</v>
          </cell>
          <cell r="N34">
            <v>3000</v>
          </cell>
          <cell r="O34">
            <v>12</v>
          </cell>
          <cell r="P34">
            <v>0</v>
          </cell>
          <cell r="Q34">
            <v>0</v>
          </cell>
          <cell r="R34">
            <v>3900</v>
          </cell>
          <cell r="S34">
            <v>0.4</v>
          </cell>
          <cell r="T34">
            <v>75</v>
          </cell>
          <cell r="U34">
            <v>0</v>
          </cell>
          <cell r="V34">
            <v>100</v>
          </cell>
          <cell r="W34">
            <v>3000</v>
          </cell>
          <cell r="X34">
            <v>0</v>
          </cell>
          <cell r="Y34">
            <v>3000</v>
          </cell>
          <cell r="Z34">
            <v>3000</v>
          </cell>
          <cell r="AA34">
            <v>0</v>
          </cell>
          <cell r="AB34">
            <v>0</v>
          </cell>
          <cell r="AC34">
            <v>0</v>
          </cell>
          <cell r="AD34" t="str">
            <v>غيرمسدد</v>
          </cell>
        </row>
        <row r="35">
          <cell r="A35">
            <v>32</v>
          </cell>
          <cell r="B35">
            <v>237</v>
          </cell>
          <cell r="C35">
            <v>44278</v>
          </cell>
          <cell r="D35">
            <v>2021</v>
          </cell>
          <cell r="E35">
            <v>237</v>
          </cell>
          <cell r="F35" t="str">
            <v>يوسف هنداوى عبدالمقصود محمد</v>
          </cell>
          <cell r="G35">
            <v>1500</v>
          </cell>
          <cell r="H35">
            <v>6800</v>
          </cell>
          <cell r="I35">
            <v>8940</v>
          </cell>
          <cell r="J35">
            <v>7440</v>
          </cell>
          <cell r="K35">
            <v>5300</v>
          </cell>
          <cell r="L35">
            <v>2140</v>
          </cell>
          <cell r="M35">
            <v>7440</v>
          </cell>
          <cell r="N35">
            <v>5900</v>
          </cell>
          <cell r="O35">
            <v>12</v>
          </cell>
          <cell r="P35">
            <v>1</v>
          </cell>
          <cell r="Q35">
            <v>600</v>
          </cell>
          <cell r="R35">
            <v>6840</v>
          </cell>
          <cell r="S35">
            <v>0.4</v>
          </cell>
          <cell r="T35">
            <v>178.33333333333334</v>
          </cell>
          <cell r="U35">
            <v>178.33333333333334</v>
          </cell>
          <cell r="V35">
            <v>176.66666666666666</v>
          </cell>
          <cell r="W35">
            <v>5476.666666666667</v>
          </cell>
          <cell r="X35">
            <v>176.66666666666666</v>
          </cell>
          <cell r="Y35">
            <v>5476.666666666667</v>
          </cell>
          <cell r="Z35">
            <v>5478.333333333333</v>
          </cell>
          <cell r="AA35">
            <v>0</v>
          </cell>
          <cell r="AB35">
            <v>0</v>
          </cell>
          <cell r="AC35">
            <v>0</v>
          </cell>
          <cell r="AD35" t="str">
            <v>مسدد</v>
          </cell>
        </row>
        <row r="36">
          <cell r="A36">
            <v>33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غيرمسدد</v>
          </cell>
        </row>
        <row r="37">
          <cell r="A37">
            <v>34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غيرمسدد</v>
          </cell>
        </row>
        <row r="38">
          <cell r="A38">
            <v>35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غيرمسدد</v>
          </cell>
        </row>
        <row r="39">
          <cell r="A39">
            <v>36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غيرمسدد</v>
          </cell>
        </row>
        <row r="40">
          <cell r="A40">
            <v>37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غيرمسدد</v>
          </cell>
        </row>
        <row r="41">
          <cell r="A41">
            <v>38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غيرمسدد</v>
          </cell>
        </row>
        <row r="42">
          <cell r="A42">
            <v>39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غيرمسدد</v>
          </cell>
        </row>
        <row r="43">
          <cell r="A43">
            <v>40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غيرمسدد</v>
          </cell>
        </row>
        <row r="44">
          <cell r="A44">
            <v>41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غيرمسدد</v>
          </cell>
        </row>
        <row r="45">
          <cell r="A45">
            <v>42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غيرمسدد</v>
          </cell>
        </row>
        <row r="46">
          <cell r="A46">
            <v>43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غيرمسدد</v>
          </cell>
        </row>
        <row r="47">
          <cell r="A47">
            <v>44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غيرمسدد</v>
          </cell>
        </row>
        <row r="48">
          <cell r="A48">
            <v>45</v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غيرمسدد</v>
          </cell>
        </row>
        <row r="49">
          <cell r="A49">
            <v>46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غيرمسدد</v>
          </cell>
        </row>
        <row r="50">
          <cell r="A50">
            <v>47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غيرمسدد</v>
          </cell>
        </row>
        <row r="51">
          <cell r="A51">
            <v>48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غيرمسدد</v>
          </cell>
        </row>
        <row r="52">
          <cell r="A52">
            <v>49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غيرمسدد</v>
          </cell>
        </row>
        <row r="53">
          <cell r="A53">
            <v>50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غيرمسدد</v>
          </cell>
        </row>
        <row r="54">
          <cell r="A54">
            <v>51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غيرمسدد</v>
          </cell>
        </row>
        <row r="55">
          <cell r="A55">
            <v>52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غيرمسدد</v>
          </cell>
        </row>
        <row r="56">
          <cell r="A56">
            <v>53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غيرمسدد</v>
          </cell>
        </row>
        <row r="57">
          <cell r="A57">
            <v>54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غيرمسدد</v>
          </cell>
        </row>
        <row r="58">
          <cell r="A58">
            <v>55</v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غيرمسدد</v>
          </cell>
        </row>
        <row r="59">
          <cell r="A59">
            <v>56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غيرمسدد</v>
          </cell>
        </row>
        <row r="60">
          <cell r="A60">
            <v>57</v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غيرمسدد</v>
          </cell>
        </row>
        <row r="61">
          <cell r="A61">
            <v>58</v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غيرمسدد</v>
          </cell>
        </row>
        <row r="62">
          <cell r="A62">
            <v>59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غيرمسدد</v>
          </cell>
        </row>
        <row r="63">
          <cell r="A63">
            <v>60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غيرمسدد</v>
          </cell>
        </row>
        <row r="64">
          <cell r="A64">
            <v>61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غيرمسدد</v>
          </cell>
        </row>
        <row r="65">
          <cell r="A65">
            <v>62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غيرمسدد</v>
          </cell>
        </row>
        <row r="66">
          <cell r="A66">
            <v>63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غيرمسدد</v>
          </cell>
        </row>
        <row r="67">
          <cell r="A67">
            <v>64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غيرمسدد</v>
          </cell>
        </row>
        <row r="68">
          <cell r="A68">
            <v>65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غيرمسدد</v>
          </cell>
        </row>
        <row r="69">
          <cell r="A69">
            <v>66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غيرمسدد</v>
          </cell>
        </row>
        <row r="70">
          <cell r="A70">
            <v>67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غيرمسدد</v>
          </cell>
        </row>
        <row r="71">
          <cell r="A71">
            <v>68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غيرمسدد</v>
          </cell>
        </row>
        <row r="72">
          <cell r="A72">
            <v>69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غيرمسدد</v>
          </cell>
        </row>
        <row r="73">
          <cell r="A73">
            <v>70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غيرمسدد</v>
          </cell>
        </row>
        <row r="74">
          <cell r="A74">
            <v>71</v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غيرمسدد</v>
          </cell>
        </row>
        <row r="75">
          <cell r="A75">
            <v>72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غيرمسدد</v>
          </cell>
        </row>
        <row r="76">
          <cell r="A76">
            <v>73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غيرمسدد</v>
          </cell>
        </row>
        <row r="77">
          <cell r="A77">
            <v>74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غيرمسدد</v>
          </cell>
        </row>
        <row r="78">
          <cell r="A78">
            <v>75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غيرمسدد</v>
          </cell>
        </row>
        <row r="79">
          <cell r="A79">
            <v>76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غيرمسدد</v>
          </cell>
        </row>
        <row r="80">
          <cell r="A80">
            <v>77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غيرمسدد</v>
          </cell>
        </row>
        <row r="81">
          <cell r="A81">
            <v>78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غيرمسدد</v>
          </cell>
        </row>
        <row r="82">
          <cell r="A82">
            <v>79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غيرمسدد</v>
          </cell>
        </row>
        <row r="83">
          <cell r="A83">
            <v>80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غيرمسدد</v>
          </cell>
        </row>
        <row r="84">
          <cell r="A84">
            <v>81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غيرمسدد</v>
          </cell>
        </row>
        <row r="85">
          <cell r="A85">
            <v>82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غيرمسدد</v>
          </cell>
        </row>
        <row r="86">
          <cell r="A86">
            <v>83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غيرمسدد</v>
          </cell>
        </row>
        <row r="87">
          <cell r="A87">
            <v>84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غيرمسدد</v>
          </cell>
        </row>
        <row r="88">
          <cell r="A88">
            <v>85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غيرمسدد</v>
          </cell>
        </row>
        <row r="89">
          <cell r="A89">
            <v>86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غيرمسدد</v>
          </cell>
        </row>
        <row r="90">
          <cell r="A90">
            <v>87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غيرمسدد</v>
          </cell>
        </row>
        <row r="91">
          <cell r="A91">
            <v>88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غيرمسدد</v>
          </cell>
        </row>
        <row r="92">
          <cell r="A92">
            <v>89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غيرمسدد</v>
          </cell>
        </row>
        <row r="93">
          <cell r="A93">
            <v>90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غيرمسدد</v>
          </cell>
        </row>
        <row r="94">
          <cell r="A94">
            <v>91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غيرمسدد</v>
          </cell>
        </row>
        <row r="95">
          <cell r="A95">
            <v>92</v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غيرمسدد</v>
          </cell>
        </row>
        <row r="96">
          <cell r="A96">
            <v>93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غيرمسدد</v>
          </cell>
        </row>
        <row r="97">
          <cell r="A97">
            <v>94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غيرمسدد</v>
          </cell>
        </row>
        <row r="98">
          <cell r="A98">
            <v>95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غيرمسدد</v>
          </cell>
        </row>
        <row r="99">
          <cell r="A99">
            <v>96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غيرمسدد</v>
          </cell>
        </row>
        <row r="100">
          <cell r="A100">
            <v>97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غيرمسدد</v>
          </cell>
        </row>
        <row r="101">
          <cell r="A101">
            <v>98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غيرمسدد</v>
          </cell>
        </row>
        <row r="102">
          <cell r="A102">
            <v>99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غيرمسدد</v>
          </cell>
        </row>
        <row r="103">
          <cell r="A103">
            <v>100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غيرمسدد</v>
          </cell>
        </row>
        <row r="104">
          <cell r="A104">
            <v>101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غيرمسدد</v>
          </cell>
        </row>
        <row r="105">
          <cell r="A105">
            <v>102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غيرمسدد</v>
          </cell>
        </row>
        <row r="106">
          <cell r="A106">
            <v>103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غيرمسدد</v>
          </cell>
        </row>
        <row r="107">
          <cell r="A107">
            <v>104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غيرمسدد</v>
          </cell>
        </row>
        <row r="108">
          <cell r="A108">
            <v>105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غيرمسدد</v>
          </cell>
        </row>
        <row r="109">
          <cell r="A109">
            <v>106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غيرمسدد</v>
          </cell>
        </row>
        <row r="110">
          <cell r="A110">
            <v>107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غيرمسدد</v>
          </cell>
        </row>
        <row r="111">
          <cell r="A111">
            <v>108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غيرمسدد</v>
          </cell>
        </row>
        <row r="112">
          <cell r="A112">
            <v>109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غيرمسدد</v>
          </cell>
        </row>
        <row r="113">
          <cell r="A113">
            <v>110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غيرمسدد</v>
          </cell>
        </row>
        <row r="114">
          <cell r="A114">
            <v>111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غيرمسدد</v>
          </cell>
        </row>
        <row r="115">
          <cell r="A115">
            <v>112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غيرمسدد</v>
          </cell>
        </row>
        <row r="116">
          <cell r="A116">
            <v>113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غيرمسدد</v>
          </cell>
        </row>
        <row r="117">
          <cell r="A117">
            <v>114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غيرمسدد</v>
          </cell>
        </row>
        <row r="118">
          <cell r="A118">
            <v>115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غيرمسدد</v>
          </cell>
        </row>
        <row r="119">
          <cell r="A119">
            <v>116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غيرمسدد</v>
          </cell>
        </row>
        <row r="120">
          <cell r="A120">
            <v>117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غيرمسدد</v>
          </cell>
        </row>
        <row r="121">
          <cell r="A121">
            <v>118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غيرمسدد</v>
          </cell>
        </row>
        <row r="122">
          <cell r="A122">
            <v>119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غيرمسدد</v>
          </cell>
        </row>
        <row r="123">
          <cell r="A123">
            <v>120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غيرمسدد</v>
          </cell>
        </row>
        <row r="124">
          <cell r="A124">
            <v>121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غيرمسدد</v>
          </cell>
        </row>
        <row r="125">
          <cell r="A125">
            <v>122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غيرمسدد</v>
          </cell>
        </row>
        <row r="126">
          <cell r="A126">
            <v>123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غيرمسدد</v>
          </cell>
        </row>
        <row r="127">
          <cell r="A127">
            <v>124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غيرمسدد</v>
          </cell>
        </row>
        <row r="128">
          <cell r="A128">
            <v>125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غيرمسدد</v>
          </cell>
        </row>
        <row r="129">
          <cell r="A129">
            <v>126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غيرمسدد</v>
          </cell>
        </row>
        <row r="130">
          <cell r="A130">
            <v>127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غيرمسدد</v>
          </cell>
        </row>
        <row r="131">
          <cell r="A131">
            <v>128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غيرمسدد</v>
          </cell>
        </row>
        <row r="132">
          <cell r="A132">
            <v>129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غيرمسدد</v>
          </cell>
        </row>
        <row r="133">
          <cell r="A133">
            <v>130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غيرمسدد</v>
          </cell>
        </row>
        <row r="134">
          <cell r="A134">
            <v>131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غيرمسدد</v>
          </cell>
        </row>
        <row r="135">
          <cell r="A135">
            <v>132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غيرمسدد</v>
          </cell>
        </row>
        <row r="136">
          <cell r="A136">
            <v>133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غيرمسدد</v>
          </cell>
        </row>
        <row r="137">
          <cell r="A137">
            <v>134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غيرمسدد</v>
          </cell>
        </row>
        <row r="138">
          <cell r="A138">
            <v>135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غيرمسدد</v>
          </cell>
        </row>
        <row r="139">
          <cell r="A139">
            <v>136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غيرمسدد</v>
          </cell>
        </row>
        <row r="140">
          <cell r="A140">
            <v>137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غيرمسدد</v>
          </cell>
        </row>
        <row r="141">
          <cell r="A141">
            <v>138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غيرمسدد</v>
          </cell>
        </row>
        <row r="142">
          <cell r="A142">
            <v>139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غيرمسدد</v>
          </cell>
        </row>
        <row r="143">
          <cell r="A143">
            <v>140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غيرمسدد</v>
          </cell>
        </row>
        <row r="144">
          <cell r="A144">
            <v>141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غيرمسدد</v>
          </cell>
        </row>
        <row r="145">
          <cell r="A145">
            <v>142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غيرمسدد</v>
          </cell>
        </row>
        <row r="146">
          <cell r="A146">
            <v>143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غيرمسدد</v>
          </cell>
        </row>
        <row r="147">
          <cell r="A147">
            <v>144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غيرمسدد</v>
          </cell>
        </row>
        <row r="148">
          <cell r="A148">
            <v>145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غيرمسدد</v>
          </cell>
        </row>
        <row r="149">
          <cell r="A149">
            <v>146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غيرمسدد</v>
          </cell>
        </row>
        <row r="150">
          <cell r="A150">
            <v>147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غيرمسدد</v>
          </cell>
        </row>
        <row r="151">
          <cell r="A151">
            <v>148</v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غيرمسدد</v>
          </cell>
        </row>
        <row r="152">
          <cell r="A152">
            <v>149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غيرمسدد</v>
          </cell>
        </row>
        <row r="153">
          <cell r="A153">
            <v>150</v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غيرمسدد</v>
          </cell>
        </row>
        <row r="154">
          <cell r="A154">
            <v>151</v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غيرمسدد</v>
          </cell>
        </row>
        <row r="155">
          <cell r="A155">
            <v>152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غيرمسدد</v>
          </cell>
        </row>
        <row r="156">
          <cell r="A156">
            <v>153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غيرمسدد</v>
          </cell>
        </row>
        <row r="157">
          <cell r="A157">
            <v>154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غيرمسدد</v>
          </cell>
        </row>
        <row r="158">
          <cell r="A158">
            <v>155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غيرمسدد</v>
          </cell>
        </row>
        <row r="159">
          <cell r="A159">
            <v>156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غيرمسدد</v>
          </cell>
        </row>
        <row r="160">
          <cell r="A160">
            <v>157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غيرمسدد</v>
          </cell>
        </row>
        <row r="161">
          <cell r="A161">
            <v>158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غيرمسدد</v>
          </cell>
        </row>
        <row r="162">
          <cell r="A162">
            <v>159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غيرمسدد</v>
          </cell>
        </row>
        <row r="163">
          <cell r="A163">
            <v>160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غيرمسدد</v>
          </cell>
        </row>
        <row r="164">
          <cell r="A164">
            <v>161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غيرمسدد</v>
          </cell>
        </row>
        <row r="165">
          <cell r="A165">
            <v>162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غيرمسدد</v>
          </cell>
        </row>
        <row r="166">
          <cell r="A166">
            <v>163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غيرمسدد</v>
          </cell>
        </row>
        <row r="167">
          <cell r="A167">
            <v>164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غيرمسدد</v>
          </cell>
        </row>
        <row r="168">
          <cell r="A168">
            <v>165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غيرمسدد</v>
          </cell>
        </row>
        <row r="169">
          <cell r="A169">
            <v>166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غيرمسدد</v>
          </cell>
        </row>
        <row r="170">
          <cell r="A170">
            <v>167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غيرمسدد</v>
          </cell>
        </row>
        <row r="171">
          <cell r="A171">
            <v>168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غيرمسدد</v>
          </cell>
        </row>
        <row r="172">
          <cell r="A172">
            <v>169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غيرمسدد</v>
          </cell>
        </row>
        <row r="173">
          <cell r="A173">
            <v>170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غيرمسدد</v>
          </cell>
        </row>
        <row r="174">
          <cell r="A174">
            <v>171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غيرمسدد</v>
          </cell>
        </row>
        <row r="175">
          <cell r="A175">
            <v>172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غيرمسدد</v>
          </cell>
        </row>
        <row r="176">
          <cell r="A176">
            <v>173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غيرمسدد</v>
          </cell>
        </row>
        <row r="177">
          <cell r="A177">
            <v>174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غيرمسدد</v>
          </cell>
        </row>
        <row r="178">
          <cell r="A178">
            <v>175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غيرمسدد</v>
          </cell>
        </row>
        <row r="179">
          <cell r="A179">
            <v>176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غيرمسدد</v>
          </cell>
        </row>
        <row r="180">
          <cell r="A180">
            <v>177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غيرمسدد</v>
          </cell>
        </row>
        <row r="181">
          <cell r="A181">
            <v>178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غيرمسدد</v>
          </cell>
        </row>
        <row r="182">
          <cell r="A182">
            <v>179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غيرمسدد</v>
          </cell>
        </row>
        <row r="183">
          <cell r="A183">
            <v>180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غيرمسدد</v>
          </cell>
        </row>
        <row r="184">
          <cell r="A184">
            <v>181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غيرمسدد</v>
          </cell>
        </row>
        <row r="185">
          <cell r="A185">
            <v>182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غيرمسدد</v>
          </cell>
        </row>
        <row r="186">
          <cell r="A186">
            <v>183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غيرمسدد</v>
          </cell>
        </row>
        <row r="187">
          <cell r="A187">
            <v>184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غيرمسدد</v>
          </cell>
        </row>
        <row r="188">
          <cell r="A188">
            <v>185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غيرمسدد</v>
          </cell>
        </row>
        <row r="189">
          <cell r="A189">
            <v>186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غيرمسدد</v>
          </cell>
        </row>
        <row r="190">
          <cell r="A190">
            <v>187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غيرمسدد</v>
          </cell>
        </row>
        <row r="191">
          <cell r="A191">
            <v>188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غيرمسدد</v>
          </cell>
        </row>
        <row r="192">
          <cell r="A192">
            <v>189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غيرمسدد</v>
          </cell>
        </row>
        <row r="193">
          <cell r="A193">
            <v>190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غيرمسدد</v>
          </cell>
        </row>
        <row r="194">
          <cell r="A194">
            <v>191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غيرمسدد</v>
          </cell>
        </row>
        <row r="195">
          <cell r="A195">
            <v>192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غيرمسدد</v>
          </cell>
        </row>
        <row r="196">
          <cell r="A196">
            <v>193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غيرمسدد</v>
          </cell>
        </row>
        <row r="197">
          <cell r="A197">
            <v>194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غيرمسدد</v>
          </cell>
        </row>
        <row r="198">
          <cell r="A198">
            <v>195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غيرمسدد</v>
          </cell>
        </row>
        <row r="199">
          <cell r="A199">
            <v>196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غيرمسدد</v>
          </cell>
        </row>
        <row r="200">
          <cell r="A200">
            <v>197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غيرمسدد</v>
          </cell>
        </row>
        <row r="201">
          <cell r="A201">
            <v>198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غيرمسدد</v>
          </cell>
        </row>
        <row r="202">
          <cell r="A202">
            <v>199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غيرمسدد</v>
          </cell>
        </row>
        <row r="203">
          <cell r="A203">
            <v>200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غيرمسدد</v>
          </cell>
        </row>
        <row r="204">
          <cell r="A204">
            <v>201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غيرمسدد</v>
          </cell>
        </row>
        <row r="205">
          <cell r="A205">
            <v>202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غيرمسدد</v>
          </cell>
        </row>
        <row r="206">
          <cell r="A206">
            <v>203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غيرمسدد</v>
          </cell>
        </row>
        <row r="207">
          <cell r="A207">
            <v>204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غيرمسدد</v>
          </cell>
        </row>
        <row r="208">
          <cell r="A208">
            <v>205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غيرمسدد</v>
          </cell>
        </row>
        <row r="209">
          <cell r="A209">
            <v>206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غيرمسدد</v>
          </cell>
        </row>
        <row r="210">
          <cell r="A210">
            <v>207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غيرمسدد</v>
          </cell>
        </row>
        <row r="211">
          <cell r="A211">
            <v>208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غيرمسدد</v>
          </cell>
        </row>
        <row r="212">
          <cell r="A212">
            <v>209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غيرمسدد</v>
          </cell>
        </row>
        <row r="213">
          <cell r="A213">
            <v>210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غيرمسدد</v>
          </cell>
        </row>
        <row r="214">
          <cell r="A214">
            <v>211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غيرمسدد</v>
          </cell>
        </row>
        <row r="215">
          <cell r="A215">
            <v>212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غيرمسدد</v>
          </cell>
        </row>
        <row r="216">
          <cell r="A216">
            <v>213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غيرمسدد</v>
          </cell>
        </row>
        <row r="217">
          <cell r="A217">
            <v>214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غيرمسدد</v>
          </cell>
        </row>
        <row r="218">
          <cell r="A218">
            <v>215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غيرمسدد</v>
          </cell>
        </row>
        <row r="219">
          <cell r="A219">
            <v>216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غيرمسدد</v>
          </cell>
        </row>
        <row r="220">
          <cell r="A220">
            <v>217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غيرمسدد</v>
          </cell>
        </row>
        <row r="221">
          <cell r="A221">
            <v>218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غيرمسدد</v>
          </cell>
        </row>
        <row r="222">
          <cell r="A222">
            <v>219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غيرمسدد</v>
          </cell>
        </row>
        <row r="223">
          <cell r="A223">
            <v>220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غيرمسدد</v>
          </cell>
        </row>
        <row r="224">
          <cell r="A224">
            <v>221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غيرمسدد</v>
          </cell>
        </row>
        <row r="225">
          <cell r="A225">
            <v>222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غيرمسدد</v>
          </cell>
        </row>
        <row r="226">
          <cell r="A226">
            <v>223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غيرمسدد</v>
          </cell>
        </row>
        <row r="227">
          <cell r="A227">
            <v>224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غيرمسدد</v>
          </cell>
        </row>
        <row r="228">
          <cell r="A228">
            <v>225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غيرمسدد</v>
          </cell>
        </row>
        <row r="229">
          <cell r="A229">
            <v>226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غيرمسدد</v>
          </cell>
        </row>
        <row r="230">
          <cell r="A230">
            <v>227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غيرمسدد</v>
          </cell>
        </row>
        <row r="231">
          <cell r="A231">
            <v>228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غيرمسدد</v>
          </cell>
        </row>
        <row r="232">
          <cell r="A232">
            <v>229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غيرمسدد</v>
          </cell>
        </row>
        <row r="233">
          <cell r="A233">
            <v>230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غيرمسدد</v>
          </cell>
        </row>
        <row r="234">
          <cell r="A234">
            <v>231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غيرمسدد</v>
          </cell>
        </row>
        <row r="235">
          <cell r="A235">
            <v>232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غيرمسدد</v>
          </cell>
        </row>
        <row r="236">
          <cell r="A236">
            <v>233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غيرمسدد</v>
          </cell>
        </row>
        <row r="237">
          <cell r="A237">
            <v>234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غيرمسدد</v>
          </cell>
        </row>
        <row r="238">
          <cell r="A238">
            <v>235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غيرمسدد</v>
          </cell>
        </row>
        <row r="239">
          <cell r="A239">
            <v>236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غيرمسدد</v>
          </cell>
        </row>
        <row r="240">
          <cell r="A240">
            <v>237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غيرمسدد</v>
          </cell>
        </row>
        <row r="241">
          <cell r="A241">
            <v>238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غيرمسدد</v>
          </cell>
        </row>
        <row r="242">
          <cell r="A242">
            <v>239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غيرمسدد</v>
          </cell>
        </row>
        <row r="243">
          <cell r="A243">
            <v>240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غيرمسدد</v>
          </cell>
        </row>
        <row r="244">
          <cell r="A244">
            <v>241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غيرمسدد</v>
          </cell>
        </row>
        <row r="245">
          <cell r="A245">
            <v>242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غيرمسدد</v>
          </cell>
        </row>
        <row r="246">
          <cell r="A246">
            <v>243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غيرمسدد</v>
          </cell>
        </row>
        <row r="247">
          <cell r="A247">
            <v>244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غيرمسدد</v>
          </cell>
        </row>
        <row r="248">
          <cell r="A248">
            <v>245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غيرمسدد</v>
          </cell>
        </row>
        <row r="249">
          <cell r="A249">
            <v>246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غيرمسدد</v>
          </cell>
        </row>
        <row r="250">
          <cell r="A250">
            <v>247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غيرمسدد</v>
          </cell>
        </row>
        <row r="251">
          <cell r="A251">
            <v>248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غيرمسدد</v>
          </cell>
        </row>
        <row r="252">
          <cell r="A252">
            <v>249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غيرمسدد</v>
          </cell>
        </row>
        <row r="253">
          <cell r="A253">
            <v>250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غيرمسدد</v>
          </cell>
        </row>
        <row r="254">
          <cell r="A254">
            <v>251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غيرمسدد</v>
          </cell>
        </row>
        <row r="255">
          <cell r="A255">
            <v>252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غيرمسدد</v>
          </cell>
        </row>
        <row r="256">
          <cell r="A256">
            <v>253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غيرمسدد</v>
          </cell>
        </row>
        <row r="257">
          <cell r="A257">
            <v>254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غيرمسدد</v>
          </cell>
        </row>
        <row r="258">
          <cell r="A258">
            <v>255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غيرمسدد</v>
          </cell>
        </row>
        <row r="259">
          <cell r="A259">
            <v>256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غيرمسدد</v>
          </cell>
        </row>
        <row r="260">
          <cell r="A260">
            <v>257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غيرمسدد</v>
          </cell>
        </row>
        <row r="261">
          <cell r="A261">
            <v>258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غيرمسدد</v>
          </cell>
        </row>
        <row r="262">
          <cell r="A262">
            <v>259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غيرمسدد</v>
          </cell>
        </row>
        <row r="263">
          <cell r="A263">
            <v>260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غيرمسدد</v>
          </cell>
        </row>
        <row r="264">
          <cell r="A264">
            <v>261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غيرمسدد</v>
          </cell>
        </row>
        <row r="265">
          <cell r="A265">
            <v>262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غيرمسدد</v>
          </cell>
        </row>
        <row r="266">
          <cell r="A266">
            <v>263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غيرمسدد</v>
          </cell>
        </row>
        <row r="267">
          <cell r="A267">
            <v>264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غيرمسدد</v>
          </cell>
        </row>
        <row r="268">
          <cell r="A268">
            <v>265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غيرمسدد</v>
          </cell>
        </row>
        <row r="269">
          <cell r="A269">
            <v>266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غيرمسدد</v>
          </cell>
        </row>
        <row r="270">
          <cell r="A270">
            <v>267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غيرمسدد</v>
          </cell>
        </row>
        <row r="271">
          <cell r="A271">
            <v>268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غيرمسدد</v>
          </cell>
        </row>
        <row r="272">
          <cell r="A272">
            <v>269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غيرمسدد</v>
          </cell>
        </row>
        <row r="273">
          <cell r="A273">
            <v>270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غيرمسدد</v>
          </cell>
        </row>
        <row r="274">
          <cell r="A274">
            <v>271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غيرمسدد</v>
          </cell>
        </row>
        <row r="275">
          <cell r="A275">
            <v>272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غيرمسدد</v>
          </cell>
        </row>
        <row r="276">
          <cell r="A276">
            <v>273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غيرمسدد</v>
          </cell>
        </row>
        <row r="277">
          <cell r="A277">
            <v>274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غيرمسدد</v>
          </cell>
        </row>
        <row r="278">
          <cell r="A278">
            <v>275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غيرمسدد</v>
          </cell>
        </row>
        <row r="279">
          <cell r="A279">
            <v>276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غيرمسدد</v>
          </cell>
        </row>
        <row r="280">
          <cell r="A280">
            <v>277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غيرمسدد</v>
          </cell>
        </row>
        <row r="281">
          <cell r="A281">
            <v>278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غيرمسدد</v>
          </cell>
        </row>
        <row r="282">
          <cell r="A282">
            <v>279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غيرمسدد</v>
          </cell>
        </row>
        <row r="283">
          <cell r="A283">
            <v>280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غيرمسدد</v>
          </cell>
        </row>
        <row r="284">
          <cell r="A284">
            <v>281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غيرمسدد</v>
          </cell>
        </row>
        <row r="285">
          <cell r="A285">
            <v>282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غيرمسدد</v>
          </cell>
        </row>
        <row r="286">
          <cell r="A286">
            <v>283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غيرمسدد</v>
          </cell>
        </row>
        <row r="287">
          <cell r="A287">
            <v>284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غيرمسدد</v>
          </cell>
        </row>
        <row r="288">
          <cell r="A288">
            <v>285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غيرمسدد</v>
          </cell>
        </row>
        <row r="289">
          <cell r="A289">
            <v>286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غيرمسدد</v>
          </cell>
        </row>
        <row r="290">
          <cell r="A290">
            <v>287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غيرمسدد</v>
          </cell>
        </row>
        <row r="291">
          <cell r="A291">
            <v>288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غيرمسدد</v>
          </cell>
        </row>
        <row r="292">
          <cell r="A292">
            <v>289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غيرمسدد</v>
          </cell>
        </row>
        <row r="293">
          <cell r="A293">
            <v>290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غيرمسدد</v>
          </cell>
        </row>
        <row r="294">
          <cell r="A294">
            <v>291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غيرمسدد</v>
          </cell>
        </row>
        <row r="295">
          <cell r="A295">
            <v>292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غيرمسدد</v>
          </cell>
        </row>
        <row r="296">
          <cell r="A296">
            <v>293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غيرمسدد</v>
          </cell>
        </row>
        <row r="297">
          <cell r="A297">
            <v>294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غيرمسدد</v>
          </cell>
        </row>
        <row r="298">
          <cell r="A298">
            <v>295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غيرمسدد</v>
          </cell>
        </row>
        <row r="299">
          <cell r="A299">
            <v>296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غيرمسدد</v>
          </cell>
        </row>
        <row r="300">
          <cell r="A300">
            <v>297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غيرمسدد</v>
          </cell>
        </row>
        <row r="301">
          <cell r="A301">
            <v>298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غيرمسدد</v>
          </cell>
        </row>
        <row r="302">
          <cell r="A302">
            <v>299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غيرمسدد</v>
          </cell>
        </row>
        <row r="303">
          <cell r="A303">
            <v>300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غيرمسدد</v>
          </cell>
        </row>
        <row r="304">
          <cell r="A304">
            <v>301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غيرمسدد</v>
          </cell>
        </row>
        <row r="305">
          <cell r="A305">
            <v>302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غيرمسدد</v>
          </cell>
        </row>
        <row r="306">
          <cell r="A306">
            <v>303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غيرمسدد</v>
          </cell>
        </row>
        <row r="307">
          <cell r="A307">
            <v>304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غيرمسدد</v>
          </cell>
        </row>
        <row r="308">
          <cell r="A308">
            <v>305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غيرمسدد</v>
          </cell>
        </row>
        <row r="309">
          <cell r="A309">
            <v>306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غيرمسدد</v>
          </cell>
        </row>
        <row r="310">
          <cell r="A310">
            <v>307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غيرمسدد</v>
          </cell>
        </row>
        <row r="311">
          <cell r="A311">
            <v>308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غيرمسدد</v>
          </cell>
        </row>
        <row r="312">
          <cell r="A312">
            <v>309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غيرمسدد</v>
          </cell>
        </row>
        <row r="313">
          <cell r="A313">
            <v>310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غيرمسدد</v>
          </cell>
        </row>
        <row r="314">
          <cell r="A314">
            <v>311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غيرمسدد</v>
          </cell>
        </row>
        <row r="315">
          <cell r="A315">
            <v>312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غيرمسدد</v>
          </cell>
        </row>
        <row r="316">
          <cell r="A316">
            <v>313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غيرمسدد</v>
          </cell>
        </row>
        <row r="317">
          <cell r="A317">
            <v>314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غيرمسدد</v>
          </cell>
        </row>
        <row r="318">
          <cell r="A318">
            <v>315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غيرمسدد</v>
          </cell>
        </row>
        <row r="319">
          <cell r="A319">
            <v>316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غيرمسدد</v>
          </cell>
        </row>
        <row r="320">
          <cell r="A320">
            <v>317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غيرمسدد</v>
          </cell>
        </row>
        <row r="321">
          <cell r="A321">
            <v>318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غيرمسدد</v>
          </cell>
        </row>
        <row r="322">
          <cell r="A322">
            <v>319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غيرمسدد</v>
          </cell>
        </row>
        <row r="323">
          <cell r="A323">
            <v>320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غيرمسدد</v>
          </cell>
        </row>
        <row r="324">
          <cell r="A324">
            <v>321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غيرمسدد</v>
          </cell>
        </row>
        <row r="325">
          <cell r="A325">
            <v>322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غيرمسدد</v>
          </cell>
        </row>
        <row r="326">
          <cell r="A326">
            <v>323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غيرمسدد</v>
          </cell>
        </row>
        <row r="327">
          <cell r="A327">
            <v>324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غيرمسدد</v>
          </cell>
        </row>
        <row r="328">
          <cell r="A328">
            <v>325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غيرمسدد</v>
          </cell>
        </row>
        <row r="329">
          <cell r="A329">
            <v>326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غيرمسدد</v>
          </cell>
        </row>
        <row r="330">
          <cell r="A330">
            <v>327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غيرمسدد</v>
          </cell>
        </row>
        <row r="331">
          <cell r="A331">
            <v>328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غيرمسدد</v>
          </cell>
        </row>
        <row r="332">
          <cell r="A332">
            <v>329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غيرمسدد</v>
          </cell>
        </row>
        <row r="333">
          <cell r="A333">
            <v>330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غيرمسدد</v>
          </cell>
        </row>
        <row r="334">
          <cell r="A334">
            <v>331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غيرمسدد</v>
          </cell>
        </row>
        <row r="335">
          <cell r="A335">
            <v>332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غيرمسدد</v>
          </cell>
        </row>
        <row r="336">
          <cell r="A336">
            <v>333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غيرمسدد</v>
          </cell>
        </row>
        <row r="337">
          <cell r="A337">
            <v>334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غيرمسدد</v>
          </cell>
        </row>
        <row r="338">
          <cell r="A338">
            <v>335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غيرمسدد</v>
          </cell>
        </row>
        <row r="339">
          <cell r="A339">
            <v>336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غيرمسدد</v>
          </cell>
        </row>
        <row r="340">
          <cell r="A340">
            <v>337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غيرمسدد</v>
          </cell>
        </row>
        <row r="341">
          <cell r="A341">
            <v>338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غيرمسدد</v>
          </cell>
        </row>
        <row r="342">
          <cell r="A342">
            <v>339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غيرمسدد</v>
          </cell>
        </row>
        <row r="343">
          <cell r="A343">
            <v>340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غيرمسدد</v>
          </cell>
        </row>
        <row r="344">
          <cell r="A344">
            <v>341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غيرمسدد</v>
          </cell>
        </row>
        <row r="345">
          <cell r="A345">
            <v>342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غيرمسدد</v>
          </cell>
        </row>
        <row r="346">
          <cell r="A346">
            <v>343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غيرمسدد</v>
          </cell>
        </row>
        <row r="347">
          <cell r="A347">
            <v>344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غيرمسدد</v>
          </cell>
        </row>
        <row r="348">
          <cell r="A348">
            <v>345</v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غيرمسدد</v>
          </cell>
        </row>
        <row r="349">
          <cell r="A349">
            <v>346</v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غيرمسدد</v>
          </cell>
        </row>
        <row r="350">
          <cell r="A350">
            <v>347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غيرمسدد</v>
          </cell>
        </row>
        <row r="351">
          <cell r="A351">
            <v>348</v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غيرمسدد</v>
          </cell>
        </row>
        <row r="352">
          <cell r="A352">
            <v>349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غيرمسدد</v>
          </cell>
        </row>
        <row r="353">
          <cell r="A353">
            <v>350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غيرمسدد</v>
          </cell>
        </row>
        <row r="354">
          <cell r="A354">
            <v>351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غيرمسدد</v>
          </cell>
        </row>
        <row r="355">
          <cell r="A355">
            <v>352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غيرمسدد</v>
          </cell>
        </row>
        <row r="356">
          <cell r="A356">
            <v>353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غيرمسدد</v>
          </cell>
        </row>
        <row r="357">
          <cell r="A357">
            <v>354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غيرمسدد</v>
          </cell>
        </row>
        <row r="358">
          <cell r="A358">
            <v>355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غيرمسدد</v>
          </cell>
        </row>
        <row r="359">
          <cell r="A359">
            <v>356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غيرمسدد</v>
          </cell>
        </row>
        <row r="360">
          <cell r="A360">
            <v>357</v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غيرمسدد</v>
          </cell>
        </row>
        <row r="361">
          <cell r="A361">
            <v>358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غيرمسدد</v>
          </cell>
        </row>
        <row r="362">
          <cell r="A362">
            <v>359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غيرمسدد</v>
          </cell>
        </row>
        <row r="363">
          <cell r="A363">
            <v>360</v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غيرمسدد</v>
          </cell>
        </row>
        <row r="364">
          <cell r="A364">
            <v>361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غيرمسدد</v>
          </cell>
        </row>
        <row r="365">
          <cell r="A365">
            <v>362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غيرمسدد</v>
          </cell>
        </row>
        <row r="366">
          <cell r="A366">
            <v>363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غيرمسدد</v>
          </cell>
        </row>
        <row r="367">
          <cell r="A367">
            <v>364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غيرمسدد</v>
          </cell>
        </row>
        <row r="368">
          <cell r="A368">
            <v>365</v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غيرمسدد</v>
          </cell>
        </row>
        <row r="369">
          <cell r="A369">
            <v>366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غيرمسدد</v>
          </cell>
        </row>
        <row r="370">
          <cell r="A370">
            <v>367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غيرمسدد</v>
          </cell>
        </row>
        <row r="371">
          <cell r="A371">
            <v>368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غيرمسدد</v>
          </cell>
        </row>
        <row r="372">
          <cell r="A372">
            <v>369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غيرمسدد</v>
          </cell>
        </row>
        <row r="373">
          <cell r="A373">
            <v>370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غيرمسدد</v>
          </cell>
        </row>
        <row r="374">
          <cell r="A374">
            <v>371</v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غيرمسدد</v>
          </cell>
        </row>
        <row r="375">
          <cell r="A375">
            <v>372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غيرمسدد</v>
          </cell>
        </row>
        <row r="376">
          <cell r="A376">
            <v>373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غيرمسدد</v>
          </cell>
        </row>
        <row r="377">
          <cell r="A377">
            <v>374</v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غيرمسدد</v>
          </cell>
        </row>
        <row r="378">
          <cell r="A378">
            <v>375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غيرمسدد</v>
          </cell>
        </row>
        <row r="379">
          <cell r="A379">
            <v>376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غيرمسدد</v>
          </cell>
        </row>
        <row r="380">
          <cell r="A380">
            <v>377</v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غيرمسدد</v>
          </cell>
        </row>
        <row r="381">
          <cell r="A381">
            <v>378</v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غيرمسدد</v>
          </cell>
        </row>
        <row r="382">
          <cell r="A382">
            <v>379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غيرمسدد</v>
          </cell>
        </row>
        <row r="383">
          <cell r="A383">
            <v>380</v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غيرمسدد</v>
          </cell>
        </row>
        <row r="384">
          <cell r="A384">
            <v>381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غيرمسدد</v>
          </cell>
        </row>
        <row r="385">
          <cell r="A385">
            <v>382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غيرمسدد</v>
          </cell>
        </row>
        <row r="386">
          <cell r="A386">
            <v>383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غيرمسدد</v>
          </cell>
        </row>
        <row r="387">
          <cell r="A387">
            <v>384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غيرمسدد</v>
          </cell>
        </row>
        <row r="388">
          <cell r="A388">
            <v>385</v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غيرمسدد</v>
          </cell>
        </row>
        <row r="389">
          <cell r="A389">
            <v>386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غيرمسدد</v>
          </cell>
        </row>
        <row r="390">
          <cell r="A390">
            <v>387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غيرمسدد</v>
          </cell>
        </row>
        <row r="391">
          <cell r="A391">
            <v>388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غيرمسدد</v>
          </cell>
        </row>
        <row r="392">
          <cell r="A392">
            <v>389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غيرمسدد</v>
          </cell>
        </row>
        <row r="393">
          <cell r="A393">
            <v>390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غيرمسدد</v>
          </cell>
        </row>
        <row r="394">
          <cell r="A394">
            <v>391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غيرمسدد</v>
          </cell>
        </row>
        <row r="395">
          <cell r="A395">
            <v>392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غيرمسدد</v>
          </cell>
        </row>
        <row r="396">
          <cell r="A396">
            <v>393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غيرمسدد</v>
          </cell>
        </row>
        <row r="397">
          <cell r="A397">
            <v>394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غيرمسدد</v>
          </cell>
        </row>
        <row r="398">
          <cell r="A398">
            <v>395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غيرمسدد</v>
          </cell>
        </row>
        <row r="399">
          <cell r="A399">
            <v>396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غيرمسدد</v>
          </cell>
        </row>
        <row r="400">
          <cell r="A400">
            <v>397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غيرمسدد</v>
          </cell>
        </row>
        <row r="401">
          <cell r="A401">
            <v>398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غيرمسدد</v>
          </cell>
        </row>
        <row r="402">
          <cell r="A402">
            <v>399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غيرمسدد</v>
          </cell>
        </row>
        <row r="403">
          <cell r="A403">
            <v>400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غيرمسدد</v>
          </cell>
        </row>
        <row r="404">
          <cell r="A404">
            <v>401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غيرمسدد</v>
          </cell>
        </row>
        <row r="405">
          <cell r="A405">
            <v>402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غيرمسدد</v>
          </cell>
        </row>
        <row r="406">
          <cell r="A406">
            <v>403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غيرمسدد</v>
          </cell>
        </row>
        <row r="407">
          <cell r="A407">
            <v>404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غيرمسدد</v>
          </cell>
        </row>
        <row r="408">
          <cell r="A408">
            <v>405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غيرمسدد</v>
          </cell>
        </row>
        <row r="409">
          <cell r="A409">
            <v>406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غيرمسدد</v>
          </cell>
        </row>
        <row r="410">
          <cell r="A410">
            <v>407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غيرمسدد</v>
          </cell>
        </row>
        <row r="411">
          <cell r="A411">
            <v>408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غيرمسدد</v>
          </cell>
        </row>
        <row r="412">
          <cell r="A412">
            <v>409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غيرمسدد</v>
          </cell>
        </row>
        <row r="413">
          <cell r="A413">
            <v>410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غيرمسدد</v>
          </cell>
        </row>
        <row r="414">
          <cell r="A414">
            <v>411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غيرمسدد</v>
          </cell>
        </row>
        <row r="415">
          <cell r="A415">
            <v>412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غيرمسدد</v>
          </cell>
        </row>
        <row r="416">
          <cell r="A416">
            <v>413</v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غيرمسدد</v>
          </cell>
        </row>
        <row r="417">
          <cell r="A417">
            <v>414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غيرمسدد</v>
          </cell>
        </row>
        <row r="418">
          <cell r="A418">
            <v>415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غيرمسدد</v>
          </cell>
        </row>
        <row r="419">
          <cell r="A419">
            <v>416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غيرمسدد</v>
          </cell>
        </row>
        <row r="420">
          <cell r="A420">
            <v>417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غيرمسدد</v>
          </cell>
        </row>
        <row r="421">
          <cell r="A421">
            <v>418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غيرمسدد</v>
          </cell>
        </row>
        <row r="422">
          <cell r="A422">
            <v>419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غيرمسدد</v>
          </cell>
        </row>
        <row r="423">
          <cell r="A423">
            <v>420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غيرمسدد</v>
          </cell>
        </row>
        <row r="424">
          <cell r="A424">
            <v>421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غيرمسدد</v>
          </cell>
        </row>
        <row r="425">
          <cell r="A425">
            <v>422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غيرمسدد</v>
          </cell>
        </row>
        <row r="426">
          <cell r="A426">
            <v>423</v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غيرمسدد</v>
          </cell>
        </row>
        <row r="427">
          <cell r="A427">
            <v>424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غيرمسدد</v>
          </cell>
        </row>
        <row r="428">
          <cell r="A428">
            <v>425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غيرمسدد</v>
          </cell>
        </row>
        <row r="429">
          <cell r="A429">
            <v>426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غيرمسدد</v>
          </cell>
        </row>
        <row r="430">
          <cell r="A430">
            <v>427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غيرمسدد</v>
          </cell>
        </row>
        <row r="431">
          <cell r="A431">
            <v>428</v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غيرمسدد</v>
          </cell>
        </row>
        <row r="432">
          <cell r="A432">
            <v>429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غيرمسدد</v>
          </cell>
        </row>
        <row r="433">
          <cell r="A433">
            <v>430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غيرمسدد</v>
          </cell>
        </row>
        <row r="434">
          <cell r="A434">
            <v>431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غيرمسدد</v>
          </cell>
        </row>
        <row r="435">
          <cell r="A435">
            <v>432</v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غيرمسدد</v>
          </cell>
        </row>
        <row r="436">
          <cell r="A436">
            <v>433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غيرمسدد</v>
          </cell>
        </row>
        <row r="437">
          <cell r="A437">
            <v>434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غيرمسدد</v>
          </cell>
        </row>
        <row r="438">
          <cell r="A438">
            <v>435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غيرمسدد</v>
          </cell>
        </row>
        <row r="439">
          <cell r="A439">
            <v>436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غيرمسدد</v>
          </cell>
        </row>
        <row r="440">
          <cell r="A440">
            <v>437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غيرمسدد</v>
          </cell>
        </row>
        <row r="441">
          <cell r="A441">
            <v>438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غيرمسدد</v>
          </cell>
        </row>
        <row r="442">
          <cell r="A442">
            <v>439</v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غيرمسدد</v>
          </cell>
        </row>
        <row r="443">
          <cell r="A443">
            <v>440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غيرمسدد</v>
          </cell>
        </row>
        <row r="444">
          <cell r="A444">
            <v>441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غيرمسدد</v>
          </cell>
        </row>
        <row r="445">
          <cell r="A445">
            <v>442</v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غيرمسدد</v>
          </cell>
        </row>
        <row r="446">
          <cell r="A446">
            <v>443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غيرمسدد</v>
          </cell>
        </row>
        <row r="447">
          <cell r="A447">
            <v>444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غيرمسدد</v>
          </cell>
        </row>
        <row r="448">
          <cell r="A448">
            <v>445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غيرمسدد</v>
          </cell>
        </row>
        <row r="449">
          <cell r="A449">
            <v>446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غيرمسدد</v>
          </cell>
        </row>
        <row r="450">
          <cell r="A450">
            <v>447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غيرمسدد</v>
          </cell>
        </row>
        <row r="451">
          <cell r="A451">
            <v>448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غيرمسدد</v>
          </cell>
        </row>
        <row r="452">
          <cell r="A452">
            <v>449</v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غيرمسدد</v>
          </cell>
        </row>
        <row r="453">
          <cell r="A453">
            <v>450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غيرمسدد</v>
          </cell>
        </row>
        <row r="454">
          <cell r="A454">
            <v>451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غيرمسدد</v>
          </cell>
        </row>
        <row r="455">
          <cell r="A455">
            <v>452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غيرمسدد</v>
          </cell>
        </row>
        <row r="456">
          <cell r="A456">
            <v>453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غيرمسدد</v>
          </cell>
        </row>
        <row r="457">
          <cell r="A457">
            <v>454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غيرمسدد</v>
          </cell>
        </row>
        <row r="458">
          <cell r="A458">
            <v>455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غيرمسدد</v>
          </cell>
        </row>
        <row r="459">
          <cell r="A459">
            <v>456</v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غيرمسدد</v>
          </cell>
        </row>
        <row r="460">
          <cell r="A460">
            <v>457</v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غيرمسدد</v>
          </cell>
        </row>
        <row r="461">
          <cell r="A461">
            <v>458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غيرمسدد</v>
          </cell>
        </row>
        <row r="462">
          <cell r="A462">
            <v>459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غيرمسدد</v>
          </cell>
        </row>
        <row r="463">
          <cell r="A463">
            <v>460</v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غيرمسدد</v>
          </cell>
        </row>
        <row r="464">
          <cell r="A464">
            <v>461</v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غيرمسدد</v>
          </cell>
        </row>
        <row r="465">
          <cell r="A465">
            <v>462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غيرمسدد</v>
          </cell>
        </row>
        <row r="466">
          <cell r="A466">
            <v>463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غيرمسدد</v>
          </cell>
        </row>
        <row r="467">
          <cell r="A467">
            <v>464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غيرمسدد</v>
          </cell>
        </row>
        <row r="468">
          <cell r="A468">
            <v>465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غيرمسدد</v>
          </cell>
        </row>
        <row r="469">
          <cell r="A469">
            <v>466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غيرمسدد</v>
          </cell>
        </row>
        <row r="470">
          <cell r="A470">
            <v>467</v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غيرمسدد</v>
          </cell>
        </row>
        <row r="471">
          <cell r="A471">
            <v>468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غيرمسدد</v>
          </cell>
        </row>
        <row r="472">
          <cell r="A472">
            <v>469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غيرمسدد</v>
          </cell>
        </row>
        <row r="473">
          <cell r="A473">
            <v>470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غيرمسدد</v>
          </cell>
        </row>
        <row r="474">
          <cell r="A474">
            <v>471</v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غيرمسدد</v>
          </cell>
        </row>
        <row r="475">
          <cell r="A475">
            <v>472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غيرمسدد</v>
          </cell>
        </row>
        <row r="476">
          <cell r="A476">
            <v>473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غيرمسدد</v>
          </cell>
        </row>
        <row r="477">
          <cell r="A477">
            <v>474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غيرمسدد</v>
          </cell>
        </row>
        <row r="478">
          <cell r="A478">
            <v>475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غيرمسدد</v>
          </cell>
        </row>
        <row r="479">
          <cell r="A479">
            <v>476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غيرمسدد</v>
          </cell>
        </row>
        <row r="480">
          <cell r="A480">
            <v>477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غيرمسدد</v>
          </cell>
        </row>
        <row r="481">
          <cell r="A481">
            <v>478</v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غيرمسدد</v>
          </cell>
        </row>
        <row r="482">
          <cell r="A482">
            <v>479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غيرمسدد</v>
          </cell>
        </row>
        <row r="483">
          <cell r="A483">
            <v>480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غيرمسدد</v>
          </cell>
        </row>
        <row r="484">
          <cell r="A484">
            <v>481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غيرمسدد</v>
          </cell>
        </row>
        <row r="485">
          <cell r="A485">
            <v>482</v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غيرمسدد</v>
          </cell>
        </row>
        <row r="486">
          <cell r="A486">
            <v>483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غيرمسدد</v>
          </cell>
        </row>
        <row r="487">
          <cell r="A487">
            <v>484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غيرمسدد</v>
          </cell>
        </row>
        <row r="488">
          <cell r="A488">
            <v>485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غيرمسدد</v>
          </cell>
        </row>
        <row r="489">
          <cell r="A489">
            <v>486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غيرمسدد</v>
          </cell>
        </row>
        <row r="490">
          <cell r="A490">
            <v>487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غيرمسدد</v>
          </cell>
        </row>
        <row r="491">
          <cell r="A491">
            <v>488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غيرمسدد</v>
          </cell>
        </row>
        <row r="492">
          <cell r="A492">
            <v>489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غيرمسدد</v>
          </cell>
        </row>
        <row r="493">
          <cell r="A493">
            <v>490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غيرمسدد</v>
          </cell>
        </row>
        <row r="494">
          <cell r="A494">
            <v>491</v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غيرمسدد</v>
          </cell>
        </row>
        <row r="495">
          <cell r="A495">
            <v>492</v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غيرمسدد</v>
          </cell>
        </row>
        <row r="496">
          <cell r="A496">
            <v>493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غيرمسدد</v>
          </cell>
        </row>
        <row r="497">
          <cell r="A497">
            <v>494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غيرمسدد</v>
          </cell>
        </row>
        <row r="498">
          <cell r="A498">
            <v>495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غيرمسدد</v>
          </cell>
        </row>
        <row r="499">
          <cell r="A499">
            <v>496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غيرمسدد</v>
          </cell>
        </row>
        <row r="500">
          <cell r="A500">
            <v>497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غيرمسدد</v>
          </cell>
        </row>
        <row r="501">
          <cell r="A501">
            <v>498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غيرمسدد</v>
          </cell>
        </row>
        <row r="502">
          <cell r="A502">
            <v>499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غيرمسدد</v>
          </cell>
        </row>
        <row r="503">
          <cell r="A503">
            <v>500</v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غيرمسدد</v>
          </cell>
        </row>
        <row r="504">
          <cell r="A504">
            <v>501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غيرمسدد</v>
          </cell>
        </row>
        <row r="505">
          <cell r="A505">
            <v>502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غيرمسدد</v>
          </cell>
        </row>
        <row r="506">
          <cell r="A506">
            <v>503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غيرمسدد</v>
          </cell>
        </row>
        <row r="507">
          <cell r="A507">
            <v>504</v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غيرمسدد</v>
          </cell>
        </row>
        <row r="508">
          <cell r="A508">
            <v>505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غيرمسدد</v>
          </cell>
        </row>
        <row r="509">
          <cell r="A509">
            <v>506</v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غيرمسدد</v>
          </cell>
        </row>
        <row r="510">
          <cell r="A510">
            <v>507</v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غيرمسدد</v>
          </cell>
        </row>
        <row r="511">
          <cell r="A511">
            <v>508</v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غيرمسدد</v>
          </cell>
        </row>
        <row r="512">
          <cell r="A512">
            <v>509</v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غيرمسدد</v>
          </cell>
        </row>
        <row r="513">
          <cell r="A513">
            <v>510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غيرمسدد</v>
          </cell>
        </row>
        <row r="514">
          <cell r="A514">
            <v>511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غيرمسدد</v>
          </cell>
        </row>
        <row r="515">
          <cell r="A515">
            <v>512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غيرمسدد</v>
          </cell>
        </row>
        <row r="516">
          <cell r="A516">
            <v>513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غيرمسدد</v>
          </cell>
        </row>
        <row r="517">
          <cell r="A517">
            <v>514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غيرمسدد</v>
          </cell>
        </row>
        <row r="518">
          <cell r="A518">
            <v>515</v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غيرمسدد</v>
          </cell>
        </row>
        <row r="519">
          <cell r="A519">
            <v>516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غيرمسدد</v>
          </cell>
        </row>
        <row r="520">
          <cell r="A520">
            <v>517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غيرمسدد</v>
          </cell>
        </row>
        <row r="521">
          <cell r="A521">
            <v>518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غيرمسدد</v>
          </cell>
        </row>
        <row r="522">
          <cell r="A522">
            <v>519</v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غيرمسدد</v>
          </cell>
        </row>
        <row r="523">
          <cell r="A523">
            <v>520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غيرمسدد</v>
          </cell>
        </row>
        <row r="524">
          <cell r="A524">
            <v>521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غيرمسدد</v>
          </cell>
        </row>
        <row r="525">
          <cell r="A525">
            <v>522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غيرمسدد</v>
          </cell>
        </row>
        <row r="526">
          <cell r="A526">
            <v>523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غيرمسدد</v>
          </cell>
        </row>
        <row r="527">
          <cell r="A527">
            <v>524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غيرمسدد</v>
          </cell>
        </row>
        <row r="528">
          <cell r="A528">
            <v>525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غيرمسدد</v>
          </cell>
        </row>
        <row r="529">
          <cell r="A529">
            <v>526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غيرمسدد</v>
          </cell>
        </row>
        <row r="530">
          <cell r="A530">
            <v>527</v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غيرمسدد</v>
          </cell>
        </row>
        <row r="531">
          <cell r="A531">
            <v>528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غيرمسدد</v>
          </cell>
        </row>
        <row r="532">
          <cell r="A532">
            <v>529</v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غيرمسدد</v>
          </cell>
        </row>
        <row r="533">
          <cell r="A533">
            <v>530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غيرمسدد</v>
          </cell>
        </row>
        <row r="534">
          <cell r="A534">
            <v>531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غيرمسدد</v>
          </cell>
        </row>
        <row r="535">
          <cell r="A535">
            <v>532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غيرمسدد</v>
          </cell>
        </row>
        <row r="536">
          <cell r="A536">
            <v>533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غيرمسدد</v>
          </cell>
        </row>
        <row r="537">
          <cell r="A537">
            <v>534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غيرمسدد</v>
          </cell>
        </row>
        <row r="538">
          <cell r="A538">
            <v>535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غيرمسدد</v>
          </cell>
        </row>
        <row r="539">
          <cell r="A539">
            <v>536</v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غيرمسدد</v>
          </cell>
        </row>
        <row r="540">
          <cell r="A540">
            <v>537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غيرمسدد</v>
          </cell>
        </row>
        <row r="541">
          <cell r="A541">
            <v>538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غيرمسدد</v>
          </cell>
        </row>
        <row r="542">
          <cell r="A542">
            <v>539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غيرمسدد</v>
          </cell>
        </row>
        <row r="543">
          <cell r="A543">
            <v>540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غيرمسدد</v>
          </cell>
        </row>
        <row r="544">
          <cell r="A544">
            <v>541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غيرمسدد</v>
          </cell>
        </row>
        <row r="545">
          <cell r="A545">
            <v>542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غيرمسدد</v>
          </cell>
        </row>
        <row r="546">
          <cell r="A546">
            <v>543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غيرمسدد</v>
          </cell>
        </row>
        <row r="547">
          <cell r="A547">
            <v>544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غيرمسدد</v>
          </cell>
        </row>
        <row r="548">
          <cell r="A548">
            <v>545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غيرمسدد</v>
          </cell>
        </row>
        <row r="549">
          <cell r="A549">
            <v>546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غيرمسدد</v>
          </cell>
        </row>
        <row r="550">
          <cell r="A550">
            <v>547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غيرمسدد</v>
          </cell>
        </row>
        <row r="551">
          <cell r="A551">
            <v>548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غيرمسدد</v>
          </cell>
        </row>
        <row r="552">
          <cell r="A552">
            <v>549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غيرمسدد</v>
          </cell>
        </row>
        <row r="553">
          <cell r="A553">
            <v>550</v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غيرمسدد</v>
          </cell>
        </row>
        <row r="554">
          <cell r="A554">
            <v>551</v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غيرمسدد</v>
          </cell>
        </row>
        <row r="555">
          <cell r="A555">
            <v>552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غيرمسدد</v>
          </cell>
        </row>
        <row r="556">
          <cell r="A556">
            <v>553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غيرمسدد</v>
          </cell>
        </row>
        <row r="557">
          <cell r="A557">
            <v>554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غيرمسدد</v>
          </cell>
        </row>
        <row r="558">
          <cell r="A558">
            <v>555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غيرمسدد</v>
          </cell>
        </row>
        <row r="559">
          <cell r="A559">
            <v>556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غيرمسدد</v>
          </cell>
        </row>
        <row r="560">
          <cell r="A560">
            <v>557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غيرمسدد</v>
          </cell>
        </row>
        <row r="561">
          <cell r="A561">
            <v>558</v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غيرمسدد</v>
          </cell>
        </row>
        <row r="562">
          <cell r="A562">
            <v>559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غيرمسدد</v>
          </cell>
        </row>
        <row r="563">
          <cell r="A563">
            <v>560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غيرمسدد</v>
          </cell>
        </row>
        <row r="564">
          <cell r="A564">
            <v>561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غيرمسدد</v>
          </cell>
        </row>
        <row r="565">
          <cell r="A565">
            <v>562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غيرمسدد</v>
          </cell>
        </row>
        <row r="566">
          <cell r="A566">
            <v>563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غيرمسدد</v>
          </cell>
        </row>
        <row r="567">
          <cell r="A567">
            <v>564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غيرمسدد</v>
          </cell>
        </row>
        <row r="568">
          <cell r="A568">
            <v>565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غيرمسدد</v>
          </cell>
        </row>
        <row r="569">
          <cell r="A569">
            <v>566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غيرمسدد</v>
          </cell>
        </row>
        <row r="570">
          <cell r="A570">
            <v>567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غيرمسدد</v>
          </cell>
        </row>
        <row r="571">
          <cell r="A571">
            <v>568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غيرمسدد</v>
          </cell>
        </row>
        <row r="572">
          <cell r="A572">
            <v>569</v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غيرمسدد</v>
          </cell>
        </row>
        <row r="573">
          <cell r="A573">
            <v>570</v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غيرمسدد</v>
          </cell>
        </row>
        <row r="574">
          <cell r="A574">
            <v>571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غيرمسدد</v>
          </cell>
        </row>
        <row r="575">
          <cell r="A575">
            <v>572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غيرمسدد</v>
          </cell>
        </row>
        <row r="576">
          <cell r="A576">
            <v>573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غيرمسدد</v>
          </cell>
        </row>
        <row r="577">
          <cell r="A577">
            <v>574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غيرمسدد</v>
          </cell>
        </row>
        <row r="578">
          <cell r="A578">
            <v>575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غيرمسدد</v>
          </cell>
        </row>
        <row r="579">
          <cell r="A579">
            <v>576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غيرمسدد</v>
          </cell>
        </row>
        <row r="580">
          <cell r="A580">
            <v>577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غيرمسدد</v>
          </cell>
        </row>
        <row r="581">
          <cell r="A581">
            <v>578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غيرمسدد</v>
          </cell>
        </row>
        <row r="582">
          <cell r="A582">
            <v>579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غيرمسدد</v>
          </cell>
        </row>
        <row r="583">
          <cell r="A583">
            <v>580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غيرمسدد</v>
          </cell>
        </row>
        <row r="584">
          <cell r="A584">
            <v>581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غيرمسدد</v>
          </cell>
        </row>
        <row r="585">
          <cell r="A585">
            <v>582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غيرمسدد</v>
          </cell>
        </row>
        <row r="586">
          <cell r="A586">
            <v>583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غيرمسدد</v>
          </cell>
        </row>
        <row r="587">
          <cell r="A587">
            <v>584</v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غيرمسدد</v>
          </cell>
        </row>
        <row r="588">
          <cell r="A588">
            <v>585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غيرمسدد</v>
          </cell>
        </row>
        <row r="589">
          <cell r="A589">
            <v>586</v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غيرمسدد</v>
          </cell>
        </row>
        <row r="590">
          <cell r="A590">
            <v>587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غيرمسدد</v>
          </cell>
        </row>
        <row r="591">
          <cell r="A591">
            <v>588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غيرمسدد</v>
          </cell>
        </row>
        <row r="592">
          <cell r="A592">
            <v>589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غيرمسدد</v>
          </cell>
        </row>
        <row r="593">
          <cell r="A593">
            <v>590</v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غيرمسدد</v>
          </cell>
        </row>
        <row r="594">
          <cell r="A594">
            <v>591</v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غيرمسدد</v>
          </cell>
        </row>
        <row r="595">
          <cell r="A595">
            <v>592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غيرمسدد</v>
          </cell>
        </row>
        <row r="596">
          <cell r="A596">
            <v>593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غيرمسدد</v>
          </cell>
        </row>
        <row r="597">
          <cell r="A597">
            <v>594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غيرمسدد</v>
          </cell>
        </row>
        <row r="598">
          <cell r="A598">
            <v>595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غيرمسدد</v>
          </cell>
        </row>
        <row r="599">
          <cell r="A599">
            <v>596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غيرمسدد</v>
          </cell>
        </row>
        <row r="600">
          <cell r="A600">
            <v>597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غيرمسدد</v>
          </cell>
        </row>
        <row r="601">
          <cell r="A601">
            <v>598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غيرمسدد</v>
          </cell>
        </row>
        <row r="602">
          <cell r="A602">
            <v>599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غيرمسدد</v>
          </cell>
        </row>
        <row r="603">
          <cell r="A603">
            <v>600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غيرمسدد</v>
          </cell>
        </row>
        <row r="604">
          <cell r="A604">
            <v>601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غيرمسدد</v>
          </cell>
        </row>
        <row r="605">
          <cell r="A605">
            <v>602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غيرمسدد</v>
          </cell>
        </row>
        <row r="606">
          <cell r="A606">
            <v>603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غيرمسدد</v>
          </cell>
        </row>
        <row r="607">
          <cell r="A607">
            <v>604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غيرمسدد</v>
          </cell>
        </row>
        <row r="608">
          <cell r="A608">
            <v>605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غيرمسدد</v>
          </cell>
        </row>
        <row r="609">
          <cell r="A609">
            <v>606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غيرمسدد</v>
          </cell>
        </row>
        <row r="610">
          <cell r="A610">
            <v>607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غيرمسدد</v>
          </cell>
        </row>
        <row r="611">
          <cell r="A611">
            <v>608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غيرمسدد</v>
          </cell>
        </row>
        <row r="612">
          <cell r="A612">
            <v>609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غيرمسدد</v>
          </cell>
        </row>
        <row r="613">
          <cell r="A613">
            <v>610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غيرمسدد</v>
          </cell>
        </row>
        <row r="614">
          <cell r="A614">
            <v>611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غيرمسدد</v>
          </cell>
        </row>
        <row r="615">
          <cell r="A615">
            <v>612</v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غيرمسدد</v>
          </cell>
        </row>
        <row r="616">
          <cell r="A616">
            <v>613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غيرمسدد</v>
          </cell>
        </row>
        <row r="617">
          <cell r="A617">
            <v>614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غيرمسدد</v>
          </cell>
        </row>
        <row r="618">
          <cell r="A618">
            <v>615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غيرمسدد</v>
          </cell>
        </row>
        <row r="619">
          <cell r="A619">
            <v>616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غيرمسدد</v>
          </cell>
        </row>
        <row r="620">
          <cell r="A620">
            <v>617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غيرمسدد</v>
          </cell>
        </row>
        <row r="621">
          <cell r="A621">
            <v>618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غيرمسدد</v>
          </cell>
        </row>
        <row r="622">
          <cell r="A622">
            <v>619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غيرمسدد</v>
          </cell>
        </row>
        <row r="623">
          <cell r="A623">
            <v>620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غيرمسدد</v>
          </cell>
        </row>
        <row r="624">
          <cell r="A624">
            <v>621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غيرمسدد</v>
          </cell>
        </row>
        <row r="625">
          <cell r="A625">
            <v>622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غيرمسدد</v>
          </cell>
        </row>
        <row r="626">
          <cell r="A626">
            <v>623</v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غيرمسدد</v>
          </cell>
        </row>
        <row r="627">
          <cell r="A627">
            <v>624</v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غيرمسدد</v>
          </cell>
        </row>
        <row r="628">
          <cell r="A628">
            <v>625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غيرمسدد</v>
          </cell>
        </row>
        <row r="629">
          <cell r="A629">
            <v>626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غيرمسدد</v>
          </cell>
        </row>
        <row r="630">
          <cell r="A630">
            <v>627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غيرمسدد</v>
          </cell>
        </row>
        <row r="631">
          <cell r="A631">
            <v>628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غيرمسدد</v>
          </cell>
        </row>
        <row r="632">
          <cell r="A632">
            <v>629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غيرمسدد</v>
          </cell>
        </row>
        <row r="633">
          <cell r="A633">
            <v>630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غيرمسدد</v>
          </cell>
        </row>
        <row r="634">
          <cell r="A634">
            <v>631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غيرمسدد</v>
          </cell>
        </row>
        <row r="635">
          <cell r="A635">
            <v>632</v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غيرمسدد</v>
          </cell>
        </row>
        <row r="636">
          <cell r="A636">
            <v>633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غيرمسدد</v>
          </cell>
        </row>
        <row r="637">
          <cell r="A637">
            <v>634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غيرمسدد</v>
          </cell>
        </row>
        <row r="638">
          <cell r="A638">
            <v>635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غيرمسدد</v>
          </cell>
        </row>
        <row r="639">
          <cell r="A639">
            <v>636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غيرمسدد</v>
          </cell>
        </row>
        <row r="640">
          <cell r="A640">
            <v>637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غيرمسدد</v>
          </cell>
        </row>
        <row r="641">
          <cell r="A641">
            <v>638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غيرمسدد</v>
          </cell>
        </row>
        <row r="642">
          <cell r="A642">
            <v>639</v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غيرمسدد</v>
          </cell>
        </row>
        <row r="643">
          <cell r="A643">
            <v>640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غيرمسدد</v>
          </cell>
        </row>
        <row r="644">
          <cell r="A644">
            <v>641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غيرمسدد</v>
          </cell>
        </row>
        <row r="645">
          <cell r="A645">
            <v>642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غيرمسدد</v>
          </cell>
        </row>
        <row r="646">
          <cell r="A646">
            <v>643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غيرمسدد</v>
          </cell>
        </row>
        <row r="647">
          <cell r="A647">
            <v>644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غيرمسدد</v>
          </cell>
        </row>
        <row r="648">
          <cell r="A648">
            <v>645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غيرمسدد</v>
          </cell>
        </row>
        <row r="649">
          <cell r="A649">
            <v>646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غيرمسدد</v>
          </cell>
        </row>
        <row r="650">
          <cell r="A650">
            <v>647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غيرمسدد</v>
          </cell>
        </row>
        <row r="651">
          <cell r="A651">
            <v>648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غيرمسدد</v>
          </cell>
        </row>
        <row r="652">
          <cell r="A652">
            <v>649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غيرمسدد</v>
          </cell>
        </row>
        <row r="653">
          <cell r="A653">
            <v>650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غيرمسدد</v>
          </cell>
        </row>
        <row r="654">
          <cell r="A654">
            <v>651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غيرمسدد</v>
          </cell>
        </row>
        <row r="655">
          <cell r="A655">
            <v>652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غيرمسدد</v>
          </cell>
        </row>
        <row r="656">
          <cell r="A656">
            <v>653</v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غيرمسدد</v>
          </cell>
        </row>
        <row r="657">
          <cell r="A657">
            <v>654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غيرمسدد</v>
          </cell>
        </row>
        <row r="658">
          <cell r="A658">
            <v>655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غيرمسدد</v>
          </cell>
        </row>
        <row r="659">
          <cell r="A659">
            <v>656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غيرمسدد</v>
          </cell>
        </row>
        <row r="660">
          <cell r="A660">
            <v>657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غيرمسدد</v>
          </cell>
        </row>
        <row r="661">
          <cell r="A661">
            <v>658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غيرمسدد</v>
          </cell>
        </row>
        <row r="662">
          <cell r="A662">
            <v>659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غيرمسدد</v>
          </cell>
        </row>
        <row r="663">
          <cell r="A663">
            <v>660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غيرمسدد</v>
          </cell>
        </row>
        <row r="664">
          <cell r="A664">
            <v>661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غيرمسدد</v>
          </cell>
        </row>
        <row r="665">
          <cell r="A665">
            <v>662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غيرمسدد</v>
          </cell>
        </row>
        <row r="666">
          <cell r="A666">
            <v>663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غيرمسدد</v>
          </cell>
        </row>
        <row r="667">
          <cell r="A667">
            <v>664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غيرمسدد</v>
          </cell>
        </row>
        <row r="668">
          <cell r="A668">
            <v>665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غيرمسدد</v>
          </cell>
        </row>
        <row r="669">
          <cell r="A669">
            <v>666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غيرمسدد</v>
          </cell>
        </row>
        <row r="670">
          <cell r="A670">
            <v>667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غيرمسدد</v>
          </cell>
        </row>
        <row r="671">
          <cell r="A671">
            <v>668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غيرمسدد</v>
          </cell>
        </row>
        <row r="672">
          <cell r="A672">
            <v>669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غيرمسدد</v>
          </cell>
        </row>
        <row r="673">
          <cell r="A673">
            <v>670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غيرمسدد</v>
          </cell>
        </row>
        <row r="674">
          <cell r="A674">
            <v>671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غيرمسدد</v>
          </cell>
        </row>
        <row r="675">
          <cell r="A675">
            <v>672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غيرمسدد</v>
          </cell>
        </row>
        <row r="676">
          <cell r="A676">
            <v>673</v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غيرمسدد</v>
          </cell>
        </row>
        <row r="677">
          <cell r="A677">
            <v>674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غيرمسدد</v>
          </cell>
        </row>
        <row r="678">
          <cell r="A678">
            <v>675</v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غيرمسدد</v>
          </cell>
        </row>
        <row r="679">
          <cell r="A679">
            <v>676</v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غيرمسدد</v>
          </cell>
        </row>
        <row r="680">
          <cell r="A680">
            <v>677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غيرمسدد</v>
          </cell>
        </row>
        <row r="681">
          <cell r="A681">
            <v>678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غيرمسدد</v>
          </cell>
        </row>
        <row r="682">
          <cell r="A682">
            <v>679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غيرمسدد</v>
          </cell>
        </row>
        <row r="683">
          <cell r="A683">
            <v>680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غيرمسدد</v>
          </cell>
        </row>
        <row r="684">
          <cell r="A684">
            <v>681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غيرمسدد</v>
          </cell>
        </row>
        <row r="685">
          <cell r="A685">
            <v>682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غيرمسدد</v>
          </cell>
        </row>
        <row r="686">
          <cell r="A686">
            <v>683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غيرمسدد</v>
          </cell>
        </row>
        <row r="687">
          <cell r="A687">
            <v>684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غيرمسدد</v>
          </cell>
        </row>
        <row r="688">
          <cell r="A688">
            <v>685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غيرمسدد</v>
          </cell>
        </row>
        <row r="689">
          <cell r="A689">
            <v>686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غيرمسدد</v>
          </cell>
        </row>
        <row r="690">
          <cell r="A690">
            <v>687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غيرمسدد</v>
          </cell>
        </row>
        <row r="691">
          <cell r="A691">
            <v>688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غيرمسدد</v>
          </cell>
        </row>
        <row r="692">
          <cell r="A692">
            <v>689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غيرمسدد</v>
          </cell>
        </row>
        <row r="693">
          <cell r="A693">
            <v>690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غيرمسدد</v>
          </cell>
        </row>
        <row r="694">
          <cell r="A694">
            <v>691</v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غيرمسدد</v>
          </cell>
        </row>
        <row r="695">
          <cell r="A695">
            <v>692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غيرمسدد</v>
          </cell>
        </row>
        <row r="696">
          <cell r="A696">
            <v>693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غيرمسدد</v>
          </cell>
        </row>
        <row r="697">
          <cell r="A697">
            <v>694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غيرمسدد</v>
          </cell>
        </row>
        <row r="698">
          <cell r="A698">
            <v>695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غيرمسدد</v>
          </cell>
        </row>
        <row r="699">
          <cell r="A699">
            <v>696</v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غيرمسدد</v>
          </cell>
        </row>
        <row r="700">
          <cell r="A700">
            <v>697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غيرمسدد</v>
          </cell>
        </row>
        <row r="701">
          <cell r="A701">
            <v>698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غيرمسدد</v>
          </cell>
        </row>
        <row r="702">
          <cell r="A702">
            <v>699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غيرمسدد</v>
          </cell>
        </row>
        <row r="703">
          <cell r="A703">
            <v>700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غيرمسدد</v>
          </cell>
        </row>
        <row r="704">
          <cell r="A704">
            <v>701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غيرمسدد</v>
          </cell>
        </row>
        <row r="705">
          <cell r="A705">
            <v>702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غيرمسدد</v>
          </cell>
        </row>
        <row r="706">
          <cell r="A706">
            <v>703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غيرمسدد</v>
          </cell>
        </row>
        <row r="707">
          <cell r="A707">
            <v>704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غيرمسدد</v>
          </cell>
        </row>
        <row r="708">
          <cell r="A708">
            <v>705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غيرمسدد</v>
          </cell>
        </row>
        <row r="709">
          <cell r="A709">
            <v>706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غيرمسدد</v>
          </cell>
        </row>
        <row r="710">
          <cell r="A710">
            <v>707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غيرمسدد</v>
          </cell>
        </row>
        <row r="711">
          <cell r="A711">
            <v>708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غيرمسدد</v>
          </cell>
        </row>
        <row r="712">
          <cell r="A712">
            <v>709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غيرمسدد</v>
          </cell>
        </row>
        <row r="713">
          <cell r="A713">
            <v>710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غيرمسدد</v>
          </cell>
        </row>
        <row r="714">
          <cell r="A714">
            <v>711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غيرمسدد</v>
          </cell>
        </row>
        <row r="715">
          <cell r="A715">
            <v>712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غيرمسدد</v>
          </cell>
        </row>
        <row r="716">
          <cell r="A716">
            <v>713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غيرمسدد</v>
          </cell>
        </row>
        <row r="717">
          <cell r="A717">
            <v>714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غيرمسدد</v>
          </cell>
        </row>
        <row r="718">
          <cell r="A718">
            <v>715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غيرمسدد</v>
          </cell>
        </row>
        <row r="719">
          <cell r="A719">
            <v>716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غيرمسدد</v>
          </cell>
        </row>
        <row r="720">
          <cell r="A720">
            <v>717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غيرمسدد</v>
          </cell>
        </row>
        <row r="721">
          <cell r="A721">
            <v>718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غيرمسدد</v>
          </cell>
        </row>
        <row r="722">
          <cell r="A722">
            <v>719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غيرمسدد</v>
          </cell>
        </row>
        <row r="723">
          <cell r="A723">
            <v>720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غيرمسدد</v>
          </cell>
        </row>
        <row r="724">
          <cell r="A724">
            <v>721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غيرمسدد</v>
          </cell>
        </row>
        <row r="725">
          <cell r="A725">
            <v>722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غيرمسدد</v>
          </cell>
        </row>
        <row r="726">
          <cell r="A726">
            <v>723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غيرمسدد</v>
          </cell>
        </row>
        <row r="727">
          <cell r="A727">
            <v>724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غيرمسدد</v>
          </cell>
        </row>
        <row r="728">
          <cell r="A728">
            <v>725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غيرمسدد</v>
          </cell>
        </row>
        <row r="729">
          <cell r="A729">
            <v>726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غيرمسدد</v>
          </cell>
        </row>
        <row r="730">
          <cell r="A730">
            <v>727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غيرمسدد</v>
          </cell>
        </row>
        <row r="731">
          <cell r="A731">
            <v>728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غيرمسدد</v>
          </cell>
        </row>
        <row r="732">
          <cell r="A732">
            <v>729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غيرمسدد</v>
          </cell>
        </row>
        <row r="733">
          <cell r="A733">
            <v>730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غيرمسدد</v>
          </cell>
        </row>
        <row r="734">
          <cell r="A734">
            <v>731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غيرمسدد</v>
          </cell>
        </row>
        <row r="735">
          <cell r="A735">
            <v>732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غيرمسدد</v>
          </cell>
        </row>
        <row r="736">
          <cell r="A736">
            <v>733</v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غيرمسدد</v>
          </cell>
        </row>
        <row r="737">
          <cell r="A737">
            <v>734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غيرمسدد</v>
          </cell>
        </row>
        <row r="738">
          <cell r="A738">
            <v>735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غيرمسدد</v>
          </cell>
        </row>
        <row r="739">
          <cell r="A739">
            <v>736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غيرمسدد</v>
          </cell>
        </row>
        <row r="740">
          <cell r="A740">
            <v>737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غيرمسدد</v>
          </cell>
        </row>
        <row r="741">
          <cell r="A741">
            <v>738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غيرمسدد</v>
          </cell>
        </row>
        <row r="742">
          <cell r="A742">
            <v>739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غيرمسدد</v>
          </cell>
        </row>
        <row r="743">
          <cell r="A743">
            <v>740</v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غيرمسدد</v>
          </cell>
        </row>
        <row r="744">
          <cell r="A744">
            <v>741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غيرمسدد</v>
          </cell>
        </row>
        <row r="745">
          <cell r="A745">
            <v>742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غيرمسدد</v>
          </cell>
        </row>
        <row r="746">
          <cell r="A746">
            <v>743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غيرمسدد</v>
          </cell>
        </row>
        <row r="747">
          <cell r="A747">
            <v>744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غيرمسدد</v>
          </cell>
        </row>
        <row r="748">
          <cell r="A748">
            <v>745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غيرمسدد</v>
          </cell>
        </row>
        <row r="749">
          <cell r="A749">
            <v>746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غيرمسدد</v>
          </cell>
        </row>
        <row r="750">
          <cell r="A750">
            <v>747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غيرمسدد</v>
          </cell>
        </row>
        <row r="751">
          <cell r="A751">
            <v>748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غيرمسدد</v>
          </cell>
        </row>
        <row r="752">
          <cell r="A752">
            <v>749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غيرمسدد</v>
          </cell>
        </row>
        <row r="753">
          <cell r="A753">
            <v>750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غيرمسدد</v>
          </cell>
        </row>
        <row r="754">
          <cell r="A754">
            <v>751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غيرمسدد</v>
          </cell>
        </row>
        <row r="755">
          <cell r="A755">
            <v>752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غيرمسدد</v>
          </cell>
        </row>
        <row r="756">
          <cell r="A756">
            <v>753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غيرمسدد</v>
          </cell>
        </row>
        <row r="757">
          <cell r="A757">
            <v>754</v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غيرمسدد</v>
          </cell>
        </row>
        <row r="758">
          <cell r="A758">
            <v>755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غيرمسدد</v>
          </cell>
        </row>
        <row r="759">
          <cell r="A759">
            <v>756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غيرمسدد</v>
          </cell>
        </row>
        <row r="760">
          <cell r="A760">
            <v>757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غيرمسدد</v>
          </cell>
        </row>
        <row r="761">
          <cell r="A761">
            <v>758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غيرمسدد</v>
          </cell>
        </row>
        <row r="762">
          <cell r="A762">
            <v>759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غيرمسدد</v>
          </cell>
        </row>
        <row r="763">
          <cell r="A763">
            <v>760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غيرمسدد</v>
          </cell>
        </row>
        <row r="764">
          <cell r="A764">
            <v>761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غيرمسدد</v>
          </cell>
        </row>
        <row r="765">
          <cell r="A765">
            <v>762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غيرمسدد</v>
          </cell>
        </row>
        <row r="766">
          <cell r="A766">
            <v>763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غيرمسدد</v>
          </cell>
        </row>
        <row r="767">
          <cell r="A767">
            <v>764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غيرمسدد</v>
          </cell>
        </row>
        <row r="768">
          <cell r="A768">
            <v>765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غيرمسدد</v>
          </cell>
        </row>
        <row r="769">
          <cell r="A769">
            <v>766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غيرمسدد</v>
          </cell>
        </row>
        <row r="770">
          <cell r="A770">
            <v>767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غيرمسدد</v>
          </cell>
        </row>
        <row r="771">
          <cell r="A771">
            <v>768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غيرمسدد</v>
          </cell>
        </row>
        <row r="772">
          <cell r="A772">
            <v>769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غيرمسدد</v>
          </cell>
        </row>
        <row r="773">
          <cell r="A773">
            <v>770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غيرمسدد</v>
          </cell>
        </row>
        <row r="774">
          <cell r="A774">
            <v>771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غيرمسدد</v>
          </cell>
        </row>
        <row r="775">
          <cell r="A775">
            <v>772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غيرمسدد</v>
          </cell>
        </row>
        <row r="776">
          <cell r="A776">
            <v>773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غيرمسدد</v>
          </cell>
        </row>
        <row r="777">
          <cell r="A777">
            <v>774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غيرمسدد</v>
          </cell>
        </row>
        <row r="778">
          <cell r="A778">
            <v>775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غيرمسدد</v>
          </cell>
        </row>
        <row r="779">
          <cell r="A779">
            <v>776</v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غيرمسدد</v>
          </cell>
        </row>
        <row r="780">
          <cell r="A780">
            <v>777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غيرمسدد</v>
          </cell>
        </row>
        <row r="781">
          <cell r="A781">
            <v>778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غيرمسدد</v>
          </cell>
        </row>
        <row r="782">
          <cell r="A782">
            <v>779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غيرمسدد</v>
          </cell>
        </row>
        <row r="783">
          <cell r="A783">
            <v>780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غيرمسدد</v>
          </cell>
        </row>
        <row r="784">
          <cell r="A784">
            <v>781</v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غيرمسدد</v>
          </cell>
        </row>
        <row r="785">
          <cell r="A785">
            <v>782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غيرمسدد</v>
          </cell>
        </row>
        <row r="786">
          <cell r="A786">
            <v>783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غيرمسدد</v>
          </cell>
        </row>
        <row r="787">
          <cell r="A787">
            <v>784</v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غيرمسدد</v>
          </cell>
        </row>
        <row r="788">
          <cell r="A788">
            <v>785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غيرمسدد</v>
          </cell>
        </row>
        <row r="789">
          <cell r="A789">
            <v>786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غيرمسدد</v>
          </cell>
        </row>
        <row r="790">
          <cell r="A790">
            <v>787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غيرمسدد</v>
          </cell>
        </row>
        <row r="791">
          <cell r="A791">
            <v>788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غيرمسدد</v>
          </cell>
        </row>
        <row r="792">
          <cell r="A792">
            <v>789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غيرمسدد</v>
          </cell>
        </row>
        <row r="793">
          <cell r="A793">
            <v>790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غيرمسدد</v>
          </cell>
        </row>
        <row r="794">
          <cell r="A794">
            <v>791</v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غيرمسدد</v>
          </cell>
        </row>
        <row r="795">
          <cell r="A795">
            <v>792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غيرمسدد</v>
          </cell>
        </row>
        <row r="796">
          <cell r="A796">
            <v>793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غيرمسدد</v>
          </cell>
        </row>
        <row r="797">
          <cell r="A797">
            <v>794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غيرمسدد</v>
          </cell>
        </row>
        <row r="798">
          <cell r="A798">
            <v>795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غيرمسدد</v>
          </cell>
        </row>
        <row r="799">
          <cell r="A799">
            <v>796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غيرمسدد</v>
          </cell>
        </row>
        <row r="800">
          <cell r="A800">
            <v>797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غيرمسدد</v>
          </cell>
        </row>
        <row r="801">
          <cell r="A801">
            <v>798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غيرمسدد</v>
          </cell>
        </row>
        <row r="802">
          <cell r="A802">
            <v>799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غيرمسدد</v>
          </cell>
        </row>
        <row r="803">
          <cell r="A803">
            <v>800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غيرمسدد</v>
          </cell>
        </row>
        <row r="804">
          <cell r="A804">
            <v>801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غيرمسدد</v>
          </cell>
        </row>
        <row r="805">
          <cell r="A805">
            <v>802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غيرمسدد</v>
          </cell>
        </row>
        <row r="806">
          <cell r="A806">
            <v>803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غيرمسدد</v>
          </cell>
        </row>
        <row r="807">
          <cell r="A807">
            <v>804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غيرمسدد</v>
          </cell>
        </row>
        <row r="808">
          <cell r="A808">
            <v>805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غيرمسدد</v>
          </cell>
        </row>
        <row r="809">
          <cell r="A809">
            <v>806</v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غيرمسدد</v>
          </cell>
        </row>
        <row r="810">
          <cell r="A810">
            <v>807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غيرمسدد</v>
          </cell>
        </row>
        <row r="811">
          <cell r="A811">
            <v>808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غيرمسدد</v>
          </cell>
        </row>
        <row r="812">
          <cell r="A812">
            <v>809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غيرمسدد</v>
          </cell>
        </row>
        <row r="813">
          <cell r="A813">
            <v>810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غيرمسدد</v>
          </cell>
        </row>
        <row r="814">
          <cell r="A814">
            <v>811</v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غيرمسدد</v>
          </cell>
        </row>
        <row r="815">
          <cell r="A815">
            <v>812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غيرمسدد</v>
          </cell>
        </row>
        <row r="816">
          <cell r="A816">
            <v>813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غيرمسدد</v>
          </cell>
        </row>
        <row r="817">
          <cell r="A817">
            <v>814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غيرمسدد</v>
          </cell>
        </row>
        <row r="818">
          <cell r="A818">
            <v>815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غيرمسدد</v>
          </cell>
        </row>
        <row r="819">
          <cell r="A819">
            <v>816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غيرمسدد</v>
          </cell>
        </row>
        <row r="820">
          <cell r="A820">
            <v>817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غيرمسدد</v>
          </cell>
        </row>
        <row r="821">
          <cell r="A821">
            <v>818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غيرمسدد</v>
          </cell>
        </row>
        <row r="822">
          <cell r="A822">
            <v>819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غيرمسدد</v>
          </cell>
        </row>
        <row r="823">
          <cell r="A823">
            <v>820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غيرمسدد</v>
          </cell>
        </row>
        <row r="824">
          <cell r="A824">
            <v>821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غيرمسدد</v>
          </cell>
        </row>
        <row r="825">
          <cell r="A825">
            <v>822</v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غيرمسدد</v>
          </cell>
        </row>
        <row r="826">
          <cell r="A826">
            <v>823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غيرمسدد</v>
          </cell>
        </row>
        <row r="827">
          <cell r="A827">
            <v>824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غيرمسدد</v>
          </cell>
        </row>
        <row r="828">
          <cell r="A828">
            <v>825</v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غيرمسدد</v>
          </cell>
        </row>
        <row r="829">
          <cell r="A829">
            <v>826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غيرمسدد</v>
          </cell>
        </row>
        <row r="830">
          <cell r="A830">
            <v>827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غيرمسدد</v>
          </cell>
        </row>
        <row r="831">
          <cell r="A831">
            <v>828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غيرمسدد</v>
          </cell>
        </row>
        <row r="832">
          <cell r="A832">
            <v>829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غيرمسدد</v>
          </cell>
        </row>
        <row r="833">
          <cell r="A833">
            <v>830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غيرمسدد</v>
          </cell>
        </row>
        <row r="834">
          <cell r="A834">
            <v>831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غيرمسدد</v>
          </cell>
        </row>
        <row r="835">
          <cell r="A835">
            <v>832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غيرمسدد</v>
          </cell>
        </row>
        <row r="836">
          <cell r="A836">
            <v>833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غيرمسدد</v>
          </cell>
        </row>
        <row r="837">
          <cell r="A837">
            <v>834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غيرمسدد</v>
          </cell>
        </row>
        <row r="838">
          <cell r="A838">
            <v>835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غيرمسدد</v>
          </cell>
        </row>
        <row r="839">
          <cell r="A839">
            <v>836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غيرمسدد</v>
          </cell>
        </row>
        <row r="840">
          <cell r="A840">
            <v>837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غيرمسدد</v>
          </cell>
        </row>
        <row r="841">
          <cell r="A841">
            <v>838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غيرمسدد</v>
          </cell>
        </row>
        <row r="842">
          <cell r="A842">
            <v>839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غيرمسدد</v>
          </cell>
        </row>
        <row r="843">
          <cell r="A843">
            <v>840</v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غيرمسدد</v>
          </cell>
        </row>
        <row r="844">
          <cell r="A844">
            <v>841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غيرمسدد</v>
          </cell>
        </row>
        <row r="845">
          <cell r="A845">
            <v>842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غيرمسدد</v>
          </cell>
        </row>
        <row r="846">
          <cell r="A846">
            <v>843</v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غيرمسدد</v>
          </cell>
        </row>
        <row r="847">
          <cell r="A847">
            <v>844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غيرمسدد</v>
          </cell>
        </row>
        <row r="848">
          <cell r="A848">
            <v>845</v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غيرمسدد</v>
          </cell>
        </row>
        <row r="849">
          <cell r="A849">
            <v>846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غيرمسدد</v>
          </cell>
        </row>
        <row r="850">
          <cell r="A850">
            <v>847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غيرمسدد</v>
          </cell>
        </row>
        <row r="851">
          <cell r="A851">
            <v>848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غيرمسدد</v>
          </cell>
        </row>
        <row r="852">
          <cell r="A852">
            <v>849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غيرمسدد</v>
          </cell>
        </row>
        <row r="853">
          <cell r="A853">
            <v>850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غيرمسدد</v>
          </cell>
        </row>
        <row r="854">
          <cell r="A854">
            <v>851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غيرمسدد</v>
          </cell>
        </row>
        <row r="855">
          <cell r="A855">
            <v>852</v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غيرمسدد</v>
          </cell>
        </row>
        <row r="856">
          <cell r="A856">
            <v>853</v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غيرمسدد</v>
          </cell>
        </row>
        <row r="857">
          <cell r="A857">
            <v>854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غيرمسدد</v>
          </cell>
        </row>
        <row r="858">
          <cell r="A858">
            <v>855</v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غيرمسدد</v>
          </cell>
        </row>
        <row r="859">
          <cell r="A859">
            <v>856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غيرمسدد</v>
          </cell>
        </row>
        <row r="860">
          <cell r="A860">
            <v>857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غيرمسدد</v>
          </cell>
        </row>
        <row r="861">
          <cell r="A861">
            <v>858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غيرمسدد</v>
          </cell>
        </row>
        <row r="862">
          <cell r="A862">
            <v>859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غيرمسدد</v>
          </cell>
        </row>
        <row r="863">
          <cell r="A863">
            <v>860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غيرمسدد</v>
          </cell>
        </row>
        <row r="864">
          <cell r="A864">
            <v>861</v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غيرمسدد</v>
          </cell>
        </row>
        <row r="865">
          <cell r="A865">
            <v>862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غيرمسدد</v>
          </cell>
        </row>
        <row r="866">
          <cell r="A866">
            <v>863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غيرمسدد</v>
          </cell>
        </row>
        <row r="867">
          <cell r="A867">
            <v>864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غيرمسدد</v>
          </cell>
        </row>
        <row r="868">
          <cell r="A868">
            <v>865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غيرمسدد</v>
          </cell>
        </row>
        <row r="869">
          <cell r="A869">
            <v>866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غيرمسدد</v>
          </cell>
        </row>
        <row r="870">
          <cell r="A870">
            <v>867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غيرمسدد</v>
          </cell>
        </row>
        <row r="871">
          <cell r="A871">
            <v>868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غيرمسدد</v>
          </cell>
        </row>
        <row r="872">
          <cell r="A872">
            <v>869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غيرمسدد</v>
          </cell>
        </row>
        <row r="873">
          <cell r="A873">
            <v>870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غيرمسدد</v>
          </cell>
        </row>
        <row r="874">
          <cell r="A874">
            <v>871</v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غيرمسدد</v>
          </cell>
        </row>
        <row r="875">
          <cell r="A875">
            <v>872</v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غيرمسدد</v>
          </cell>
        </row>
        <row r="876">
          <cell r="A876">
            <v>873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غيرمسدد</v>
          </cell>
        </row>
        <row r="877">
          <cell r="A877">
            <v>874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غيرمسدد</v>
          </cell>
        </row>
        <row r="878">
          <cell r="A878">
            <v>875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غيرمسدد</v>
          </cell>
        </row>
        <row r="879">
          <cell r="A879">
            <v>876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غيرمسدد</v>
          </cell>
        </row>
        <row r="880">
          <cell r="A880">
            <v>877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غيرمسدد</v>
          </cell>
        </row>
        <row r="881">
          <cell r="A881">
            <v>878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غيرمسدد</v>
          </cell>
        </row>
        <row r="882">
          <cell r="A882">
            <v>879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غيرمسدد</v>
          </cell>
        </row>
        <row r="883">
          <cell r="A883">
            <v>880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غيرمسدد</v>
          </cell>
        </row>
        <row r="884">
          <cell r="A884">
            <v>881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غيرمسدد</v>
          </cell>
        </row>
        <row r="885">
          <cell r="A885">
            <v>882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غيرمسدد</v>
          </cell>
        </row>
        <row r="886">
          <cell r="A886">
            <v>883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غيرمسدد</v>
          </cell>
        </row>
        <row r="887">
          <cell r="A887">
            <v>884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غيرمسدد</v>
          </cell>
        </row>
        <row r="888">
          <cell r="A888">
            <v>885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غيرمسدد</v>
          </cell>
        </row>
        <row r="889">
          <cell r="A889">
            <v>886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غيرمسدد</v>
          </cell>
        </row>
        <row r="890">
          <cell r="A890">
            <v>887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غيرمسدد</v>
          </cell>
        </row>
        <row r="891">
          <cell r="A891">
            <v>888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غيرمسدد</v>
          </cell>
        </row>
        <row r="892">
          <cell r="A892">
            <v>889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غيرمسدد</v>
          </cell>
        </row>
        <row r="893">
          <cell r="A893">
            <v>890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غيرمسدد</v>
          </cell>
        </row>
        <row r="894">
          <cell r="A894">
            <v>891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غيرمسدد</v>
          </cell>
        </row>
        <row r="895">
          <cell r="A895">
            <v>892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غيرمسدد</v>
          </cell>
        </row>
        <row r="896">
          <cell r="A896">
            <v>893</v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غيرمسدد</v>
          </cell>
        </row>
        <row r="897">
          <cell r="A897">
            <v>894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غيرمسدد</v>
          </cell>
        </row>
        <row r="898">
          <cell r="A898">
            <v>895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غيرمسدد</v>
          </cell>
        </row>
        <row r="899">
          <cell r="A899">
            <v>896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غيرمسدد</v>
          </cell>
        </row>
        <row r="900">
          <cell r="A900">
            <v>897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غيرمسدد</v>
          </cell>
        </row>
        <row r="901">
          <cell r="A901">
            <v>898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غيرمسدد</v>
          </cell>
        </row>
        <row r="902">
          <cell r="A902">
            <v>899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غيرمسدد</v>
          </cell>
        </row>
        <row r="903">
          <cell r="A903">
            <v>900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غيرمسدد</v>
          </cell>
        </row>
        <row r="904">
          <cell r="A904">
            <v>901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غيرمسدد</v>
          </cell>
        </row>
        <row r="905">
          <cell r="A905">
            <v>902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غيرمسدد</v>
          </cell>
        </row>
        <row r="906">
          <cell r="A906">
            <v>903</v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غيرمسدد</v>
          </cell>
        </row>
        <row r="907">
          <cell r="A907">
            <v>904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غيرمسدد</v>
          </cell>
        </row>
        <row r="908">
          <cell r="A908">
            <v>905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غيرمسدد</v>
          </cell>
        </row>
        <row r="909">
          <cell r="A909">
            <v>906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غيرمسدد</v>
          </cell>
        </row>
        <row r="910">
          <cell r="A910">
            <v>907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غيرمسدد</v>
          </cell>
        </row>
        <row r="911">
          <cell r="A911">
            <v>908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غيرمسدد</v>
          </cell>
        </row>
        <row r="912">
          <cell r="A912">
            <v>909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غيرمسدد</v>
          </cell>
        </row>
        <row r="913">
          <cell r="A913">
            <v>910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غيرمسدد</v>
          </cell>
        </row>
        <row r="914">
          <cell r="A914">
            <v>911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غيرمسدد</v>
          </cell>
        </row>
        <row r="915">
          <cell r="A915">
            <v>912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غيرمسدد</v>
          </cell>
        </row>
        <row r="916">
          <cell r="A916">
            <v>913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غيرمسدد</v>
          </cell>
        </row>
        <row r="917">
          <cell r="A917">
            <v>914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غيرمسدد</v>
          </cell>
        </row>
        <row r="918">
          <cell r="A918">
            <v>915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غيرمسدد</v>
          </cell>
        </row>
        <row r="919">
          <cell r="A919">
            <v>916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غيرمسدد</v>
          </cell>
        </row>
        <row r="920">
          <cell r="A920">
            <v>917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غيرمسدد</v>
          </cell>
        </row>
        <row r="921">
          <cell r="A921">
            <v>918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غيرمسدد</v>
          </cell>
        </row>
        <row r="922">
          <cell r="A922">
            <v>919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غيرمسدد</v>
          </cell>
        </row>
        <row r="923">
          <cell r="A923">
            <v>920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غيرمسدد</v>
          </cell>
        </row>
        <row r="924">
          <cell r="A924">
            <v>921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غيرمسدد</v>
          </cell>
        </row>
        <row r="925">
          <cell r="A925">
            <v>922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غيرمسدد</v>
          </cell>
        </row>
        <row r="926">
          <cell r="A926">
            <v>923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غيرمسدد</v>
          </cell>
        </row>
        <row r="927">
          <cell r="A927">
            <v>924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غيرمسدد</v>
          </cell>
        </row>
        <row r="928">
          <cell r="A928">
            <v>925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غيرمسدد</v>
          </cell>
        </row>
        <row r="929">
          <cell r="A929">
            <v>926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غيرمسدد</v>
          </cell>
        </row>
        <row r="930">
          <cell r="A930">
            <v>927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غيرمسدد</v>
          </cell>
        </row>
        <row r="931">
          <cell r="A931">
            <v>928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غيرمسدد</v>
          </cell>
        </row>
        <row r="932">
          <cell r="A932">
            <v>929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غيرمسدد</v>
          </cell>
        </row>
        <row r="933">
          <cell r="A933">
            <v>930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غيرمسدد</v>
          </cell>
        </row>
        <row r="934">
          <cell r="A934">
            <v>931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غيرمسدد</v>
          </cell>
        </row>
        <row r="935">
          <cell r="A935">
            <v>932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غيرمسدد</v>
          </cell>
        </row>
        <row r="936">
          <cell r="A936">
            <v>933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غيرمسدد</v>
          </cell>
        </row>
        <row r="937">
          <cell r="A937">
            <v>934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غيرمسدد</v>
          </cell>
        </row>
        <row r="938">
          <cell r="A938">
            <v>935</v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غيرمسدد</v>
          </cell>
        </row>
        <row r="939">
          <cell r="A939">
            <v>936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غيرمسدد</v>
          </cell>
        </row>
        <row r="940">
          <cell r="A940">
            <v>937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غيرمسدد</v>
          </cell>
        </row>
        <row r="941">
          <cell r="A941">
            <v>938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غيرمسدد</v>
          </cell>
        </row>
        <row r="942">
          <cell r="A942">
            <v>939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غيرمسدد</v>
          </cell>
        </row>
        <row r="943">
          <cell r="A943">
            <v>940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غيرمسدد</v>
          </cell>
        </row>
        <row r="944">
          <cell r="A944">
            <v>941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غيرمسدد</v>
          </cell>
        </row>
        <row r="945">
          <cell r="A945">
            <v>942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غيرمسدد</v>
          </cell>
        </row>
        <row r="946">
          <cell r="A946">
            <v>943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غيرمسدد</v>
          </cell>
        </row>
        <row r="947">
          <cell r="A947">
            <v>944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غيرمسدد</v>
          </cell>
        </row>
        <row r="948">
          <cell r="A948">
            <v>945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غيرمسدد</v>
          </cell>
        </row>
        <row r="949">
          <cell r="A949">
            <v>946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غيرمسدد</v>
          </cell>
        </row>
        <row r="950">
          <cell r="A950">
            <v>947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غيرمسدد</v>
          </cell>
        </row>
        <row r="951">
          <cell r="A951">
            <v>948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غيرمسدد</v>
          </cell>
        </row>
        <row r="952">
          <cell r="A952">
            <v>949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غيرمسدد</v>
          </cell>
        </row>
        <row r="953">
          <cell r="A953">
            <v>950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غيرمسدد</v>
          </cell>
        </row>
        <row r="954">
          <cell r="A954">
            <v>951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غيرمسدد</v>
          </cell>
        </row>
        <row r="955">
          <cell r="A955">
            <v>952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غيرمسدد</v>
          </cell>
        </row>
        <row r="956">
          <cell r="A956">
            <v>953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غيرمسدد</v>
          </cell>
        </row>
        <row r="957">
          <cell r="A957">
            <v>954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غيرمسدد</v>
          </cell>
        </row>
        <row r="958">
          <cell r="A958">
            <v>955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غيرمسدد</v>
          </cell>
        </row>
        <row r="959">
          <cell r="A959">
            <v>956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غيرمسدد</v>
          </cell>
        </row>
        <row r="960">
          <cell r="A960">
            <v>957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غيرمسدد</v>
          </cell>
        </row>
        <row r="961">
          <cell r="A961">
            <v>958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غيرمسدد</v>
          </cell>
        </row>
        <row r="962">
          <cell r="A962">
            <v>959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غيرمسدد</v>
          </cell>
        </row>
        <row r="963">
          <cell r="A963">
            <v>960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غيرمسدد</v>
          </cell>
        </row>
        <row r="964">
          <cell r="A964">
            <v>961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غيرمسدد</v>
          </cell>
        </row>
        <row r="965">
          <cell r="A965">
            <v>962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غيرمسدد</v>
          </cell>
        </row>
        <row r="966">
          <cell r="A966">
            <v>963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غيرمسدد</v>
          </cell>
        </row>
        <row r="967">
          <cell r="A967">
            <v>964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غيرمسدد</v>
          </cell>
        </row>
        <row r="968">
          <cell r="A968">
            <v>965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غيرمسدد</v>
          </cell>
        </row>
        <row r="969">
          <cell r="A969">
            <v>966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غيرمسدد</v>
          </cell>
        </row>
        <row r="970">
          <cell r="A970">
            <v>967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غيرمسدد</v>
          </cell>
        </row>
        <row r="971">
          <cell r="A971">
            <v>968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غيرمسدد</v>
          </cell>
        </row>
        <row r="972">
          <cell r="A972">
            <v>969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غيرمسدد</v>
          </cell>
        </row>
        <row r="973">
          <cell r="A973">
            <v>970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غيرمسدد</v>
          </cell>
        </row>
        <row r="974">
          <cell r="A974">
            <v>971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غيرمسدد</v>
          </cell>
        </row>
        <row r="975">
          <cell r="A975">
            <v>972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غيرمسدد</v>
          </cell>
        </row>
        <row r="976">
          <cell r="A976">
            <v>973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غيرمسدد</v>
          </cell>
        </row>
        <row r="977">
          <cell r="A977">
            <v>974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غيرمسدد</v>
          </cell>
        </row>
        <row r="978">
          <cell r="A978">
            <v>975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غيرمسدد</v>
          </cell>
        </row>
        <row r="979">
          <cell r="A979">
            <v>976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غيرمسدد</v>
          </cell>
        </row>
        <row r="980">
          <cell r="A980">
            <v>977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غيرمسدد</v>
          </cell>
        </row>
        <row r="981">
          <cell r="A981">
            <v>978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غيرمسدد</v>
          </cell>
        </row>
        <row r="982">
          <cell r="A982">
            <v>979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غيرمسدد</v>
          </cell>
        </row>
        <row r="983">
          <cell r="A983">
            <v>980</v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غيرمسدد</v>
          </cell>
        </row>
        <row r="984">
          <cell r="A984">
            <v>981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غيرمسدد</v>
          </cell>
        </row>
        <row r="985">
          <cell r="A985">
            <v>982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غيرمسدد</v>
          </cell>
        </row>
        <row r="986">
          <cell r="A986">
            <v>983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غيرمسدد</v>
          </cell>
        </row>
        <row r="987">
          <cell r="A987">
            <v>984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غيرمسدد</v>
          </cell>
        </row>
        <row r="988">
          <cell r="A988">
            <v>985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غيرمسدد</v>
          </cell>
        </row>
        <row r="989">
          <cell r="A989">
            <v>986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غيرمسدد</v>
          </cell>
        </row>
        <row r="990">
          <cell r="A990">
            <v>987</v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غيرمسدد</v>
          </cell>
        </row>
        <row r="991">
          <cell r="A991">
            <v>988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غيرمسدد</v>
          </cell>
        </row>
        <row r="992">
          <cell r="A992">
            <v>989</v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غيرمسدد</v>
          </cell>
        </row>
        <row r="993">
          <cell r="A993">
            <v>990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غيرمسدد</v>
          </cell>
        </row>
        <row r="994">
          <cell r="A994">
            <v>991</v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غيرمسدد</v>
          </cell>
        </row>
        <row r="995">
          <cell r="A995">
            <v>992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غيرمسدد</v>
          </cell>
        </row>
        <row r="996">
          <cell r="A996">
            <v>993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غيرمسدد</v>
          </cell>
        </row>
        <row r="997">
          <cell r="A997">
            <v>994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غيرمسدد</v>
          </cell>
        </row>
        <row r="998">
          <cell r="A998">
            <v>995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غيرمسدد</v>
          </cell>
        </row>
        <row r="999">
          <cell r="A999">
            <v>996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غيرمسدد</v>
          </cell>
        </row>
        <row r="1000">
          <cell r="A1000">
            <v>997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غيرمسدد</v>
          </cell>
        </row>
        <row r="1001">
          <cell r="A1001">
            <v>998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غيرمسدد</v>
          </cell>
        </row>
        <row r="1002">
          <cell r="A1002">
            <v>999</v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غيرمسدد</v>
          </cell>
        </row>
        <row r="1003">
          <cell r="A1003">
            <v>1000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غيرمسدد</v>
          </cell>
        </row>
        <row r="1004">
          <cell r="A1004">
            <v>1001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غيرمسدد</v>
          </cell>
        </row>
      </sheetData>
      <sheetData sheetId="22">
        <row r="4">
          <cell r="A4">
            <v>1</v>
          </cell>
          <cell r="B4">
            <v>20</v>
          </cell>
          <cell r="C4">
            <v>44264</v>
          </cell>
          <cell r="D4">
            <v>2025</v>
          </cell>
          <cell r="E4">
            <v>20</v>
          </cell>
          <cell r="F4" t="str">
            <v>احمد محمد يحيى بندق</v>
          </cell>
          <cell r="G4">
            <v>400</v>
          </cell>
          <cell r="H4">
            <v>2200</v>
          </cell>
          <cell r="I4">
            <v>2800</v>
          </cell>
          <cell r="J4">
            <v>2400</v>
          </cell>
          <cell r="K4">
            <v>1800</v>
          </cell>
          <cell r="L4">
            <v>600</v>
          </cell>
          <cell r="M4">
            <v>2400</v>
          </cell>
          <cell r="N4">
            <v>2000</v>
          </cell>
          <cell r="O4">
            <v>12</v>
          </cell>
          <cell r="P4">
            <v>1</v>
          </cell>
          <cell r="Q4">
            <v>200</v>
          </cell>
          <cell r="R4">
            <v>2200</v>
          </cell>
          <cell r="S4">
            <v>0.4</v>
          </cell>
          <cell r="T4">
            <v>50</v>
          </cell>
          <cell r="U4">
            <v>50</v>
          </cell>
          <cell r="V4">
            <v>60</v>
          </cell>
          <cell r="W4">
            <v>1860</v>
          </cell>
          <cell r="X4">
            <v>60</v>
          </cell>
          <cell r="Y4">
            <v>1860</v>
          </cell>
          <cell r="Z4">
            <v>1850</v>
          </cell>
          <cell r="AA4">
            <v>0</v>
          </cell>
          <cell r="AB4">
            <v>0</v>
          </cell>
          <cell r="AC4">
            <v>0</v>
          </cell>
          <cell r="AD4" t="str">
            <v>مسدد</v>
          </cell>
        </row>
        <row r="5">
          <cell r="A5">
            <v>2</v>
          </cell>
          <cell r="B5">
            <v>48</v>
          </cell>
          <cell r="C5">
            <v>44284</v>
          </cell>
          <cell r="D5">
            <v>2025</v>
          </cell>
          <cell r="E5">
            <v>48</v>
          </cell>
          <cell r="F5" t="str">
            <v>بكر محمد فرج</v>
          </cell>
          <cell r="G5">
            <v>300</v>
          </cell>
          <cell r="H5">
            <v>2900</v>
          </cell>
          <cell r="I5">
            <v>3900</v>
          </cell>
          <cell r="J5">
            <v>3600</v>
          </cell>
          <cell r="K5">
            <v>2600</v>
          </cell>
          <cell r="L5">
            <v>1000</v>
          </cell>
          <cell r="M5">
            <v>3600</v>
          </cell>
          <cell r="N5">
            <v>2600</v>
          </cell>
          <cell r="O5">
            <v>12</v>
          </cell>
          <cell r="P5">
            <v>1</v>
          </cell>
          <cell r="Q5">
            <v>0</v>
          </cell>
          <cell r="R5">
            <v>3600</v>
          </cell>
          <cell r="S5">
            <v>0.4</v>
          </cell>
          <cell r="T5">
            <v>83.333333333333329</v>
          </cell>
          <cell r="U5">
            <v>83.333333333333329</v>
          </cell>
          <cell r="V5">
            <v>86.666666666666671</v>
          </cell>
          <cell r="W5">
            <v>2686.6666666666665</v>
          </cell>
          <cell r="X5">
            <v>86.666666666666671</v>
          </cell>
          <cell r="Y5">
            <v>2686.6666666666665</v>
          </cell>
          <cell r="Z5">
            <v>2683.3333333333335</v>
          </cell>
          <cell r="AA5">
            <v>0</v>
          </cell>
          <cell r="AB5">
            <v>0</v>
          </cell>
          <cell r="AC5">
            <v>0</v>
          </cell>
          <cell r="AD5" t="str">
            <v>غيرمسدد</v>
          </cell>
        </row>
        <row r="6">
          <cell r="A6">
            <v>3</v>
          </cell>
          <cell r="B6">
            <v>86</v>
          </cell>
          <cell r="C6">
            <v>44263</v>
          </cell>
          <cell r="D6">
            <v>2025</v>
          </cell>
          <cell r="E6">
            <v>86</v>
          </cell>
          <cell r="F6" t="str">
            <v>شحات مرزوق القرمانى</v>
          </cell>
          <cell r="G6">
            <v>700</v>
          </cell>
          <cell r="H6">
            <v>4200</v>
          </cell>
          <cell r="I6">
            <v>5620</v>
          </cell>
          <cell r="J6">
            <v>4920</v>
          </cell>
          <cell r="K6">
            <v>3500</v>
          </cell>
          <cell r="L6">
            <v>1420</v>
          </cell>
          <cell r="M6">
            <v>4920</v>
          </cell>
          <cell r="N6">
            <v>3500</v>
          </cell>
          <cell r="O6">
            <v>12</v>
          </cell>
          <cell r="P6">
            <v>1</v>
          </cell>
          <cell r="Q6">
            <v>0</v>
          </cell>
          <cell r="R6">
            <v>4920</v>
          </cell>
          <cell r="S6">
            <v>0.4</v>
          </cell>
          <cell r="T6">
            <v>118.33333333333333</v>
          </cell>
          <cell r="U6">
            <v>118.33333333333333</v>
          </cell>
          <cell r="V6">
            <v>116.66666666666667</v>
          </cell>
          <cell r="W6">
            <v>3616.6666666666665</v>
          </cell>
          <cell r="X6">
            <v>116.66666666666667</v>
          </cell>
          <cell r="Y6">
            <v>3616.6666666666665</v>
          </cell>
          <cell r="Z6">
            <v>3618.3333333333335</v>
          </cell>
          <cell r="AA6">
            <v>0</v>
          </cell>
          <cell r="AB6">
            <v>0</v>
          </cell>
          <cell r="AC6">
            <v>0</v>
          </cell>
          <cell r="AD6" t="str">
            <v>غيرمسدد</v>
          </cell>
        </row>
        <row r="7">
          <cell r="A7">
            <v>4</v>
          </cell>
          <cell r="B7">
            <v>89</v>
          </cell>
          <cell r="C7">
            <v>44268</v>
          </cell>
          <cell r="D7">
            <v>2025</v>
          </cell>
          <cell r="E7">
            <v>89</v>
          </cell>
          <cell r="F7" t="str">
            <v>شعبان شعيب</v>
          </cell>
          <cell r="G7">
            <v>2000</v>
          </cell>
          <cell r="H7">
            <v>6600</v>
          </cell>
          <cell r="I7">
            <v>8000</v>
          </cell>
          <cell r="J7">
            <v>6000</v>
          </cell>
          <cell r="K7">
            <v>4600</v>
          </cell>
          <cell r="L7">
            <v>1400</v>
          </cell>
          <cell r="M7">
            <v>6000</v>
          </cell>
          <cell r="N7">
            <v>5100</v>
          </cell>
          <cell r="O7">
            <v>12</v>
          </cell>
          <cell r="P7">
            <v>1</v>
          </cell>
          <cell r="Q7">
            <v>500</v>
          </cell>
          <cell r="R7">
            <v>5500</v>
          </cell>
          <cell r="S7">
            <v>0.4</v>
          </cell>
          <cell r="T7">
            <v>116.66666666666667</v>
          </cell>
          <cell r="U7">
            <v>116.66666666666667</v>
          </cell>
          <cell r="V7">
            <v>153.33333333333334</v>
          </cell>
          <cell r="W7">
            <v>4753.333333333333</v>
          </cell>
          <cell r="X7">
            <v>153.33333333333334</v>
          </cell>
          <cell r="Y7">
            <v>4753.333333333333</v>
          </cell>
          <cell r="Z7">
            <v>4716.666666666667</v>
          </cell>
          <cell r="AA7">
            <v>0</v>
          </cell>
          <cell r="AB7">
            <v>0</v>
          </cell>
          <cell r="AC7">
            <v>0</v>
          </cell>
          <cell r="AD7" t="str">
            <v>مسدد</v>
          </cell>
        </row>
        <row r="8">
          <cell r="A8">
            <v>5</v>
          </cell>
          <cell r="B8">
            <v>128</v>
          </cell>
          <cell r="C8">
            <v>44263</v>
          </cell>
          <cell r="D8">
            <v>2025</v>
          </cell>
          <cell r="E8">
            <v>128</v>
          </cell>
          <cell r="F8" t="str">
            <v>على شلبى شلبى</v>
          </cell>
          <cell r="G8">
            <v>500</v>
          </cell>
          <cell r="H8">
            <v>3100</v>
          </cell>
          <cell r="I8">
            <v>3860</v>
          </cell>
          <cell r="J8">
            <v>3360</v>
          </cell>
          <cell r="K8">
            <v>2600</v>
          </cell>
          <cell r="L8">
            <v>760</v>
          </cell>
          <cell r="M8">
            <v>3360</v>
          </cell>
          <cell r="N8">
            <v>3160</v>
          </cell>
          <cell r="O8">
            <v>12</v>
          </cell>
          <cell r="P8">
            <v>1</v>
          </cell>
          <cell r="Q8">
            <v>560</v>
          </cell>
          <cell r="R8">
            <v>2800</v>
          </cell>
          <cell r="S8">
            <v>0.4</v>
          </cell>
          <cell r="T8">
            <v>63.333333333333336</v>
          </cell>
          <cell r="U8">
            <v>63.333333333333336</v>
          </cell>
          <cell r="V8">
            <v>86.666666666666671</v>
          </cell>
          <cell r="W8">
            <v>2686.6666666666665</v>
          </cell>
          <cell r="X8">
            <v>86.666666666666671</v>
          </cell>
          <cell r="Y8">
            <v>2686.6666666666665</v>
          </cell>
          <cell r="Z8">
            <v>2663.3333333333335</v>
          </cell>
          <cell r="AA8">
            <v>0</v>
          </cell>
          <cell r="AB8">
            <v>0</v>
          </cell>
          <cell r="AC8">
            <v>0</v>
          </cell>
          <cell r="AD8" t="str">
            <v>مسدد</v>
          </cell>
        </row>
        <row r="9">
          <cell r="A9">
            <v>6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غيرمسدد</v>
          </cell>
        </row>
        <row r="10">
          <cell r="A10">
            <v>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غيرمسدد</v>
          </cell>
        </row>
        <row r="11">
          <cell r="A11">
            <v>8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غيرمسدد</v>
          </cell>
        </row>
        <row r="12">
          <cell r="A12">
            <v>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غيرمسدد</v>
          </cell>
        </row>
        <row r="13">
          <cell r="A13">
            <v>10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غيرمسدد</v>
          </cell>
        </row>
        <row r="14">
          <cell r="A14">
            <v>11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غيرمسدد</v>
          </cell>
        </row>
        <row r="15">
          <cell r="A15">
            <v>12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غيرمسدد</v>
          </cell>
        </row>
        <row r="16">
          <cell r="A16">
            <v>13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غيرمسدد</v>
          </cell>
        </row>
        <row r="17">
          <cell r="A17">
            <v>14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غيرمسدد</v>
          </cell>
        </row>
        <row r="18">
          <cell r="A18">
            <v>15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غيرمسدد</v>
          </cell>
        </row>
        <row r="19">
          <cell r="A19">
            <v>16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غيرمسدد</v>
          </cell>
        </row>
        <row r="20">
          <cell r="A20">
            <v>17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غيرمسدد</v>
          </cell>
        </row>
        <row r="21">
          <cell r="A21">
            <v>18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غيرمسدد</v>
          </cell>
        </row>
        <row r="22">
          <cell r="A22">
            <v>19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غيرمسدد</v>
          </cell>
        </row>
        <row r="23">
          <cell r="A23">
            <v>20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غيرمسدد</v>
          </cell>
        </row>
        <row r="24">
          <cell r="A24">
            <v>21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غيرمسدد</v>
          </cell>
        </row>
        <row r="25">
          <cell r="A25">
            <v>22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غيرمسدد</v>
          </cell>
        </row>
        <row r="26">
          <cell r="A26">
            <v>23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غيرمسدد</v>
          </cell>
        </row>
        <row r="27">
          <cell r="A27">
            <v>24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غيرمسدد</v>
          </cell>
        </row>
        <row r="28">
          <cell r="A28">
            <v>25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غيرمسدد</v>
          </cell>
        </row>
        <row r="29">
          <cell r="A29">
            <v>26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غيرمسدد</v>
          </cell>
        </row>
        <row r="30">
          <cell r="A30">
            <v>27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غيرمسدد</v>
          </cell>
        </row>
        <row r="31">
          <cell r="A31">
            <v>28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غيرمسدد</v>
          </cell>
        </row>
        <row r="32">
          <cell r="A32">
            <v>29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غيرمسدد</v>
          </cell>
        </row>
        <row r="33">
          <cell r="A33">
            <v>30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غيرمسدد</v>
          </cell>
        </row>
        <row r="34">
          <cell r="A34">
            <v>31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غيرمسدد</v>
          </cell>
        </row>
        <row r="35">
          <cell r="A35">
            <v>32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غيرمسدد</v>
          </cell>
        </row>
        <row r="36">
          <cell r="A36">
            <v>33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غيرمسدد</v>
          </cell>
        </row>
        <row r="37">
          <cell r="A37">
            <v>34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غيرمسدد</v>
          </cell>
        </row>
        <row r="38">
          <cell r="A38">
            <v>35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غيرمسدد</v>
          </cell>
        </row>
        <row r="39">
          <cell r="A39">
            <v>36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غيرمسدد</v>
          </cell>
        </row>
        <row r="40">
          <cell r="A40">
            <v>37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غيرمسدد</v>
          </cell>
        </row>
        <row r="41">
          <cell r="A41">
            <v>38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غيرمسدد</v>
          </cell>
        </row>
        <row r="42">
          <cell r="A42">
            <v>39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غيرمسدد</v>
          </cell>
        </row>
        <row r="43">
          <cell r="A43">
            <v>40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غيرمسدد</v>
          </cell>
        </row>
        <row r="44">
          <cell r="A44">
            <v>41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غيرمسدد</v>
          </cell>
        </row>
        <row r="45">
          <cell r="A45">
            <v>42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غيرمسدد</v>
          </cell>
        </row>
        <row r="46">
          <cell r="A46">
            <v>43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غيرمسدد</v>
          </cell>
        </row>
        <row r="47">
          <cell r="A47">
            <v>44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غيرمسدد</v>
          </cell>
        </row>
        <row r="48">
          <cell r="A48">
            <v>45</v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غيرمسدد</v>
          </cell>
        </row>
        <row r="49">
          <cell r="A49">
            <v>46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غيرمسدد</v>
          </cell>
        </row>
        <row r="50">
          <cell r="A50">
            <v>47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غيرمسدد</v>
          </cell>
        </row>
        <row r="51">
          <cell r="A51">
            <v>48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غيرمسدد</v>
          </cell>
        </row>
        <row r="52">
          <cell r="A52">
            <v>49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غيرمسدد</v>
          </cell>
        </row>
        <row r="53">
          <cell r="A53">
            <v>50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غيرمسدد</v>
          </cell>
        </row>
        <row r="54">
          <cell r="A54">
            <v>51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غيرمسدد</v>
          </cell>
        </row>
        <row r="55">
          <cell r="A55">
            <v>52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غيرمسدد</v>
          </cell>
        </row>
        <row r="56">
          <cell r="A56">
            <v>53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غيرمسدد</v>
          </cell>
        </row>
        <row r="57">
          <cell r="A57">
            <v>54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غيرمسدد</v>
          </cell>
        </row>
        <row r="58">
          <cell r="A58">
            <v>55</v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غيرمسدد</v>
          </cell>
        </row>
        <row r="59">
          <cell r="A59">
            <v>56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غيرمسدد</v>
          </cell>
        </row>
        <row r="60">
          <cell r="A60">
            <v>57</v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غيرمسدد</v>
          </cell>
        </row>
        <row r="61">
          <cell r="A61">
            <v>58</v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غيرمسدد</v>
          </cell>
        </row>
        <row r="62">
          <cell r="A62">
            <v>59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غيرمسدد</v>
          </cell>
        </row>
        <row r="63">
          <cell r="A63">
            <v>60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غيرمسدد</v>
          </cell>
        </row>
        <row r="64">
          <cell r="A64">
            <v>61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غيرمسدد</v>
          </cell>
        </row>
        <row r="65">
          <cell r="A65">
            <v>62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غيرمسدد</v>
          </cell>
        </row>
        <row r="66">
          <cell r="A66">
            <v>63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غيرمسدد</v>
          </cell>
        </row>
        <row r="67">
          <cell r="A67">
            <v>64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غيرمسدد</v>
          </cell>
        </row>
        <row r="68">
          <cell r="A68">
            <v>65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غيرمسدد</v>
          </cell>
        </row>
        <row r="69">
          <cell r="A69">
            <v>66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غيرمسدد</v>
          </cell>
        </row>
        <row r="70">
          <cell r="A70">
            <v>67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غيرمسدد</v>
          </cell>
        </row>
        <row r="71">
          <cell r="A71">
            <v>68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غيرمسدد</v>
          </cell>
        </row>
        <row r="72">
          <cell r="A72">
            <v>69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غيرمسدد</v>
          </cell>
        </row>
        <row r="73">
          <cell r="A73">
            <v>70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غيرمسدد</v>
          </cell>
        </row>
        <row r="74">
          <cell r="A74">
            <v>71</v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غيرمسدد</v>
          </cell>
        </row>
        <row r="75">
          <cell r="A75">
            <v>72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غيرمسدد</v>
          </cell>
        </row>
        <row r="76">
          <cell r="A76">
            <v>73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غيرمسدد</v>
          </cell>
        </row>
        <row r="77">
          <cell r="A77">
            <v>74</v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غيرمسدد</v>
          </cell>
        </row>
        <row r="78">
          <cell r="A78">
            <v>75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غيرمسدد</v>
          </cell>
        </row>
        <row r="79">
          <cell r="A79">
            <v>76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غيرمسدد</v>
          </cell>
        </row>
        <row r="80">
          <cell r="A80">
            <v>77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غيرمسدد</v>
          </cell>
        </row>
        <row r="81">
          <cell r="A81">
            <v>78</v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غيرمسدد</v>
          </cell>
        </row>
        <row r="82">
          <cell r="A82">
            <v>79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غيرمسدد</v>
          </cell>
        </row>
        <row r="83">
          <cell r="A83">
            <v>80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غيرمسدد</v>
          </cell>
        </row>
        <row r="84">
          <cell r="A84">
            <v>81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غيرمسدد</v>
          </cell>
        </row>
        <row r="85">
          <cell r="A85">
            <v>82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غيرمسدد</v>
          </cell>
        </row>
        <row r="86">
          <cell r="A86">
            <v>83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غيرمسدد</v>
          </cell>
        </row>
        <row r="87">
          <cell r="A87">
            <v>84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غيرمسدد</v>
          </cell>
        </row>
        <row r="88">
          <cell r="A88">
            <v>85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غيرمسدد</v>
          </cell>
        </row>
        <row r="89">
          <cell r="A89">
            <v>86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غيرمسدد</v>
          </cell>
        </row>
        <row r="90">
          <cell r="A90">
            <v>87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غيرمسدد</v>
          </cell>
        </row>
        <row r="91">
          <cell r="A91">
            <v>88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غيرمسدد</v>
          </cell>
        </row>
        <row r="92">
          <cell r="A92">
            <v>89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غيرمسدد</v>
          </cell>
        </row>
        <row r="93">
          <cell r="A93">
            <v>90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غيرمسدد</v>
          </cell>
        </row>
        <row r="94">
          <cell r="A94">
            <v>91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غيرمسدد</v>
          </cell>
        </row>
        <row r="95">
          <cell r="A95">
            <v>92</v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غيرمسدد</v>
          </cell>
        </row>
        <row r="96">
          <cell r="A96">
            <v>93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غيرمسدد</v>
          </cell>
        </row>
        <row r="97">
          <cell r="A97">
            <v>94</v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غيرمسدد</v>
          </cell>
        </row>
        <row r="98">
          <cell r="A98">
            <v>95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غيرمسدد</v>
          </cell>
        </row>
        <row r="99">
          <cell r="A99">
            <v>96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غيرمسدد</v>
          </cell>
        </row>
        <row r="100">
          <cell r="A100">
            <v>97</v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غيرمسدد</v>
          </cell>
        </row>
        <row r="101">
          <cell r="A101">
            <v>98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غيرمسدد</v>
          </cell>
        </row>
        <row r="102">
          <cell r="A102">
            <v>99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غيرمسدد</v>
          </cell>
        </row>
        <row r="103">
          <cell r="A103">
            <v>100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غيرمسدد</v>
          </cell>
        </row>
        <row r="104">
          <cell r="A104">
            <v>101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غيرمسدد</v>
          </cell>
        </row>
        <row r="105">
          <cell r="A105">
            <v>102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غيرمسدد</v>
          </cell>
        </row>
        <row r="106">
          <cell r="A106">
            <v>103</v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غيرمسدد</v>
          </cell>
        </row>
        <row r="107">
          <cell r="A107">
            <v>104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غيرمسدد</v>
          </cell>
        </row>
        <row r="108">
          <cell r="A108">
            <v>105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غيرمسدد</v>
          </cell>
        </row>
        <row r="109">
          <cell r="A109">
            <v>106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غيرمسدد</v>
          </cell>
        </row>
        <row r="110">
          <cell r="A110">
            <v>107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غيرمسدد</v>
          </cell>
        </row>
        <row r="111">
          <cell r="A111">
            <v>108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غيرمسدد</v>
          </cell>
        </row>
        <row r="112">
          <cell r="A112">
            <v>109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غيرمسدد</v>
          </cell>
        </row>
        <row r="113">
          <cell r="A113">
            <v>110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غيرمسدد</v>
          </cell>
        </row>
        <row r="114">
          <cell r="A114">
            <v>111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غيرمسدد</v>
          </cell>
        </row>
        <row r="115">
          <cell r="A115">
            <v>112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غيرمسدد</v>
          </cell>
        </row>
        <row r="116">
          <cell r="A116">
            <v>113</v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غيرمسدد</v>
          </cell>
        </row>
        <row r="117">
          <cell r="A117">
            <v>114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غيرمسدد</v>
          </cell>
        </row>
        <row r="118">
          <cell r="A118">
            <v>115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غيرمسدد</v>
          </cell>
        </row>
        <row r="119">
          <cell r="A119">
            <v>116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غيرمسدد</v>
          </cell>
        </row>
        <row r="120">
          <cell r="A120">
            <v>117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غيرمسدد</v>
          </cell>
        </row>
        <row r="121">
          <cell r="A121">
            <v>118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غيرمسدد</v>
          </cell>
        </row>
        <row r="122">
          <cell r="A122">
            <v>119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غيرمسدد</v>
          </cell>
        </row>
        <row r="123">
          <cell r="A123">
            <v>120</v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غيرمسدد</v>
          </cell>
        </row>
        <row r="124">
          <cell r="A124">
            <v>121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غيرمسدد</v>
          </cell>
        </row>
        <row r="125">
          <cell r="A125">
            <v>122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غيرمسدد</v>
          </cell>
        </row>
        <row r="126">
          <cell r="A126">
            <v>123</v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غيرمسدد</v>
          </cell>
        </row>
        <row r="127">
          <cell r="A127">
            <v>124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غيرمسدد</v>
          </cell>
        </row>
        <row r="128">
          <cell r="A128">
            <v>125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غيرمسدد</v>
          </cell>
        </row>
        <row r="129">
          <cell r="A129">
            <v>126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غيرمسدد</v>
          </cell>
        </row>
        <row r="130">
          <cell r="A130">
            <v>127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غيرمسدد</v>
          </cell>
        </row>
        <row r="131">
          <cell r="A131">
            <v>128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غيرمسدد</v>
          </cell>
        </row>
        <row r="132">
          <cell r="A132">
            <v>129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غيرمسدد</v>
          </cell>
        </row>
        <row r="133">
          <cell r="A133">
            <v>130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غيرمسدد</v>
          </cell>
        </row>
        <row r="134">
          <cell r="A134">
            <v>131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غيرمسدد</v>
          </cell>
        </row>
        <row r="135">
          <cell r="A135">
            <v>132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غيرمسدد</v>
          </cell>
        </row>
        <row r="136">
          <cell r="A136">
            <v>133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غيرمسدد</v>
          </cell>
        </row>
        <row r="137">
          <cell r="A137">
            <v>134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غيرمسدد</v>
          </cell>
        </row>
        <row r="138">
          <cell r="A138">
            <v>135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غيرمسدد</v>
          </cell>
        </row>
        <row r="139">
          <cell r="A139">
            <v>136</v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غيرمسدد</v>
          </cell>
        </row>
        <row r="140">
          <cell r="A140">
            <v>137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غيرمسدد</v>
          </cell>
        </row>
        <row r="141">
          <cell r="A141">
            <v>138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غيرمسدد</v>
          </cell>
        </row>
        <row r="142">
          <cell r="A142">
            <v>139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غيرمسدد</v>
          </cell>
        </row>
        <row r="143">
          <cell r="A143">
            <v>140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غيرمسدد</v>
          </cell>
        </row>
        <row r="144">
          <cell r="A144">
            <v>141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غيرمسدد</v>
          </cell>
        </row>
        <row r="145">
          <cell r="A145">
            <v>142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غيرمسدد</v>
          </cell>
        </row>
        <row r="146">
          <cell r="A146">
            <v>143</v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غيرمسدد</v>
          </cell>
        </row>
        <row r="147">
          <cell r="A147">
            <v>144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غيرمسدد</v>
          </cell>
        </row>
        <row r="148">
          <cell r="A148">
            <v>145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غيرمسدد</v>
          </cell>
        </row>
        <row r="149">
          <cell r="A149">
            <v>146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غيرمسدد</v>
          </cell>
        </row>
        <row r="150">
          <cell r="A150">
            <v>147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غيرمسدد</v>
          </cell>
        </row>
        <row r="151">
          <cell r="A151">
            <v>148</v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غيرمسدد</v>
          </cell>
        </row>
        <row r="152">
          <cell r="A152">
            <v>149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غيرمسدد</v>
          </cell>
        </row>
        <row r="153">
          <cell r="A153">
            <v>150</v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غيرمسدد</v>
          </cell>
        </row>
        <row r="154">
          <cell r="A154">
            <v>151</v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غيرمسدد</v>
          </cell>
        </row>
        <row r="155">
          <cell r="A155">
            <v>152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غيرمسدد</v>
          </cell>
        </row>
        <row r="156">
          <cell r="A156">
            <v>153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غيرمسدد</v>
          </cell>
        </row>
        <row r="157">
          <cell r="A157">
            <v>154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غيرمسدد</v>
          </cell>
        </row>
        <row r="158">
          <cell r="A158">
            <v>155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غيرمسدد</v>
          </cell>
        </row>
        <row r="159">
          <cell r="A159">
            <v>156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غيرمسدد</v>
          </cell>
        </row>
        <row r="160">
          <cell r="A160">
            <v>157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غيرمسدد</v>
          </cell>
        </row>
        <row r="161">
          <cell r="A161">
            <v>158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غيرمسدد</v>
          </cell>
        </row>
        <row r="162">
          <cell r="A162">
            <v>159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غيرمسدد</v>
          </cell>
        </row>
        <row r="163">
          <cell r="A163">
            <v>160</v>
          </cell>
          <cell r="B163" t="str">
            <v/>
          </cell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غيرمسدد</v>
          </cell>
        </row>
        <row r="164">
          <cell r="A164">
            <v>161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غيرمسدد</v>
          </cell>
        </row>
        <row r="165">
          <cell r="A165">
            <v>162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غيرمسدد</v>
          </cell>
        </row>
        <row r="166">
          <cell r="A166">
            <v>163</v>
          </cell>
          <cell r="B166" t="str">
            <v/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غيرمسدد</v>
          </cell>
        </row>
        <row r="167">
          <cell r="A167">
            <v>164</v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غيرمسدد</v>
          </cell>
        </row>
        <row r="168">
          <cell r="A168">
            <v>165</v>
          </cell>
          <cell r="B168" t="str">
            <v/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غيرمسدد</v>
          </cell>
        </row>
        <row r="169">
          <cell r="A169">
            <v>166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غيرمسدد</v>
          </cell>
        </row>
        <row r="170">
          <cell r="A170">
            <v>167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غيرمسدد</v>
          </cell>
        </row>
        <row r="171">
          <cell r="A171">
            <v>168</v>
          </cell>
          <cell r="B171" t="str">
            <v/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غيرمسدد</v>
          </cell>
        </row>
        <row r="172">
          <cell r="A172">
            <v>169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غيرمسدد</v>
          </cell>
        </row>
        <row r="173">
          <cell r="A173">
            <v>170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غيرمسدد</v>
          </cell>
        </row>
        <row r="174">
          <cell r="A174">
            <v>171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غيرمسدد</v>
          </cell>
        </row>
        <row r="175">
          <cell r="A175">
            <v>172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غيرمسدد</v>
          </cell>
        </row>
        <row r="176">
          <cell r="A176">
            <v>173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غيرمسدد</v>
          </cell>
        </row>
        <row r="177">
          <cell r="A177">
            <v>174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غيرمسدد</v>
          </cell>
        </row>
        <row r="178">
          <cell r="A178">
            <v>175</v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غيرمسدد</v>
          </cell>
        </row>
        <row r="179">
          <cell r="A179">
            <v>176</v>
          </cell>
          <cell r="B179" t="str">
            <v/>
          </cell>
          <cell r="C179" t="str">
            <v/>
          </cell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غيرمسدد</v>
          </cell>
        </row>
        <row r="180">
          <cell r="A180">
            <v>177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غيرمسدد</v>
          </cell>
        </row>
        <row r="181">
          <cell r="A181">
            <v>178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غيرمسدد</v>
          </cell>
        </row>
        <row r="182">
          <cell r="A182">
            <v>179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غيرمسدد</v>
          </cell>
        </row>
        <row r="183">
          <cell r="A183">
            <v>180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غيرمسدد</v>
          </cell>
        </row>
        <row r="184">
          <cell r="A184">
            <v>181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غيرمسدد</v>
          </cell>
        </row>
        <row r="185">
          <cell r="A185">
            <v>182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غيرمسدد</v>
          </cell>
        </row>
        <row r="186">
          <cell r="A186">
            <v>183</v>
          </cell>
          <cell r="B186" t="str">
            <v/>
          </cell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غيرمسدد</v>
          </cell>
        </row>
        <row r="187">
          <cell r="A187">
            <v>184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غيرمسدد</v>
          </cell>
        </row>
        <row r="188">
          <cell r="A188">
            <v>185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غيرمسدد</v>
          </cell>
        </row>
        <row r="189">
          <cell r="A189">
            <v>186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غيرمسدد</v>
          </cell>
        </row>
        <row r="190">
          <cell r="A190">
            <v>187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غيرمسدد</v>
          </cell>
        </row>
        <row r="191">
          <cell r="A191">
            <v>188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غيرمسدد</v>
          </cell>
        </row>
        <row r="192">
          <cell r="A192">
            <v>189</v>
          </cell>
          <cell r="B192" t="str">
            <v/>
          </cell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غيرمسدد</v>
          </cell>
        </row>
        <row r="193">
          <cell r="A193">
            <v>190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غيرمسدد</v>
          </cell>
        </row>
        <row r="194">
          <cell r="A194">
            <v>191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غيرمسدد</v>
          </cell>
        </row>
        <row r="195">
          <cell r="A195">
            <v>192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غيرمسدد</v>
          </cell>
        </row>
        <row r="196">
          <cell r="A196">
            <v>193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غيرمسدد</v>
          </cell>
        </row>
        <row r="197">
          <cell r="A197">
            <v>194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غيرمسدد</v>
          </cell>
        </row>
        <row r="198">
          <cell r="A198">
            <v>195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غيرمسدد</v>
          </cell>
        </row>
        <row r="199">
          <cell r="A199">
            <v>196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غيرمسدد</v>
          </cell>
        </row>
        <row r="200">
          <cell r="A200">
            <v>197</v>
          </cell>
          <cell r="B200" t="str">
            <v/>
          </cell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غيرمسدد</v>
          </cell>
        </row>
        <row r="201">
          <cell r="A201">
            <v>198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غيرمسدد</v>
          </cell>
        </row>
        <row r="202">
          <cell r="A202">
            <v>199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غيرمسدد</v>
          </cell>
        </row>
        <row r="203">
          <cell r="A203">
            <v>200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غيرمسدد</v>
          </cell>
        </row>
        <row r="204">
          <cell r="A204">
            <v>201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غيرمسدد</v>
          </cell>
        </row>
        <row r="205">
          <cell r="A205">
            <v>202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غيرمسدد</v>
          </cell>
        </row>
        <row r="206">
          <cell r="A206">
            <v>203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غيرمسدد</v>
          </cell>
        </row>
        <row r="207">
          <cell r="A207">
            <v>204</v>
          </cell>
          <cell r="B207" t="str">
            <v/>
          </cell>
          <cell r="C207" t="str">
            <v/>
          </cell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غيرمسدد</v>
          </cell>
        </row>
        <row r="208">
          <cell r="A208">
            <v>205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غيرمسدد</v>
          </cell>
        </row>
        <row r="209">
          <cell r="A209">
            <v>206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غيرمسدد</v>
          </cell>
        </row>
        <row r="210">
          <cell r="A210">
            <v>207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غيرمسدد</v>
          </cell>
        </row>
        <row r="211">
          <cell r="A211">
            <v>208</v>
          </cell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غيرمسدد</v>
          </cell>
        </row>
        <row r="212">
          <cell r="A212">
            <v>209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غيرمسدد</v>
          </cell>
        </row>
        <row r="213">
          <cell r="A213">
            <v>210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غيرمسدد</v>
          </cell>
        </row>
        <row r="214">
          <cell r="A214">
            <v>211</v>
          </cell>
          <cell r="B214" t="str">
            <v/>
          </cell>
          <cell r="C214" t="str">
            <v/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غيرمسدد</v>
          </cell>
        </row>
        <row r="215">
          <cell r="A215">
            <v>212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غيرمسدد</v>
          </cell>
        </row>
        <row r="216">
          <cell r="A216">
            <v>213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غيرمسدد</v>
          </cell>
        </row>
        <row r="217">
          <cell r="A217">
            <v>214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غيرمسدد</v>
          </cell>
        </row>
        <row r="218">
          <cell r="A218">
            <v>215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غيرمسدد</v>
          </cell>
        </row>
        <row r="219">
          <cell r="A219">
            <v>216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غيرمسدد</v>
          </cell>
        </row>
        <row r="220">
          <cell r="A220">
            <v>217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غيرمسدد</v>
          </cell>
        </row>
        <row r="221">
          <cell r="A221">
            <v>218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غيرمسدد</v>
          </cell>
        </row>
        <row r="222">
          <cell r="A222">
            <v>219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غيرمسدد</v>
          </cell>
        </row>
        <row r="223">
          <cell r="A223">
            <v>220</v>
          </cell>
          <cell r="B223" t="str">
            <v/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غيرمسدد</v>
          </cell>
        </row>
        <row r="224">
          <cell r="A224">
            <v>221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غيرمسدد</v>
          </cell>
        </row>
        <row r="225">
          <cell r="A225">
            <v>222</v>
          </cell>
          <cell r="B225" t="str">
            <v/>
          </cell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غيرمسدد</v>
          </cell>
        </row>
        <row r="226">
          <cell r="A226">
            <v>223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غيرمسدد</v>
          </cell>
        </row>
        <row r="227">
          <cell r="A227">
            <v>224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غيرمسدد</v>
          </cell>
        </row>
        <row r="228">
          <cell r="A228">
            <v>225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غيرمسدد</v>
          </cell>
        </row>
        <row r="229">
          <cell r="A229">
            <v>226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غيرمسدد</v>
          </cell>
        </row>
        <row r="230">
          <cell r="A230">
            <v>227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غيرمسدد</v>
          </cell>
        </row>
        <row r="231">
          <cell r="A231">
            <v>228</v>
          </cell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غيرمسدد</v>
          </cell>
        </row>
        <row r="232">
          <cell r="A232">
            <v>229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غيرمسدد</v>
          </cell>
        </row>
        <row r="233">
          <cell r="A233">
            <v>230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غيرمسدد</v>
          </cell>
        </row>
        <row r="234">
          <cell r="A234">
            <v>231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غيرمسدد</v>
          </cell>
        </row>
        <row r="235">
          <cell r="A235">
            <v>232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غيرمسدد</v>
          </cell>
        </row>
        <row r="236">
          <cell r="A236">
            <v>233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غيرمسدد</v>
          </cell>
        </row>
        <row r="237">
          <cell r="A237">
            <v>234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غيرمسدد</v>
          </cell>
        </row>
        <row r="238">
          <cell r="A238">
            <v>235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غيرمسدد</v>
          </cell>
        </row>
        <row r="239">
          <cell r="A239">
            <v>236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غيرمسدد</v>
          </cell>
        </row>
        <row r="240">
          <cell r="A240">
            <v>237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غيرمسدد</v>
          </cell>
        </row>
        <row r="241">
          <cell r="A241">
            <v>238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غيرمسدد</v>
          </cell>
        </row>
        <row r="242">
          <cell r="A242">
            <v>239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غيرمسدد</v>
          </cell>
        </row>
        <row r="243">
          <cell r="A243">
            <v>240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غيرمسدد</v>
          </cell>
        </row>
        <row r="244">
          <cell r="A244">
            <v>241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غيرمسدد</v>
          </cell>
        </row>
        <row r="245">
          <cell r="A245">
            <v>242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غيرمسدد</v>
          </cell>
        </row>
        <row r="246">
          <cell r="A246">
            <v>243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غيرمسدد</v>
          </cell>
        </row>
        <row r="247">
          <cell r="A247">
            <v>244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غيرمسدد</v>
          </cell>
        </row>
        <row r="248">
          <cell r="A248">
            <v>245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غيرمسدد</v>
          </cell>
        </row>
        <row r="249">
          <cell r="A249">
            <v>246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غيرمسدد</v>
          </cell>
        </row>
        <row r="250">
          <cell r="A250">
            <v>247</v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غيرمسدد</v>
          </cell>
        </row>
        <row r="251">
          <cell r="A251">
            <v>248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غيرمسدد</v>
          </cell>
        </row>
        <row r="252">
          <cell r="A252">
            <v>249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غيرمسدد</v>
          </cell>
        </row>
        <row r="253">
          <cell r="A253">
            <v>250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غيرمسدد</v>
          </cell>
        </row>
        <row r="254">
          <cell r="A254">
            <v>251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غيرمسدد</v>
          </cell>
        </row>
        <row r="255">
          <cell r="A255">
            <v>252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غيرمسدد</v>
          </cell>
        </row>
        <row r="256">
          <cell r="A256">
            <v>253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غيرمسدد</v>
          </cell>
        </row>
        <row r="257">
          <cell r="A257">
            <v>254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غيرمسدد</v>
          </cell>
        </row>
        <row r="258">
          <cell r="A258">
            <v>255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غيرمسدد</v>
          </cell>
        </row>
        <row r="259">
          <cell r="A259">
            <v>256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غيرمسدد</v>
          </cell>
        </row>
        <row r="260">
          <cell r="A260">
            <v>257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غيرمسدد</v>
          </cell>
        </row>
        <row r="261">
          <cell r="A261">
            <v>258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غيرمسدد</v>
          </cell>
        </row>
        <row r="262">
          <cell r="A262">
            <v>259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غيرمسدد</v>
          </cell>
        </row>
        <row r="263">
          <cell r="A263">
            <v>260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غيرمسدد</v>
          </cell>
        </row>
        <row r="264">
          <cell r="A264">
            <v>261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غيرمسدد</v>
          </cell>
        </row>
        <row r="265">
          <cell r="A265">
            <v>262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غيرمسدد</v>
          </cell>
        </row>
        <row r="266">
          <cell r="A266">
            <v>263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غيرمسدد</v>
          </cell>
        </row>
        <row r="267">
          <cell r="A267">
            <v>264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غيرمسدد</v>
          </cell>
        </row>
        <row r="268">
          <cell r="A268">
            <v>265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غيرمسدد</v>
          </cell>
        </row>
        <row r="269">
          <cell r="A269">
            <v>266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غيرمسدد</v>
          </cell>
        </row>
        <row r="270">
          <cell r="A270">
            <v>267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غيرمسدد</v>
          </cell>
        </row>
        <row r="271">
          <cell r="A271">
            <v>268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غيرمسدد</v>
          </cell>
        </row>
        <row r="272">
          <cell r="A272">
            <v>269</v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غيرمسدد</v>
          </cell>
        </row>
        <row r="273">
          <cell r="A273">
            <v>270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غيرمسدد</v>
          </cell>
        </row>
        <row r="274">
          <cell r="A274">
            <v>271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غيرمسدد</v>
          </cell>
        </row>
        <row r="275">
          <cell r="A275">
            <v>272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غيرمسدد</v>
          </cell>
        </row>
        <row r="276">
          <cell r="A276">
            <v>273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غيرمسدد</v>
          </cell>
        </row>
        <row r="277">
          <cell r="A277">
            <v>274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غيرمسدد</v>
          </cell>
        </row>
        <row r="278">
          <cell r="A278">
            <v>275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غيرمسدد</v>
          </cell>
        </row>
        <row r="279">
          <cell r="A279">
            <v>276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غيرمسدد</v>
          </cell>
        </row>
        <row r="280">
          <cell r="A280">
            <v>277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غيرمسدد</v>
          </cell>
        </row>
        <row r="281">
          <cell r="A281">
            <v>278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غيرمسدد</v>
          </cell>
        </row>
        <row r="282">
          <cell r="A282">
            <v>279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غيرمسدد</v>
          </cell>
        </row>
        <row r="283">
          <cell r="A283">
            <v>280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غيرمسدد</v>
          </cell>
        </row>
        <row r="284">
          <cell r="A284">
            <v>281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غيرمسدد</v>
          </cell>
        </row>
        <row r="285">
          <cell r="A285">
            <v>282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غيرمسدد</v>
          </cell>
        </row>
        <row r="286">
          <cell r="A286">
            <v>283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غيرمسدد</v>
          </cell>
        </row>
        <row r="287">
          <cell r="A287">
            <v>284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غيرمسدد</v>
          </cell>
        </row>
        <row r="288">
          <cell r="A288">
            <v>285</v>
          </cell>
          <cell r="B288" t="str">
            <v/>
          </cell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غيرمسدد</v>
          </cell>
        </row>
        <row r="289">
          <cell r="A289">
            <v>286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غيرمسدد</v>
          </cell>
        </row>
        <row r="290">
          <cell r="A290">
            <v>287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غيرمسدد</v>
          </cell>
        </row>
        <row r="291">
          <cell r="A291">
            <v>288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غيرمسدد</v>
          </cell>
        </row>
        <row r="292">
          <cell r="A292">
            <v>289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غيرمسدد</v>
          </cell>
        </row>
        <row r="293">
          <cell r="A293">
            <v>290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غيرمسدد</v>
          </cell>
        </row>
        <row r="294">
          <cell r="A294">
            <v>291</v>
          </cell>
          <cell r="B294" t="str">
            <v/>
          </cell>
          <cell r="C294" t="str">
            <v/>
          </cell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غيرمسدد</v>
          </cell>
        </row>
        <row r="295">
          <cell r="A295">
            <v>292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غيرمسدد</v>
          </cell>
        </row>
        <row r="296">
          <cell r="A296">
            <v>293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غيرمسدد</v>
          </cell>
        </row>
        <row r="297">
          <cell r="A297">
            <v>294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غيرمسدد</v>
          </cell>
        </row>
        <row r="298">
          <cell r="A298">
            <v>295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غيرمسدد</v>
          </cell>
        </row>
        <row r="299">
          <cell r="A299">
            <v>296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غيرمسدد</v>
          </cell>
        </row>
        <row r="300">
          <cell r="A300">
            <v>297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غيرمسدد</v>
          </cell>
        </row>
        <row r="301">
          <cell r="A301">
            <v>298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غيرمسدد</v>
          </cell>
        </row>
        <row r="302">
          <cell r="A302">
            <v>299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غيرمسدد</v>
          </cell>
        </row>
        <row r="303">
          <cell r="A303">
            <v>300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غيرمسدد</v>
          </cell>
        </row>
        <row r="304">
          <cell r="A304">
            <v>301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غيرمسدد</v>
          </cell>
        </row>
        <row r="305">
          <cell r="A305">
            <v>302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غيرمسدد</v>
          </cell>
        </row>
        <row r="306">
          <cell r="A306">
            <v>303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غيرمسدد</v>
          </cell>
        </row>
        <row r="307">
          <cell r="A307">
            <v>304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غيرمسدد</v>
          </cell>
        </row>
        <row r="308">
          <cell r="A308">
            <v>305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غيرمسدد</v>
          </cell>
        </row>
        <row r="309">
          <cell r="A309">
            <v>306</v>
          </cell>
          <cell r="B309" t="str">
            <v/>
          </cell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غيرمسدد</v>
          </cell>
        </row>
        <row r="310">
          <cell r="A310">
            <v>307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غيرمسدد</v>
          </cell>
        </row>
        <row r="311">
          <cell r="A311">
            <v>308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غيرمسدد</v>
          </cell>
        </row>
        <row r="312">
          <cell r="A312">
            <v>309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غيرمسدد</v>
          </cell>
        </row>
        <row r="313">
          <cell r="A313">
            <v>310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غيرمسدد</v>
          </cell>
        </row>
        <row r="314">
          <cell r="A314">
            <v>311</v>
          </cell>
          <cell r="B314" t="str">
            <v/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غيرمسدد</v>
          </cell>
        </row>
        <row r="315">
          <cell r="A315">
            <v>312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غيرمسدد</v>
          </cell>
        </row>
        <row r="316">
          <cell r="A316">
            <v>313</v>
          </cell>
          <cell r="B316" t="str">
            <v/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غيرمسدد</v>
          </cell>
        </row>
        <row r="317">
          <cell r="A317">
            <v>314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غيرمسدد</v>
          </cell>
        </row>
        <row r="318">
          <cell r="A318">
            <v>315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غيرمسدد</v>
          </cell>
        </row>
        <row r="319">
          <cell r="A319">
            <v>316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غيرمسدد</v>
          </cell>
        </row>
        <row r="320">
          <cell r="A320">
            <v>317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غيرمسدد</v>
          </cell>
        </row>
        <row r="321">
          <cell r="A321">
            <v>318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غيرمسدد</v>
          </cell>
        </row>
        <row r="322">
          <cell r="A322">
            <v>319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غيرمسدد</v>
          </cell>
        </row>
        <row r="323">
          <cell r="A323">
            <v>320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غيرمسدد</v>
          </cell>
        </row>
        <row r="324">
          <cell r="A324">
            <v>321</v>
          </cell>
          <cell r="B324" t="str">
            <v/>
          </cell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غيرمسدد</v>
          </cell>
        </row>
        <row r="325">
          <cell r="A325">
            <v>322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غيرمسدد</v>
          </cell>
        </row>
        <row r="326">
          <cell r="A326">
            <v>323</v>
          </cell>
          <cell r="B326" t="str">
            <v/>
          </cell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غيرمسدد</v>
          </cell>
        </row>
        <row r="327">
          <cell r="A327">
            <v>324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غيرمسدد</v>
          </cell>
        </row>
        <row r="328">
          <cell r="A328">
            <v>325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غيرمسدد</v>
          </cell>
        </row>
        <row r="329">
          <cell r="A329">
            <v>326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غيرمسدد</v>
          </cell>
        </row>
        <row r="330">
          <cell r="A330">
            <v>327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غيرمسدد</v>
          </cell>
        </row>
        <row r="331">
          <cell r="A331">
            <v>328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غيرمسدد</v>
          </cell>
        </row>
        <row r="332">
          <cell r="A332">
            <v>329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غيرمسدد</v>
          </cell>
        </row>
        <row r="333">
          <cell r="A333">
            <v>330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غيرمسدد</v>
          </cell>
        </row>
        <row r="334">
          <cell r="A334">
            <v>331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غيرمسدد</v>
          </cell>
        </row>
        <row r="335">
          <cell r="A335">
            <v>332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غيرمسدد</v>
          </cell>
        </row>
        <row r="336">
          <cell r="A336">
            <v>333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غيرمسدد</v>
          </cell>
        </row>
        <row r="337">
          <cell r="A337">
            <v>334</v>
          </cell>
          <cell r="B337" t="str">
            <v/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غيرمسدد</v>
          </cell>
        </row>
        <row r="338">
          <cell r="A338">
            <v>335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غيرمسدد</v>
          </cell>
        </row>
        <row r="339">
          <cell r="A339">
            <v>336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غيرمسدد</v>
          </cell>
        </row>
        <row r="340">
          <cell r="A340">
            <v>337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غيرمسدد</v>
          </cell>
        </row>
        <row r="341">
          <cell r="A341">
            <v>338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غيرمسدد</v>
          </cell>
        </row>
        <row r="342">
          <cell r="A342">
            <v>339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غيرمسدد</v>
          </cell>
        </row>
        <row r="343">
          <cell r="A343">
            <v>340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غيرمسدد</v>
          </cell>
        </row>
        <row r="344">
          <cell r="A344">
            <v>341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غيرمسدد</v>
          </cell>
        </row>
        <row r="345">
          <cell r="A345">
            <v>342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غيرمسدد</v>
          </cell>
        </row>
        <row r="346">
          <cell r="A346">
            <v>343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غيرمسدد</v>
          </cell>
        </row>
        <row r="347">
          <cell r="A347">
            <v>344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غيرمسدد</v>
          </cell>
        </row>
        <row r="348">
          <cell r="A348">
            <v>345</v>
          </cell>
          <cell r="B348" t="str">
            <v/>
          </cell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غيرمسدد</v>
          </cell>
        </row>
        <row r="349">
          <cell r="A349">
            <v>346</v>
          </cell>
          <cell r="B349" t="str">
            <v/>
          </cell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غيرمسدد</v>
          </cell>
        </row>
        <row r="350">
          <cell r="A350">
            <v>347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غيرمسدد</v>
          </cell>
        </row>
        <row r="351">
          <cell r="A351">
            <v>348</v>
          </cell>
          <cell r="B351" t="str">
            <v/>
          </cell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غيرمسدد</v>
          </cell>
        </row>
        <row r="352">
          <cell r="A352">
            <v>349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غيرمسدد</v>
          </cell>
        </row>
        <row r="353">
          <cell r="A353">
            <v>350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غيرمسدد</v>
          </cell>
        </row>
        <row r="354">
          <cell r="A354">
            <v>351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غيرمسدد</v>
          </cell>
        </row>
        <row r="355">
          <cell r="A355">
            <v>352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غيرمسدد</v>
          </cell>
        </row>
        <row r="356">
          <cell r="A356">
            <v>353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غيرمسدد</v>
          </cell>
        </row>
        <row r="357">
          <cell r="A357">
            <v>354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غيرمسدد</v>
          </cell>
        </row>
        <row r="358">
          <cell r="A358">
            <v>355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غيرمسدد</v>
          </cell>
        </row>
        <row r="359">
          <cell r="A359">
            <v>356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غيرمسدد</v>
          </cell>
        </row>
        <row r="360">
          <cell r="A360">
            <v>357</v>
          </cell>
          <cell r="B360" t="str">
            <v/>
          </cell>
          <cell r="C360" t="str">
            <v/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غيرمسدد</v>
          </cell>
        </row>
        <row r="361">
          <cell r="A361">
            <v>358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غيرمسدد</v>
          </cell>
        </row>
        <row r="362">
          <cell r="A362">
            <v>359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غيرمسدد</v>
          </cell>
        </row>
        <row r="363">
          <cell r="A363">
            <v>360</v>
          </cell>
          <cell r="B363" t="str">
            <v/>
          </cell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غيرمسدد</v>
          </cell>
        </row>
        <row r="364">
          <cell r="A364">
            <v>361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غيرمسدد</v>
          </cell>
        </row>
        <row r="365">
          <cell r="A365">
            <v>362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غيرمسدد</v>
          </cell>
        </row>
        <row r="366">
          <cell r="A366">
            <v>363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غيرمسدد</v>
          </cell>
        </row>
        <row r="367">
          <cell r="A367">
            <v>364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غيرمسدد</v>
          </cell>
        </row>
        <row r="368">
          <cell r="A368">
            <v>365</v>
          </cell>
          <cell r="B368" t="str">
            <v/>
          </cell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غيرمسدد</v>
          </cell>
        </row>
        <row r="369">
          <cell r="A369">
            <v>366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غيرمسدد</v>
          </cell>
        </row>
        <row r="370">
          <cell r="A370">
            <v>367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غيرمسدد</v>
          </cell>
        </row>
        <row r="371">
          <cell r="A371">
            <v>368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غيرمسدد</v>
          </cell>
        </row>
        <row r="372">
          <cell r="A372">
            <v>369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غيرمسدد</v>
          </cell>
        </row>
        <row r="373">
          <cell r="A373">
            <v>370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غيرمسدد</v>
          </cell>
        </row>
        <row r="374">
          <cell r="A374">
            <v>371</v>
          </cell>
          <cell r="B374" t="str">
            <v/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غيرمسدد</v>
          </cell>
        </row>
        <row r="375">
          <cell r="A375">
            <v>372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غيرمسدد</v>
          </cell>
        </row>
        <row r="376">
          <cell r="A376">
            <v>373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غيرمسدد</v>
          </cell>
        </row>
        <row r="377">
          <cell r="A377">
            <v>374</v>
          </cell>
          <cell r="B377" t="str">
            <v/>
          </cell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غيرمسدد</v>
          </cell>
        </row>
        <row r="378">
          <cell r="A378">
            <v>375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غيرمسدد</v>
          </cell>
        </row>
        <row r="379">
          <cell r="A379">
            <v>376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غيرمسدد</v>
          </cell>
        </row>
        <row r="380">
          <cell r="A380">
            <v>377</v>
          </cell>
          <cell r="B380" t="str">
            <v/>
          </cell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غيرمسدد</v>
          </cell>
        </row>
        <row r="381">
          <cell r="A381">
            <v>378</v>
          </cell>
          <cell r="B381" t="str">
            <v/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غيرمسدد</v>
          </cell>
        </row>
        <row r="382">
          <cell r="A382">
            <v>379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غيرمسدد</v>
          </cell>
        </row>
        <row r="383">
          <cell r="A383">
            <v>380</v>
          </cell>
          <cell r="B383" t="str">
            <v/>
          </cell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غيرمسدد</v>
          </cell>
        </row>
        <row r="384">
          <cell r="A384">
            <v>381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غيرمسدد</v>
          </cell>
        </row>
        <row r="385">
          <cell r="A385">
            <v>382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غيرمسدد</v>
          </cell>
        </row>
        <row r="386">
          <cell r="A386">
            <v>383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غيرمسدد</v>
          </cell>
        </row>
        <row r="387">
          <cell r="A387">
            <v>384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غيرمسدد</v>
          </cell>
        </row>
        <row r="388">
          <cell r="A388">
            <v>385</v>
          </cell>
          <cell r="B388" t="str">
            <v/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غيرمسدد</v>
          </cell>
        </row>
        <row r="389">
          <cell r="A389">
            <v>386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غيرمسدد</v>
          </cell>
        </row>
        <row r="390">
          <cell r="A390">
            <v>387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غيرمسدد</v>
          </cell>
        </row>
        <row r="391">
          <cell r="A391">
            <v>388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غيرمسدد</v>
          </cell>
        </row>
        <row r="392">
          <cell r="A392">
            <v>389</v>
          </cell>
          <cell r="B392" t="str">
            <v/>
          </cell>
          <cell r="C392" t="str">
            <v/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غيرمسدد</v>
          </cell>
        </row>
        <row r="393">
          <cell r="A393">
            <v>390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غيرمسدد</v>
          </cell>
        </row>
        <row r="394">
          <cell r="A394">
            <v>391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غيرمسدد</v>
          </cell>
        </row>
        <row r="395">
          <cell r="A395">
            <v>392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غيرمسدد</v>
          </cell>
        </row>
        <row r="396">
          <cell r="A396">
            <v>393</v>
          </cell>
          <cell r="B396" t="str">
            <v/>
          </cell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غيرمسدد</v>
          </cell>
        </row>
        <row r="397">
          <cell r="A397">
            <v>394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غيرمسدد</v>
          </cell>
        </row>
        <row r="398">
          <cell r="A398">
            <v>395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غيرمسدد</v>
          </cell>
        </row>
        <row r="399">
          <cell r="A399">
            <v>396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غيرمسدد</v>
          </cell>
        </row>
        <row r="400">
          <cell r="A400">
            <v>397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غيرمسدد</v>
          </cell>
        </row>
        <row r="401">
          <cell r="A401">
            <v>398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غيرمسدد</v>
          </cell>
        </row>
        <row r="402">
          <cell r="A402">
            <v>399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غيرمسدد</v>
          </cell>
        </row>
        <row r="403">
          <cell r="A403">
            <v>400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غيرمسدد</v>
          </cell>
        </row>
        <row r="404">
          <cell r="A404">
            <v>401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غيرمسدد</v>
          </cell>
        </row>
        <row r="405">
          <cell r="A405">
            <v>402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غيرمسدد</v>
          </cell>
        </row>
        <row r="406">
          <cell r="A406">
            <v>403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غيرمسدد</v>
          </cell>
        </row>
        <row r="407">
          <cell r="A407">
            <v>404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غيرمسدد</v>
          </cell>
        </row>
        <row r="408">
          <cell r="A408">
            <v>405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غيرمسدد</v>
          </cell>
        </row>
        <row r="409">
          <cell r="A409">
            <v>406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غيرمسدد</v>
          </cell>
        </row>
        <row r="410">
          <cell r="A410">
            <v>407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غيرمسدد</v>
          </cell>
        </row>
        <row r="411">
          <cell r="A411">
            <v>408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غيرمسدد</v>
          </cell>
        </row>
        <row r="412">
          <cell r="A412">
            <v>409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غيرمسدد</v>
          </cell>
        </row>
        <row r="413">
          <cell r="A413">
            <v>410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غيرمسدد</v>
          </cell>
        </row>
        <row r="414">
          <cell r="A414">
            <v>411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غيرمسدد</v>
          </cell>
        </row>
        <row r="415">
          <cell r="A415">
            <v>412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غيرمسدد</v>
          </cell>
        </row>
        <row r="416">
          <cell r="A416">
            <v>413</v>
          </cell>
          <cell r="B416" t="str">
            <v/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غيرمسدد</v>
          </cell>
        </row>
        <row r="417">
          <cell r="A417">
            <v>414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غيرمسدد</v>
          </cell>
        </row>
        <row r="418">
          <cell r="A418">
            <v>415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غيرمسدد</v>
          </cell>
        </row>
        <row r="419">
          <cell r="A419">
            <v>416</v>
          </cell>
          <cell r="B419" t="str">
            <v/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غيرمسدد</v>
          </cell>
        </row>
        <row r="420">
          <cell r="A420">
            <v>417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غيرمسدد</v>
          </cell>
        </row>
        <row r="421">
          <cell r="A421">
            <v>418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غيرمسدد</v>
          </cell>
        </row>
        <row r="422">
          <cell r="A422">
            <v>419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غيرمسدد</v>
          </cell>
        </row>
        <row r="423">
          <cell r="A423">
            <v>420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غيرمسدد</v>
          </cell>
        </row>
        <row r="424">
          <cell r="A424">
            <v>421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غيرمسدد</v>
          </cell>
        </row>
        <row r="425">
          <cell r="A425">
            <v>422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غيرمسدد</v>
          </cell>
        </row>
        <row r="426">
          <cell r="A426">
            <v>423</v>
          </cell>
          <cell r="B426" t="str">
            <v/>
          </cell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غيرمسدد</v>
          </cell>
        </row>
        <row r="427">
          <cell r="A427">
            <v>424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غيرمسدد</v>
          </cell>
        </row>
        <row r="428">
          <cell r="A428">
            <v>425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غيرمسدد</v>
          </cell>
        </row>
        <row r="429">
          <cell r="A429">
            <v>426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غيرمسدد</v>
          </cell>
        </row>
        <row r="430">
          <cell r="A430">
            <v>427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غيرمسدد</v>
          </cell>
        </row>
        <row r="431">
          <cell r="A431">
            <v>428</v>
          </cell>
          <cell r="B431" t="str">
            <v/>
          </cell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غيرمسدد</v>
          </cell>
        </row>
        <row r="432">
          <cell r="A432">
            <v>429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غيرمسدد</v>
          </cell>
        </row>
        <row r="433">
          <cell r="A433">
            <v>430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غيرمسدد</v>
          </cell>
        </row>
        <row r="434">
          <cell r="A434">
            <v>431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غيرمسدد</v>
          </cell>
        </row>
        <row r="435">
          <cell r="A435">
            <v>432</v>
          </cell>
          <cell r="B435" t="str">
            <v/>
          </cell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غيرمسدد</v>
          </cell>
        </row>
        <row r="436">
          <cell r="A436">
            <v>433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غيرمسدد</v>
          </cell>
        </row>
        <row r="437">
          <cell r="A437">
            <v>434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غيرمسدد</v>
          </cell>
        </row>
        <row r="438">
          <cell r="A438">
            <v>435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غيرمسدد</v>
          </cell>
        </row>
        <row r="439">
          <cell r="A439">
            <v>436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غيرمسدد</v>
          </cell>
        </row>
        <row r="440">
          <cell r="A440">
            <v>437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غيرمسدد</v>
          </cell>
        </row>
        <row r="441">
          <cell r="A441">
            <v>438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غيرمسدد</v>
          </cell>
        </row>
        <row r="442">
          <cell r="A442">
            <v>439</v>
          </cell>
          <cell r="B442" t="str">
            <v/>
          </cell>
          <cell r="C442" t="str">
            <v/>
          </cell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غيرمسدد</v>
          </cell>
        </row>
        <row r="443">
          <cell r="A443">
            <v>440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غيرمسدد</v>
          </cell>
        </row>
        <row r="444">
          <cell r="A444">
            <v>441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غيرمسدد</v>
          </cell>
        </row>
        <row r="445">
          <cell r="A445">
            <v>442</v>
          </cell>
          <cell r="B445" t="str">
            <v/>
          </cell>
          <cell r="C445" t="str">
            <v/>
          </cell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غيرمسدد</v>
          </cell>
        </row>
        <row r="446">
          <cell r="A446">
            <v>443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غيرمسدد</v>
          </cell>
        </row>
        <row r="447">
          <cell r="A447">
            <v>444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غيرمسدد</v>
          </cell>
        </row>
        <row r="448">
          <cell r="A448">
            <v>445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غيرمسدد</v>
          </cell>
        </row>
        <row r="449">
          <cell r="A449">
            <v>446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غيرمسدد</v>
          </cell>
        </row>
        <row r="450">
          <cell r="A450">
            <v>447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غيرمسدد</v>
          </cell>
        </row>
        <row r="451">
          <cell r="A451">
            <v>448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غيرمسدد</v>
          </cell>
        </row>
        <row r="452">
          <cell r="A452">
            <v>449</v>
          </cell>
          <cell r="B452" t="str">
            <v/>
          </cell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غيرمسدد</v>
          </cell>
        </row>
        <row r="453">
          <cell r="A453">
            <v>450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غيرمسدد</v>
          </cell>
        </row>
        <row r="454">
          <cell r="A454">
            <v>451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غيرمسدد</v>
          </cell>
        </row>
        <row r="455">
          <cell r="A455">
            <v>452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غيرمسدد</v>
          </cell>
        </row>
        <row r="456">
          <cell r="A456">
            <v>453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غيرمسدد</v>
          </cell>
        </row>
        <row r="457">
          <cell r="A457">
            <v>454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غيرمسدد</v>
          </cell>
        </row>
        <row r="458">
          <cell r="A458">
            <v>455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غيرمسدد</v>
          </cell>
        </row>
        <row r="459">
          <cell r="A459">
            <v>456</v>
          </cell>
          <cell r="B459" t="str">
            <v/>
          </cell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غيرمسدد</v>
          </cell>
        </row>
        <row r="460">
          <cell r="A460">
            <v>457</v>
          </cell>
          <cell r="B460" t="str">
            <v/>
          </cell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غيرمسدد</v>
          </cell>
        </row>
        <row r="461">
          <cell r="A461">
            <v>458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غيرمسدد</v>
          </cell>
        </row>
        <row r="462">
          <cell r="A462">
            <v>459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غيرمسدد</v>
          </cell>
        </row>
        <row r="463">
          <cell r="A463">
            <v>460</v>
          </cell>
          <cell r="B463" t="str">
            <v/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غيرمسدد</v>
          </cell>
        </row>
        <row r="464">
          <cell r="A464">
            <v>461</v>
          </cell>
          <cell r="B464" t="str">
            <v/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غيرمسدد</v>
          </cell>
        </row>
        <row r="465">
          <cell r="A465">
            <v>462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غيرمسدد</v>
          </cell>
        </row>
        <row r="466">
          <cell r="A466">
            <v>463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غيرمسدد</v>
          </cell>
        </row>
        <row r="467">
          <cell r="A467">
            <v>464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غيرمسدد</v>
          </cell>
        </row>
        <row r="468">
          <cell r="A468">
            <v>465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غيرمسدد</v>
          </cell>
        </row>
        <row r="469">
          <cell r="A469">
            <v>466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غيرمسدد</v>
          </cell>
        </row>
        <row r="470">
          <cell r="A470">
            <v>467</v>
          </cell>
          <cell r="B470" t="str">
            <v/>
          </cell>
          <cell r="C470" t="str">
            <v/>
          </cell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غيرمسدد</v>
          </cell>
        </row>
        <row r="471">
          <cell r="A471">
            <v>468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غيرمسدد</v>
          </cell>
        </row>
        <row r="472">
          <cell r="A472">
            <v>469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غيرمسدد</v>
          </cell>
        </row>
        <row r="473">
          <cell r="A473">
            <v>470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غيرمسدد</v>
          </cell>
        </row>
        <row r="474">
          <cell r="A474">
            <v>471</v>
          </cell>
          <cell r="B474" t="str">
            <v/>
          </cell>
          <cell r="C474" t="str">
            <v/>
          </cell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غيرمسدد</v>
          </cell>
        </row>
        <row r="475">
          <cell r="A475">
            <v>472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غيرمسدد</v>
          </cell>
        </row>
        <row r="476">
          <cell r="A476">
            <v>473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غيرمسدد</v>
          </cell>
        </row>
        <row r="477">
          <cell r="A477">
            <v>474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غيرمسدد</v>
          </cell>
        </row>
        <row r="478">
          <cell r="A478">
            <v>475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غيرمسدد</v>
          </cell>
        </row>
        <row r="479">
          <cell r="A479">
            <v>476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غيرمسدد</v>
          </cell>
        </row>
        <row r="480">
          <cell r="A480">
            <v>477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غيرمسدد</v>
          </cell>
        </row>
        <row r="481">
          <cell r="A481">
            <v>478</v>
          </cell>
          <cell r="B481" t="str">
            <v/>
          </cell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غيرمسدد</v>
          </cell>
        </row>
        <row r="482">
          <cell r="A482">
            <v>479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غيرمسدد</v>
          </cell>
        </row>
        <row r="483">
          <cell r="A483">
            <v>480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غيرمسدد</v>
          </cell>
        </row>
        <row r="484">
          <cell r="A484">
            <v>481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غيرمسدد</v>
          </cell>
        </row>
        <row r="485">
          <cell r="A485">
            <v>482</v>
          </cell>
          <cell r="B485" t="str">
            <v/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غيرمسدد</v>
          </cell>
        </row>
        <row r="486">
          <cell r="A486">
            <v>483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غيرمسدد</v>
          </cell>
        </row>
        <row r="487">
          <cell r="A487">
            <v>484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غيرمسدد</v>
          </cell>
        </row>
        <row r="488">
          <cell r="A488">
            <v>485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غيرمسدد</v>
          </cell>
        </row>
        <row r="489">
          <cell r="A489">
            <v>486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غيرمسدد</v>
          </cell>
        </row>
        <row r="490">
          <cell r="A490">
            <v>487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غيرمسدد</v>
          </cell>
        </row>
        <row r="491">
          <cell r="A491">
            <v>488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غيرمسدد</v>
          </cell>
        </row>
        <row r="492">
          <cell r="A492">
            <v>489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غيرمسدد</v>
          </cell>
        </row>
        <row r="493">
          <cell r="A493">
            <v>490</v>
          </cell>
          <cell r="B493" t="str">
            <v/>
          </cell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غيرمسدد</v>
          </cell>
        </row>
        <row r="494">
          <cell r="A494">
            <v>491</v>
          </cell>
          <cell r="B494" t="str">
            <v/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غيرمسدد</v>
          </cell>
        </row>
        <row r="495">
          <cell r="A495">
            <v>492</v>
          </cell>
          <cell r="B495" t="str">
            <v/>
          </cell>
          <cell r="C495" t="str">
            <v/>
          </cell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غيرمسدد</v>
          </cell>
        </row>
        <row r="496">
          <cell r="A496">
            <v>493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غيرمسدد</v>
          </cell>
        </row>
        <row r="497">
          <cell r="A497">
            <v>494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غيرمسدد</v>
          </cell>
        </row>
        <row r="498">
          <cell r="A498">
            <v>495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غيرمسدد</v>
          </cell>
        </row>
        <row r="499">
          <cell r="A499">
            <v>496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غيرمسدد</v>
          </cell>
        </row>
        <row r="500">
          <cell r="A500">
            <v>497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غيرمسدد</v>
          </cell>
        </row>
        <row r="501">
          <cell r="A501">
            <v>498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غيرمسدد</v>
          </cell>
        </row>
        <row r="502">
          <cell r="A502">
            <v>499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غيرمسدد</v>
          </cell>
        </row>
        <row r="503">
          <cell r="A503">
            <v>500</v>
          </cell>
          <cell r="B503" t="str">
            <v/>
          </cell>
          <cell r="C503" t="str">
            <v/>
          </cell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غيرمسدد</v>
          </cell>
        </row>
        <row r="504">
          <cell r="A504">
            <v>501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غيرمسدد</v>
          </cell>
        </row>
        <row r="505">
          <cell r="A505">
            <v>502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غيرمسدد</v>
          </cell>
        </row>
        <row r="506">
          <cell r="A506">
            <v>503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غيرمسدد</v>
          </cell>
        </row>
        <row r="507">
          <cell r="A507">
            <v>504</v>
          </cell>
          <cell r="B507" t="str">
            <v/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غيرمسدد</v>
          </cell>
        </row>
        <row r="508">
          <cell r="A508">
            <v>505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غيرمسدد</v>
          </cell>
        </row>
        <row r="509">
          <cell r="A509">
            <v>506</v>
          </cell>
          <cell r="B509" t="str">
            <v/>
          </cell>
          <cell r="C509" t="str">
            <v/>
          </cell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غيرمسدد</v>
          </cell>
        </row>
        <row r="510">
          <cell r="A510">
            <v>507</v>
          </cell>
          <cell r="B510" t="str">
            <v/>
          </cell>
          <cell r="C510" t="str">
            <v/>
          </cell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غيرمسدد</v>
          </cell>
        </row>
        <row r="511">
          <cell r="A511">
            <v>508</v>
          </cell>
          <cell r="B511" t="str">
            <v/>
          </cell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غيرمسدد</v>
          </cell>
        </row>
        <row r="512">
          <cell r="A512">
            <v>509</v>
          </cell>
          <cell r="B512" t="str">
            <v/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غيرمسدد</v>
          </cell>
        </row>
        <row r="513">
          <cell r="A513">
            <v>510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غيرمسدد</v>
          </cell>
        </row>
        <row r="514">
          <cell r="A514">
            <v>511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غيرمسدد</v>
          </cell>
        </row>
        <row r="515">
          <cell r="A515">
            <v>512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غيرمسدد</v>
          </cell>
        </row>
        <row r="516">
          <cell r="A516">
            <v>513</v>
          </cell>
          <cell r="B516" t="str">
            <v/>
          </cell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غيرمسدد</v>
          </cell>
        </row>
        <row r="517">
          <cell r="A517">
            <v>514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غيرمسدد</v>
          </cell>
        </row>
        <row r="518">
          <cell r="A518">
            <v>515</v>
          </cell>
          <cell r="B518" t="str">
            <v/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غيرمسدد</v>
          </cell>
        </row>
        <row r="519">
          <cell r="A519">
            <v>516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غيرمسدد</v>
          </cell>
        </row>
        <row r="520">
          <cell r="A520">
            <v>517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غيرمسدد</v>
          </cell>
        </row>
        <row r="521">
          <cell r="A521">
            <v>518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غيرمسدد</v>
          </cell>
        </row>
        <row r="522">
          <cell r="A522">
            <v>519</v>
          </cell>
          <cell r="B522" t="str">
            <v/>
          </cell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غيرمسدد</v>
          </cell>
        </row>
        <row r="523">
          <cell r="A523">
            <v>520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غيرمسدد</v>
          </cell>
        </row>
        <row r="524">
          <cell r="A524">
            <v>521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غيرمسدد</v>
          </cell>
        </row>
        <row r="525">
          <cell r="A525">
            <v>522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غيرمسدد</v>
          </cell>
        </row>
        <row r="526">
          <cell r="A526">
            <v>523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غيرمسدد</v>
          </cell>
        </row>
        <row r="527">
          <cell r="A527">
            <v>524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غيرمسدد</v>
          </cell>
        </row>
        <row r="528">
          <cell r="A528">
            <v>525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غيرمسدد</v>
          </cell>
        </row>
        <row r="529">
          <cell r="A529">
            <v>526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غيرمسدد</v>
          </cell>
        </row>
        <row r="530">
          <cell r="A530">
            <v>527</v>
          </cell>
          <cell r="B530" t="str">
            <v/>
          </cell>
          <cell r="C530" t="str">
            <v/>
          </cell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غيرمسدد</v>
          </cell>
        </row>
        <row r="531">
          <cell r="A531">
            <v>528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غيرمسدد</v>
          </cell>
        </row>
        <row r="532">
          <cell r="A532">
            <v>529</v>
          </cell>
          <cell r="B532" t="str">
            <v/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غيرمسدد</v>
          </cell>
        </row>
        <row r="533">
          <cell r="A533">
            <v>530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غيرمسدد</v>
          </cell>
        </row>
        <row r="534">
          <cell r="A534">
            <v>531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غيرمسدد</v>
          </cell>
        </row>
        <row r="535">
          <cell r="A535">
            <v>532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غيرمسدد</v>
          </cell>
        </row>
        <row r="536">
          <cell r="A536">
            <v>533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غيرمسدد</v>
          </cell>
        </row>
        <row r="537">
          <cell r="A537">
            <v>534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غيرمسدد</v>
          </cell>
        </row>
        <row r="538">
          <cell r="A538">
            <v>535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غيرمسدد</v>
          </cell>
        </row>
        <row r="539">
          <cell r="A539">
            <v>536</v>
          </cell>
          <cell r="B539" t="str">
            <v/>
          </cell>
          <cell r="C539" t="str">
            <v/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غيرمسدد</v>
          </cell>
        </row>
        <row r="540">
          <cell r="A540">
            <v>537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غيرمسدد</v>
          </cell>
        </row>
        <row r="541">
          <cell r="A541">
            <v>538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غيرمسدد</v>
          </cell>
        </row>
        <row r="542">
          <cell r="A542">
            <v>539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غيرمسدد</v>
          </cell>
        </row>
        <row r="543">
          <cell r="A543">
            <v>540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غيرمسدد</v>
          </cell>
        </row>
        <row r="544">
          <cell r="A544">
            <v>541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غيرمسدد</v>
          </cell>
        </row>
        <row r="545">
          <cell r="A545">
            <v>542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غيرمسدد</v>
          </cell>
        </row>
        <row r="546">
          <cell r="A546">
            <v>543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غيرمسدد</v>
          </cell>
        </row>
        <row r="547">
          <cell r="A547">
            <v>544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غيرمسدد</v>
          </cell>
        </row>
        <row r="548">
          <cell r="A548">
            <v>545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غيرمسدد</v>
          </cell>
        </row>
        <row r="549">
          <cell r="A549">
            <v>546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غيرمسدد</v>
          </cell>
        </row>
        <row r="550">
          <cell r="A550">
            <v>547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غيرمسدد</v>
          </cell>
        </row>
        <row r="551">
          <cell r="A551">
            <v>548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غيرمسدد</v>
          </cell>
        </row>
        <row r="552">
          <cell r="A552">
            <v>549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غيرمسدد</v>
          </cell>
        </row>
        <row r="553">
          <cell r="A553">
            <v>550</v>
          </cell>
          <cell r="B553" t="str">
            <v/>
          </cell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غيرمسدد</v>
          </cell>
        </row>
        <row r="554">
          <cell r="A554">
            <v>551</v>
          </cell>
          <cell r="B554" t="str">
            <v/>
          </cell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غيرمسدد</v>
          </cell>
        </row>
        <row r="555">
          <cell r="A555">
            <v>552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غيرمسدد</v>
          </cell>
        </row>
        <row r="556">
          <cell r="A556">
            <v>553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غيرمسدد</v>
          </cell>
        </row>
        <row r="557">
          <cell r="A557">
            <v>554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غيرمسدد</v>
          </cell>
        </row>
        <row r="558">
          <cell r="A558">
            <v>555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غيرمسدد</v>
          </cell>
        </row>
        <row r="559">
          <cell r="A559">
            <v>556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غيرمسدد</v>
          </cell>
        </row>
        <row r="560">
          <cell r="A560">
            <v>557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غيرمسدد</v>
          </cell>
        </row>
        <row r="561">
          <cell r="A561">
            <v>558</v>
          </cell>
          <cell r="B561" t="str">
            <v/>
          </cell>
          <cell r="C561" t="str">
            <v/>
          </cell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غيرمسدد</v>
          </cell>
        </row>
        <row r="562">
          <cell r="A562">
            <v>559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غيرمسدد</v>
          </cell>
        </row>
        <row r="563">
          <cell r="A563">
            <v>560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غيرمسدد</v>
          </cell>
        </row>
        <row r="564">
          <cell r="A564">
            <v>561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غيرمسدد</v>
          </cell>
        </row>
        <row r="565">
          <cell r="A565">
            <v>562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غيرمسدد</v>
          </cell>
        </row>
        <row r="566">
          <cell r="A566">
            <v>563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غيرمسدد</v>
          </cell>
        </row>
        <row r="567">
          <cell r="A567">
            <v>564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غيرمسدد</v>
          </cell>
        </row>
        <row r="568">
          <cell r="A568">
            <v>565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غيرمسدد</v>
          </cell>
        </row>
        <row r="569">
          <cell r="A569">
            <v>566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غيرمسدد</v>
          </cell>
        </row>
        <row r="570">
          <cell r="A570">
            <v>567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غيرمسدد</v>
          </cell>
        </row>
        <row r="571">
          <cell r="A571">
            <v>568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غيرمسدد</v>
          </cell>
        </row>
        <row r="572">
          <cell r="A572">
            <v>569</v>
          </cell>
          <cell r="B572" t="str">
            <v/>
          </cell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غيرمسدد</v>
          </cell>
        </row>
        <row r="573">
          <cell r="A573">
            <v>570</v>
          </cell>
          <cell r="B573" t="str">
            <v/>
          </cell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غيرمسدد</v>
          </cell>
        </row>
        <row r="574">
          <cell r="A574">
            <v>571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غيرمسدد</v>
          </cell>
        </row>
        <row r="575">
          <cell r="A575">
            <v>572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غيرمسدد</v>
          </cell>
        </row>
        <row r="576">
          <cell r="A576">
            <v>573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غيرمسدد</v>
          </cell>
        </row>
        <row r="577">
          <cell r="A577">
            <v>574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غيرمسدد</v>
          </cell>
        </row>
        <row r="578">
          <cell r="A578">
            <v>575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غيرمسدد</v>
          </cell>
        </row>
        <row r="579">
          <cell r="A579">
            <v>576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غيرمسدد</v>
          </cell>
        </row>
        <row r="580">
          <cell r="A580">
            <v>577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غيرمسدد</v>
          </cell>
        </row>
        <row r="581">
          <cell r="A581">
            <v>578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غيرمسدد</v>
          </cell>
        </row>
        <row r="582">
          <cell r="A582">
            <v>579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غيرمسدد</v>
          </cell>
        </row>
        <row r="583">
          <cell r="A583">
            <v>580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غيرمسدد</v>
          </cell>
        </row>
        <row r="584">
          <cell r="A584">
            <v>581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غيرمسدد</v>
          </cell>
        </row>
        <row r="585">
          <cell r="A585">
            <v>582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غيرمسدد</v>
          </cell>
        </row>
        <row r="586">
          <cell r="A586">
            <v>583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غيرمسدد</v>
          </cell>
        </row>
        <row r="587">
          <cell r="A587">
            <v>584</v>
          </cell>
          <cell r="B587" t="str">
            <v/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غيرمسدد</v>
          </cell>
        </row>
        <row r="588">
          <cell r="A588">
            <v>585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غيرمسدد</v>
          </cell>
        </row>
        <row r="589">
          <cell r="A589">
            <v>586</v>
          </cell>
          <cell r="B589" t="str">
            <v/>
          </cell>
          <cell r="C589" t="str">
            <v/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غيرمسدد</v>
          </cell>
        </row>
        <row r="590">
          <cell r="A590">
            <v>587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غيرمسدد</v>
          </cell>
        </row>
        <row r="591">
          <cell r="A591">
            <v>588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غيرمسدد</v>
          </cell>
        </row>
        <row r="592">
          <cell r="A592">
            <v>589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غيرمسدد</v>
          </cell>
        </row>
        <row r="593">
          <cell r="A593">
            <v>590</v>
          </cell>
          <cell r="B593" t="str">
            <v/>
          </cell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غيرمسدد</v>
          </cell>
        </row>
        <row r="594">
          <cell r="A594">
            <v>591</v>
          </cell>
          <cell r="B594" t="str">
            <v/>
          </cell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غيرمسدد</v>
          </cell>
        </row>
        <row r="595">
          <cell r="A595">
            <v>592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غيرمسدد</v>
          </cell>
        </row>
        <row r="596">
          <cell r="A596">
            <v>593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غيرمسدد</v>
          </cell>
        </row>
        <row r="597">
          <cell r="A597">
            <v>594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غيرمسدد</v>
          </cell>
        </row>
        <row r="598">
          <cell r="A598">
            <v>595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غيرمسدد</v>
          </cell>
        </row>
        <row r="599">
          <cell r="A599">
            <v>596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غيرمسدد</v>
          </cell>
        </row>
        <row r="600">
          <cell r="A600">
            <v>597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غيرمسدد</v>
          </cell>
        </row>
        <row r="601">
          <cell r="A601">
            <v>598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غيرمسدد</v>
          </cell>
        </row>
        <row r="602">
          <cell r="A602">
            <v>599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غيرمسدد</v>
          </cell>
        </row>
        <row r="603">
          <cell r="A603">
            <v>600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غيرمسدد</v>
          </cell>
        </row>
        <row r="604">
          <cell r="A604">
            <v>601</v>
          </cell>
          <cell r="B604" t="str">
            <v/>
          </cell>
          <cell r="C604" t="str">
            <v/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غيرمسدد</v>
          </cell>
        </row>
        <row r="605">
          <cell r="A605">
            <v>602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غيرمسدد</v>
          </cell>
        </row>
        <row r="606">
          <cell r="A606">
            <v>603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غيرمسدد</v>
          </cell>
        </row>
        <row r="607">
          <cell r="A607">
            <v>604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غيرمسدد</v>
          </cell>
        </row>
        <row r="608">
          <cell r="A608">
            <v>605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غيرمسدد</v>
          </cell>
        </row>
        <row r="609">
          <cell r="A609">
            <v>606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غيرمسدد</v>
          </cell>
        </row>
        <row r="610">
          <cell r="A610">
            <v>607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غيرمسدد</v>
          </cell>
        </row>
        <row r="611">
          <cell r="A611">
            <v>608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غيرمسدد</v>
          </cell>
        </row>
        <row r="612">
          <cell r="A612">
            <v>609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غيرمسدد</v>
          </cell>
        </row>
        <row r="613">
          <cell r="A613">
            <v>610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غيرمسدد</v>
          </cell>
        </row>
        <row r="614">
          <cell r="A614">
            <v>611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غيرمسدد</v>
          </cell>
        </row>
        <row r="615">
          <cell r="A615">
            <v>612</v>
          </cell>
          <cell r="B615" t="str">
            <v/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غيرمسدد</v>
          </cell>
        </row>
        <row r="616">
          <cell r="A616">
            <v>613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غيرمسدد</v>
          </cell>
        </row>
        <row r="617">
          <cell r="A617">
            <v>614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غيرمسدد</v>
          </cell>
        </row>
        <row r="618">
          <cell r="A618">
            <v>615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غيرمسدد</v>
          </cell>
        </row>
        <row r="619">
          <cell r="A619">
            <v>616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غيرمسدد</v>
          </cell>
        </row>
        <row r="620">
          <cell r="A620">
            <v>617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غيرمسدد</v>
          </cell>
        </row>
        <row r="621">
          <cell r="A621">
            <v>618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غيرمسدد</v>
          </cell>
        </row>
        <row r="622">
          <cell r="A622">
            <v>619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غيرمسدد</v>
          </cell>
        </row>
        <row r="623">
          <cell r="A623">
            <v>620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غيرمسدد</v>
          </cell>
        </row>
        <row r="624">
          <cell r="A624">
            <v>621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غيرمسدد</v>
          </cell>
        </row>
        <row r="625">
          <cell r="A625">
            <v>622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غيرمسدد</v>
          </cell>
        </row>
        <row r="626">
          <cell r="A626">
            <v>623</v>
          </cell>
          <cell r="B626" t="str">
            <v/>
          </cell>
          <cell r="C626" t="str">
            <v/>
          </cell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غيرمسدد</v>
          </cell>
        </row>
        <row r="627">
          <cell r="A627">
            <v>624</v>
          </cell>
          <cell r="B627" t="str">
            <v/>
          </cell>
          <cell r="C627" t="str">
            <v/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غيرمسدد</v>
          </cell>
        </row>
        <row r="628">
          <cell r="A628">
            <v>625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غيرمسدد</v>
          </cell>
        </row>
        <row r="629">
          <cell r="A629">
            <v>626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غيرمسدد</v>
          </cell>
        </row>
        <row r="630">
          <cell r="A630">
            <v>627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غيرمسدد</v>
          </cell>
        </row>
        <row r="631">
          <cell r="A631">
            <v>628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غيرمسدد</v>
          </cell>
        </row>
        <row r="632">
          <cell r="A632">
            <v>629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غيرمسدد</v>
          </cell>
        </row>
        <row r="633">
          <cell r="A633">
            <v>630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غيرمسدد</v>
          </cell>
        </row>
        <row r="634">
          <cell r="A634">
            <v>631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غيرمسدد</v>
          </cell>
        </row>
        <row r="635">
          <cell r="A635">
            <v>632</v>
          </cell>
          <cell r="B635" t="str">
            <v/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غيرمسدد</v>
          </cell>
        </row>
        <row r="636">
          <cell r="A636">
            <v>633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غيرمسدد</v>
          </cell>
        </row>
        <row r="637">
          <cell r="A637">
            <v>634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غيرمسدد</v>
          </cell>
        </row>
        <row r="638">
          <cell r="A638">
            <v>635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غيرمسدد</v>
          </cell>
        </row>
        <row r="639">
          <cell r="A639">
            <v>636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غيرمسدد</v>
          </cell>
        </row>
        <row r="640">
          <cell r="A640">
            <v>637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غيرمسدد</v>
          </cell>
        </row>
        <row r="641">
          <cell r="A641">
            <v>638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غيرمسدد</v>
          </cell>
        </row>
        <row r="642">
          <cell r="A642">
            <v>639</v>
          </cell>
          <cell r="B642" t="str">
            <v/>
          </cell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غيرمسدد</v>
          </cell>
        </row>
        <row r="643">
          <cell r="A643">
            <v>640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غيرمسدد</v>
          </cell>
        </row>
        <row r="644">
          <cell r="A644">
            <v>641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غيرمسدد</v>
          </cell>
        </row>
        <row r="645">
          <cell r="A645">
            <v>642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غيرمسدد</v>
          </cell>
        </row>
        <row r="646">
          <cell r="A646">
            <v>643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غيرمسدد</v>
          </cell>
        </row>
        <row r="647">
          <cell r="A647">
            <v>644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غيرمسدد</v>
          </cell>
        </row>
        <row r="648">
          <cell r="A648">
            <v>645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غيرمسدد</v>
          </cell>
        </row>
        <row r="649">
          <cell r="A649">
            <v>646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غيرمسدد</v>
          </cell>
        </row>
        <row r="650">
          <cell r="A650">
            <v>647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غيرمسدد</v>
          </cell>
        </row>
        <row r="651">
          <cell r="A651">
            <v>648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غيرمسدد</v>
          </cell>
        </row>
        <row r="652">
          <cell r="A652">
            <v>649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غيرمسدد</v>
          </cell>
        </row>
        <row r="653">
          <cell r="A653">
            <v>650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غيرمسدد</v>
          </cell>
        </row>
        <row r="654">
          <cell r="A654">
            <v>651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غيرمسدد</v>
          </cell>
        </row>
        <row r="655">
          <cell r="A655">
            <v>652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غيرمسدد</v>
          </cell>
        </row>
        <row r="656">
          <cell r="A656">
            <v>653</v>
          </cell>
          <cell r="B656" t="str">
            <v/>
          </cell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غيرمسدد</v>
          </cell>
        </row>
        <row r="657">
          <cell r="A657">
            <v>654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غيرمسدد</v>
          </cell>
        </row>
        <row r="658">
          <cell r="A658">
            <v>655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غيرمسدد</v>
          </cell>
        </row>
        <row r="659">
          <cell r="A659">
            <v>656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غيرمسدد</v>
          </cell>
        </row>
        <row r="660">
          <cell r="A660">
            <v>657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غيرمسدد</v>
          </cell>
        </row>
        <row r="661">
          <cell r="A661">
            <v>658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غيرمسدد</v>
          </cell>
        </row>
        <row r="662">
          <cell r="A662">
            <v>659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غيرمسدد</v>
          </cell>
        </row>
        <row r="663">
          <cell r="A663">
            <v>660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غيرمسدد</v>
          </cell>
        </row>
        <row r="664">
          <cell r="A664">
            <v>661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غيرمسدد</v>
          </cell>
        </row>
        <row r="665">
          <cell r="A665">
            <v>662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غيرمسدد</v>
          </cell>
        </row>
        <row r="666">
          <cell r="A666">
            <v>663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غيرمسدد</v>
          </cell>
        </row>
        <row r="667">
          <cell r="A667">
            <v>664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غيرمسدد</v>
          </cell>
        </row>
        <row r="668">
          <cell r="A668">
            <v>665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غيرمسدد</v>
          </cell>
        </row>
        <row r="669">
          <cell r="A669">
            <v>666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غيرمسدد</v>
          </cell>
        </row>
        <row r="670">
          <cell r="A670">
            <v>667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غيرمسدد</v>
          </cell>
        </row>
        <row r="671">
          <cell r="A671">
            <v>668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غيرمسدد</v>
          </cell>
        </row>
        <row r="672">
          <cell r="A672">
            <v>669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غيرمسدد</v>
          </cell>
        </row>
        <row r="673">
          <cell r="A673">
            <v>670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غيرمسدد</v>
          </cell>
        </row>
        <row r="674">
          <cell r="A674">
            <v>671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غيرمسدد</v>
          </cell>
        </row>
        <row r="675">
          <cell r="A675">
            <v>672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غيرمسدد</v>
          </cell>
        </row>
        <row r="676">
          <cell r="A676">
            <v>673</v>
          </cell>
          <cell r="B676" t="str">
            <v/>
          </cell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غيرمسدد</v>
          </cell>
        </row>
        <row r="677">
          <cell r="A677">
            <v>674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غيرمسدد</v>
          </cell>
        </row>
        <row r="678">
          <cell r="A678">
            <v>675</v>
          </cell>
          <cell r="B678" t="str">
            <v/>
          </cell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غيرمسدد</v>
          </cell>
        </row>
        <row r="679">
          <cell r="A679">
            <v>676</v>
          </cell>
          <cell r="B679" t="str">
            <v/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غيرمسدد</v>
          </cell>
        </row>
        <row r="680">
          <cell r="A680">
            <v>677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غيرمسدد</v>
          </cell>
        </row>
        <row r="681">
          <cell r="A681">
            <v>678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غيرمسدد</v>
          </cell>
        </row>
        <row r="682">
          <cell r="A682">
            <v>679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غيرمسدد</v>
          </cell>
        </row>
        <row r="683">
          <cell r="A683">
            <v>680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غيرمسدد</v>
          </cell>
        </row>
        <row r="684">
          <cell r="A684">
            <v>681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غيرمسدد</v>
          </cell>
        </row>
        <row r="685">
          <cell r="A685">
            <v>682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غيرمسدد</v>
          </cell>
        </row>
        <row r="686">
          <cell r="A686">
            <v>683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غيرمسدد</v>
          </cell>
        </row>
        <row r="687">
          <cell r="A687">
            <v>684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غيرمسدد</v>
          </cell>
        </row>
        <row r="688">
          <cell r="A688">
            <v>685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غيرمسدد</v>
          </cell>
        </row>
        <row r="689">
          <cell r="A689">
            <v>686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غيرمسدد</v>
          </cell>
        </row>
        <row r="690">
          <cell r="A690">
            <v>687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غيرمسدد</v>
          </cell>
        </row>
        <row r="691">
          <cell r="A691">
            <v>688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غيرمسدد</v>
          </cell>
        </row>
        <row r="692">
          <cell r="A692">
            <v>689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غيرمسدد</v>
          </cell>
        </row>
        <row r="693">
          <cell r="A693">
            <v>690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غيرمسدد</v>
          </cell>
        </row>
        <row r="694">
          <cell r="A694">
            <v>691</v>
          </cell>
          <cell r="B694" t="str">
            <v/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غيرمسدد</v>
          </cell>
        </row>
        <row r="695">
          <cell r="A695">
            <v>692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غيرمسدد</v>
          </cell>
        </row>
        <row r="696">
          <cell r="A696">
            <v>693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غيرمسدد</v>
          </cell>
        </row>
        <row r="697">
          <cell r="A697">
            <v>694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غيرمسدد</v>
          </cell>
        </row>
        <row r="698">
          <cell r="A698">
            <v>695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غيرمسدد</v>
          </cell>
        </row>
        <row r="699">
          <cell r="A699">
            <v>696</v>
          </cell>
          <cell r="B699" t="str">
            <v/>
          </cell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غيرمسدد</v>
          </cell>
        </row>
        <row r="700">
          <cell r="A700">
            <v>697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غيرمسدد</v>
          </cell>
        </row>
        <row r="701">
          <cell r="A701">
            <v>698</v>
          </cell>
          <cell r="B701" t="str">
            <v/>
          </cell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غيرمسدد</v>
          </cell>
        </row>
        <row r="702">
          <cell r="A702">
            <v>699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غيرمسدد</v>
          </cell>
        </row>
        <row r="703">
          <cell r="A703">
            <v>700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غيرمسدد</v>
          </cell>
        </row>
        <row r="704">
          <cell r="A704">
            <v>701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غيرمسدد</v>
          </cell>
        </row>
        <row r="705">
          <cell r="A705">
            <v>702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غيرمسدد</v>
          </cell>
        </row>
        <row r="706">
          <cell r="A706">
            <v>703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غيرمسدد</v>
          </cell>
        </row>
        <row r="707">
          <cell r="A707">
            <v>704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غيرمسدد</v>
          </cell>
        </row>
        <row r="708">
          <cell r="A708">
            <v>705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غيرمسدد</v>
          </cell>
        </row>
        <row r="709">
          <cell r="A709">
            <v>706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غيرمسدد</v>
          </cell>
        </row>
        <row r="710">
          <cell r="A710">
            <v>707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غيرمسدد</v>
          </cell>
        </row>
        <row r="711">
          <cell r="A711">
            <v>708</v>
          </cell>
          <cell r="B711" t="str">
            <v/>
          </cell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غيرمسدد</v>
          </cell>
        </row>
        <row r="712">
          <cell r="A712">
            <v>709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غيرمسدد</v>
          </cell>
        </row>
        <row r="713">
          <cell r="A713">
            <v>710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غيرمسدد</v>
          </cell>
        </row>
        <row r="714">
          <cell r="A714">
            <v>711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غيرمسدد</v>
          </cell>
        </row>
        <row r="715">
          <cell r="A715">
            <v>712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غيرمسدد</v>
          </cell>
        </row>
        <row r="716">
          <cell r="A716">
            <v>713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غيرمسدد</v>
          </cell>
        </row>
        <row r="717">
          <cell r="A717">
            <v>714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غيرمسدد</v>
          </cell>
        </row>
        <row r="718">
          <cell r="A718">
            <v>715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غيرمسدد</v>
          </cell>
        </row>
        <row r="719">
          <cell r="A719">
            <v>716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غيرمسدد</v>
          </cell>
        </row>
        <row r="720">
          <cell r="A720">
            <v>717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غيرمسدد</v>
          </cell>
        </row>
        <row r="721">
          <cell r="A721">
            <v>718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غيرمسدد</v>
          </cell>
        </row>
        <row r="722">
          <cell r="A722">
            <v>719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غيرمسدد</v>
          </cell>
        </row>
        <row r="723">
          <cell r="A723">
            <v>720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غيرمسدد</v>
          </cell>
        </row>
        <row r="724">
          <cell r="A724">
            <v>721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غيرمسدد</v>
          </cell>
        </row>
        <row r="725">
          <cell r="A725">
            <v>722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غيرمسدد</v>
          </cell>
        </row>
        <row r="726">
          <cell r="A726">
            <v>723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غيرمسدد</v>
          </cell>
        </row>
        <row r="727">
          <cell r="A727">
            <v>724</v>
          </cell>
          <cell r="B727" t="str">
            <v/>
          </cell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غيرمسدد</v>
          </cell>
        </row>
        <row r="728">
          <cell r="A728">
            <v>725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غيرمسدد</v>
          </cell>
        </row>
        <row r="729">
          <cell r="A729">
            <v>726</v>
          </cell>
          <cell r="B729" t="str">
            <v/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غيرمسدد</v>
          </cell>
        </row>
        <row r="730">
          <cell r="A730">
            <v>727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غيرمسدد</v>
          </cell>
        </row>
        <row r="731">
          <cell r="A731">
            <v>728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غيرمسدد</v>
          </cell>
        </row>
        <row r="732">
          <cell r="A732">
            <v>729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غيرمسدد</v>
          </cell>
        </row>
        <row r="733">
          <cell r="A733">
            <v>730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غيرمسدد</v>
          </cell>
        </row>
        <row r="734">
          <cell r="A734">
            <v>731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غيرمسدد</v>
          </cell>
        </row>
        <row r="735">
          <cell r="A735">
            <v>732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غيرمسدد</v>
          </cell>
        </row>
        <row r="736">
          <cell r="A736">
            <v>733</v>
          </cell>
          <cell r="B736" t="str">
            <v/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غيرمسدد</v>
          </cell>
        </row>
        <row r="737">
          <cell r="A737">
            <v>734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غيرمسدد</v>
          </cell>
        </row>
        <row r="738">
          <cell r="A738">
            <v>735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غيرمسدد</v>
          </cell>
        </row>
        <row r="739">
          <cell r="A739">
            <v>736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غيرمسدد</v>
          </cell>
        </row>
        <row r="740">
          <cell r="A740">
            <v>737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غيرمسدد</v>
          </cell>
        </row>
        <row r="741">
          <cell r="A741">
            <v>738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غيرمسدد</v>
          </cell>
        </row>
        <row r="742">
          <cell r="A742">
            <v>739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غيرمسدد</v>
          </cell>
        </row>
        <row r="743">
          <cell r="A743">
            <v>740</v>
          </cell>
          <cell r="B743" t="str">
            <v/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غيرمسدد</v>
          </cell>
        </row>
        <row r="744">
          <cell r="A744">
            <v>741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غيرمسدد</v>
          </cell>
        </row>
        <row r="745">
          <cell r="A745">
            <v>742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غيرمسدد</v>
          </cell>
        </row>
        <row r="746">
          <cell r="A746">
            <v>743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غيرمسدد</v>
          </cell>
        </row>
        <row r="747">
          <cell r="A747">
            <v>744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غيرمسدد</v>
          </cell>
        </row>
        <row r="748">
          <cell r="A748">
            <v>745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غيرمسدد</v>
          </cell>
        </row>
        <row r="749">
          <cell r="A749">
            <v>746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غيرمسدد</v>
          </cell>
        </row>
        <row r="750">
          <cell r="A750">
            <v>747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غيرمسدد</v>
          </cell>
        </row>
        <row r="751">
          <cell r="A751">
            <v>748</v>
          </cell>
          <cell r="B751" t="str">
            <v/>
          </cell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غيرمسدد</v>
          </cell>
        </row>
        <row r="752">
          <cell r="A752">
            <v>749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غيرمسدد</v>
          </cell>
        </row>
        <row r="753">
          <cell r="A753">
            <v>750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غيرمسدد</v>
          </cell>
        </row>
        <row r="754">
          <cell r="A754">
            <v>751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غيرمسدد</v>
          </cell>
        </row>
        <row r="755">
          <cell r="A755">
            <v>752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غيرمسدد</v>
          </cell>
        </row>
        <row r="756">
          <cell r="A756">
            <v>753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غيرمسدد</v>
          </cell>
        </row>
        <row r="757">
          <cell r="A757">
            <v>754</v>
          </cell>
          <cell r="B757" t="str">
            <v/>
          </cell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غيرمسدد</v>
          </cell>
        </row>
        <row r="758">
          <cell r="A758">
            <v>755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غيرمسدد</v>
          </cell>
        </row>
        <row r="759">
          <cell r="A759">
            <v>756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غيرمسدد</v>
          </cell>
        </row>
        <row r="760">
          <cell r="A760">
            <v>757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غيرمسدد</v>
          </cell>
        </row>
        <row r="761">
          <cell r="A761">
            <v>758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غيرمسدد</v>
          </cell>
        </row>
        <row r="762">
          <cell r="A762">
            <v>759</v>
          </cell>
          <cell r="B762" t="str">
            <v/>
          </cell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غيرمسدد</v>
          </cell>
        </row>
        <row r="763">
          <cell r="A763">
            <v>760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غيرمسدد</v>
          </cell>
        </row>
        <row r="764">
          <cell r="A764">
            <v>761</v>
          </cell>
          <cell r="B764" t="str">
            <v/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غيرمسدد</v>
          </cell>
        </row>
        <row r="765">
          <cell r="A765">
            <v>762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غيرمسدد</v>
          </cell>
        </row>
        <row r="766">
          <cell r="A766">
            <v>763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غيرمسدد</v>
          </cell>
        </row>
        <row r="767">
          <cell r="A767">
            <v>764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غيرمسدد</v>
          </cell>
        </row>
        <row r="768">
          <cell r="A768">
            <v>765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غيرمسدد</v>
          </cell>
        </row>
        <row r="769">
          <cell r="A769">
            <v>766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غيرمسدد</v>
          </cell>
        </row>
        <row r="770">
          <cell r="A770">
            <v>767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غيرمسدد</v>
          </cell>
        </row>
        <row r="771">
          <cell r="A771">
            <v>768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غيرمسدد</v>
          </cell>
        </row>
        <row r="772">
          <cell r="A772">
            <v>769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غيرمسدد</v>
          </cell>
        </row>
        <row r="773">
          <cell r="A773">
            <v>770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غيرمسدد</v>
          </cell>
        </row>
        <row r="774">
          <cell r="A774">
            <v>771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غيرمسدد</v>
          </cell>
        </row>
        <row r="775">
          <cell r="A775">
            <v>772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غيرمسدد</v>
          </cell>
        </row>
        <row r="776">
          <cell r="A776">
            <v>773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غيرمسدد</v>
          </cell>
        </row>
        <row r="777">
          <cell r="A777">
            <v>774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غيرمسدد</v>
          </cell>
        </row>
        <row r="778">
          <cell r="A778">
            <v>775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غيرمسدد</v>
          </cell>
        </row>
        <row r="779">
          <cell r="A779">
            <v>776</v>
          </cell>
          <cell r="B779" t="str">
            <v/>
          </cell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غيرمسدد</v>
          </cell>
        </row>
        <row r="780">
          <cell r="A780">
            <v>777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غيرمسدد</v>
          </cell>
        </row>
        <row r="781">
          <cell r="A781">
            <v>778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غيرمسدد</v>
          </cell>
        </row>
        <row r="782">
          <cell r="A782">
            <v>779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غيرمسدد</v>
          </cell>
        </row>
        <row r="783">
          <cell r="A783">
            <v>780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غيرمسدد</v>
          </cell>
        </row>
        <row r="784">
          <cell r="A784">
            <v>781</v>
          </cell>
          <cell r="B784" t="str">
            <v/>
          </cell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غيرمسدد</v>
          </cell>
        </row>
        <row r="785">
          <cell r="A785">
            <v>782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غيرمسدد</v>
          </cell>
        </row>
        <row r="786">
          <cell r="A786">
            <v>783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غيرمسدد</v>
          </cell>
        </row>
        <row r="787">
          <cell r="A787">
            <v>784</v>
          </cell>
          <cell r="B787" t="str">
            <v/>
          </cell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غيرمسدد</v>
          </cell>
        </row>
        <row r="788">
          <cell r="A788">
            <v>785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غيرمسدد</v>
          </cell>
        </row>
        <row r="789">
          <cell r="A789">
            <v>786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غيرمسدد</v>
          </cell>
        </row>
        <row r="790">
          <cell r="A790">
            <v>787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غيرمسدد</v>
          </cell>
        </row>
        <row r="791">
          <cell r="A791">
            <v>788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غيرمسدد</v>
          </cell>
        </row>
        <row r="792">
          <cell r="A792">
            <v>789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غيرمسدد</v>
          </cell>
        </row>
        <row r="793">
          <cell r="A793">
            <v>790</v>
          </cell>
          <cell r="B793" t="str">
            <v/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غيرمسدد</v>
          </cell>
        </row>
        <row r="794">
          <cell r="A794">
            <v>791</v>
          </cell>
          <cell r="B794" t="str">
            <v/>
          </cell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غيرمسدد</v>
          </cell>
        </row>
        <row r="795">
          <cell r="A795">
            <v>792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غيرمسدد</v>
          </cell>
        </row>
        <row r="796">
          <cell r="A796">
            <v>793</v>
          </cell>
          <cell r="B796" t="str">
            <v/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غيرمسدد</v>
          </cell>
        </row>
        <row r="797">
          <cell r="A797">
            <v>794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غيرمسدد</v>
          </cell>
        </row>
        <row r="798">
          <cell r="A798">
            <v>795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غيرمسدد</v>
          </cell>
        </row>
        <row r="799">
          <cell r="A799">
            <v>796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غيرمسدد</v>
          </cell>
        </row>
        <row r="800">
          <cell r="A800">
            <v>797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غيرمسدد</v>
          </cell>
        </row>
        <row r="801">
          <cell r="A801">
            <v>798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غيرمسدد</v>
          </cell>
        </row>
        <row r="802">
          <cell r="A802">
            <v>799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غيرمسدد</v>
          </cell>
        </row>
        <row r="803">
          <cell r="A803">
            <v>800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غيرمسدد</v>
          </cell>
        </row>
        <row r="804">
          <cell r="A804">
            <v>801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غيرمسدد</v>
          </cell>
        </row>
        <row r="805">
          <cell r="A805">
            <v>802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غيرمسدد</v>
          </cell>
        </row>
        <row r="806">
          <cell r="A806">
            <v>803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غيرمسدد</v>
          </cell>
        </row>
        <row r="807">
          <cell r="A807">
            <v>804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غيرمسدد</v>
          </cell>
        </row>
        <row r="808">
          <cell r="A808">
            <v>805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غيرمسدد</v>
          </cell>
        </row>
        <row r="809">
          <cell r="A809">
            <v>806</v>
          </cell>
          <cell r="B809" t="str">
            <v/>
          </cell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غيرمسدد</v>
          </cell>
        </row>
        <row r="810">
          <cell r="A810">
            <v>807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غيرمسدد</v>
          </cell>
        </row>
        <row r="811">
          <cell r="A811">
            <v>808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غيرمسدد</v>
          </cell>
        </row>
        <row r="812">
          <cell r="A812">
            <v>809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غيرمسدد</v>
          </cell>
        </row>
        <row r="813">
          <cell r="A813">
            <v>810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غيرمسدد</v>
          </cell>
        </row>
        <row r="814">
          <cell r="A814">
            <v>811</v>
          </cell>
          <cell r="B814" t="str">
            <v/>
          </cell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غيرمسدد</v>
          </cell>
        </row>
        <row r="815">
          <cell r="A815">
            <v>812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غيرمسدد</v>
          </cell>
        </row>
        <row r="816">
          <cell r="A816">
            <v>813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غيرمسدد</v>
          </cell>
        </row>
        <row r="817">
          <cell r="A817">
            <v>814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غيرمسدد</v>
          </cell>
        </row>
        <row r="818">
          <cell r="A818">
            <v>815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غيرمسدد</v>
          </cell>
        </row>
        <row r="819">
          <cell r="A819">
            <v>816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غيرمسدد</v>
          </cell>
        </row>
        <row r="820">
          <cell r="A820">
            <v>817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غيرمسدد</v>
          </cell>
        </row>
        <row r="821">
          <cell r="A821">
            <v>818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غيرمسدد</v>
          </cell>
        </row>
        <row r="822">
          <cell r="A822">
            <v>819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غيرمسدد</v>
          </cell>
        </row>
        <row r="823">
          <cell r="A823">
            <v>820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غيرمسدد</v>
          </cell>
        </row>
        <row r="824">
          <cell r="A824">
            <v>821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غيرمسدد</v>
          </cell>
        </row>
        <row r="825">
          <cell r="A825">
            <v>822</v>
          </cell>
          <cell r="B825" t="str">
            <v/>
          </cell>
          <cell r="C825" t="str">
            <v/>
          </cell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غيرمسدد</v>
          </cell>
        </row>
        <row r="826">
          <cell r="A826">
            <v>823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غيرمسدد</v>
          </cell>
        </row>
        <row r="827">
          <cell r="A827">
            <v>824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غيرمسدد</v>
          </cell>
        </row>
        <row r="828">
          <cell r="A828">
            <v>825</v>
          </cell>
          <cell r="B828" t="str">
            <v/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غيرمسدد</v>
          </cell>
        </row>
        <row r="829">
          <cell r="A829">
            <v>826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غيرمسدد</v>
          </cell>
        </row>
        <row r="830">
          <cell r="A830">
            <v>827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غيرمسدد</v>
          </cell>
        </row>
        <row r="831">
          <cell r="A831">
            <v>828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غيرمسدد</v>
          </cell>
        </row>
        <row r="832">
          <cell r="A832">
            <v>829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غيرمسدد</v>
          </cell>
        </row>
        <row r="833">
          <cell r="A833">
            <v>830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غيرمسدد</v>
          </cell>
        </row>
        <row r="834">
          <cell r="A834">
            <v>831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غيرمسدد</v>
          </cell>
        </row>
        <row r="835">
          <cell r="A835">
            <v>832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غيرمسدد</v>
          </cell>
        </row>
        <row r="836">
          <cell r="A836">
            <v>833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غيرمسدد</v>
          </cell>
        </row>
        <row r="837">
          <cell r="A837">
            <v>834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غيرمسدد</v>
          </cell>
        </row>
        <row r="838">
          <cell r="A838">
            <v>835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غيرمسدد</v>
          </cell>
        </row>
        <row r="839">
          <cell r="A839">
            <v>836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غيرمسدد</v>
          </cell>
        </row>
        <row r="840">
          <cell r="A840">
            <v>837</v>
          </cell>
          <cell r="B840" t="str">
            <v/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غيرمسدد</v>
          </cell>
        </row>
        <row r="841">
          <cell r="A841">
            <v>838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غيرمسدد</v>
          </cell>
        </row>
        <row r="842">
          <cell r="A842">
            <v>839</v>
          </cell>
          <cell r="B842" t="str">
            <v/>
          </cell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غيرمسدد</v>
          </cell>
        </row>
        <row r="843">
          <cell r="A843">
            <v>840</v>
          </cell>
          <cell r="B843" t="str">
            <v/>
          </cell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غيرمسدد</v>
          </cell>
        </row>
        <row r="844">
          <cell r="A844">
            <v>841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غيرمسدد</v>
          </cell>
        </row>
        <row r="845">
          <cell r="A845">
            <v>842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غيرمسدد</v>
          </cell>
        </row>
        <row r="846">
          <cell r="A846">
            <v>843</v>
          </cell>
          <cell r="B846" t="str">
            <v/>
          </cell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غيرمسدد</v>
          </cell>
        </row>
        <row r="847">
          <cell r="A847">
            <v>844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غيرمسدد</v>
          </cell>
        </row>
        <row r="848">
          <cell r="A848">
            <v>845</v>
          </cell>
          <cell r="B848" t="str">
            <v/>
          </cell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غيرمسدد</v>
          </cell>
        </row>
        <row r="849">
          <cell r="A849">
            <v>846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غيرمسدد</v>
          </cell>
        </row>
        <row r="850">
          <cell r="A850">
            <v>847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غيرمسدد</v>
          </cell>
        </row>
        <row r="851">
          <cell r="A851">
            <v>848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غيرمسدد</v>
          </cell>
        </row>
        <row r="852">
          <cell r="A852">
            <v>849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غيرمسدد</v>
          </cell>
        </row>
        <row r="853">
          <cell r="A853">
            <v>850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غيرمسدد</v>
          </cell>
        </row>
        <row r="854">
          <cell r="A854">
            <v>851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غيرمسدد</v>
          </cell>
        </row>
        <row r="855">
          <cell r="A855">
            <v>852</v>
          </cell>
          <cell r="B855" t="str">
            <v/>
          </cell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غيرمسدد</v>
          </cell>
        </row>
        <row r="856">
          <cell r="A856">
            <v>853</v>
          </cell>
          <cell r="B856" t="str">
            <v/>
          </cell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غيرمسدد</v>
          </cell>
        </row>
        <row r="857">
          <cell r="A857">
            <v>854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غيرمسدد</v>
          </cell>
        </row>
        <row r="858">
          <cell r="A858">
            <v>855</v>
          </cell>
          <cell r="B858" t="str">
            <v/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غيرمسدد</v>
          </cell>
        </row>
        <row r="859">
          <cell r="A859">
            <v>856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غيرمسدد</v>
          </cell>
        </row>
        <row r="860">
          <cell r="A860">
            <v>857</v>
          </cell>
          <cell r="B860" t="str">
            <v/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غيرمسدد</v>
          </cell>
        </row>
        <row r="861">
          <cell r="A861">
            <v>858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غيرمسدد</v>
          </cell>
        </row>
        <row r="862">
          <cell r="A862">
            <v>859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غيرمسدد</v>
          </cell>
        </row>
        <row r="863">
          <cell r="A863">
            <v>860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غيرمسدد</v>
          </cell>
        </row>
        <row r="864">
          <cell r="A864">
            <v>861</v>
          </cell>
          <cell r="B864" t="str">
            <v/>
          </cell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غيرمسدد</v>
          </cell>
        </row>
        <row r="865">
          <cell r="A865">
            <v>862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غيرمسدد</v>
          </cell>
        </row>
        <row r="866">
          <cell r="A866">
            <v>863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غيرمسدد</v>
          </cell>
        </row>
        <row r="867">
          <cell r="A867">
            <v>864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غيرمسدد</v>
          </cell>
        </row>
        <row r="868">
          <cell r="A868">
            <v>865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غيرمسدد</v>
          </cell>
        </row>
        <row r="869">
          <cell r="A869">
            <v>866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غيرمسدد</v>
          </cell>
        </row>
        <row r="870">
          <cell r="A870">
            <v>867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غيرمسدد</v>
          </cell>
        </row>
        <row r="871">
          <cell r="A871">
            <v>868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غيرمسدد</v>
          </cell>
        </row>
        <row r="872">
          <cell r="A872">
            <v>869</v>
          </cell>
          <cell r="B872" t="str">
            <v/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غيرمسدد</v>
          </cell>
        </row>
        <row r="873">
          <cell r="A873">
            <v>870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غيرمسدد</v>
          </cell>
        </row>
        <row r="874">
          <cell r="A874">
            <v>871</v>
          </cell>
          <cell r="B874" t="str">
            <v/>
          </cell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غيرمسدد</v>
          </cell>
        </row>
        <row r="875">
          <cell r="A875">
            <v>872</v>
          </cell>
          <cell r="B875" t="str">
            <v/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غيرمسدد</v>
          </cell>
        </row>
        <row r="876">
          <cell r="A876">
            <v>873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غيرمسدد</v>
          </cell>
        </row>
        <row r="877">
          <cell r="A877">
            <v>874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غيرمسدد</v>
          </cell>
        </row>
        <row r="878">
          <cell r="A878">
            <v>875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غيرمسدد</v>
          </cell>
        </row>
        <row r="879">
          <cell r="A879">
            <v>876</v>
          </cell>
          <cell r="B879" t="str">
            <v/>
          </cell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غيرمسدد</v>
          </cell>
        </row>
        <row r="880">
          <cell r="A880">
            <v>877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غيرمسدد</v>
          </cell>
        </row>
        <row r="881">
          <cell r="A881">
            <v>878</v>
          </cell>
          <cell r="B881" t="str">
            <v/>
          </cell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غيرمسدد</v>
          </cell>
        </row>
        <row r="882">
          <cell r="A882">
            <v>879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غيرمسدد</v>
          </cell>
        </row>
        <row r="883">
          <cell r="A883">
            <v>880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غيرمسدد</v>
          </cell>
        </row>
        <row r="884">
          <cell r="A884">
            <v>881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غيرمسدد</v>
          </cell>
        </row>
        <row r="885">
          <cell r="A885">
            <v>882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غيرمسدد</v>
          </cell>
        </row>
        <row r="886">
          <cell r="A886">
            <v>883</v>
          </cell>
          <cell r="B886" t="str">
            <v/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غيرمسدد</v>
          </cell>
        </row>
        <row r="887">
          <cell r="A887">
            <v>884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غيرمسدد</v>
          </cell>
        </row>
        <row r="888">
          <cell r="A888">
            <v>885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غيرمسدد</v>
          </cell>
        </row>
        <row r="889">
          <cell r="A889">
            <v>886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غيرمسدد</v>
          </cell>
        </row>
        <row r="890">
          <cell r="A890">
            <v>887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غيرمسدد</v>
          </cell>
        </row>
        <row r="891">
          <cell r="A891">
            <v>888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غيرمسدد</v>
          </cell>
        </row>
        <row r="892">
          <cell r="A892">
            <v>889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غيرمسدد</v>
          </cell>
        </row>
        <row r="893">
          <cell r="A893">
            <v>890</v>
          </cell>
          <cell r="B893" t="str">
            <v/>
          </cell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غيرمسدد</v>
          </cell>
        </row>
        <row r="894">
          <cell r="A894">
            <v>891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غيرمسدد</v>
          </cell>
        </row>
        <row r="895">
          <cell r="A895">
            <v>892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غيرمسدد</v>
          </cell>
        </row>
        <row r="896">
          <cell r="A896">
            <v>893</v>
          </cell>
          <cell r="B896" t="str">
            <v/>
          </cell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غيرمسدد</v>
          </cell>
        </row>
        <row r="897">
          <cell r="A897">
            <v>894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غيرمسدد</v>
          </cell>
        </row>
        <row r="898">
          <cell r="A898">
            <v>895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غيرمسدد</v>
          </cell>
        </row>
        <row r="899">
          <cell r="A899">
            <v>896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غيرمسدد</v>
          </cell>
        </row>
        <row r="900">
          <cell r="A900">
            <v>897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غيرمسدد</v>
          </cell>
        </row>
        <row r="901">
          <cell r="A901">
            <v>898</v>
          </cell>
          <cell r="B901" t="str">
            <v/>
          </cell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غيرمسدد</v>
          </cell>
        </row>
        <row r="902">
          <cell r="A902">
            <v>899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غيرمسدد</v>
          </cell>
        </row>
        <row r="903">
          <cell r="A903">
            <v>900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غيرمسدد</v>
          </cell>
        </row>
        <row r="904">
          <cell r="A904">
            <v>901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غيرمسدد</v>
          </cell>
        </row>
        <row r="905">
          <cell r="A905">
            <v>902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غيرمسدد</v>
          </cell>
        </row>
        <row r="906">
          <cell r="A906">
            <v>903</v>
          </cell>
          <cell r="B906" t="str">
            <v/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غيرمسدد</v>
          </cell>
        </row>
        <row r="907">
          <cell r="A907">
            <v>904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غيرمسدد</v>
          </cell>
        </row>
        <row r="908">
          <cell r="A908">
            <v>905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غيرمسدد</v>
          </cell>
        </row>
        <row r="909">
          <cell r="A909">
            <v>906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غيرمسدد</v>
          </cell>
        </row>
        <row r="910">
          <cell r="A910">
            <v>907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غيرمسدد</v>
          </cell>
        </row>
        <row r="911">
          <cell r="A911">
            <v>908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غيرمسدد</v>
          </cell>
        </row>
        <row r="912">
          <cell r="A912">
            <v>909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غيرمسدد</v>
          </cell>
        </row>
        <row r="913">
          <cell r="A913">
            <v>910</v>
          </cell>
          <cell r="B913" t="str">
            <v/>
          </cell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غيرمسدد</v>
          </cell>
        </row>
        <row r="914">
          <cell r="A914">
            <v>911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غيرمسدد</v>
          </cell>
        </row>
        <row r="915">
          <cell r="A915">
            <v>912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غيرمسدد</v>
          </cell>
        </row>
        <row r="916">
          <cell r="A916">
            <v>913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غيرمسدد</v>
          </cell>
        </row>
        <row r="917">
          <cell r="A917">
            <v>914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غيرمسدد</v>
          </cell>
        </row>
        <row r="918">
          <cell r="A918">
            <v>915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غيرمسدد</v>
          </cell>
        </row>
        <row r="919">
          <cell r="A919">
            <v>916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غيرمسدد</v>
          </cell>
        </row>
        <row r="920">
          <cell r="A920">
            <v>917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غيرمسدد</v>
          </cell>
        </row>
        <row r="921">
          <cell r="A921">
            <v>918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غيرمسدد</v>
          </cell>
        </row>
        <row r="922">
          <cell r="A922">
            <v>919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غيرمسدد</v>
          </cell>
        </row>
        <row r="923">
          <cell r="A923">
            <v>920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غيرمسدد</v>
          </cell>
        </row>
        <row r="924">
          <cell r="A924">
            <v>921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غيرمسدد</v>
          </cell>
        </row>
        <row r="925">
          <cell r="A925">
            <v>922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غيرمسدد</v>
          </cell>
        </row>
        <row r="926">
          <cell r="A926">
            <v>923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غيرمسدد</v>
          </cell>
        </row>
        <row r="927">
          <cell r="A927">
            <v>924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غيرمسدد</v>
          </cell>
        </row>
        <row r="928">
          <cell r="A928">
            <v>925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غيرمسدد</v>
          </cell>
        </row>
        <row r="929">
          <cell r="A929">
            <v>926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غيرمسدد</v>
          </cell>
        </row>
        <row r="930">
          <cell r="A930">
            <v>927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غيرمسدد</v>
          </cell>
        </row>
        <row r="931">
          <cell r="A931">
            <v>928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غيرمسدد</v>
          </cell>
        </row>
        <row r="932">
          <cell r="A932">
            <v>929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غيرمسدد</v>
          </cell>
        </row>
        <row r="933">
          <cell r="A933">
            <v>930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غيرمسدد</v>
          </cell>
        </row>
        <row r="934">
          <cell r="A934">
            <v>931</v>
          </cell>
          <cell r="B934" t="str">
            <v/>
          </cell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غيرمسدد</v>
          </cell>
        </row>
        <row r="935">
          <cell r="A935">
            <v>932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غيرمسدد</v>
          </cell>
        </row>
        <row r="936">
          <cell r="A936">
            <v>933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غيرمسدد</v>
          </cell>
        </row>
        <row r="937">
          <cell r="A937">
            <v>934</v>
          </cell>
          <cell r="B937" t="str">
            <v/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غيرمسدد</v>
          </cell>
        </row>
        <row r="938">
          <cell r="A938">
            <v>935</v>
          </cell>
          <cell r="B938" t="str">
            <v/>
          </cell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غيرمسدد</v>
          </cell>
        </row>
        <row r="939">
          <cell r="A939">
            <v>936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غيرمسدد</v>
          </cell>
        </row>
        <row r="940">
          <cell r="A940">
            <v>937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غيرمسدد</v>
          </cell>
        </row>
        <row r="941">
          <cell r="A941">
            <v>938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غيرمسدد</v>
          </cell>
        </row>
        <row r="942">
          <cell r="A942">
            <v>939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غيرمسدد</v>
          </cell>
        </row>
        <row r="943">
          <cell r="A943">
            <v>940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غيرمسدد</v>
          </cell>
        </row>
        <row r="944">
          <cell r="A944">
            <v>941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غيرمسدد</v>
          </cell>
        </row>
        <row r="945">
          <cell r="A945">
            <v>942</v>
          </cell>
          <cell r="B945" t="str">
            <v/>
          </cell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غيرمسدد</v>
          </cell>
        </row>
        <row r="946">
          <cell r="A946">
            <v>943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غيرمسدد</v>
          </cell>
        </row>
        <row r="947">
          <cell r="A947">
            <v>944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غيرمسدد</v>
          </cell>
        </row>
        <row r="948">
          <cell r="A948">
            <v>945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غيرمسدد</v>
          </cell>
        </row>
        <row r="949">
          <cell r="A949">
            <v>946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غيرمسدد</v>
          </cell>
        </row>
        <row r="950">
          <cell r="A950">
            <v>947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غيرمسدد</v>
          </cell>
        </row>
        <row r="951">
          <cell r="A951">
            <v>948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غيرمسدد</v>
          </cell>
        </row>
        <row r="952">
          <cell r="A952">
            <v>949</v>
          </cell>
          <cell r="B952" t="str">
            <v/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غيرمسدد</v>
          </cell>
        </row>
        <row r="953">
          <cell r="A953">
            <v>950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غيرمسدد</v>
          </cell>
        </row>
        <row r="954">
          <cell r="A954">
            <v>951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غيرمسدد</v>
          </cell>
        </row>
        <row r="955">
          <cell r="A955">
            <v>952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غيرمسدد</v>
          </cell>
        </row>
        <row r="956">
          <cell r="A956">
            <v>953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غيرمسدد</v>
          </cell>
        </row>
        <row r="957">
          <cell r="A957">
            <v>954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غيرمسدد</v>
          </cell>
        </row>
        <row r="958">
          <cell r="A958">
            <v>955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غيرمسدد</v>
          </cell>
        </row>
        <row r="959">
          <cell r="A959">
            <v>956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غيرمسدد</v>
          </cell>
        </row>
        <row r="960">
          <cell r="A960">
            <v>957</v>
          </cell>
          <cell r="B960" t="str">
            <v/>
          </cell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غيرمسدد</v>
          </cell>
        </row>
        <row r="961">
          <cell r="A961">
            <v>958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غيرمسدد</v>
          </cell>
        </row>
        <row r="962">
          <cell r="A962">
            <v>959</v>
          </cell>
          <cell r="B962" t="str">
            <v/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غيرمسدد</v>
          </cell>
        </row>
        <row r="963">
          <cell r="A963">
            <v>960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غيرمسدد</v>
          </cell>
        </row>
        <row r="964">
          <cell r="A964">
            <v>961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غيرمسدد</v>
          </cell>
        </row>
        <row r="965">
          <cell r="A965">
            <v>962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غيرمسدد</v>
          </cell>
        </row>
        <row r="966">
          <cell r="A966">
            <v>963</v>
          </cell>
          <cell r="B966" t="str">
            <v/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غيرمسدد</v>
          </cell>
        </row>
        <row r="967">
          <cell r="A967">
            <v>964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غيرمسدد</v>
          </cell>
        </row>
        <row r="968">
          <cell r="A968">
            <v>965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غيرمسدد</v>
          </cell>
        </row>
        <row r="969">
          <cell r="A969">
            <v>966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غيرمسدد</v>
          </cell>
        </row>
        <row r="970">
          <cell r="A970">
            <v>967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غيرمسدد</v>
          </cell>
        </row>
        <row r="971">
          <cell r="A971">
            <v>968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غيرمسدد</v>
          </cell>
        </row>
        <row r="972">
          <cell r="A972">
            <v>969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غيرمسدد</v>
          </cell>
        </row>
        <row r="973">
          <cell r="A973">
            <v>970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غيرمسدد</v>
          </cell>
        </row>
        <row r="974">
          <cell r="A974">
            <v>971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غيرمسدد</v>
          </cell>
        </row>
        <row r="975">
          <cell r="A975">
            <v>972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غيرمسدد</v>
          </cell>
        </row>
        <row r="976">
          <cell r="A976">
            <v>973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غيرمسدد</v>
          </cell>
        </row>
        <row r="977">
          <cell r="A977">
            <v>974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غيرمسدد</v>
          </cell>
        </row>
        <row r="978">
          <cell r="A978">
            <v>975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غيرمسدد</v>
          </cell>
        </row>
        <row r="979">
          <cell r="A979">
            <v>976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غيرمسدد</v>
          </cell>
        </row>
        <row r="980">
          <cell r="A980">
            <v>977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غيرمسدد</v>
          </cell>
        </row>
        <row r="981">
          <cell r="A981">
            <v>978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غيرمسدد</v>
          </cell>
        </row>
        <row r="982">
          <cell r="A982">
            <v>979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غيرمسدد</v>
          </cell>
        </row>
        <row r="983">
          <cell r="A983">
            <v>980</v>
          </cell>
          <cell r="B983" t="str">
            <v/>
          </cell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غيرمسدد</v>
          </cell>
        </row>
        <row r="984">
          <cell r="A984">
            <v>981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غيرمسدد</v>
          </cell>
        </row>
        <row r="985">
          <cell r="A985">
            <v>982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غيرمسدد</v>
          </cell>
        </row>
        <row r="986">
          <cell r="A986">
            <v>983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غيرمسدد</v>
          </cell>
        </row>
        <row r="987">
          <cell r="A987">
            <v>984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غيرمسدد</v>
          </cell>
        </row>
        <row r="988">
          <cell r="A988">
            <v>985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غيرمسدد</v>
          </cell>
        </row>
        <row r="989">
          <cell r="A989">
            <v>986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غيرمسدد</v>
          </cell>
        </row>
        <row r="990">
          <cell r="A990">
            <v>987</v>
          </cell>
          <cell r="B990" t="str">
            <v/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غيرمسدد</v>
          </cell>
        </row>
        <row r="991">
          <cell r="A991">
            <v>988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غيرمسدد</v>
          </cell>
        </row>
        <row r="992">
          <cell r="A992">
            <v>989</v>
          </cell>
          <cell r="B992" t="str">
            <v/>
          </cell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غيرمسدد</v>
          </cell>
        </row>
        <row r="993">
          <cell r="A993">
            <v>990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غيرمسدد</v>
          </cell>
        </row>
        <row r="994">
          <cell r="A994">
            <v>991</v>
          </cell>
          <cell r="B994" t="str">
            <v/>
          </cell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غيرمسدد</v>
          </cell>
        </row>
        <row r="995">
          <cell r="A995">
            <v>992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غيرمسدد</v>
          </cell>
        </row>
        <row r="996">
          <cell r="A996">
            <v>993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غيرمسدد</v>
          </cell>
        </row>
        <row r="997">
          <cell r="A997">
            <v>994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غيرمسدد</v>
          </cell>
        </row>
        <row r="998">
          <cell r="A998">
            <v>995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غيرمسدد</v>
          </cell>
        </row>
        <row r="999">
          <cell r="A999">
            <v>996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غيرمسدد</v>
          </cell>
        </row>
        <row r="1000">
          <cell r="A1000">
            <v>997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غيرمسدد</v>
          </cell>
        </row>
        <row r="1001">
          <cell r="A1001">
            <v>998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غيرمسدد</v>
          </cell>
        </row>
        <row r="1002">
          <cell r="A1002">
            <v>999</v>
          </cell>
          <cell r="B1002" t="str">
            <v/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غيرمسدد</v>
          </cell>
        </row>
        <row r="1003">
          <cell r="A1003">
            <v>1000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غيرمسدد</v>
          </cell>
        </row>
        <row r="1004">
          <cell r="A1004">
            <v>1001</v>
          </cell>
          <cell r="B1004" t="str">
            <v/>
          </cell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غيرمسدد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E1033"/>
  <sheetViews>
    <sheetView rightToLeft="1" tabSelected="1" zoomScale="85" workbookViewId="0">
      <pane xSplit="4" ySplit="3" topLeftCell="BE91" activePane="bottomRight" state="frozen"/>
      <selection pane="topRight" activeCell="C1" sqref="C1"/>
      <selection pane="bottomLeft" activeCell="A4" sqref="A4"/>
      <selection pane="bottomRight" activeCell="BG100" sqref="BG100"/>
    </sheetView>
  </sheetViews>
  <sheetFormatPr defaultColWidth="9.140625" defaultRowHeight="20.25" customHeight="1" zeroHeight="1" x14ac:dyDescent="0.3"/>
  <cols>
    <col min="1" max="1" width="7.140625" style="1" customWidth="1"/>
    <col min="2" max="2" width="8" style="2" customWidth="1"/>
    <col min="3" max="3" width="11.85546875" style="2" customWidth="1"/>
    <col min="4" max="4" width="24.28515625" style="2" customWidth="1"/>
    <col min="5" max="11" width="9.140625" style="2" customWidth="1"/>
    <col min="12" max="12" width="14.42578125" style="86" customWidth="1"/>
    <col min="13" max="13" width="14.7109375" style="4" customWidth="1"/>
    <col min="14" max="15" width="9.140625" style="2" customWidth="1"/>
    <col min="16" max="16" width="6.7109375" style="2" customWidth="1"/>
    <col min="17" max="17" width="9.140625" style="2" customWidth="1"/>
    <col min="18" max="18" width="9.140625" style="4" customWidth="1"/>
    <col min="19" max="19" width="9.140625" style="2" customWidth="1"/>
    <col min="20" max="20" width="9.140625" style="4" customWidth="1"/>
    <col min="21" max="21" width="9.140625" style="2" customWidth="1"/>
    <col min="22" max="22" width="9.140625" style="4" customWidth="1"/>
    <col min="23" max="23" width="9.140625" style="2" customWidth="1"/>
    <col min="24" max="24" width="9.140625" style="4" customWidth="1"/>
    <col min="25" max="25" width="9.140625" style="2" customWidth="1"/>
    <col min="26" max="26" width="9.140625" style="4" customWidth="1"/>
    <col min="27" max="27" width="9.140625" style="2" customWidth="1"/>
    <col min="28" max="28" width="9.140625" style="4" customWidth="1"/>
    <col min="29" max="29" width="9.140625" style="2" customWidth="1"/>
    <col min="30" max="30" width="9.140625" style="4" customWidth="1"/>
    <col min="31" max="31" width="9.140625" style="2" customWidth="1"/>
    <col min="32" max="32" width="9.140625" style="4" customWidth="1"/>
    <col min="33" max="33" width="9.140625" style="2" customWidth="1"/>
    <col min="34" max="34" width="9.140625" style="4" customWidth="1"/>
    <col min="35" max="35" width="9.140625" style="2" customWidth="1"/>
    <col min="36" max="36" width="9.140625" style="4" customWidth="1"/>
    <col min="37" max="37" width="9.140625" style="2" customWidth="1"/>
    <col min="38" max="38" width="9.140625" style="4" customWidth="1"/>
    <col min="39" max="39" width="9.140625" style="2" customWidth="1"/>
    <col min="40" max="40" width="9.140625" style="4" customWidth="1"/>
    <col min="41" max="41" width="9.140625" style="2" customWidth="1"/>
    <col min="42" max="42" width="9.140625" style="4" customWidth="1"/>
    <col min="43" max="43" width="9.140625" style="2" customWidth="1"/>
    <col min="44" max="44" width="9.140625" style="4" customWidth="1"/>
    <col min="45" max="45" width="9.140625" style="2" customWidth="1"/>
    <col min="46" max="46" width="9.140625" style="4" customWidth="1"/>
    <col min="47" max="47" width="9.140625" style="2" customWidth="1"/>
    <col min="48" max="48" width="9.140625" style="4" customWidth="1"/>
    <col min="49" max="49" width="9.140625" style="2" customWidth="1"/>
    <col min="50" max="50" width="9.140625" style="4" customWidth="1"/>
    <col min="51" max="51" width="9.140625" style="2" customWidth="1"/>
    <col min="52" max="52" width="9.140625" style="4" customWidth="1"/>
    <col min="53" max="53" width="9.140625" style="2" customWidth="1"/>
    <col min="54" max="54" width="9.140625" style="4" customWidth="1"/>
    <col min="55" max="55" width="9.140625" style="2" customWidth="1"/>
    <col min="56" max="56" width="9.140625" style="4" customWidth="1"/>
    <col min="57" max="57" width="9.140625" style="2" customWidth="1"/>
    <col min="58" max="58" width="9.140625" style="4" customWidth="1"/>
    <col min="59" max="59" width="9.140625" style="2" customWidth="1"/>
    <col min="60" max="60" width="9.140625" style="4" customWidth="1"/>
    <col min="61" max="61" width="9.140625" style="2" customWidth="1"/>
    <col min="62" max="62" width="9.140625" style="4" customWidth="1"/>
    <col min="63" max="63" width="9.140625" style="2" customWidth="1"/>
    <col min="64" max="64" width="9.140625" style="4" customWidth="1"/>
    <col min="65" max="67" width="9.140625" style="2" customWidth="1"/>
    <col min="68" max="68" width="9" style="2" customWidth="1"/>
    <col min="69" max="70" width="9.140625" style="2" customWidth="1"/>
    <col min="71" max="71" width="0" style="2" hidden="1" customWidth="1"/>
    <col min="72" max="75" width="9.140625" style="2" customWidth="1"/>
    <col min="76" max="76" width="7" style="2" customWidth="1"/>
    <col min="77" max="77" width="14.42578125" style="2" customWidth="1"/>
    <col min="78" max="78" width="15.42578125" style="2" customWidth="1"/>
    <col min="79" max="83" width="9.140625" style="2" customWidth="1"/>
    <col min="84" max="16384" width="9.140625" style="2"/>
  </cols>
  <sheetData>
    <row r="1" spans="1:83" x14ac:dyDescent="0.3">
      <c r="L1" s="2"/>
      <c r="M1" s="2"/>
      <c r="R1" s="2"/>
      <c r="T1" s="2"/>
      <c r="V1" s="2"/>
      <c r="X1" s="2"/>
      <c r="Z1" s="2"/>
      <c r="AB1" s="2"/>
      <c r="AD1" s="2"/>
      <c r="AF1" s="2"/>
      <c r="AH1" s="2"/>
      <c r="AJ1" s="2"/>
      <c r="AL1" s="2"/>
      <c r="AN1" s="2"/>
      <c r="AP1" s="2"/>
      <c r="AR1" s="2"/>
      <c r="AT1" s="2"/>
      <c r="AV1" s="2"/>
      <c r="AX1" s="2"/>
      <c r="AZ1" s="2"/>
      <c r="BB1" s="2"/>
      <c r="BD1" s="2"/>
      <c r="BF1" s="2"/>
      <c r="BH1" s="2"/>
      <c r="BJ1" s="2"/>
      <c r="BL1" s="2"/>
      <c r="BN1" s="2">
        <f>SUM(BN4:BN56)</f>
        <v>53915</v>
      </c>
      <c r="CE1" s="2">
        <v>0.3</v>
      </c>
    </row>
    <row r="2" spans="1:83" ht="21" thickBot="1" x14ac:dyDescent="0.35">
      <c r="D2" s="2">
        <v>1</v>
      </c>
      <c r="E2" s="2">
        <v>2</v>
      </c>
      <c r="F2" s="2">
        <v>3</v>
      </c>
      <c r="G2" s="2">
        <v>4</v>
      </c>
      <c r="H2" s="2">
        <v>5</v>
      </c>
      <c r="K2" s="2">
        <v>6</v>
      </c>
      <c r="L2" s="2">
        <v>7</v>
      </c>
      <c r="M2" s="2">
        <v>8</v>
      </c>
      <c r="N2" s="2">
        <v>9</v>
      </c>
      <c r="O2" s="2">
        <v>10</v>
      </c>
      <c r="P2" s="2">
        <v>11</v>
      </c>
      <c r="Q2" s="2">
        <v>12</v>
      </c>
      <c r="R2" s="2">
        <v>13</v>
      </c>
      <c r="S2" s="2">
        <v>14</v>
      </c>
      <c r="T2" s="2">
        <v>15</v>
      </c>
      <c r="U2" s="2">
        <v>16</v>
      </c>
      <c r="V2" s="2">
        <v>17</v>
      </c>
      <c r="W2" s="2">
        <v>18</v>
      </c>
      <c r="X2" s="2">
        <v>19</v>
      </c>
      <c r="Y2" s="2">
        <v>20</v>
      </c>
      <c r="Z2" s="2">
        <v>21</v>
      </c>
      <c r="AA2" s="2">
        <v>22</v>
      </c>
      <c r="AB2" s="2">
        <v>23</v>
      </c>
      <c r="AC2" s="2">
        <v>24</v>
      </c>
      <c r="AD2" s="2">
        <v>25</v>
      </c>
      <c r="AE2" s="2">
        <v>26</v>
      </c>
      <c r="AF2" s="2">
        <v>27</v>
      </c>
      <c r="AG2" s="2">
        <v>28</v>
      </c>
      <c r="AH2" s="2">
        <v>29</v>
      </c>
      <c r="AI2" s="2">
        <v>30</v>
      </c>
      <c r="AJ2" s="2">
        <v>31</v>
      </c>
      <c r="AK2" s="2">
        <v>32</v>
      </c>
      <c r="AL2" s="2">
        <v>33</v>
      </c>
      <c r="AM2" s="2">
        <v>34</v>
      </c>
      <c r="AN2" s="2">
        <v>35</v>
      </c>
      <c r="AO2" s="2">
        <v>36</v>
      </c>
      <c r="AP2" s="2">
        <v>37</v>
      </c>
      <c r="AQ2" s="2">
        <v>38</v>
      </c>
      <c r="AR2" s="2">
        <v>39</v>
      </c>
      <c r="AS2" s="2">
        <v>40</v>
      </c>
      <c r="AT2" s="2">
        <v>41</v>
      </c>
      <c r="AU2" s="2">
        <v>42</v>
      </c>
      <c r="AV2" s="2">
        <v>43</v>
      </c>
      <c r="AW2" s="2">
        <v>44</v>
      </c>
      <c r="AX2" s="2">
        <v>45</v>
      </c>
      <c r="AY2" s="2">
        <v>46</v>
      </c>
      <c r="AZ2" s="2">
        <v>47</v>
      </c>
      <c r="BA2" s="2">
        <v>48</v>
      </c>
      <c r="BB2" s="2">
        <v>49</v>
      </c>
      <c r="BC2" s="2">
        <v>50</v>
      </c>
      <c r="BD2" s="2">
        <v>51</v>
      </c>
      <c r="BE2" s="2">
        <v>52</v>
      </c>
      <c r="BF2" s="2">
        <v>53</v>
      </c>
      <c r="BG2" s="2">
        <v>54</v>
      </c>
      <c r="BH2" s="2">
        <v>55</v>
      </c>
      <c r="BI2" s="2">
        <v>56</v>
      </c>
      <c r="BJ2" s="2">
        <v>57</v>
      </c>
      <c r="BK2" s="2">
        <v>58</v>
      </c>
      <c r="BL2" s="2">
        <v>59</v>
      </c>
      <c r="BM2" s="2">
        <v>60</v>
      </c>
      <c r="BN2" s="2">
        <v>61</v>
      </c>
      <c r="BO2" s="2">
        <f>SUM(BO4:BO865)</f>
        <v>631435</v>
      </c>
      <c r="BP2" s="3">
        <f ca="1">NOW()</f>
        <v>44316.833370023145</v>
      </c>
      <c r="BV2" s="2">
        <f ca="1">SUM(BV4:BV865)</f>
        <v>81795</v>
      </c>
      <c r="BX2" s="2">
        <f ca="1">SUM(BO2,BV2)</f>
        <v>713230</v>
      </c>
      <c r="BZ2" s="4">
        <f ca="1">NOW()</f>
        <v>44316.833370023145</v>
      </c>
      <c r="CE2" s="2">
        <v>0.35</v>
      </c>
    </row>
    <row r="3" spans="1:83" s="17" customFormat="1" ht="93" customHeight="1" thickTop="1" thickBot="1" x14ac:dyDescent="0.25">
      <c r="A3" s="5"/>
      <c r="B3" s="6" t="s">
        <v>0</v>
      </c>
      <c r="C3" s="6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7" t="s">
        <v>10</v>
      </c>
      <c r="M3" s="8" t="s">
        <v>11</v>
      </c>
      <c r="N3" s="6" t="s">
        <v>12</v>
      </c>
      <c r="O3" s="6" t="s">
        <v>13</v>
      </c>
      <c r="P3" s="9" t="s">
        <v>14</v>
      </c>
      <c r="Q3" s="10">
        <v>1</v>
      </c>
      <c r="R3" s="11" t="s">
        <v>15</v>
      </c>
      <c r="S3" s="12">
        <v>2</v>
      </c>
      <c r="T3" s="11" t="s">
        <v>15</v>
      </c>
      <c r="U3" s="12">
        <v>3</v>
      </c>
      <c r="V3" s="11" t="s">
        <v>15</v>
      </c>
      <c r="W3" s="12">
        <v>4</v>
      </c>
      <c r="X3" s="11" t="s">
        <v>15</v>
      </c>
      <c r="Y3" s="12">
        <v>5</v>
      </c>
      <c r="Z3" s="11" t="s">
        <v>15</v>
      </c>
      <c r="AA3" s="12">
        <v>6</v>
      </c>
      <c r="AB3" s="11" t="s">
        <v>15</v>
      </c>
      <c r="AC3" s="12">
        <v>7</v>
      </c>
      <c r="AD3" s="11" t="s">
        <v>15</v>
      </c>
      <c r="AE3" s="12">
        <v>8</v>
      </c>
      <c r="AF3" s="11" t="s">
        <v>15</v>
      </c>
      <c r="AG3" s="12">
        <v>9</v>
      </c>
      <c r="AH3" s="11" t="s">
        <v>15</v>
      </c>
      <c r="AI3" s="12">
        <v>10</v>
      </c>
      <c r="AJ3" s="11" t="s">
        <v>15</v>
      </c>
      <c r="AK3" s="12">
        <v>11</v>
      </c>
      <c r="AL3" s="11" t="s">
        <v>15</v>
      </c>
      <c r="AM3" s="12">
        <v>12</v>
      </c>
      <c r="AN3" s="11" t="s">
        <v>15</v>
      </c>
      <c r="AO3" s="12">
        <v>13</v>
      </c>
      <c r="AP3" s="11" t="s">
        <v>15</v>
      </c>
      <c r="AQ3" s="12">
        <v>14</v>
      </c>
      <c r="AR3" s="11" t="s">
        <v>15</v>
      </c>
      <c r="AS3" s="12">
        <v>15</v>
      </c>
      <c r="AT3" s="11" t="s">
        <v>15</v>
      </c>
      <c r="AU3" s="12">
        <v>16</v>
      </c>
      <c r="AV3" s="11" t="s">
        <v>15</v>
      </c>
      <c r="AW3" s="12">
        <v>17</v>
      </c>
      <c r="AX3" s="11" t="s">
        <v>15</v>
      </c>
      <c r="AY3" s="12">
        <v>18</v>
      </c>
      <c r="AZ3" s="11" t="s">
        <v>15</v>
      </c>
      <c r="BA3" s="12">
        <v>19</v>
      </c>
      <c r="BB3" s="11" t="s">
        <v>15</v>
      </c>
      <c r="BC3" s="12">
        <v>20</v>
      </c>
      <c r="BD3" s="11" t="s">
        <v>15</v>
      </c>
      <c r="BE3" s="12">
        <v>21</v>
      </c>
      <c r="BF3" s="11" t="s">
        <v>15</v>
      </c>
      <c r="BG3" s="12">
        <v>22</v>
      </c>
      <c r="BH3" s="11" t="s">
        <v>15</v>
      </c>
      <c r="BI3" s="12">
        <v>23</v>
      </c>
      <c r="BJ3" s="11" t="s">
        <v>15</v>
      </c>
      <c r="BK3" s="12">
        <v>24</v>
      </c>
      <c r="BL3" s="11" t="s">
        <v>15</v>
      </c>
      <c r="BM3" s="13" t="s">
        <v>8</v>
      </c>
      <c r="BN3" s="13" t="s">
        <v>16</v>
      </c>
      <c r="BO3" s="14" t="s">
        <v>17</v>
      </c>
      <c r="BP3" s="13" t="s">
        <v>18</v>
      </c>
      <c r="BQ3" s="13" t="s">
        <v>19</v>
      </c>
      <c r="BR3" s="13" t="s">
        <v>20</v>
      </c>
      <c r="BS3" s="13" t="s">
        <v>21</v>
      </c>
      <c r="BT3" s="13" t="s">
        <v>22</v>
      </c>
      <c r="BU3" s="15" t="s">
        <v>23</v>
      </c>
      <c r="BV3" s="16"/>
      <c r="CE3" s="17">
        <v>0.4</v>
      </c>
    </row>
    <row r="4" spans="1:83" s="33" customFormat="1" ht="24" thickTop="1" thickBot="1" x14ac:dyDescent="0.35">
      <c r="A4" s="18">
        <f>SUM(A5:A135)</f>
        <v>870</v>
      </c>
      <c r="B4" s="19">
        <f>+IF(D4=0,"",SUBTOTAL(3,D4:D$4))</f>
        <v>1</v>
      </c>
      <c r="C4" s="20">
        <v>2018</v>
      </c>
      <c r="D4" s="21" t="s">
        <v>24</v>
      </c>
      <c r="E4" s="21" t="s">
        <v>25</v>
      </c>
      <c r="F4" s="21" t="s">
        <v>26</v>
      </c>
      <c r="G4" s="21">
        <v>2200</v>
      </c>
      <c r="H4" s="21">
        <v>400</v>
      </c>
      <c r="I4" s="20">
        <v>0.4</v>
      </c>
      <c r="J4" s="20">
        <f t="shared" ref="J4:J67" si="0">SUM(G4-H4)*I4+(G4-H4)</f>
        <v>2520</v>
      </c>
      <c r="K4" s="21">
        <v>200</v>
      </c>
      <c r="L4" s="22" t="s">
        <v>27</v>
      </c>
      <c r="M4" s="23">
        <v>44083</v>
      </c>
      <c r="N4" s="21">
        <v>12</v>
      </c>
      <c r="O4" s="20">
        <f t="shared" ref="O4:O67" si="1">SUM(K4*N4)+H4</f>
        <v>2800</v>
      </c>
      <c r="P4" s="24" t="str">
        <f>IF($D4="","",IF(ISERROR(MATCH('[1]المسدد اليوم'!$J$2,$Q4:$BL4,0)),"",MAX($P$3:$P3)+1))</f>
        <v/>
      </c>
      <c r="Q4" s="25">
        <v>200</v>
      </c>
      <c r="R4" s="26">
        <v>44105</v>
      </c>
      <c r="S4" s="25">
        <v>200</v>
      </c>
      <c r="T4" s="26">
        <v>44136</v>
      </c>
      <c r="U4" s="25">
        <v>200</v>
      </c>
      <c r="V4" s="26">
        <v>44197</v>
      </c>
      <c r="W4" s="25">
        <v>200</v>
      </c>
      <c r="X4" s="26">
        <v>44228</v>
      </c>
      <c r="Y4" s="25">
        <v>200</v>
      </c>
      <c r="Z4" s="26">
        <v>44256</v>
      </c>
      <c r="AA4" s="25">
        <v>200</v>
      </c>
      <c r="AB4" s="26">
        <v>44287</v>
      </c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7"/>
      <c r="AW4" s="28"/>
      <c r="AX4" s="29"/>
      <c r="AY4" s="28"/>
      <c r="AZ4" s="29"/>
      <c r="BA4" s="28"/>
      <c r="BB4" s="29"/>
      <c r="BC4" s="28"/>
      <c r="BD4" s="29"/>
      <c r="BE4" s="28"/>
      <c r="BF4" s="29"/>
      <c r="BG4" s="28"/>
      <c r="BH4" s="29"/>
      <c r="BI4" s="28"/>
      <c r="BJ4" s="29"/>
      <c r="BK4" s="28"/>
      <c r="BL4" s="29"/>
      <c r="BM4" s="30">
        <f>SUM(N4*K4)</f>
        <v>2400</v>
      </c>
      <c r="BN4" s="30">
        <f>SUM(Q4,S4,U4,W4,Y4,AA4,AC4,AE4,AG4,AI4,AK4,AM4,AO4,AQ4,AS4,AU4,AW4,AY4,BA4,BC4,BE4,BI4,BK4,BG4)</f>
        <v>1200</v>
      </c>
      <c r="BO4" s="30">
        <f>SUM(BM4-BN4)</f>
        <v>1200</v>
      </c>
      <c r="BP4" s="31">
        <f ca="1">IF(M4="","",IF(DATEDIF(M4,$BP$2,"m")&gt;N4,12,DATEDIF(M4,$BP$2,"m")))</f>
        <v>7</v>
      </c>
      <c r="BQ4" s="30">
        <f ca="1">IF(BN4=0,0,ABS(BN4-BR4))</f>
        <v>200</v>
      </c>
      <c r="BR4" s="30">
        <f ca="1">IF(K4="","",SUM(BP4*K4))</f>
        <v>1400</v>
      </c>
      <c r="BS4" s="30"/>
      <c r="BT4" s="30">
        <f t="shared" ref="BT4:BT67" si="2">BN4</f>
        <v>1200</v>
      </c>
      <c r="BU4" s="30" t="str">
        <f ca="1">IF(BN4&gt;=BR4," مسدد وله ","متأخر و عليه")</f>
        <v>متأخر و عليه</v>
      </c>
      <c r="BV4" s="30">
        <f ca="1">IF(BP4="","",SUM(BP4*K4)-BN4)</f>
        <v>200</v>
      </c>
      <c r="BW4" s="32">
        <v>1</v>
      </c>
      <c r="BX4" s="33" t="str">
        <f>IF(BO4=0,"خالص","")</f>
        <v/>
      </c>
      <c r="BY4" s="34" t="str">
        <f>IF(M4="","",YEAR(M4)&amp;MONTH(M4))</f>
        <v>20209</v>
      </c>
      <c r="CE4" s="33">
        <v>0.45</v>
      </c>
    </row>
    <row r="5" spans="1:83" s="33" customFormat="1" ht="24" thickTop="1" thickBot="1" x14ac:dyDescent="0.3">
      <c r="A5" s="35"/>
      <c r="B5" s="19">
        <f>+IF(D5=0,"",SUBTOTAL(3,D$4:D5))</f>
        <v>2</v>
      </c>
      <c r="C5" s="20">
        <v>2020</v>
      </c>
      <c r="D5" s="20" t="s">
        <v>28</v>
      </c>
      <c r="E5" s="20" t="s">
        <v>29</v>
      </c>
      <c r="F5" s="20"/>
      <c r="G5" s="20">
        <v>3100</v>
      </c>
      <c r="H5" s="20">
        <v>500</v>
      </c>
      <c r="I5" s="20">
        <v>0.4</v>
      </c>
      <c r="J5" s="20">
        <f t="shared" si="0"/>
        <v>3640</v>
      </c>
      <c r="K5" s="20">
        <v>280</v>
      </c>
      <c r="L5" s="36" t="s">
        <v>30</v>
      </c>
      <c r="M5" s="37">
        <v>44198</v>
      </c>
      <c r="N5" s="20">
        <v>12</v>
      </c>
      <c r="O5" s="20">
        <f t="shared" si="1"/>
        <v>3860</v>
      </c>
      <c r="P5" s="24" t="str">
        <f>IF($D5="","",IF(ISERROR(MATCH('[1]المسدد اليوم'!$J$2,$Q5:$BL5,0)),"",MAX($P$3:$P4)+1))</f>
        <v/>
      </c>
      <c r="Q5" s="38">
        <v>280</v>
      </c>
      <c r="R5" s="39">
        <v>44229</v>
      </c>
      <c r="S5" s="38">
        <v>280</v>
      </c>
      <c r="T5" s="39">
        <v>44263</v>
      </c>
      <c r="U5" s="38">
        <v>560</v>
      </c>
      <c r="V5" s="39">
        <v>44313</v>
      </c>
      <c r="W5" s="38"/>
      <c r="X5" s="39"/>
      <c r="Y5" s="38"/>
      <c r="Z5" s="39"/>
      <c r="AA5" s="38"/>
      <c r="AB5" s="39"/>
      <c r="AC5" s="38"/>
      <c r="AD5" s="39"/>
      <c r="AE5" s="38"/>
      <c r="AF5" s="39"/>
      <c r="AG5" s="38"/>
      <c r="AH5" s="39"/>
      <c r="AI5" s="38"/>
      <c r="AJ5" s="39"/>
      <c r="AK5" s="38"/>
      <c r="AL5" s="39"/>
      <c r="AM5" s="38"/>
      <c r="AN5" s="39"/>
      <c r="AO5" s="38"/>
      <c r="AP5" s="39"/>
      <c r="AQ5" s="38"/>
      <c r="AR5" s="39"/>
      <c r="AS5" s="38"/>
      <c r="AT5" s="39"/>
      <c r="AU5" s="38"/>
      <c r="AV5" s="40"/>
      <c r="AW5" s="30"/>
      <c r="AX5" s="41"/>
      <c r="AY5" s="30"/>
      <c r="AZ5" s="41"/>
      <c r="BA5" s="30"/>
      <c r="BB5" s="41"/>
      <c r="BC5" s="30"/>
      <c r="BD5" s="41"/>
      <c r="BE5" s="30"/>
      <c r="BF5" s="41"/>
      <c r="BG5" s="30"/>
      <c r="BH5" s="41"/>
      <c r="BI5" s="30"/>
      <c r="BJ5" s="41"/>
      <c r="BK5" s="30"/>
      <c r="BL5" s="41"/>
      <c r="BM5" s="30">
        <f t="shared" ref="BM5:BM68" si="3">SUM(N5*K5)</f>
        <v>3360</v>
      </c>
      <c r="BN5" s="30">
        <f t="shared" ref="BN5:BN68" si="4">SUM(Q5,S5,U5,W5,Y5,AA5,AC5,AE5,AG5,AI5,AK5,AM5,AO5,AQ5,AS5,AU5,AW5,AY5,BA5,BC5,BE5,BI5,BK5,BG5)</f>
        <v>1120</v>
      </c>
      <c r="BO5" s="30">
        <f t="shared" ref="BO5:BO68" si="5">SUM(BM5-BN5)</f>
        <v>2240</v>
      </c>
      <c r="BP5" s="31">
        <f t="shared" ref="BP5:BP68" ca="1" si="6">IF(M5="","",IF(DATEDIF(M5,$BP$2,"m")&gt;N5,12,DATEDIF(M5,$BP$2,"m")))</f>
        <v>3</v>
      </c>
      <c r="BQ5" s="30">
        <f t="shared" ref="BQ5:BQ68" ca="1" si="7">IF(BN5=0,0,ABS(BN5-BR5))</f>
        <v>280</v>
      </c>
      <c r="BR5" s="30">
        <f t="shared" ref="BR5:BR68" ca="1" si="8">IF(K5="","",SUM(BP5*K5))</f>
        <v>840</v>
      </c>
      <c r="BS5" s="30"/>
      <c r="BT5" s="30">
        <f t="shared" si="2"/>
        <v>1120</v>
      </c>
      <c r="BU5" s="30" t="str">
        <f t="shared" ref="BU5:BU68" ca="1" si="9">IF(BN5&gt;=BR5," مسدد وله ","متأخر و عليه")</f>
        <v xml:space="preserve"> مسدد وله </v>
      </c>
      <c r="BV5" s="30">
        <f t="shared" ref="BV5:BV68" ca="1" si="10">IF(BP5="","",SUM(BP5*K5)-BN5)</f>
        <v>-280</v>
      </c>
      <c r="BW5" s="32">
        <v>3</v>
      </c>
      <c r="BX5" s="33" t="str">
        <f t="shared" ref="BX5:BX68" si="11">IF(BO5=0,"خالص","")</f>
        <v/>
      </c>
      <c r="BY5" s="34" t="str">
        <f t="shared" ref="BY5:BY68" si="12">IF(M5="","",YEAR(M5)&amp;MONTH(M5))</f>
        <v>20211</v>
      </c>
      <c r="CE5" s="33" t="s">
        <v>31</v>
      </c>
    </row>
    <row r="6" spans="1:83" s="33" customFormat="1" ht="24" thickTop="1" thickBot="1" x14ac:dyDescent="0.3">
      <c r="A6" s="35"/>
      <c r="B6" s="19">
        <f>+IF(D6=0,"",SUBTOTAL(3,D$4:D6))</f>
        <v>3</v>
      </c>
      <c r="C6" s="20">
        <v>2021</v>
      </c>
      <c r="D6" s="20" t="s">
        <v>32</v>
      </c>
      <c r="E6" s="20" t="s">
        <v>33</v>
      </c>
      <c r="F6" s="20" t="s">
        <v>34</v>
      </c>
      <c r="G6" s="20">
        <v>4400</v>
      </c>
      <c r="H6" s="20">
        <v>700</v>
      </c>
      <c r="I6" s="20">
        <v>0.4</v>
      </c>
      <c r="J6" s="20">
        <f t="shared" si="0"/>
        <v>5180</v>
      </c>
      <c r="K6" s="20">
        <v>425</v>
      </c>
      <c r="L6" s="36" t="s">
        <v>35</v>
      </c>
      <c r="M6" s="37">
        <v>44290</v>
      </c>
      <c r="N6" s="20">
        <v>12</v>
      </c>
      <c r="O6" s="20">
        <f t="shared" si="1"/>
        <v>5800</v>
      </c>
      <c r="P6" s="24" t="str">
        <f>IF($D6="","",IF(ISERROR(MATCH('[1]المسدد اليوم'!$J$2,$Q6:$BL6,0)),"",MAX($P$3:$P5)+1))</f>
        <v/>
      </c>
      <c r="Q6" s="38"/>
      <c r="R6" s="39"/>
      <c r="S6" s="38"/>
      <c r="T6" s="39"/>
      <c r="U6" s="38"/>
      <c r="V6" s="39"/>
      <c r="W6" s="38"/>
      <c r="X6" s="39"/>
      <c r="Y6" s="38"/>
      <c r="Z6" s="39"/>
      <c r="AA6" s="38"/>
      <c r="AB6" s="39"/>
      <c r="AC6" s="38"/>
      <c r="AD6" s="39"/>
      <c r="AE6" s="38"/>
      <c r="AF6" s="39"/>
      <c r="AG6" s="38"/>
      <c r="AH6" s="39"/>
      <c r="AI6" s="38"/>
      <c r="AJ6" s="39"/>
      <c r="AK6" s="38"/>
      <c r="AL6" s="39"/>
      <c r="AM6" s="38"/>
      <c r="AN6" s="39"/>
      <c r="AO6" s="38"/>
      <c r="AP6" s="39"/>
      <c r="AQ6" s="38"/>
      <c r="AR6" s="39"/>
      <c r="AS6" s="38"/>
      <c r="AT6" s="39"/>
      <c r="AU6" s="38"/>
      <c r="AV6" s="40"/>
      <c r="AW6" s="30"/>
      <c r="AX6" s="41"/>
      <c r="AY6" s="30"/>
      <c r="AZ6" s="41"/>
      <c r="BA6" s="30"/>
      <c r="BB6" s="41"/>
      <c r="BC6" s="30"/>
      <c r="BD6" s="41"/>
      <c r="BE6" s="30"/>
      <c r="BF6" s="41"/>
      <c r="BG6" s="30"/>
      <c r="BH6" s="41"/>
      <c r="BI6" s="30"/>
      <c r="BJ6" s="41"/>
      <c r="BK6" s="30"/>
      <c r="BL6" s="41"/>
      <c r="BM6" s="30">
        <f t="shared" si="3"/>
        <v>5100</v>
      </c>
      <c r="BN6" s="30">
        <f t="shared" si="4"/>
        <v>0</v>
      </c>
      <c r="BO6" s="30">
        <f t="shared" si="5"/>
        <v>5100</v>
      </c>
      <c r="BP6" s="31">
        <f t="shared" ca="1" si="6"/>
        <v>0</v>
      </c>
      <c r="BQ6" s="30">
        <f t="shared" si="7"/>
        <v>0</v>
      </c>
      <c r="BR6" s="30">
        <f t="shared" ca="1" si="8"/>
        <v>0</v>
      </c>
      <c r="BS6" s="30"/>
      <c r="BT6" s="30">
        <f t="shared" si="2"/>
        <v>0</v>
      </c>
      <c r="BU6" s="30" t="str">
        <f t="shared" ca="1" si="9"/>
        <v xml:space="preserve"> مسدد وله </v>
      </c>
      <c r="BV6" s="30">
        <f t="shared" ca="1" si="10"/>
        <v>0</v>
      </c>
      <c r="BW6" s="32">
        <v>4</v>
      </c>
      <c r="BX6" s="33" t="str">
        <f t="shared" si="11"/>
        <v/>
      </c>
      <c r="BY6" s="34" t="str">
        <f t="shared" si="12"/>
        <v>20214</v>
      </c>
      <c r="CE6" s="33">
        <v>0.6</v>
      </c>
    </row>
    <row r="7" spans="1:83" s="33" customFormat="1" ht="24" thickTop="1" thickBot="1" x14ac:dyDescent="0.3">
      <c r="A7" s="35">
        <v>200</v>
      </c>
      <c r="B7" s="19">
        <f>+IF(D7=0,"",SUBTOTAL(3,D$4:D7))</f>
        <v>4</v>
      </c>
      <c r="C7" s="20">
        <v>2021</v>
      </c>
      <c r="D7" s="21" t="s">
        <v>36</v>
      </c>
      <c r="E7" s="21" t="s">
        <v>37</v>
      </c>
      <c r="F7" s="21" t="s">
        <v>38</v>
      </c>
      <c r="G7" s="21">
        <v>5500</v>
      </c>
      <c r="H7" s="21">
        <v>1500</v>
      </c>
      <c r="I7" s="20">
        <v>0.4</v>
      </c>
      <c r="J7" s="20">
        <f t="shared" si="0"/>
        <v>5600</v>
      </c>
      <c r="K7" s="21">
        <v>440</v>
      </c>
      <c r="L7" s="22" t="s">
        <v>39</v>
      </c>
      <c r="M7" s="23">
        <v>44294</v>
      </c>
      <c r="N7" s="21">
        <v>12</v>
      </c>
      <c r="O7" s="20">
        <f t="shared" si="1"/>
        <v>6780</v>
      </c>
      <c r="P7" s="24" t="str">
        <f>IF($D7="","",IF(ISERROR(MATCH('[1]المسدد اليوم'!$J$2,$Q7:$BL7,0)),"",MAX($P$3:$P6)+1))</f>
        <v/>
      </c>
      <c r="Q7" s="25"/>
      <c r="R7" s="26"/>
      <c r="S7" s="25"/>
      <c r="T7" s="26"/>
      <c r="U7" s="25"/>
      <c r="V7" s="26"/>
      <c r="W7" s="25"/>
      <c r="X7" s="26"/>
      <c r="Y7" s="25"/>
      <c r="Z7" s="26"/>
      <c r="AA7" s="25"/>
      <c r="AB7" s="26"/>
      <c r="AC7" s="25"/>
      <c r="AD7" s="26"/>
      <c r="AE7" s="25"/>
      <c r="AF7" s="26"/>
      <c r="AG7" s="25"/>
      <c r="AH7" s="26"/>
      <c r="AI7" s="25"/>
      <c r="AJ7" s="26"/>
      <c r="AK7" s="25"/>
      <c r="AL7" s="26"/>
      <c r="AM7" s="25"/>
      <c r="AN7" s="26"/>
      <c r="AO7" s="25"/>
      <c r="AP7" s="26"/>
      <c r="AQ7" s="25"/>
      <c r="AR7" s="26"/>
      <c r="AS7" s="25"/>
      <c r="AT7" s="26"/>
      <c r="AU7" s="25"/>
      <c r="AV7" s="27"/>
      <c r="AW7" s="28"/>
      <c r="AX7" s="29"/>
      <c r="AY7" s="28"/>
      <c r="AZ7" s="29"/>
      <c r="BA7" s="28"/>
      <c r="BB7" s="29"/>
      <c r="BC7" s="28"/>
      <c r="BD7" s="29"/>
      <c r="BE7" s="28"/>
      <c r="BF7" s="29"/>
      <c r="BG7" s="28"/>
      <c r="BH7" s="29"/>
      <c r="BI7" s="28"/>
      <c r="BJ7" s="29"/>
      <c r="BK7" s="28"/>
      <c r="BL7" s="29"/>
      <c r="BM7" s="30">
        <f t="shared" si="3"/>
        <v>5280</v>
      </c>
      <c r="BN7" s="30">
        <f t="shared" si="4"/>
        <v>0</v>
      </c>
      <c r="BO7" s="30">
        <f t="shared" si="5"/>
        <v>5280</v>
      </c>
      <c r="BP7" s="31">
        <f t="shared" ca="1" si="6"/>
        <v>0</v>
      </c>
      <c r="BQ7" s="30">
        <f t="shared" si="7"/>
        <v>0</v>
      </c>
      <c r="BR7" s="30">
        <f t="shared" ca="1" si="8"/>
        <v>0</v>
      </c>
      <c r="BS7" s="30"/>
      <c r="BT7" s="30">
        <f t="shared" si="2"/>
        <v>0</v>
      </c>
      <c r="BU7" s="30" t="str">
        <f t="shared" ca="1" si="9"/>
        <v xml:space="preserve"> مسدد وله </v>
      </c>
      <c r="BV7" s="30">
        <f t="shared" ca="1" si="10"/>
        <v>0</v>
      </c>
      <c r="BW7" s="32">
        <v>5</v>
      </c>
      <c r="BX7" s="33" t="str">
        <f t="shared" si="11"/>
        <v/>
      </c>
      <c r="BY7" s="34" t="str">
        <f t="shared" si="12"/>
        <v>20214</v>
      </c>
      <c r="CE7" s="33">
        <v>0.7</v>
      </c>
    </row>
    <row r="8" spans="1:83" s="33" customFormat="1" ht="24" thickTop="1" thickBot="1" x14ac:dyDescent="0.3">
      <c r="A8" s="35"/>
      <c r="B8" s="19">
        <f>+IF(D8=0,"",SUBTOTAL(3,D$4:D8))</f>
        <v>5</v>
      </c>
      <c r="C8" s="20">
        <v>2018</v>
      </c>
      <c r="D8" s="20" t="s">
        <v>40</v>
      </c>
      <c r="E8" s="20" t="s">
        <v>25</v>
      </c>
      <c r="F8" s="20" t="s">
        <v>38</v>
      </c>
      <c r="G8" s="20">
        <v>7000</v>
      </c>
      <c r="H8" s="20">
        <v>3000</v>
      </c>
      <c r="I8" s="20">
        <v>0.4</v>
      </c>
      <c r="J8" s="20">
        <f t="shared" si="0"/>
        <v>5600</v>
      </c>
      <c r="K8" s="20">
        <v>400</v>
      </c>
      <c r="L8" s="36" t="s">
        <v>41</v>
      </c>
      <c r="M8" s="37">
        <v>43990</v>
      </c>
      <c r="N8" s="20">
        <v>12</v>
      </c>
      <c r="O8" s="20">
        <f t="shared" si="1"/>
        <v>7800</v>
      </c>
      <c r="P8" s="24" t="str">
        <f>IF($D8="","",IF(ISERROR(MATCH('[1]المسدد اليوم'!$J$2,$Q8:$BL8,0)),"",MAX($P$3:$P7)+1))</f>
        <v/>
      </c>
      <c r="Q8" s="38">
        <v>425</v>
      </c>
      <c r="R8" s="39">
        <v>44013</v>
      </c>
      <c r="S8" s="38">
        <v>400</v>
      </c>
      <c r="T8" s="39">
        <v>44044</v>
      </c>
      <c r="U8" s="38">
        <v>400</v>
      </c>
      <c r="V8" s="39">
        <v>44075</v>
      </c>
      <c r="W8" s="38">
        <v>400</v>
      </c>
      <c r="X8" s="39">
        <v>44105</v>
      </c>
      <c r="Y8" s="38">
        <v>400</v>
      </c>
      <c r="Z8" s="39">
        <v>44136</v>
      </c>
      <c r="AA8" s="38">
        <v>400</v>
      </c>
      <c r="AB8" s="39">
        <v>44197</v>
      </c>
      <c r="AC8" s="38">
        <v>400</v>
      </c>
      <c r="AD8" s="39">
        <v>44228</v>
      </c>
      <c r="AE8" s="38">
        <v>400</v>
      </c>
      <c r="AF8" s="39">
        <v>44256</v>
      </c>
      <c r="AG8" s="38">
        <v>400</v>
      </c>
      <c r="AH8" s="39">
        <v>44287</v>
      </c>
      <c r="AI8" s="38"/>
      <c r="AJ8" s="39"/>
      <c r="AK8" s="38"/>
      <c r="AL8" s="39"/>
      <c r="AM8" s="38"/>
      <c r="AN8" s="39"/>
      <c r="AO8" s="38"/>
      <c r="AP8" s="39"/>
      <c r="AQ8" s="38"/>
      <c r="AR8" s="39"/>
      <c r="AS8" s="38"/>
      <c r="AT8" s="39"/>
      <c r="AU8" s="38"/>
      <c r="AV8" s="40"/>
      <c r="AW8" s="30"/>
      <c r="AX8" s="41"/>
      <c r="AY8" s="30"/>
      <c r="AZ8" s="41"/>
      <c r="BA8" s="30"/>
      <c r="BB8" s="41"/>
      <c r="BC8" s="30"/>
      <c r="BD8" s="41"/>
      <c r="BE8" s="30"/>
      <c r="BF8" s="41"/>
      <c r="BG8" s="30"/>
      <c r="BH8" s="41"/>
      <c r="BI8" s="30"/>
      <c r="BJ8" s="41"/>
      <c r="BK8" s="30"/>
      <c r="BL8" s="41"/>
      <c r="BM8" s="30">
        <f t="shared" si="3"/>
        <v>4800</v>
      </c>
      <c r="BN8" s="30">
        <f t="shared" si="4"/>
        <v>3625</v>
      </c>
      <c r="BO8" s="30">
        <f t="shared" si="5"/>
        <v>1175</v>
      </c>
      <c r="BP8" s="31">
        <f t="shared" ca="1" si="6"/>
        <v>10</v>
      </c>
      <c r="BQ8" s="30">
        <f t="shared" ca="1" si="7"/>
        <v>375</v>
      </c>
      <c r="BR8" s="30">
        <f t="shared" ca="1" si="8"/>
        <v>4000</v>
      </c>
      <c r="BS8" s="30"/>
      <c r="BT8" s="30">
        <f t="shared" si="2"/>
        <v>3625</v>
      </c>
      <c r="BU8" s="30" t="str">
        <f t="shared" ca="1" si="9"/>
        <v>متأخر و عليه</v>
      </c>
      <c r="BV8" s="30">
        <f t="shared" ca="1" si="10"/>
        <v>375</v>
      </c>
      <c r="BW8" s="32">
        <v>6</v>
      </c>
      <c r="BX8" s="33" t="str">
        <f t="shared" si="11"/>
        <v/>
      </c>
      <c r="BY8" s="34" t="str">
        <f t="shared" si="12"/>
        <v>20206</v>
      </c>
    </row>
    <row r="9" spans="1:83" s="33" customFormat="1" ht="24" thickTop="1" thickBot="1" x14ac:dyDescent="0.3">
      <c r="A9" s="35">
        <v>370</v>
      </c>
      <c r="B9" s="19">
        <f>+IF(D9=0,"",SUBTOTAL(3,D$4:D9))</f>
        <v>6</v>
      </c>
      <c r="C9" s="20">
        <v>2018</v>
      </c>
      <c r="D9" s="20" t="s">
        <v>42</v>
      </c>
      <c r="E9" s="20" t="s">
        <v>43</v>
      </c>
      <c r="F9" s="20" t="s">
        <v>38</v>
      </c>
      <c r="G9" s="20">
        <v>1925</v>
      </c>
      <c r="H9" s="20">
        <v>500</v>
      </c>
      <c r="I9" s="20">
        <v>0.4</v>
      </c>
      <c r="J9" s="20">
        <f t="shared" si="0"/>
        <v>1995</v>
      </c>
      <c r="K9" s="20">
        <v>175</v>
      </c>
      <c r="L9" s="36" t="s">
        <v>44</v>
      </c>
      <c r="M9" s="37">
        <v>43983</v>
      </c>
      <c r="N9" s="20">
        <v>12</v>
      </c>
      <c r="O9" s="20">
        <f t="shared" si="1"/>
        <v>2600</v>
      </c>
      <c r="P9" s="24" t="str">
        <f>IF($D9="","",IF(ISERROR(MATCH('[1]المسدد اليوم'!$J$2,$Q9:$BL9,0)),"",MAX($P$3:$P8)+1))</f>
        <v/>
      </c>
      <c r="Q9" s="38">
        <v>175</v>
      </c>
      <c r="R9" s="39">
        <v>44013</v>
      </c>
      <c r="S9" s="38">
        <v>175</v>
      </c>
      <c r="T9" s="39">
        <v>44043</v>
      </c>
      <c r="U9" s="38">
        <v>175</v>
      </c>
      <c r="V9" s="39">
        <v>44075</v>
      </c>
      <c r="W9" s="38">
        <v>175</v>
      </c>
      <c r="X9" s="39">
        <v>44105</v>
      </c>
      <c r="Y9" s="38">
        <v>175</v>
      </c>
      <c r="Z9" s="39">
        <v>44136</v>
      </c>
      <c r="AA9" s="38">
        <v>400</v>
      </c>
      <c r="AB9" s="39">
        <v>44140</v>
      </c>
      <c r="AC9" s="38">
        <v>125</v>
      </c>
      <c r="AD9" s="39">
        <v>44226</v>
      </c>
      <c r="AE9" s="38">
        <v>175</v>
      </c>
      <c r="AF9" s="39">
        <v>44254</v>
      </c>
      <c r="AG9" s="38">
        <v>175</v>
      </c>
      <c r="AH9" s="39">
        <v>44284</v>
      </c>
      <c r="AI9" s="38">
        <v>175</v>
      </c>
      <c r="AJ9" s="39">
        <v>44314</v>
      </c>
      <c r="AK9" s="38"/>
      <c r="AL9" s="39"/>
      <c r="AM9" s="38"/>
      <c r="AN9" s="39"/>
      <c r="AO9" s="38"/>
      <c r="AP9" s="39"/>
      <c r="AQ9" s="38"/>
      <c r="AR9" s="39"/>
      <c r="AS9" s="38"/>
      <c r="AT9" s="39"/>
      <c r="AU9" s="38"/>
      <c r="AV9" s="40"/>
      <c r="AW9" s="30"/>
      <c r="AX9" s="41"/>
      <c r="AY9" s="30"/>
      <c r="AZ9" s="41"/>
      <c r="BA9" s="30"/>
      <c r="BB9" s="41"/>
      <c r="BC9" s="30"/>
      <c r="BD9" s="41"/>
      <c r="BE9" s="30"/>
      <c r="BF9" s="41"/>
      <c r="BG9" s="30"/>
      <c r="BH9" s="41"/>
      <c r="BI9" s="30"/>
      <c r="BJ9" s="41"/>
      <c r="BK9" s="30"/>
      <c r="BL9" s="41"/>
      <c r="BM9" s="30">
        <f t="shared" si="3"/>
        <v>2100</v>
      </c>
      <c r="BN9" s="30">
        <f t="shared" si="4"/>
        <v>1925</v>
      </c>
      <c r="BO9" s="30">
        <f t="shared" si="5"/>
        <v>175</v>
      </c>
      <c r="BP9" s="31">
        <f t="shared" ca="1" si="6"/>
        <v>10</v>
      </c>
      <c r="BQ9" s="30">
        <f t="shared" ca="1" si="7"/>
        <v>175</v>
      </c>
      <c r="BR9" s="30">
        <f t="shared" ca="1" si="8"/>
        <v>1750</v>
      </c>
      <c r="BS9" s="30"/>
      <c r="BT9" s="30">
        <f t="shared" si="2"/>
        <v>1925</v>
      </c>
      <c r="BU9" s="30" t="str">
        <f t="shared" ca="1" si="9"/>
        <v xml:space="preserve"> مسدد وله </v>
      </c>
      <c r="BV9" s="30">
        <f t="shared" ca="1" si="10"/>
        <v>-175</v>
      </c>
      <c r="BW9" s="32">
        <v>9</v>
      </c>
      <c r="BX9" s="33" t="str">
        <f t="shared" si="11"/>
        <v/>
      </c>
      <c r="BY9" s="34" t="str">
        <f t="shared" si="12"/>
        <v>20206</v>
      </c>
    </row>
    <row r="10" spans="1:83" s="33" customFormat="1" ht="24" thickTop="1" thickBot="1" x14ac:dyDescent="0.3">
      <c r="A10" s="35"/>
      <c r="B10" s="19">
        <f>+IF(D10=0,"",SUBTOTAL(3,D$4:D10))</f>
        <v>7</v>
      </c>
      <c r="C10" s="20">
        <v>2018</v>
      </c>
      <c r="D10" s="21" t="s">
        <v>45</v>
      </c>
      <c r="E10" s="21" t="s">
        <v>46</v>
      </c>
      <c r="F10" s="21" t="s">
        <v>38</v>
      </c>
      <c r="G10" s="21">
        <v>1850</v>
      </c>
      <c r="H10" s="21">
        <v>400</v>
      </c>
      <c r="I10" s="20">
        <v>0.4</v>
      </c>
      <c r="J10" s="20">
        <f t="shared" si="0"/>
        <v>2030</v>
      </c>
      <c r="K10" s="21">
        <v>175</v>
      </c>
      <c r="L10" s="22" t="s">
        <v>47</v>
      </c>
      <c r="M10" s="23">
        <v>43975</v>
      </c>
      <c r="N10" s="21">
        <v>12</v>
      </c>
      <c r="O10" s="20">
        <f t="shared" si="1"/>
        <v>2500</v>
      </c>
      <c r="P10" s="24" t="str">
        <f>IF($D10="","",IF(ISERROR(MATCH('[1]المسدد اليوم'!$J$2,$Q10:$BL10,0)),"",MAX($P$3:$P9)+1))</f>
        <v/>
      </c>
      <c r="Q10" s="25">
        <v>175</v>
      </c>
      <c r="R10" s="26">
        <v>44014</v>
      </c>
      <c r="S10" s="25">
        <v>200</v>
      </c>
      <c r="T10" s="26">
        <v>44074</v>
      </c>
      <c r="U10" s="25">
        <v>200</v>
      </c>
      <c r="V10" s="26">
        <v>44110</v>
      </c>
      <c r="W10" s="25">
        <v>200</v>
      </c>
      <c r="X10" s="26">
        <v>44143</v>
      </c>
      <c r="Y10" s="25">
        <v>200</v>
      </c>
      <c r="Z10" s="26">
        <v>44175</v>
      </c>
      <c r="AA10" s="25">
        <v>200</v>
      </c>
      <c r="AB10" s="26">
        <v>44222</v>
      </c>
      <c r="AC10" s="25"/>
      <c r="AD10" s="26"/>
      <c r="AE10" s="25"/>
      <c r="AF10" s="26"/>
      <c r="AG10" s="25"/>
      <c r="AH10" s="26"/>
      <c r="AI10" s="25"/>
      <c r="AJ10" s="26"/>
      <c r="AK10" s="25"/>
      <c r="AL10" s="26"/>
      <c r="AM10" s="25"/>
      <c r="AN10" s="26"/>
      <c r="AO10" s="25"/>
      <c r="AP10" s="26"/>
      <c r="AQ10" s="25"/>
      <c r="AR10" s="26"/>
      <c r="AS10" s="25"/>
      <c r="AT10" s="26"/>
      <c r="AU10" s="25"/>
      <c r="AV10" s="27"/>
      <c r="AW10" s="28"/>
      <c r="AX10" s="29"/>
      <c r="AY10" s="28"/>
      <c r="AZ10" s="29"/>
      <c r="BA10" s="28"/>
      <c r="BB10" s="29"/>
      <c r="BC10" s="28"/>
      <c r="BD10" s="29"/>
      <c r="BE10" s="28"/>
      <c r="BF10" s="29"/>
      <c r="BG10" s="28"/>
      <c r="BH10" s="29"/>
      <c r="BI10" s="28"/>
      <c r="BJ10" s="29"/>
      <c r="BK10" s="28"/>
      <c r="BL10" s="29"/>
      <c r="BM10" s="30">
        <f t="shared" si="3"/>
        <v>2100</v>
      </c>
      <c r="BN10" s="30">
        <f t="shared" si="4"/>
        <v>1175</v>
      </c>
      <c r="BO10" s="30">
        <f t="shared" si="5"/>
        <v>925</v>
      </c>
      <c r="BP10" s="31">
        <f t="shared" ca="1" si="6"/>
        <v>11</v>
      </c>
      <c r="BQ10" s="30">
        <f t="shared" ca="1" si="7"/>
        <v>750</v>
      </c>
      <c r="BR10" s="30">
        <f t="shared" ca="1" si="8"/>
        <v>1925</v>
      </c>
      <c r="BS10" s="30"/>
      <c r="BT10" s="30">
        <f t="shared" si="2"/>
        <v>1175</v>
      </c>
      <c r="BU10" s="30" t="str">
        <f t="shared" ca="1" si="9"/>
        <v>متأخر و عليه</v>
      </c>
      <c r="BV10" s="30">
        <f t="shared" ca="1" si="10"/>
        <v>750</v>
      </c>
      <c r="BW10" s="32">
        <v>15</v>
      </c>
      <c r="BX10" s="33" t="str">
        <f t="shared" si="11"/>
        <v/>
      </c>
      <c r="BY10" s="34" t="str">
        <f t="shared" si="12"/>
        <v>20205</v>
      </c>
    </row>
    <row r="11" spans="1:83" s="33" customFormat="1" ht="24" thickTop="1" thickBot="1" x14ac:dyDescent="0.3">
      <c r="A11" s="35"/>
      <c r="B11" s="19">
        <f>+IF(D11=0,"",SUBTOTAL(3,D$4:D11))</f>
        <v>8</v>
      </c>
      <c r="C11" s="20">
        <v>2018</v>
      </c>
      <c r="D11" s="20" t="s">
        <v>48</v>
      </c>
      <c r="E11" s="20" t="s">
        <v>29</v>
      </c>
      <c r="F11" s="20" t="s">
        <v>38</v>
      </c>
      <c r="G11" s="20">
        <v>2900</v>
      </c>
      <c r="H11" s="20">
        <v>1000</v>
      </c>
      <c r="I11" s="20">
        <v>0.4</v>
      </c>
      <c r="J11" s="20">
        <f t="shared" si="0"/>
        <v>2660</v>
      </c>
      <c r="K11" s="20">
        <v>225</v>
      </c>
      <c r="L11" s="36" t="s">
        <v>49</v>
      </c>
      <c r="M11" s="37">
        <v>43844</v>
      </c>
      <c r="N11" s="20">
        <v>12</v>
      </c>
      <c r="O11" s="20">
        <f t="shared" si="1"/>
        <v>3700</v>
      </c>
      <c r="P11" s="24" t="str">
        <f>IF($D11="","",IF(ISERROR(MATCH('[1]المسدد اليوم'!$J$2,$Q11:$BL11,0)),"",MAX($P$3:$P10)+1))</f>
        <v/>
      </c>
      <c r="Q11" s="38">
        <v>1000</v>
      </c>
      <c r="R11" s="39">
        <v>44005</v>
      </c>
      <c r="S11" s="38">
        <v>700</v>
      </c>
      <c r="T11" s="39">
        <v>44217</v>
      </c>
      <c r="U11" s="38"/>
      <c r="V11" s="39"/>
      <c r="W11" s="38"/>
      <c r="X11" s="39"/>
      <c r="Y11" s="38"/>
      <c r="Z11" s="39"/>
      <c r="AA11" s="38"/>
      <c r="AB11" s="39"/>
      <c r="AC11" s="38"/>
      <c r="AD11" s="39"/>
      <c r="AE11" s="38"/>
      <c r="AF11" s="39"/>
      <c r="AG11" s="38"/>
      <c r="AH11" s="39"/>
      <c r="AI11" s="38"/>
      <c r="AJ11" s="39"/>
      <c r="AK11" s="38"/>
      <c r="AL11" s="39"/>
      <c r="AM11" s="38"/>
      <c r="AN11" s="39"/>
      <c r="AO11" s="38"/>
      <c r="AP11" s="39"/>
      <c r="AQ11" s="38"/>
      <c r="AR11" s="39"/>
      <c r="AS11" s="38"/>
      <c r="AT11" s="39"/>
      <c r="AU11" s="38"/>
      <c r="AV11" s="40"/>
      <c r="AW11" s="30"/>
      <c r="AX11" s="41"/>
      <c r="AY11" s="30"/>
      <c r="AZ11" s="41"/>
      <c r="BA11" s="30"/>
      <c r="BB11" s="41"/>
      <c r="BC11" s="30"/>
      <c r="BD11" s="41"/>
      <c r="BE11" s="30"/>
      <c r="BF11" s="41"/>
      <c r="BG11" s="30"/>
      <c r="BH11" s="41"/>
      <c r="BI11" s="30"/>
      <c r="BJ11" s="41"/>
      <c r="BK11" s="30"/>
      <c r="BL11" s="41"/>
      <c r="BM11" s="30">
        <f t="shared" si="3"/>
        <v>2700</v>
      </c>
      <c r="BN11" s="30">
        <f t="shared" si="4"/>
        <v>1700</v>
      </c>
      <c r="BO11" s="30">
        <f t="shared" si="5"/>
        <v>1000</v>
      </c>
      <c r="BP11" s="31">
        <f t="shared" ca="1" si="6"/>
        <v>12</v>
      </c>
      <c r="BQ11" s="30">
        <f t="shared" ca="1" si="7"/>
        <v>1000</v>
      </c>
      <c r="BR11" s="30">
        <f t="shared" ca="1" si="8"/>
        <v>2700</v>
      </c>
      <c r="BS11" s="30"/>
      <c r="BT11" s="30">
        <f t="shared" si="2"/>
        <v>1700</v>
      </c>
      <c r="BU11" s="30" t="str">
        <f t="shared" ca="1" si="9"/>
        <v>متأخر و عليه</v>
      </c>
      <c r="BV11" s="30">
        <f t="shared" ca="1" si="10"/>
        <v>1000</v>
      </c>
      <c r="BW11" s="32">
        <v>16</v>
      </c>
      <c r="BX11" s="33" t="str">
        <f t="shared" si="11"/>
        <v/>
      </c>
      <c r="BY11" s="34" t="str">
        <f t="shared" si="12"/>
        <v>20201</v>
      </c>
    </row>
    <row r="12" spans="1:83" s="33" customFormat="1" ht="24" thickTop="1" thickBot="1" x14ac:dyDescent="0.3">
      <c r="A12" s="35" t="s">
        <v>50</v>
      </c>
      <c r="B12" s="19">
        <f>+IF(D12=0,"",SUBTOTAL(3,D$4:D12))</f>
        <v>9</v>
      </c>
      <c r="C12" s="20">
        <v>2018</v>
      </c>
      <c r="D12" s="20" t="s">
        <v>51</v>
      </c>
      <c r="E12" s="20" t="s">
        <v>52</v>
      </c>
      <c r="F12" s="20" t="s">
        <v>38</v>
      </c>
      <c r="G12" s="20">
        <v>2400</v>
      </c>
      <c r="H12" s="20">
        <v>500</v>
      </c>
      <c r="I12" s="20">
        <v>0.4</v>
      </c>
      <c r="J12" s="20">
        <f t="shared" si="0"/>
        <v>2660</v>
      </c>
      <c r="K12" s="20">
        <v>250</v>
      </c>
      <c r="L12" s="36" t="s">
        <v>53</v>
      </c>
      <c r="M12" s="37">
        <v>43968</v>
      </c>
      <c r="N12" s="20">
        <v>12</v>
      </c>
      <c r="O12" s="20">
        <f t="shared" si="1"/>
        <v>3500</v>
      </c>
      <c r="P12" s="24" t="str">
        <f>IF($D12="","",IF(ISERROR(MATCH('[1]المسدد اليوم'!$J$2,$Q12:$BL12,0)),"",MAX($P$3:$P11)+1))</f>
        <v/>
      </c>
      <c r="Q12" s="38">
        <v>250</v>
      </c>
      <c r="R12" s="39">
        <v>44008</v>
      </c>
      <c r="S12" s="38">
        <v>200</v>
      </c>
      <c r="T12" s="39">
        <v>44041</v>
      </c>
      <c r="U12" s="38">
        <v>250</v>
      </c>
      <c r="V12" s="39">
        <v>44069</v>
      </c>
      <c r="W12" s="38">
        <v>200</v>
      </c>
      <c r="X12" s="39">
        <v>44098</v>
      </c>
      <c r="Y12" s="38">
        <v>250</v>
      </c>
      <c r="Z12" s="39">
        <v>44134</v>
      </c>
      <c r="AA12" s="38">
        <v>150</v>
      </c>
      <c r="AB12" s="39">
        <v>44169</v>
      </c>
      <c r="AC12" s="38">
        <v>300</v>
      </c>
      <c r="AD12" s="39">
        <v>44189</v>
      </c>
      <c r="AE12" s="38">
        <v>250</v>
      </c>
      <c r="AF12" s="39">
        <v>44212</v>
      </c>
      <c r="AG12" s="38">
        <v>250</v>
      </c>
      <c r="AH12" s="39">
        <v>44265</v>
      </c>
      <c r="AI12" s="38">
        <v>250</v>
      </c>
      <c r="AJ12" s="39">
        <v>44313</v>
      </c>
      <c r="AK12" s="38"/>
      <c r="AL12" s="39"/>
      <c r="AM12" s="38"/>
      <c r="AN12" s="39"/>
      <c r="AO12" s="38"/>
      <c r="AP12" s="39"/>
      <c r="AQ12" s="38"/>
      <c r="AR12" s="39"/>
      <c r="AS12" s="38"/>
      <c r="AT12" s="39"/>
      <c r="AU12" s="38"/>
      <c r="AV12" s="40"/>
      <c r="AW12" s="30"/>
      <c r="AX12" s="41"/>
      <c r="AY12" s="30"/>
      <c r="AZ12" s="41"/>
      <c r="BA12" s="30"/>
      <c r="BB12" s="41"/>
      <c r="BC12" s="30"/>
      <c r="BD12" s="41"/>
      <c r="BE12" s="30"/>
      <c r="BF12" s="41"/>
      <c r="BG12" s="30"/>
      <c r="BH12" s="41"/>
      <c r="BI12" s="30"/>
      <c r="BJ12" s="41"/>
      <c r="BK12" s="30"/>
      <c r="BL12" s="41"/>
      <c r="BM12" s="30">
        <f t="shared" si="3"/>
        <v>3000</v>
      </c>
      <c r="BN12" s="30">
        <f t="shared" si="4"/>
        <v>2350</v>
      </c>
      <c r="BO12" s="30">
        <f t="shared" si="5"/>
        <v>650</v>
      </c>
      <c r="BP12" s="31">
        <f t="shared" ca="1" si="6"/>
        <v>11</v>
      </c>
      <c r="BQ12" s="30">
        <f t="shared" ca="1" si="7"/>
        <v>400</v>
      </c>
      <c r="BR12" s="30">
        <f t="shared" ca="1" si="8"/>
        <v>2750</v>
      </c>
      <c r="BS12" s="30"/>
      <c r="BT12" s="30">
        <f t="shared" si="2"/>
        <v>2350</v>
      </c>
      <c r="BU12" s="30" t="str">
        <f t="shared" ca="1" si="9"/>
        <v>متأخر و عليه</v>
      </c>
      <c r="BV12" s="30">
        <f t="shared" ca="1" si="10"/>
        <v>400</v>
      </c>
      <c r="BW12" s="32">
        <v>17</v>
      </c>
      <c r="BX12" s="33" t="str">
        <f t="shared" si="11"/>
        <v/>
      </c>
      <c r="BY12" s="34" t="str">
        <f t="shared" si="12"/>
        <v>20205</v>
      </c>
    </row>
    <row r="13" spans="1:83" s="33" customFormat="1" ht="24" thickTop="1" thickBot="1" x14ac:dyDescent="0.3">
      <c r="A13" s="35"/>
      <c r="B13" s="19">
        <f>+IF(D13=0,"",SUBTOTAL(3,D$4:D13))</f>
        <v>10</v>
      </c>
      <c r="C13" s="20">
        <v>2018</v>
      </c>
      <c r="D13" s="21" t="s">
        <v>54</v>
      </c>
      <c r="E13" s="21" t="s">
        <v>55</v>
      </c>
      <c r="F13" s="21" t="s">
        <v>38</v>
      </c>
      <c r="G13" s="21">
        <v>1600</v>
      </c>
      <c r="H13" s="21">
        <v>500</v>
      </c>
      <c r="I13" s="20">
        <v>0.4</v>
      </c>
      <c r="J13" s="20">
        <f t="shared" si="0"/>
        <v>1540</v>
      </c>
      <c r="K13" s="21">
        <v>125</v>
      </c>
      <c r="L13" s="22" t="s">
        <v>56</v>
      </c>
      <c r="M13" s="23">
        <v>44042</v>
      </c>
      <c r="N13" s="21">
        <v>12</v>
      </c>
      <c r="O13" s="20">
        <f t="shared" si="1"/>
        <v>2000</v>
      </c>
      <c r="P13" s="24" t="str">
        <f>IF($D13="","",IF(ISERROR(MATCH('[1]المسدد اليوم'!$J$2,$Q13:$BL13,0)),"",MAX($P$3:$P12)+1))</f>
        <v/>
      </c>
      <c r="Q13" s="25">
        <v>125</v>
      </c>
      <c r="R13" s="26">
        <v>44057</v>
      </c>
      <c r="S13" s="25">
        <v>250</v>
      </c>
      <c r="T13" s="26">
        <v>44116</v>
      </c>
      <c r="U13" s="25">
        <v>125</v>
      </c>
      <c r="V13" s="26">
        <v>44136</v>
      </c>
      <c r="W13" s="25">
        <v>200</v>
      </c>
      <c r="X13" s="26">
        <v>44279</v>
      </c>
      <c r="Y13" s="25"/>
      <c r="Z13" s="26"/>
      <c r="AA13" s="25"/>
      <c r="AB13" s="26"/>
      <c r="AC13" s="25"/>
      <c r="AD13" s="26"/>
      <c r="AE13" s="25"/>
      <c r="AF13" s="26"/>
      <c r="AG13" s="25"/>
      <c r="AH13" s="26"/>
      <c r="AI13" s="25"/>
      <c r="AJ13" s="26"/>
      <c r="AK13" s="25"/>
      <c r="AL13" s="26"/>
      <c r="AM13" s="25"/>
      <c r="AN13" s="26"/>
      <c r="AO13" s="25"/>
      <c r="AP13" s="26"/>
      <c r="AQ13" s="25"/>
      <c r="AR13" s="26"/>
      <c r="AS13" s="25"/>
      <c r="AT13" s="26"/>
      <c r="AU13" s="25"/>
      <c r="AV13" s="27"/>
      <c r="AW13" s="28"/>
      <c r="AX13" s="29"/>
      <c r="AY13" s="28"/>
      <c r="AZ13" s="29"/>
      <c r="BA13" s="28"/>
      <c r="BB13" s="29"/>
      <c r="BC13" s="28"/>
      <c r="BD13" s="29"/>
      <c r="BE13" s="28"/>
      <c r="BF13" s="29"/>
      <c r="BG13" s="28"/>
      <c r="BH13" s="29"/>
      <c r="BI13" s="28"/>
      <c r="BJ13" s="29"/>
      <c r="BK13" s="28"/>
      <c r="BL13" s="29"/>
      <c r="BM13" s="30">
        <f t="shared" si="3"/>
        <v>1500</v>
      </c>
      <c r="BN13" s="30">
        <f t="shared" si="4"/>
        <v>700</v>
      </c>
      <c r="BO13" s="30">
        <f t="shared" si="5"/>
        <v>800</v>
      </c>
      <c r="BP13" s="31">
        <f t="shared" ca="1" si="6"/>
        <v>9</v>
      </c>
      <c r="BQ13" s="30">
        <f t="shared" ca="1" si="7"/>
        <v>425</v>
      </c>
      <c r="BR13" s="30">
        <f t="shared" ca="1" si="8"/>
        <v>1125</v>
      </c>
      <c r="BS13" s="30"/>
      <c r="BT13" s="30">
        <f t="shared" si="2"/>
        <v>700</v>
      </c>
      <c r="BU13" s="30" t="str">
        <f t="shared" ca="1" si="9"/>
        <v>متأخر و عليه</v>
      </c>
      <c r="BV13" s="30">
        <f t="shared" ca="1" si="10"/>
        <v>425</v>
      </c>
      <c r="BW13" s="32">
        <v>18</v>
      </c>
      <c r="BX13" s="33" t="str">
        <f t="shared" si="11"/>
        <v/>
      </c>
      <c r="BY13" s="34" t="str">
        <f t="shared" si="12"/>
        <v>20207</v>
      </c>
    </row>
    <row r="14" spans="1:83" s="33" customFormat="1" ht="24" thickTop="1" thickBot="1" x14ac:dyDescent="0.3">
      <c r="A14" s="35"/>
      <c r="B14" s="19">
        <f>+IF(D14=0,"",SUBTOTAL(3,D$4:D14))</f>
        <v>11</v>
      </c>
      <c r="C14" s="20">
        <v>2020</v>
      </c>
      <c r="D14" s="20" t="s">
        <v>57</v>
      </c>
      <c r="E14" s="20" t="s">
        <v>37</v>
      </c>
      <c r="F14" s="20"/>
      <c r="G14" s="20">
        <v>2450</v>
      </c>
      <c r="H14" s="20">
        <v>600</v>
      </c>
      <c r="I14" s="20">
        <v>0.4</v>
      </c>
      <c r="J14" s="20">
        <f t="shared" si="0"/>
        <v>2590</v>
      </c>
      <c r="K14" s="20">
        <v>200</v>
      </c>
      <c r="L14" s="36" t="s">
        <v>58</v>
      </c>
      <c r="M14" s="37">
        <v>44123</v>
      </c>
      <c r="N14" s="20">
        <v>12</v>
      </c>
      <c r="O14" s="20">
        <f t="shared" si="1"/>
        <v>3000</v>
      </c>
      <c r="P14" s="24" t="str">
        <f>IF($D14="","",IF(ISERROR(MATCH('[1]المسدد اليوم'!$J$2,$Q14:$BL14,0)),"",MAX($P$3:$P13)+1))</f>
        <v/>
      </c>
      <c r="Q14" s="38">
        <v>200</v>
      </c>
      <c r="R14" s="39">
        <v>44164</v>
      </c>
      <c r="S14" s="38">
        <v>200</v>
      </c>
      <c r="T14" s="39">
        <v>44203</v>
      </c>
      <c r="U14" s="38">
        <v>200</v>
      </c>
      <c r="V14" s="39">
        <v>44237</v>
      </c>
      <c r="W14" s="38">
        <v>400</v>
      </c>
      <c r="X14" s="39">
        <v>44299</v>
      </c>
      <c r="Y14" s="38"/>
      <c r="Z14" s="39"/>
      <c r="AA14" s="38"/>
      <c r="AB14" s="39"/>
      <c r="AC14" s="38"/>
      <c r="AD14" s="39"/>
      <c r="AE14" s="38"/>
      <c r="AF14" s="39"/>
      <c r="AG14" s="38"/>
      <c r="AH14" s="39"/>
      <c r="AI14" s="38"/>
      <c r="AJ14" s="39"/>
      <c r="AK14" s="38"/>
      <c r="AL14" s="39"/>
      <c r="AM14" s="38"/>
      <c r="AN14" s="39"/>
      <c r="AO14" s="38"/>
      <c r="AP14" s="39"/>
      <c r="AQ14" s="38"/>
      <c r="AR14" s="39"/>
      <c r="AS14" s="38"/>
      <c r="AT14" s="39"/>
      <c r="AU14" s="38"/>
      <c r="AV14" s="40"/>
      <c r="AW14" s="30"/>
      <c r="AX14" s="41"/>
      <c r="AY14" s="30"/>
      <c r="AZ14" s="41"/>
      <c r="BA14" s="30"/>
      <c r="BB14" s="41"/>
      <c r="BC14" s="30"/>
      <c r="BD14" s="41"/>
      <c r="BE14" s="30"/>
      <c r="BF14" s="41"/>
      <c r="BG14" s="30"/>
      <c r="BH14" s="41"/>
      <c r="BI14" s="30"/>
      <c r="BJ14" s="41"/>
      <c r="BK14" s="30"/>
      <c r="BL14" s="41"/>
      <c r="BM14" s="30">
        <f t="shared" si="3"/>
        <v>2400</v>
      </c>
      <c r="BN14" s="30">
        <f t="shared" si="4"/>
        <v>1000</v>
      </c>
      <c r="BO14" s="30">
        <f t="shared" si="5"/>
        <v>1400</v>
      </c>
      <c r="BP14" s="31">
        <f t="shared" ca="1" si="6"/>
        <v>6</v>
      </c>
      <c r="BQ14" s="30">
        <f t="shared" ca="1" si="7"/>
        <v>200</v>
      </c>
      <c r="BR14" s="30">
        <f t="shared" ca="1" si="8"/>
        <v>1200</v>
      </c>
      <c r="BS14" s="30"/>
      <c r="BT14" s="30">
        <f t="shared" si="2"/>
        <v>1000</v>
      </c>
      <c r="BU14" s="30" t="str">
        <f t="shared" ca="1" si="9"/>
        <v>متأخر و عليه</v>
      </c>
      <c r="BV14" s="30">
        <f t="shared" ca="1" si="10"/>
        <v>200</v>
      </c>
      <c r="BW14" s="32">
        <v>19</v>
      </c>
      <c r="BX14" s="33" t="str">
        <f t="shared" si="11"/>
        <v/>
      </c>
      <c r="BY14" s="34" t="str">
        <f t="shared" si="12"/>
        <v>202010</v>
      </c>
    </row>
    <row r="15" spans="1:83" s="33" customFormat="1" ht="24" thickTop="1" thickBot="1" x14ac:dyDescent="0.3">
      <c r="A15" s="35"/>
      <c r="B15" s="19">
        <f>+IF(D15=0,"",SUBTOTAL(3,D$4:D15))</f>
        <v>12</v>
      </c>
      <c r="C15" s="20">
        <v>2018</v>
      </c>
      <c r="D15" s="20" t="s">
        <v>57</v>
      </c>
      <c r="E15" s="20" t="s">
        <v>33</v>
      </c>
      <c r="F15" s="20" t="s">
        <v>59</v>
      </c>
      <c r="G15" s="20">
        <v>2650</v>
      </c>
      <c r="H15" s="20">
        <v>300</v>
      </c>
      <c r="I15" s="20">
        <v>0.4</v>
      </c>
      <c r="J15" s="20">
        <f t="shared" si="0"/>
        <v>3290</v>
      </c>
      <c r="K15" s="20">
        <v>280</v>
      </c>
      <c r="L15" s="36" t="s">
        <v>58</v>
      </c>
      <c r="M15" s="37">
        <v>43996</v>
      </c>
      <c r="N15" s="20">
        <v>12</v>
      </c>
      <c r="O15" s="20">
        <f t="shared" si="1"/>
        <v>3660</v>
      </c>
      <c r="P15" s="24" t="str">
        <f>IF($D15="","",IF(ISERROR(MATCH('[1]المسدد اليوم'!$J$2,$Q15:$BL15,0)),"",MAX($P$3:$P14)+1))</f>
        <v/>
      </c>
      <c r="Q15" s="38">
        <v>250</v>
      </c>
      <c r="R15" s="39">
        <v>44042</v>
      </c>
      <c r="S15" s="38">
        <v>250</v>
      </c>
      <c r="T15" s="39">
        <v>44084</v>
      </c>
      <c r="U15" s="38">
        <v>800</v>
      </c>
      <c r="V15" s="39">
        <v>44164</v>
      </c>
      <c r="W15" s="38">
        <v>430</v>
      </c>
      <c r="X15" s="39">
        <v>44203</v>
      </c>
      <c r="Y15" s="38">
        <v>280</v>
      </c>
      <c r="Z15" s="39">
        <v>44237</v>
      </c>
      <c r="AA15" s="38">
        <v>600</v>
      </c>
      <c r="AB15" s="39">
        <v>44299</v>
      </c>
      <c r="AC15" s="38"/>
      <c r="AD15" s="39"/>
      <c r="AE15" s="38"/>
      <c r="AF15" s="39"/>
      <c r="AG15" s="38"/>
      <c r="AH15" s="39"/>
      <c r="AI15" s="38"/>
      <c r="AJ15" s="39"/>
      <c r="AK15" s="38"/>
      <c r="AL15" s="39"/>
      <c r="AM15" s="38"/>
      <c r="AN15" s="39"/>
      <c r="AO15" s="38"/>
      <c r="AP15" s="39"/>
      <c r="AQ15" s="38"/>
      <c r="AR15" s="39"/>
      <c r="AS15" s="38"/>
      <c r="AT15" s="39"/>
      <c r="AU15" s="38"/>
      <c r="AV15" s="40"/>
      <c r="AW15" s="30"/>
      <c r="AX15" s="41"/>
      <c r="AY15" s="30"/>
      <c r="AZ15" s="41"/>
      <c r="BA15" s="30"/>
      <c r="BB15" s="41"/>
      <c r="BC15" s="30"/>
      <c r="BD15" s="41"/>
      <c r="BE15" s="30"/>
      <c r="BF15" s="41"/>
      <c r="BG15" s="30"/>
      <c r="BH15" s="41"/>
      <c r="BI15" s="30"/>
      <c r="BJ15" s="41"/>
      <c r="BK15" s="30"/>
      <c r="BL15" s="41"/>
      <c r="BM15" s="30">
        <f t="shared" si="3"/>
        <v>3360</v>
      </c>
      <c r="BN15" s="30">
        <f t="shared" si="4"/>
        <v>2610</v>
      </c>
      <c r="BO15" s="30">
        <f t="shared" si="5"/>
        <v>750</v>
      </c>
      <c r="BP15" s="31">
        <f t="shared" ca="1" si="6"/>
        <v>10</v>
      </c>
      <c r="BQ15" s="30">
        <f t="shared" ca="1" si="7"/>
        <v>190</v>
      </c>
      <c r="BR15" s="30">
        <f t="shared" ca="1" si="8"/>
        <v>2800</v>
      </c>
      <c r="BS15" s="30"/>
      <c r="BT15" s="30">
        <f t="shared" si="2"/>
        <v>2610</v>
      </c>
      <c r="BU15" s="30" t="str">
        <f t="shared" ca="1" si="9"/>
        <v>متأخر و عليه</v>
      </c>
      <c r="BV15" s="30">
        <f t="shared" ca="1" si="10"/>
        <v>190</v>
      </c>
      <c r="BW15" s="32">
        <v>23</v>
      </c>
      <c r="BX15" s="33" t="str">
        <f t="shared" si="11"/>
        <v/>
      </c>
      <c r="BY15" s="34" t="str">
        <f t="shared" si="12"/>
        <v>20206</v>
      </c>
    </row>
    <row r="16" spans="1:83" s="33" customFormat="1" ht="24" thickTop="1" thickBot="1" x14ac:dyDescent="0.3">
      <c r="A16" s="35"/>
      <c r="B16" s="19">
        <f>+IF(D16=0,"",SUBTOTAL(3,D$4:D16))</f>
        <v>13</v>
      </c>
      <c r="C16" s="20">
        <v>2021</v>
      </c>
      <c r="D16" s="20" t="s">
        <v>60</v>
      </c>
      <c r="E16" s="20" t="s">
        <v>37</v>
      </c>
      <c r="F16" s="20" t="s">
        <v>61</v>
      </c>
      <c r="G16" s="20">
        <v>2800</v>
      </c>
      <c r="H16" s="20">
        <v>700</v>
      </c>
      <c r="I16" s="20">
        <v>0.4</v>
      </c>
      <c r="J16" s="20">
        <f t="shared" si="0"/>
        <v>2940</v>
      </c>
      <c r="K16" s="20">
        <v>240</v>
      </c>
      <c r="L16" s="36" t="s">
        <v>62</v>
      </c>
      <c r="M16" s="37">
        <v>44271</v>
      </c>
      <c r="N16" s="20">
        <v>12</v>
      </c>
      <c r="O16" s="20">
        <f t="shared" si="1"/>
        <v>3580</v>
      </c>
      <c r="P16" s="24" t="str">
        <f>IF($D16="","",IF(ISERROR(MATCH('[1]المسدد اليوم'!$J$2,$Q16:$BL16,0)),"",MAX($P$3:$P15)+1))</f>
        <v/>
      </c>
      <c r="Q16" s="38">
        <v>240</v>
      </c>
      <c r="R16" s="39">
        <v>44301</v>
      </c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38"/>
      <c r="AR16" s="39"/>
      <c r="AS16" s="38"/>
      <c r="AT16" s="39"/>
      <c r="AU16" s="38"/>
      <c r="AV16" s="40"/>
      <c r="AW16" s="30"/>
      <c r="AX16" s="41"/>
      <c r="AY16" s="30"/>
      <c r="AZ16" s="41"/>
      <c r="BA16" s="30"/>
      <c r="BB16" s="41"/>
      <c r="BC16" s="30"/>
      <c r="BD16" s="41"/>
      <c r="BE16" s="30"/>
      <c r="BF16" s="41"/>
      <c r="BG16" s="30"/>
      <c r="BH16" s="41"/>
      <c r="BI16" s="30"/>
      <c r="BJ16" s="41"/>
      <c r="BK16" s="30"/>
      <c r="BL16" s="41"/>
      <c r="BM16" s="30">
        <f t="shared" si="3"/>
        <v>2880</v>
      </c>
      <c r="BN16" s="30">
        <f t="shared" si="4"/>
        <v>240</v>
      </c>
      <c r="BO16" s="30">
        <f t="shared" si="5"/>
        <v>2640</v>
      </c>
      <c r="BP16" s="31">
        <f t="shared" ca="1" si="6"/>
        <v>1</v>
      </c>
      <c r="BQ16" s="30">
        <f t="shared" ca="1" si="7"/>
        <v>0</v>
      </c>
      <c r="BR16" s="30">
        <f t="shared" ca="1" si="8"/>
        <v>240</v>
      </c>
      <c r="BS16" s="30"/>
      <c r="BT16" s="30">
        <f t="shared" si="2"/>
        <v>240</v>
      </c>
      <c r="BU16" s="30" t="str">
        <f t="shared" ca="1" si="9"/>
        <v xml:space="preserve"> مسدد وله </v>
      </c>
      <c r="BV16" s="30">
        <f t="shared" ca="1" si="10"/>
        <v>0</v>
      </c>
      <c r="BW16" s="32">
        <v>24</v>
      </c>
      <c r="BX16" s="33" t="str">
        <f t="shared" si="11"/>
        <v/>
      </c>
      <c r="BY16" s="34" t="str">
        <f t="shared" si="12"/>
        <v>20213</v>
      </c>
    </row>
    <row r="17" spans="1:77" s="33" customFormat="1" ht="24" thickTop="1" thickBot="1" x14ac:dyDescent="0.3">
      <c r="A17" s="35"/>
      <c r="B17" s="19">
        <f>+IF(D17=0,"",SUBTOTAL(3,D$4:D17))</f>
        <v>14</v>
      </c>
      <c r="C17" s="20">
        <v>2021</v>
      </c>
      <c r="D17" s="20" t="s">
        <v>63</v>
      </c>
      <c r="E17" s="20" t="s">
        <v>64</v>
      </c>
      <c r="F17" s="20" t="s">
        <v>65</v>
      </c>
      <c r="G17" s="20">
        <v>2000</v>
      </c>
      <c r="H17" s="20">
        <v>200</v>
      </c>
      <c r="I17" s="20">
        <v>0.4</v>
      </c>
      <c r="J17" s="20">
        <f t="shared" si="0"/>
        <v>2520</v>
      </c>
      <c r="K17" s="20">
        <v>200</v>
      </c>
      <c r="L17" s="36" t="s">
        <v>66</v>
      </c>
      <c r="M17" s="37">
        <v>44273</v>
      </c>
      <c r="N17" s="20">
        <v>12</v>
      </c>
      <c r="O17" s="20">
        <f t="shared" si="1"/>
        <v>2600</v>
      </c>
      <c r="P17" s="24" t="str">
        <f>IF($D17="","",IF(ISERROR(MATCH('[1]المسدد اليوم'!$J$2,$Q17:$BL17,0)),"",MAX($P$3:$P16)+1))</f>
        <v/>
      </c>
      <c r="Q17" s="38">
        <v>200</v>
      </c>
      <c r="R17" s="39">
        <v>44303</v>
      </c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38"/>
      <c r="AR17" s="39"/>
      <c r="AS17" s="38"/>
      <c r="AT17" s="39"/>
      <c r="AU17" s="38"/>
      <c r="AV17" s="40"/>
      <c r="AW17" s="30"/>
      <c r="AX17" s="41"/>
      <c r="AY17" s="30"/>
      <c r="AZ17" s="41"/>
      <c r="BA17" s="30"/>
      <c r="BB17" s="41"/>
      <c r="BC17" s="30"/>
      <c r="BD17" s="41"/>
      <c r="BE17" s="30"/>
      <c r="BF17" s="41"/>
      <c r="BG17" s="30"/>
      <c r="BH17" s="41"/>
      <c r="BI17" s="30"/>
      <c r="BJ17" s="41"/>
      <c r="BK17" s="30"/>
      <c r="BL17" s="41"/>
      <c r="BM17" s="30">
        <f t="shared" si="3"/>
        <v>2400</v>
      </c>
      <c r="BN17" s="30">
        <f t="shared" si="4"/>
        <v>200</v>
      </c>
      <c r="BO17" s="30">
        <f t="shared" si="5"/>
        <v>2200</v>
      </c>
      <c r="BP17" s="31">
        <f t="shared" ca="1" si="6"/>
        <v>1</v>
      </c>
      <c r="BQ17" s="30">
        <f t="shared" ca="1" si="7"/>
        <v>0</v>
      </c>
      <c r="BR17" s="30">
        <f t="shared" ca="1" si="8"/>
        <v>200</v>
      </c>
      <c r="BS17" s="30"/>
      <c r="BT17" s="30">
        <f t="shared" si="2"/>
        <v>200</v>
      </c>
      <c r="BU17" s="30" t="str">
        <f t="shared" ca="1" si="9"/>
        <v xml:space="preserve"> مسدد وله </v>
      </c>
      <c r="BV17" s="30">
        <f t="shared" ca="1" si="10"/>
        <v>0</v>
      </c>
      <c r="BW17" s="32">
        <v>25</v>
      </c>
      <c r="BX17" s="33" t="str">
        <f t="shared" si="11"/>
        <v/>
      </c>
      <c r="BY17" s="34" t="str">
        <f t="shared" si="12"/>
        <v>20213</v>
      </c>
    </row>
    <row r="18" spans="1:77" s="33" customFormat="1" ht="24" thickTop="1" thickBot="1" x14ac:dyDescent="0.3">
      <c r="A18" s="35"/>
      <c r="B18" s="19">
        <f>+IF(D18=0,"",SUBTOTAL(3,D$4:D18))</f>
        <v>15</v>
      </c>
      <c r="C18" s="21">
        <v>2021</v>
      </c>
      <c r="D18" s="21" t="s">
        <v>67</v>
      </c>
      <c r="E18" s="21" t="s">
        <v>37</v>
      </c>
      <c r="F18" s="21" t="s">
        <v>68</v>
      </c>
      <c r="G18" s="21">
        <v>2200</v>
      </c>
      <c r="H18" s="21">
        <v>500</v>
      </c>
      <c r="I18" s="20">
        <v>0.4</v>
      </c>
      <c r="J18" s="20">
        <f t="shared" si="0"/>
        <v>2380</v>
      </c>
      <c r="K18" s="21">
        <v>200</v>
      </c>
      <c r="L18" s="22" t="s">
        <v>69</v>
      </c>
      <c r="M18" s="23">
        <v>44299</v>
      </c>
      <c r="N18" s="21">
        <v>12</v>
      </c>
      <c r="O18" s="20">
        <f t="shared" si="1"/>
        <v>2900</v>
      </c>
      <c r="P18" s="24">
        <f>IF($D18="","",IF(ISERROR(MATCH('[1]المسدد اليوم'!$J$2,$Q18:$BL18,0)),"",MAX($P$3:$P17)+1))</f>
        <v>1</v>
      </c>
      <c r="Q18" s="25">
        <v>200</v>
      </c>
      <c r="R18" s="26">
        <v>44316</v>
      </c>
      <c r="S18" s="25"/>
      <c r="T18" s="26"/>
      <c r="U18" s="25"/>
      <c r="V18" s="26"/>
      <c r="W18" s="25"/>
      <c r="X18" s="26"/>
      <c r="Y18" s="25"/>
      <c r="Z18" s="26"/>
      <c r="AA18" s="25"/>
      <c r="AB18" s="26"/>
      <c r="AC18" s="25"/>
      <c r="AD18" s="26"/>
      <c r="AE18" s="25"/>
      <c r="AF18" s="26"/>
      <c r="AG18" s="25"/>
      <c r="AH18" s="26"/>
      <c r="AI18" s="25"/>
      <c r="AJ18" s="26"/>
      <c r="AK18" s="25"/>
      <c r="AL18" s="26"/>
      <c r="AM18" s="25"/>
      <c r="AN18" s="26"/>
      <c r="AO18" s="25"/>
      <c r="AP18" s="26"/>
      <c r="AQ18" s="25"/>
      <c r="AR18" s="26"/>
      <c r="AS18" s="25"/>
      <c r="AT18" s="26"/>
      <c r="AU18" s="25"/>
      <c r="AV18" s="27"/>
      <c r="AW18" s="28"/>
      <c r="AX18" s="29"/>
      <c r="AY18" s="28"/>
      <c r="AZ18" s="29"/>
      <c r="BA18" s="28"/>
      <c r="BB18" s="29"/>
      <c r="BC18" s="28"/>
      <c r="BD18" s="29"/>
      <c r="BE18" s="28"/>
      <c r="BF18" s="29"/>
      <c r="BG18" s="28"/>
      <c r="BH18" s="29"/>
      <c r="BI18" s="28"/>
      <c r="BJ18" s="29"/>
      <c r="BK18" s="28"/>
      <c r="BL18" s="29"/>
      <c r="BM18" s="30">
        <f>SUM(N18*K18)</f>
        <v>2400</v>
      </c>
      <c r="BN18" s="30">
        <f t="shared" si="4"/>
        <v>200</v>
      </c>
      <c r="BO18" s="30">
        <f>SUM(BM18-BN18)</f>
        <v>2200</v>
      </c>
      <c r="BP18" s="31">
        <f t="shared" ca="1" si="6"/>
        <v>0</v>
      </c>
      <c r="BQ18" s="30">
        <f t="shared" ca="1" si="7"/>
        <v>200</v>
      </c>
      <c r="BR18" s="30">
        <f ca="1">IF(K18="","",SUM(BP18*K18))</f>
        <v>0</v>
      </c>
      <c r="BS18" s="30"/>
      <c r="BT18" s="30">
        <f>BN18</f>
        <v>200</v>
      </c>
      <c r="BU18" s="30" t="str">
        <f ca="1">IF(BN18&gt;=BR18," مسدد وله ","متأخر و عليه")</f>
        <v xml:space="preserve"> مسدد وله </v>
      </c>
      <c r="BV18" s="30">
        <f t="shared" ca="1" si="10"/>
        <v>-200</v>
      </c>
      <c r="BW18" s="32"/>
      <c r="BY18" s="34" t="str">
        <f t="shared" si="12"/>
        <v>20214</v>
      </c>
    </row>
    <row r="19" spans="1:77" s="33" customFormat="1" ht="24" thickTop="1" thickBot="1" x14ac:dyDescent="0.3">
      <c r="A19" s="42"/>
      <c r="B19" s="19">
        <f>+IF(D19=0,"",SUBTOTAL(3,D$4:D19))</f>
        <v>16</v>
      </c>
      <c r="C19" s="20">
        <v>2018</v>
      </c>
      <c r="D19" s="20" t="s">
        <v>70</v>
      </c>
      <c r="E19" s="20" t="s">
        <v>71</v>
      </c>
      <c r="F19" s="20" t="s">
        <v>38</v>
      </c>
      <c r="G19" s="20">
        <v>2000</v>
      </c>
      <c r="H19" s="20">
        <v>500</v>
      </c>
      <c r="I19" s="20">
        <v>0.4</v>
      </c>
      <c r="J19" s="20">
        <f t="shared" si="0"/>
        <v>2100</v>
      </c>
      <c r="K19" s="20">
        <v>185</v>
      </c>
      <c r="L19" s="36" t="s">
        <v>72</v>
      </c>
      <c r="M19" s="37">
        <v>43936</v>
      </c>
      <c r="N19" s="20">
        <v>12</v>
      </c>
      <c r="O19" s="20">
        <f t="shared" si="1"/>
        <v>2720</v>
      </c>
      <c r="P19" s="24" t="str">
        <f>IF($D19="","",IF(ISERROR(MATCH('[1]المسدد اليوم'!$J$2,$Q19:$BL19,0)),"",MAX($P$3:$P18)+1))</f>
        <v/>
      </c>
      <c r="Q19" s="38">
        <v>185</v>
      </c>
      <c r="R19" s="39">
        <v>43970</v>
      </c>
      <c r="S19" s="38">
        <v>185</v>
      </c>
      <c r="T19" s="39">
        <v>44004</v>
      </c>
      <c r="U19" s="38">
        <v>370</v>
      </c>
      <c r="V19" s="39">
        <v>44048</v>
      </c>
      <c r="W19" s="38">
        <v>185</v>
      </c>
      <c r="X19" s="39">
        <v>44103</v>
      </c>
      <c r="Y19" s="38">
        <v>370</v>
      </c>
      <c r="Z19" s="39">
        <v>44142</v>
      </c>
      <c r="AA19" s="24">
        <v>370</v>
      </c>
      <c r="AB19" s="43">
        <v>44266</v>
      </c>
      <c r="AC19" s="38">
        <v>300</v>
      </c>
      <c r="AD19" s="39">
        <v>44297</v>
      </c>
      <c r="AE19" s="38"/>
      <c r="AF19" s="39"/>
      <c r="AG19" s="38"/>
      <c r="AH19" s="39"/>
      <c r="AI19" s="38"/>
      <c r="AJ19" s="39"/>
      <c r="AK19" s="38"/>
      <c r="AL19" s="39"/>
      <c r="AM19" s="38"/>
      <c r="AN19" s="39"/>
      <c r="AO19" s="38"/>
      <c r="AP19" s="39"/>
      <c r="AQ19" s="38"/>
      <c r="AR19" s="39"/>
      <c r="AS19" s="38"/>
      <c r="AT19" s="39"/>
      <c r="AU19" s="38"/>
      <c r="AV19" s="40"/>
      <c r="AW19" s="30"/>
      <c r="AX19" s="41"/>
      <c r="AY19" s="30"/>
      <c r="AZ19" s="41"/>
      <c r="BA19" s="30"/>
      <c r="BB19" s="41"/>
      <c r="BC19" s="30"/>
      <c r="BD19" s="41"/>
      <c r="BE19" s="30"/>
      <c r="BF19" s="41"/>
      <c r="BG19" s="30"/>
      <c r="BH19" s="41"/>
      <c r="BI19" s="30"/>
      <c r="BJ19" s="41"/>
      <c r="BK19" s="30"/>
      <c r="BL19" s="41"/>
      <c r="BM19" s="30">
        <f t="shared" si="3"/>
        <v>2220</v>
      </c>
      <c r="BN19" s="30">
        <f t="shared" si="4"/>
        <v>1965</v>
      </c>
      <c r="BO19" s="30">
        <f t="shared" si="5"/>
        <v>255</v>
      </c>
      <c r="BP19" s="31">
        <f t="shared" ca="1" si="6"/>
        <v>12</v>
      </c>
      <c r="BQ19" s="30">
        <f t="shared" ca="1" si="7"/>
        <v>255</v>
      </c>
      <c r="BR19" s="30">
        <f t="shared" ca="1" si="8"/>
        <v>2220</v>
      </c>
      <c r="BS19" s="30"/>
      <c r="BT19" s="30">
        <f t="shared" si="2"/>
        <v>1965</v>
      </c>
      <c r="BU19" s="30" t="str">
        <f t="shared" ca="1" si="9"/>
        <v>متأخر و عليه</v>
      </c>
      <c r="BV19" s="30">
        <f t="shared" ca="1" si="10"/>
        <v>255</v>
      </c>
      <c r="BW19" s="32">
        <v>26</v>
      </c>
      <c r="BX19" s="33" t="str">
        <f t="shared" si="11"/>
        <v/>
      </c>
      <c r="BY19" s="34" t="str">
        <f t="shared" si="12"/>
        <v>20204</v>
      </c>
    </row>
    <row r="20" spans="1:77" s="33" customFormat="1" ht="24" thickTop="1" thickBot="1" x14ac:dyDescent="0.3">
      <c r="A20" s="35"/>
      <c r="B20" s="19">
        <f>+IF(D20=0,"",SUBTOTAL(3,D$4:D20))</f>
        <v>17</v>
      </c>
      <c r="C20" s="20">
        <v>2020</v>
      </c>
      <c r="D20" s="20" t="s">
        <v>73</v>
      </c>
      <c r="E20" s="20" t="s">
        <v>74</v>
      </c>
      <c r="F20" s="20"/>
      <c r="G20" s="20">
        <v>2020</v>
      </c>
      <c r="H20" s="20">
        <v>500</v>
      </c>
      <c r="I20" s="20">
        <v>0.4</v>
      </c>
      <c r="J20" s="20">
        <f t="shared" si="0"/>
        <v>2128</v>
      </c>
      <c r="K20" s="20">
        <v>175</v>
      </c>
      <c r="L20" s="36" t="s">
        <v>75</v>
      </c>
      <c r="M20" s="37">
        <v>44094</v>
      </c>
      <c r="N20" s="20">
        <v>12</v>
      </c>
      <c r="O20" s="20">
        <f t="shared" si="1"/>
        <v>2600</v>
      </c>
      <c r="P20" s="24" t="str">
        <f>IF($D20="","",IF(ISERROR(MATCH('[1]المسدد اليوم'!$J$2,$Q20:$BL20,0)),"",MAX($P$3:$P19)+1))</f>
        <v/>
      </c>
      <c r="Q20" s="38">
        <v>175</v>
      </c>
      <c r="R20" s="39">
        <v>44126</v>
      </c>
      <c r="S20" s="38">
        <v>170</v>
      </c>
      <c r="T20" s="39">
        <v>44156</v>
      </c>
      <c r="U20" s="38">
        <v>170</v>
      </c>
      <c r="V20" s="39">
        <v>44205</v>
      </c>
      <c r="W20" s="38">
        <v>340</v>
      </c>
      <c r="X20" s="39">
        <v>44252</v>
      </c>
      <c r="Y20" s="38">
        <v>170</v>
      </c>
      <c r="Z20" s="39">
        <v>44277</v>
      </c>
      <c r="AA20" s="38">
        <v>200</v>
      </c>
      <c r="AB20" s="39">
        <v>44307</v>
      </c>
      <c r="AC20" s="38"/>
      <c r="AD20" s="39"/>
      <c r="AE20" s="38"/>
      <c r="AF20" s="39"/>
      <c r="AG20" s="38"/>
      <c r="AH20" s="39"/>
      <c r="AI20" s="38"/>
      <c r="AJ20" s="39"/>
      <c r="AK20" s="38"/>
      <c r="AL20" s="39"/>
      <c r="AM20" s="38"/>
      <c r="AN20" s="39"/>
      <c r="AO20" s="38"/>
      <c r="AP20" s="39"/>
      <c r="AQ20" s="38"/>
      <c r="AR20" s="39"/>
      <c r="AS20" s="38"/>
      <c r="AT20" s="39"/>
      <c r="AU20" s="38"/>
      <c r="AV20" s="40"/>
      <c r="AW20" s="30"/>
      <c r="AX20" s="41"/>
      <c r="AY20" s="30"/>
      <c r="AZ20" s="41"/>
      <c r="BA20" s="30"/>
      <c r="BB20" s="41"/>
      <c r="BC20" s="30"/>
      <c r="BD20" s="41"/>
      <c r="BE20" s="30"/>
      <c r="BF20" s="41"/>
      <c r="BG20" s="30"/>
      <c r="BH20" s="41"/>
      <c r="BI20" s="30"/>
      <c r="BJ20" s="41"/>
      <c r="BK20" s="30"/>
      <c r="BL20" s="41"/>
      <c r="BM20" s="30">
        <f t="shared" si="3"/>
        <v>2100</v>
      </c>
      <c r="BN20" s="30">
        <f t="shared" si="4"/>
        <v>1225</v>
      </c>
      <c r="BO20" s="30">
        <f t="shared" si="5"/>
        <v>875</v>
      </c>
      <c r="BP20" s="31">
        <f t="shared" ca="1" si="6"/>
        <v>7</v>
      </c>
      <c r="BQ20" s="30">
        <f t="shared" ca="1" si="7"/>
        <v>0</v>
      </c>
      <c r="BR20" s="30">
        <f t="shared" ca="1" si="8"/>
        <v>1225</v>
      </c>
      <c r="BS20" s="30"/>
      <c r="BT20" s="30">
        <f t="shared" si="2"/>
        <v>1225</v>
      </c>
      <c r="BU20" s="30" t="str">
        <f t="shared" ca="1" si="9"/>
        <v xml:space="preserve"> مسدد وله </v>
      </c>
      <c r="BV20" s="30">
        <f t="shared" ca="1" si="10"/>
        <v>0</v>
      </c>
      <c r="BW20" s="32">
        <v>27</v>
      </c>
      <c r="BX20" s="33" t="str">
        <f t="shared" si="11"/>
        <v/>
      </c>
      <c r="BY20" s="34" t="str">
        <f t="shared" si="12"/>
        <v>20209</v>
      </c>
    </row>
    <row r="21" spans="1:77" s="33" customFormat="1" ht="24" thickTop="1" thickBot="1" x14ac:dyDescent="0.3">
      <c r="A21" s="35"/>
      <c r="B21" s="19">
        <f>+IF(D21=0,"",SUBTOTAL(3,D$4:D21))</f>
        <v>18</v>
      </c>
      <c r="C21" s="20">
        <v>2018</v>
      </c>
      <c r="D21" s="21" t="s">
        <v>76</v>
      </c>
      <c r="E21" s="21" t="s">
        <v>37</v>
      </c>
      <c r="F21" s="21" t="s">
        <v>38</v>
      </c>
      <c r="G21" s="21">
        <v>2150</v>
      </c>
      <c r="H21" s="21">
        <v>300</v>
      </c>
      <c r="I21" s="20">
        <v>0.4</v>
      </c>
      <c r="J21" s="20">
        <f t="shared" si="0"/>
        <v>2590</v>
      </c>
      <c r="K21" s="21">
        <v>240</v>
      </c>
      <c r="L21" s="22"/>
      <c r="M21" s="23">
        <v>44179</v>
      </c>
      <c r="N21" s="21">
        <v>12</v>
      </c>
      <c r="O21" s="20">
        <f t="shared" si="1"/>
        <v>3180</v>
      </c>
      <c r="P21" s="24" t="str">
        <f>IF($D21="","",IF(ISERROR(MATCH('[1]المسدد اليوم'!$J$2,$Q21:$BL21,0)),"",MAX($P$3:$P20)+1))</f>
        <v/>
      </c>
      <c r="Q21" s="25">
        <v>240</v>
      </c>
      <c r="R21" s="26">
        <v>44213</v>
      </c>
      <c r="S21" s="25">
        <v>400</v>
      </c>
      <c r="T21" s="26">
        <v>44271</v>
      </c>
      <c r="U21" s="25">
        <v>200</v>
      </c>
      <c r="V21" s="26">
        <v>44298</v>
      </c>
      <c r="W21" s="25"/>
      <c r="X21" s="26"/>
      <c r="Y21" s="25"/>
      <c r="Z21" s="26"/>
      <c r="AA21" s="25"/>
      <c r="AB21" s="26"/>
      <c r="AC21" s="25"/>
      <c r="AD21" s="26"/>
      <c r="AE21" s="25"/>
      <c r="AF21" s="26"/>
      <c r="AG21" s="25"/>
      <c r="AH21" s="26"/>
      <c r="AI21" s="25"/>
      <c r="AJ21" s="26"/>
      <c r="AK21" s="25"/>
      <c r="AL21" s="26"/>
      <c r="AM21" s="25"/>
      <c r="AN21" s="26"/>
      <c r="AO21" s="25"/>
      <c r="AP21" s="26"/>
      <c r="AQ21" s="25"/>
      <c r="AR21" s="26"/>
      <c r="AS21" s="25"/>
      <c r="AT21" s="26"/>
      <c r="AU21" s="25"/>
      <c r="AV21" s="27"/>
      <c r="AW21" s="28"/>
      <c r="AX21" s="29"/>
      <c r="AY21" s="28"/>
      <c r="AZ21" s="29"/>
      <c r="BA21" s="28"/>
      <c r="BB21" s="29"/>
      <c r="BC21" s="28"/>
      <c r="BD21" s="29"/>
      <c r="BE21" s="28"/>
      <c r="BF21" s="29"/>
      <c r="BG21" s="28"/>
      <c r="BH21" s="29"/>
      <c r="BI21" s="28"/>
      <c r="BJ21" s="29"/>
      <c r="BK21" s="28"/>
      <c r="BL21" s="29"/>
      <c r="BM21" s="30">
        <f t="shared" si="3"/>
        <v>2880</v>
      </c>
      <c r="BN21" s="30">
        <f t="shared" si="4"/>
        <v>840</v>
      </c>
      <c r="BO21" s="30">
        <f t="shared" si="5"/>
        <v>2040</v>
      </c>
      <c r="BP21" s="31">
        <f t="shared" ca="1" si="6"/>
        <v>4</v>
      </c>
      <c r="BQ21" s="30">
        <f t="shared" ca="1" si="7"/>
        <v>120</v>
      </c>
      <c r="BR21" s="30">
        <f t="shared" ca="1" si="8"/>
        <v>960</v>
      </c>
      <c r="BS21" s="30"/>
      <c r="BT21" s="30">
        <f t="shared" si="2"/>
        <v>840</v>
      </c>
      <c r="BU21" s="30" t="str">
        <f t="shared" ca="1" si="9"/>
        <v>متأخر و عليه</v>
      </c>
      <c r="BV21" s="30">
        <f t="shared" ca="1" si="10"/>
        <v>120</v>
      </c>
      <c r="BW21" s="32">
        <v>29</v>
      </c>
      <c r="BX21" s="33" t="str">
        <f t="shared" si="11"/>
        <v/>
      </c>
      <c r="BY21" s="34" t="str">
        <f t="shared" si="12"/>
        <v>202012</v>
      </c>
    </row>
    <row r="22" spans="1:77" s="33" customFormat="1" ht="24" thickTop="1" thickBot="1" x14ac:dyDescent="0.3">
      <c r="A22" s="35"/>
      <c r="B22" s="19">
        <f>+IF(D22=0,"",SUBTOTAL(3,D$4:D22))</f>
        <v>19</v>
      </c>
      <c r="C22" s="20">
        <v>2018</v>
      </c>
      <c r="D22" s="21" t="s">
        <v>77</v>
      </c>
      <c r="E22" s="21" t="s">
        <v>78</v>
      </c>
      <c r="F22" s="21" t="s">
        <v>38</v>
      </c>
      <c r="G22" s="21">
        <v>5190</v>
      </c>
      <c r="H22" s="21">
        <v>1000</v>
      </c>
      <c r="I22" s="20">
        <v>0.4</v>
      </c>
      <c r="J22" s="20">
        <f t="shared" si="0"/>
        <v>5866</v>
      </c>
      <c r="K22" s="21">
        <v>440</v>
      </c>
      <c r="L22" s="22" t="s">
        <v>79</v>
      </c>
      <c r="M22" s="23">
        <v>43983</v>
      </c>
      <c r="N22" s="21">
        <v>12</v>
      </c>
      <c r="O22" s="20">
        <f t="shared" si="1"/>
        <v>6280</v>
      </c>
      <c r="P22" s="24" t="str">
        <f>IF($D22="","",IF(ISERROR(MATCH('[1]المسدد اليوم'!$J$2,$Q22:$BL22,0)),"",MAX($P$3:$P21)+1))</f>
        <v/>
      </c>
      <c r="Q22" s="25">
        <v>250</v>
      </c>
      <c r="R22" s="26">
        <v>44003</v>
      </c>
      <c r="S22" s="25">
        <v>250</v>
      </c>
      <c r="T22" s="26">
        <v>44053</v>
      </c>
      <c r="U22" s="25">
        <v>190</v>
      </c>
      <c r="V22" s="26">
        <v>44055</v>
      </c>
      <c r="W22" s="25">
        <v>400</v>
      </c>
      <c r="X22" s="26">
        <v>44095</v>
      </c>
      <c r="Y22" s="25">
        <v>480</v>
      </c>
      <c r="Z22" s="26">
        <v>44127</v>
      </c>
      <c r="AA22" s="25">
        <v>800</v>
      </c>
      <c r="AB22" s="26">
        <v>44178</v>
      </c>
      <c r="AC22" s="25">
        <v>400</v>
      </c>
      <c r="AD22" s="26">
        <v>44211</v>
      </c>
      <c r="AE22" s="25">
        <v>400</v>
      </c>
      <c r="AF22" s="26">
        <v>44248</v>
      </c>
      <c r="AG22" s="25">
        <v>500</v>
      </c>
      <c r="AH22" s="26">
        <v>44296</v>
      </c>
      <c r="AI22" s="25"/>
      <c r="AJ22" s="26"/>
      <c r="AK22" s="25"/>
      <c r="AL22" s="26"/>
      <c r="AM22" s="25"/>
      <c r="AN22" s="26"/>
      <c r="AO22" s="25"/>
      <c r="AP22" s="26"/>
      <c r="AQ22" s="25"/>
      <c r="AR22" s="26"/>
      <c r="AS22" s="25"/>
      <c r="AT22" s="26"/>
      <c r="AU22" s="25"/>
      <c r="AV22" s="27"/>
      <c r="AW22" s="28"/>
      <c r="AX22" s="29"/>
      <c r="AY22" s="28"/>
      <c r="AZ22" s="29"/>
      <c r="BA22" s="28"/>
      <c r="BB22" s="29"/>
      <c r="BC22" s="28"/>
      <c r="BD22" s="29"/>
      <c r="BE22" s="28"/>
      <c r="BF22" s="29"/>
      <c r="BG22" s="28"/>
      <c r="BH22" s="29"/>
      <c r="BI22" s="28"/>
      <c r="BJ22" s="29"/>
      <c r="BK22" s="28"/>
      <c r="BL22" s="29"/>
      <c r="BM22" s="30">
        <f t="shared" si="3"/>
        <v>5280</v>
      </c>
      <c r="BN22" s="30">
        <f t="shared" si="4"/>
        <v>3670</v>
      </c>
      <c r="BO22" s="30">
        <f t="shared" si="5"/>
        <v>1610</v>
      </c>
      <c r="BP22" s="31">
        <f t="shared" ca="1" si="6"/>
        <v>10</v>
      </c>
      <c r="BQ22" s="30">
        <f t="shared" ca="1" si="7"/>
        <v>730</v>
      </c>
      <c r="BR22" s="30">
        <f t="shared" ca="1" si="8"/>
        <v>4400</v>
      </c>
      <c r="BS22" s="30"/>
      <c r="BT22" s="30">
        <f t="shared" si="2"/>
        <v>3670</v>
      </c>
      <c r="BU22" s="30" t="str">
        <f t="shared" ca="1" si="9"/>
        <v>متأخر و عليه</v>
      </c>
      <c r="BV22" s="30">
        <f t="shared" ca="1" si="10"/>
        <v>730</v>
      </c>
      <c r="BW22" s="32">
        <v>30</v>
      </c>
      <c r="BX22" s="33" t="str">
        <f t="shared" si="11"/>
        <v/>
      </c>
      <c r="BY22" s="34" t="str">
        <f t="shared" si="12"/>
        <v>20206</v>
      </c>
    </row>
    <row r="23" spans="1:77" s="33" customFormat="1" ht="24" thickTop="1" thickBot="1" x14ac:dyDescent="0.3">
      <c r="A23" s="35"/>
      <c r="B23" s="19">
        <f>+IF(D23=0,"",SUBTOTAL(3,D$4:D23))</f>
        <v>20</v>
      </c>
      <c r="C23" s="20">
        <v>2025</v>
      </c>
      <c r="D23" s="20" t="s">
        <v>80</v>
      </c>
      <c r="E23" s="20" t="s">
        <v>37</v>
      </c>
      <c r="F23" s="20"/>
      <c r="G23" s="20">
        <v>2200</v>
      </c>
      <c r="H23" s="20">
        <v>400</v>
      </c>
      <c r="I23" s="20">
        <v>0.4</v>
      </c>
      <c r="J23" s="20">
        <f t="shared" si="0"/>
        <v>2520</v>
      </c>
      <c r="K23" s="20">
        <v>200</v>
      </c>
      <c r="L23" s="36" t="s">
        <v>81</v>
      </c>
      <c r="M23" s="37">
        <v>44264</v>
      </c>
      <c r="N23" s="20">
        <v>12</v>
      </c>
      <c r="O23" s="20">
        <f t="shared" si="1"/>
        <v>2800</v>
      </c>
      <c r="P23" s="24" t="str">
        <f>IF($D23="","",IF(ISERROR(MATCH('[1]المسدد اليوم'!$J$2,$Q23:$BL23,0)),"",MAX($P$3:$P22)+1))</f>
        <v/>
      </c>
      <c r="Q23" s="38">
        <v>200</v>
      </c>
      <c r="R23" s="39">
        <v>44298</v>
      </c>
      <c r="S23" s="38"/>
      <c r="T23" s="39"/>
      <c r="U23" s="38"/>
      <c r="V23" s="39"/>
      <c r="W23" s="38"/>
      <c r="X23" s="39"/>
      <c r="Y23" s="38"/>
      <c r="Z23" s="39"/>
      <c r="AA23" s="38"/>
      <c r="AB23" s="39"/>
      <c r="AC23" s="38"/>
      <c r="AD23" s="39"/>
      <c r="AE23" s="38"/>
      <c r="AF23" s="39"/>
      <c r="AG23" s="38"/>
      <c r="AH23" s="39"/>
      <c r="AI23" s="38"/>
      <c r="AJ23" s="39"/>
      <c r="AK23" s="38"/>
      <c r="AL23" s="39"/>
      <c r="AM23" s="38"/>
      <c r="AN23" s="39"/>
      <c r="AO23" s="38"/>
      <c r="AP23" s="39"/>
      <c r="AQ23" s="38"/>
      <c r="AR23" s="39"/>
      <c r="AS23" s="38"/>
      <c r="AT23" s="39"/>
      <c r="AU23" s="38"/>
      <c r="AV23" s="40"/>
      <c r="AW23" s="30"/>
      <c r="AX23" s="41"/>
      <c r="AY23" s="30"/>
      <c r="AZ23" s="41"/>
      <c r="BA23" s="30"/>
      <c r="BB23" s="41"/>
      <c r="BC23" s="30"/>
      <c r="BD23" s="41"/>
      <c r="BE23" s="30"/>
      <c r="BF23" s="41"/>
      <c r="BG23" s="30"/>
      <c r="BH23" s="41"/>
      <c r="BI23" s="30"/>
      <c r="BJ23" s="41"/>
      <c r="BK23" s="30"/>
      <c r="BL23" s="41"/>
      <c r="BM23" s="30">
        <f t="shared" si="3"/>
        <v>2400</v>
      </c>
      <c r="BN23" s="30">
        <f t="shared" si="4"/>
        <v>200</v>
      </c>
      <c r="BO23" s="30">
        <f t="shared" si="5"/>
        <v>2200</v>
      </c>
      <c r="BP23" s="31">
        <f t="shared" ca="1" si="6"/>
        <v>1</v>
      </c>
      <c r="BQ23" s="30">
        <f t="shared" ca="1" si="7"/>
        <v>0</v>
      </c>
      <c r="BR23" s="30">
        <f t="shared" ca="1" si="8"/>
        <v>200</v>
      </c>
      <c r="BS23" s="30"/>
      <c r="BT23" s="30">
        <f t="shared" si="2"/>
        <v>200</v>
      </c>
      <c r="BU23" s="30" t="str">
        <f t="shared" ca="1" si="9"/>
        <v xml:space="preserve"> مسدد وله </v>
      </c>
      <c r="BV23" s="30">
        <f t="shared" ca="1" si="10"/>
        <v>0</v>
      </c>
      <c r="BW23" s="32">
        <v>31</v>
      </c>
      <c r="BX23" s="33" t="str">
        <f t="shared" si="11"/>
        <v/>
      </c>
      <c r="BY23" s="34" t="str">
        <f t="shared" si="12"/>
        <v>20213</v>
      </c>
    </row>
    <row r="24" spans="1:77" s="33" customFormat="1" ht="24" thickTop="1" thickBot="1" x14ac:dyDescent="0.3">
      <c r="A24" s="35"/>
      <c r="B24" s="19">
        <f>+IF(D24=0,"",SUBTOTAL(3,D$4:D24))</f>
        <v>21</v>
      </c>
      <c r="C24" s="20">
        <v>2018</v>
      </c>
      <c r="D24" s="20" t="s">
        <v>82</v>
      </c>
      <c r="E24" s="20" t="s">
        <v>83</v>
      </c>
      <c r="F24" s="20" t="s">
        <v>38</v>
      </c>
      <c r="G24" s="20">
        <v>1420</v>
      </c>
      <c r="H24" s="20">
        <v>400</v>
      </c>
      <c r="I24" s="20">
        <v>0.4</v>
      </c>
      <c r="J24" s="20">
        <f t="shared" si="0"/>
        <v>1428</v>
      </c>
      <c r="K24" s="20">
        <v>130</v>
      </c>
      <c r="L24" s="36" t="s">
        <v>84</v>
      </c>
      <c r="M24" s="37">
        <v>43982</v>
      </c>
      <c r="N24" s="20">
        <v>12</v>
      </c>
      <c r="O24" s="20">
        <f t="shared" si="1"/>
        <v>1960</v>
      </c>
      <c r="P24" s="24" t="str">
        <f>IF($D24="","",IF(ISERROR(MATCH('[1]المسدد اليوم'!$J$2,$Q24:$BL24,0)),"",MAX($P$3:$P23)+1))</f>
        <v/>
      </c>
      <c r="Q24" s="38">
        <v>130</v>
      </c>
      <c r="R24" s="39">
        <v>44006</v>
      </c>
      <c r="S24" s="38">
        <v>100</v>
      </c>
      <c r="T24" s="39">
        <v>44077</v>
      </c>
      <c r="U24" s="38">
        <v>50</v>
      </c>
      <c r="V24" s="39">
        <v>44086</v>
      </c>
      <c r="W24" s="38">
        <v>100</v>
      </c>
      <c r="X24" s="39">
        <v>44105</v>
      </c>
      <c r="Y24" s="38">
        <v>140</v>
      </c>
      <c r="Z24" s="39">
        <v>44131</v>
      </c>
      <c r="AA24" s="38">
        <v>200</v>
      </c>
      <c r="AB24" s="39">
        <v>44169</v>
      </c>
      <c r="AC24" s="38">
        <v>100</v>
      </c>
      <c r="AD24" s="39">
        <v>44200</v>
      </c>
      <c r="AE24" s="38">
        <v>100</v>
      </c>
      <c r="AF24" s="39">
        <v>44245</v>
      </c>
      <c r="AG24" s="38">
        <v>200</v>
      </c>
      <c r="AH24" s="39">
        <v>44291</v>
      </c>
      <c r="AI24" s="38"/>
      <c r="AJ24" s="39"/>
      <c r="AK24" s="38"/>
      <c r="AL24" s="39"/>
      <c r="AM24" s="38"/>
      <c r="AN24" s="39"/>
      <c r="AO24" s="38"/>
      <c r="AP24" s="39"/>
      <c r="AQ24" s="38"/>
      <c r="AR24" s="39"/>
      <c r="AS24" s="38"/>
      <c r="AT24" s="39"/>
      <c r="AU24" s="38"/>
      <c r="AV24" s="40"/>
      <c r="AW24" s="30"/>
      <c r="AX24" s="41"/>
      <c r="AY24" s="30"/>
      <c r="AZ24" s="41"/>
      <c r="BA24" s="30"/>
      <c r="BB24" s="41"/>
      <c r="BC24" s="30"/>
      <c r="BD24" s="41"/>
      <c r="BE24" s="30"/>
      <c r="BF24" s="41"/>
      <c r="BG24" s="30"/>
      <c r="BH24" s="41"/>
      <c r="BI24" s="30"/>
      <c r="BJ24" s="41"/>
      <c r="BK24" s="30"/>
      <c r="BL24" s="41"/>
      <c r="BM24" s="30">
        <f t="shared" si="3"/>
        <v>1560</v>
      </c>
      <c r="BN24" s="30">
        <f t="shared" si="4"/>
        <v>1120</v>
      </c>
      <c r="BO24" s="30">
        <f t="shared" si="5"/>
        <v>440</v>
      </c>
      <c r="BP24" s="31">
        <f t="shared" ca="1" si="6"/>
        <v>10</v>
      </c>
      <c r="BQ24" s="30">
        <f t="shared" ca="1" si="7"/>
        <v>180</v>
      </c>
      <c r="BR24" s="30">
        <f t="shared" ca="1" si="8"/>
        <v>1300</v>
      </c>
      <c r="BS24" s="30"/>
      <c r="BT24" s="30">
        <f t="shared" si="2"/>
        <v>1120</v>
      </c>
      <c r="BU24" s="30" t="str">
        <f t="shared" ca="1" si="9"/>
        <v>متأخر و عليه</v>
      </c>
      <c r="BV24" s="30">
        <f t="shared" ca="1" si="10"/>
        <v>180</v>
      </c>
      <c r="BW24" s="32">
        <v>32</v>
      </c>
      <c r="BX24" s="33" t="str">
        <f t="shared" si="11"/>
        <v/>
      </c>
      <c r="BY24" s="34" t="str">
        <f t="shared" si="12"/>
        <v>20205</v>
      </c>
    </row>
    <row r="25" spans="1:77" s="33" customFormat="1" ht="24" thickTop="1" thickBot="1" x14ac:dyDescent="0.3">
      <c r="A25" s="35"/>
      <c r="B25" s="19">
        <f>+IF(D25=0,"",SUBTOTAL(3,D$4:D25))</f>
        <v>22</v>
      </c>
      <c r="C25" s="20">
        <v>2018</v>
      </c>
      <c r="D25" s="21" t="s">
        <v>85</v>
      </c>
      <c r="E25" s="21" t="s">
        <v>37</v>
      </c>
      <c r="F25" s="21" t="s">
        <v>38</v>
      </c>
      <c r="G25" s="21">
        <v>4200</v>
      </c>
      <c r="H25" s="21">
        <v>700</v>
      </c>
      <c r="I25" s="20">
        <v>0.4</v>
      </c>
      <c r="J25" s="20">
        <f t="shared" si="0"/>
        <v>4900</v>
      </c>
      <c r="K25" s="21">
        <v>400</v>
      </c>
      <c r="L25" s="22" t="s">
        <v>86</v>
      </c>
      <c r="M25" s="23">
        <v>44213</v>
      </c>
      <c r="N25" s="21">
        <v>12</v>
      </c>
      <c r="O25" s="20">
        <f t="shared" si="1"/>
        <v>5500</v>
      </c>
      <c r="P25" s="24" t="str">
        <f>IF($D25="","",IF(ISERROR(MATCH('[1]المسدد اليوم'!$J$2,$Q25:$BL25,0)),"",MAX($P$3:$P24)+1))</f>
        <v/>
      </c>
      <c r="Q25" s="25">
        <v>300</v>
      </c>
      <c r="R25" s="26">
        <v>44245</v>
      </c>
      <c r="S25" s="25">
        <v>350</v>
      </c>
      <c r="T25" s="26">
        <v>44272</v>
      </c>
      <c r="U25" s="25">
        <v>550</v>
      </c>
      <c r="V25" s="26">
        <v>44304</v>
      </c>
      <c r="W25" s="25"/>
      <c r="X25" s="26"/>
      <c r="Y25" s="25"/>
      <c r="Z25" s="26"/>
      <c r="AA25" s="25"/>
      <c r="AB25" s="26"/>
      <c r="AC25" s="25"/>
      <c r="AD25" s="26"/>
      <c r="AE25" s="25"/>
      <c r="AF25" s="26"/>
      <c r="AG25" s="25"/>
      <c r="AH25" s="26"/>
      <c r="AI25" s="25"/>
      <c r="AJ25" s="26"/>
      <c r="AK25" s="25"/>
      <c r="AL25" s="26"/>
      <c r="AM25" s="25"/>
      <c r="AN25" s="26"/>
      <c r="AO25" s="25"/>
      <c r="AP25" s="26"/>
      <c r="AQ25" s="25"/>
      <c r="AR25" s="26"/>
      <c r="AS25" s="25"/>
      <c r="AT25" s="26"/>
      <c r="AU25" s="25"/>
      <c r="AV25" s="27"/>
      <c r="AW25" s="28"/>
      <c r="AX25" s="29"/>
      <c r="AY25" s="28"/>
      <c r="AZ25" s="29"/>
      <c r="BA25" s="28"/>
      <c r="BB25" s="29"/>
      <c r="BC25" s="28"/>
      <c r="BD25" s="29"/>
      <c r="BE25" s="28"/>
      <c r="BF25" s="29"/>
      <c r="BG25" s="28"/>
      <c r="BH25" s="29"/>
      <c r="BI25" s="28"/>
      <c r="BJ25" s="29"/>
      <c r="BK25" s="28"/>
      <c r="BL25" s="29"/>
      <c r="BM25" s="30">
        <f t="shared" si="3"/>
        <v>4800</v>
      </c>
      <c r="BN25" s="30">
        <f t="shared" si="4"/>
        <v>1200</v>
      </c>
      <c r="BO25" s="30">
        <f t="shared" si="5"/>
        <v>3600</v>
      </c>
      <c r="BP25" s="31">
        <f t="shared" ca="1" si="6"/>
        <v>3</v>
      </c>
      <c r="BQ25" s="30">
        <f t="shared" ca="1" si="7"/>
        <v>0</v>
      </c>
      <c r="BR25" s="30">
        <f t="shared" ca="1" si="8"/>
        <v>1200</v>
      </c>
      <c r="BS25" s="30"/>
      <c r="BT25" s="30">
        <f t="shared" si="2"/>
        <v>1200</v>
      </c>
      <c r="BU25" s="30" t="str">
        <f t="shared" ca="1" si="9"/>
        <v xml:space="preserve"> مسدد وله </v>
      </c>
      <c r="BV25" s="30">
        <f t="shared" ca="1" si="10"/>
        <v>0</v>
      </c>
      <c r="BW25" s="32">
        <v>33</v>
      </c>
      <c r="BX25" s="33" t="str">
        <f t="shared" si="11"/>
        <v/>
      </c>
      <c r="BY25" s="34" t="str">
        <f t="shared" si="12"/>
        <v>20211</v>
      </c>
    </row>
    <row r="26" spans="1:77" s="33" customFormat="1" ht="24" thickTop="1" thickBot="1" x14ac:dyDescent="0.3">
      <c r="A26" s="35"/>
      <c r="B26" s="19">
        <f>+IF(D26=0,"",SUBTOTAL(3,D$4:D26))</f>
        <v>23</v>
      </c>
      <c r="C26" s="20">
        <v>2018</v>
      </c>
      <c r="D26" s="20" t="s">
        <v>87</v>
      </c>
      <c r="E26" s="20" t="s">
        <v>37</v>
      </c>
      <c r="F26" s="20" t="s">
        <v>38</v>
      </c>
      <c r="G26" s="20">
        <v>2200</v>
      </c>
      <c r="H26" s="20">
        <v>400</v>
      </c>
      <c r="I26" s="20">
        <v>0.4</v>
      </c>
      <c r="J26" s="20">
        <f t="shared" si="0"/>
        <v>2520</v>
      </c>
      <c r="K26" s="20">
        <v>215</v>
      </c>
      <c r="L26" s="36" t="s">
        <v>88</v>
      </c>
      <c r="M26" s="37">
        <v>43818</v>
      </c>
      <c r="N26" s="20">
        <v>12</v>
      </c>
      <c r="O26" s="20">
        <f t="shared" si="1"/>
        <v>2980</v>
      </c>
      <c r="P26" s="24" t="str">
        <f>IF($D26="","",IF(ISERROR(MATCH('[1]المسدد اليوم'!$J$2,$Q26:$BL26,0)),"",MAX($P$3:$P25)+1))</f>
        <v/>
      </c>
      <c r="Q26" s="38">
        <v>300</v>
      </c>
      <c r="R26" s="39">
        <v>43842</v>
      </c>
      <c r="S26" s="38">
        <v>250</v>
      </c>
      <c r="T26" s="39">
        <v>43875</v>
      </c>
      <c r="U26" s="38">
        <v>500</v>
      </c>
      <c r="V26" s="39">
        <v>43936</v>
      </c>
      <c r="W26" s="38">
        <v>300</v>
      </c>
      <c r="X26" s="39">
        <v>43960</v>
      </c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9"/>
      <c r="AK26" s="38"/>
      <c r="AL26" s="39"/>
      <c r="AM26" s="38"/>
      <c r="AN26" s="39"/>
      <c r="AO26" s="38"/>
      <c r="AP26" s="39"/>
      <c r="AQ26" s="38"/>
      <c r="AR26" s="39"/>
      <c r="AS26" s="38"/>
      <c r="AT26" s="39"/>
      <c r="AU26" s="38"/>
      <c r="AV26" s="40"/>
      <c r="AW26" s="30"/>
      <c r="AX26" s="41"/>
      <c r="AY26" s="30"/>
      <c r="AZ26" s="41"/>
      <c r="BA26" s="30"/>
      <c r="BB26" s="41"/>
      <c r="BC26" s="30"/>
      <c r="BD26" s="41"/>
      <c r="BE26" s="30"/>
      <c r="BF26" s="41"/>
      <c r="BG26" s="30"/>
      <c r="BH26" s="41"/>
      <c r="BI26" s="30"/>
      <c r="BJ26" s="41"/>
      <c r="BK26" s="30"/>
      <c r="BL26" s="41"/>
      <c r="BM26" s="30">
        <f t="shared" si="3"/>
        <v>2580</v>
      </c>
      <c r="BN26" s="30">
        <f t="shared" si="4"/>
        <v>1350</v>
      </c>
      <c r="BO26" s="30">
        <f t="shared" si="5"/>
        <v>1230</v>
      </c>
      <c r="BP26" s="31">
        <f t="shared" ca="1" si="6"/>
        <v>12</v>
      </c>
      <c r="BQ26" s="30">
        <f t="shared" ca="1" si="7"/>
        <v>1230</v>
      </c>
      <c r="BR26" s="30">
        <f t="shared" ca="1" si="8"/>
        <v>2580</v>
      </c>
      <c r="BS26" s="30"/>
      <c r="BT26" s="30">
        <f t="shared" si="2"/>
        <v>1350</v>
      </c>
      <c r="BU26" s="30" t="str">
        <f t="shared" ca="1" si="9"/>
        <v>متأخر و عليه</v>
      </c>
      <c r="BV26" s="30">
        <f t="shared" ca="1" si="10"/>
        <v>1230</v>
      </c>
      <c r="BW26" s="32">
        <v>34</v>
      </c>
      <c r="BX26" s="33" t="str">
        <f t="shared" si="11"/>
        <v/>
      </c>
      <c r="BY26" s="34" t="str">
        <f t="shared" si="12"/>
        <v>201912</v>
      </c>
    </row>
    <row r="27" spans="1:77" s="33" customFormat="1" ht="24" thickTop="1" thickBot="1" x14ac:dyDescent="0.3">
      <c r="A27" s="35"/>
      <c r="B27" s="19">
        <f>+IF(D27=0,"",SUBTOTAL(3,D$4:D27))</f>
        <v>24</v>
      </c>
      <c r="C27" s="20">
        <v>2020</v>
      </c>
      <c r="D27" s="20" t="s">
        <v>89</v>
      </c>
      <c r="E27" s="20"/>
      <c r="F27" s="20"/>
      <c r="G27" s="20">
        <v>1750</v>
      </c>
      <c r="H27" s="20">
        <v>400</v>
      </c>
      <c r="I27" s="20">
        <v>0.4</v>
      </c>
      <c r="J27" s="20">
        <f t="shared" si="0"/>
        <v>1890</v>
      </c>
      <c r="K27" s="20">
        <v>150</v>
      </c>
      <c r="L27" s="36" t="s">
        <v>90</v>
      </c>
      <c r="M27" s="37">
        <v>44196</v>
      </c>
      <c r="N27" s="20">
        <v>12</v>
      </c>
      <c r="O27" s="20">
        <f t="shared" si="1"/>
        <v>2200</v>
      </c>
      <c r="P27" s="24" t="str">
        <f>IF($D27="","",IF(ISERROR(MATCH('[1]المسدد اليوم'!$J$2,$Q27:$BL27,0)),"",MAX($P$3:$P26)+1))</f>
        <v/>
      </c>
      <c r="Q27" s="38">
        <v>500</v>
      </c>
      <c r="R27" s="39">
        <v>44305</v>
      </c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38"/>
      <c r="AR27" s="39"/>
      <c r="AS27" s="38"/>
      <c r="AT27" s="39"/>
      <c r="AU27" s="38"/>
      <c r="AV27" s="40"/>
      <c r="AW27" s="30"/>
      <c r="AX27" s="41"/>
      <c r="AY27" s="30"/>
      <c r="AZ27" s="41"/>
      <c r="BA27" s="30"/>
      <c r="BB27" s="41"/>
      <c r="BC27" s="30"/>
      <c r="BD27" s="41"/>
      <c r="BE27" s="30"/>
      <c r="BF27" s="41"/>
      <c r="BG27" s="30"/>
      <c r="BH27" s="41"/>
      <c r="BI27" s="30"/>
      <c r="BJ27" s="41"/>
      <c r="BK27" s="30"/>
      <c r="BL27" s="41"/>
      <c r="BM27" s="30">
        <f>SUM(N27*K27)</f>
        <v>1800</v>
      </c>
      <c r="BN27" s="30">
        <f t="shared" si="4"/>
        <v>500</v>
      </c>
      <c r="BO27" s="30">
        <f>SUM(BM27-BN27)</f>
        <v>1300</v>
      </c>
      <c r="BP27" s="31">
        <f t="shared" ca="1" si="6"/>
        <v>3</v>
      </c>
      <c r="BQ27" s="30">
        <f t="shared" ca="1" si="7"/>
        <v>50</v>
      </c>
      <c r="BR27" s="30">
        <f ca="1">IF(K27="","",SUM(BP27*K27))</f>
        <v>450</v>
      </c>
      <c r="BS27" s="30"/>
      <c r="BT27" s="30">
        <f>BN27</f>
        <v>500</v>
      </c>
      <c r="BU27" s="30" t="str">
        <f ca="1">IF(BN27&gt;=BR27," مسدد وله ","متأخر و عليه")</f>
        <v xml:space="preserve"> مسدد وله </v>
      </c>
      <c r="BV27" s="30">
        <f t="shared" ca="1" si="10"/>
        <v>-50</v>
      </c>
      <c r="BW27" s="32">
        <v>35</v>
      </c>
      <c r="BY27" s="34" t="str">
        <f t="shared" si="12"/>
        <v>202012</v>
      </c>
    </row>
    <row r="28" spans="1:77" s="33" customFormat="1" ht="24" thickTop="1" thickBot="1" x14ac:dyDescent="0.3">
      <c r="A28" s="35"/>
      <c r="B28" s="19">
        <f>+IF(D28=0,"",SUBTOTAL(3,D$4:D28))</f>
        <v>25</v>
      </c>
      <c r="C28" s="20">
        <v>2020</v>
      </c>
      <c r="D28" s="20" t="s">
        <v>91</v>
      </c>
      <c r="E28" s="20" t="s">
        <v>37</v>
      </c>
      <c r="F28" s="20"/>
      <c r="G28" s="20">
        <v>2470</v>
      </c>
      <c r="H28" s="20">
        <v>1500</v>
      </c>
      <c r="I28" s="20">
        <v>0.4</v>
      </c>
      <c r="J28" s="20">
        <f t="shared" si="0"/>
        <v>1358</v>
      </c>
      <c r="K28" s="20">
        <v>100</v>
      </c>
      <c r="L28" s="36" t="s">
        <v>92</v>
      </c>
      <c r="M28" s="37">
        <v>44238</v>
      </c>
      <c r="N28" s="20">
        <v>12</v>
      </c>
      <c r="O28" s="20">
        <f t="shared" si="1"/>
        <v>2700</v>
      </c>
      <c r="P28" s="24" t="str">
        <f>IF($D28="","",IF(ISERROR(MATCH('[1]المسدد اليوم'!$J$2,$Q28:$BL28,0)),"",MAX($P$3:$P27)+1))</f>
        <v/>
      </c>
      <c r="Q28" s="38">
        <v>100</v>
      </c>
      <c r="R28" s="39">
        <v>44265</v>
      </c>
      <c r="S28" s="38">
        <v>100</v>
      </c>
      <c r="T28" s="39">
        <v>44309</v>
      </c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38"/>
      <c r="AR28" s="39"/>
      <c r="AS28" s="38"/>
      <c r="AT28" s="39"/>
      <c r="AU28" s="38"/>
      <c r="AV28" s="40"/>
      <c r="AW28" s="30"/>
      <c r="AX28" s="41"/>
      <c r="AY28" s="30"/>
      <c r="AZ28" s="41"/>
      <c r="BA28" s="30"/>
      <c r="BB28" s="41"/>
      <c r="BC28" s="30"/>
      <c r="BD28" s="41"/>
      <c r="BE28" s="30"/>
      <c r="BF28" s="41"/>
      <c r="BG28" s="30"/>
      <c r="BH28" s="41"/>
      <c r="BI28" s="30"/>
      <c r="BJ28" s="41"/>
      <c r="BK28" s="30"/>
      <c r="BL28" s="41"/>
      <c r="BM28" s="30">
        <f>SUM(N28*K28)</f>
        <v>1200</v>
      </c>
      <c r="BN28" s="30">
        <f t="shared" si="4"/>
        <v>200</v>
      </c>
      <c r="BO28" s="30">
        <f>SUM(BM28-BN28)</f>
        <v>1000</v>
      </c>
      <c r="BP28" s="31">
        <f t="shared" ca="1" si="6"/>
        <v>2</v>
      </c>
      <c r="BQ28" s="30">
        <f t="shared" ca="1" si="7"/>
        <v>0</v>
      </c>
      <c r="BR28" s="30">
        <f ca="1">IF(K28="","",SUM(BP28*K28))</f>
        <v>200</v>
      </c>
      <c r="BS28" s="30"/>
      <c r="BT28" s="30">
        <f>BN28</f>
        <v>200</v>
      </c>
      <c r="BU28" s="30" t="str">
        <f ca="1">IF(BN28&gt;=BR28," مسدد وله ","متأخر و عليه")</f>
        <v xml:space="preserve"> مسدد وله </v>
      </c>
      <c r="BV28" s="30">
        <f t="shared" ca="1" si="10"/>
        <v>0</v>
      </c>
      <c r="BW28" s="32"/>
      <c r="BY28" s="34" t="str">
        <f t="shared" si="12"/>
        <v>20212</v>
      </c>
    </row>
    <row r="29" spans="1:77" s="33" customFormat="1" ht="24" thickTop="1" thickBot="1" x14ac:dyDescent="0.3">
      <c r="A29" s="35"/>
      <c r="B29" s="19">
        <f>+IF(D29=0,"",SUBTOTAL(3,D$4:D29))</f>
        <v>26</v>
      </c>
      <c r="C29" s="20">
        <v>2018</v>
      </c>
      <c r="D29" s="21" t="s">
        <v>91</v>
      </c>
      <c r="E29" s="21" t="s">
        <v>37</v>
      </c>
      <c r="F29" s="20" t="s">
        <v>38</v>
      </c>
      <c r="G29" s="21">
        <v>2350</v>
      </c>
      <c r="H29" s="21">
        <v>500</v>
      </c>
      <c r="I29" s="20">
        <v>0.4</v>
      </c>
      <c r="J29" s="20">
        <f t="shared" si="0"/>
        <v>2590</v>
      </c>
      <c r="K29" s="21">
        <v>210</v>
      </c>
      <c r="L29" s="22" t="s">
        <v>92</v>
      </c>
      <c r="M29" s="23">
        <v>44004</v>
      </c>
      <c r="N29" s="21">
        <v>12</v>
      </c>
      <c r="O29" s="20">
        <f t="shared" si="1"/>
        <v>3020</v>
      </c>
      <c r="P29" s="24" t="str">
        <f>IF($D29="","",IF(ISERROR(MATCH('[1]المسدد اليوم'!$J$2,$Q29:$BL29,0)),"",MAX($P$3:$P28)+1))</f>
        <v/>
      </c>
      <c r="Q29" s="25">
        <v>210</v>
      </c>
      <c r="R29" s="26">
        <v>44032</v>
      </c>
      <c r="S29" s="25">
        <v>210</v>
      </c>
      <c r="T29" s="26">
        <v>44063</v>
      </c>
      <c r="U29" s="25">
        <v>210</v>
      </c>
      <c r="V29" s="26">
        <v>44094</v>
      </c>
      <c r="W29" s="25">
        <v>210</v>
      </c>
      <c r="X29" s="26">
        <v>44123</v>
      </c>
      <c r="Y29" s="25">
        <v>210</v>
      </c>
      <c r="Z29" s="26">
        <v>44155</v>
      </c>
      <c r="AA29" s="25">
        <v>210</v>
      </c>
      <c r="AB29" s="26">
        <v>44185</v>
      </c>
      <c r="AC29" s="25">
        <v>210</v>
      </c>
      <c r="AD29" s="26">
        <v>44219</v>
      </c>
      <c r="AE29" s="25">
        <v>210</v>
      </c>
      <c r="AF29" s="26">
        <v>44248</v>
      </c>
      <c r="AG29" s="25"/>
      <c r="AH29" s="26"/>
      <c r="AI29" s="25"/>
      <c r="AJ29" s="26"/>
      <c r="AK29" s="25"/>
      <c r="AL29" s="26"/>
      <c r="AM29" s="25"/>
      <c r="AN29" s="26"/>
      <c r="AO29" s="25"/>
      <c r="AP29" s="26"/>
      <c r="AQ29" s="25"/>
      <c r="AR29" s="26"/>
      <c r="AS29" s="25"/>
      <c r="AT29" s="26"/>
      <c r="AU29" s="25"/>
      <c r="AV29" s="27"/>
      <c r="AW29" s="28"/>
      <c r="AX29" s="29"/>
      <c r="AY29" s="28"/>
      <c r="AZ29" s="29"/>
      <c r="BA29" s="28"/>
      <c r="BB29" s="29"/>
      <c r="BC29" s="28"/>
      <c r="BD29" s="29"/>
      <c r="BE29" s="28"/>
      <c r="BF29" s="29"/>
      <c r="BG29" s="28"/>
      <c r="BH29" s="29"/>
      <c r="BI29" s="28"/>
      <c r="BJ29" s="29"/>
      <c r="BK29" s="28"/>
      <c r="BL29" s="29"/>
      <c r="BM29" s="30">
        <f>SUM(N29*K29)</f>
        <v>2520</v>
      </c>
      <c r="BN29" s="30">
        <f t="shared" si="4"/>
        <v>1680</v>
      </c>
      <c r="BO29" s="30">
        <f>SUM(BM29-BN29)</f>
        <v>840</v>
      </c>
      <c r="BP29" s="31">
        <f t="shared" ca="1" si="6"/>
        <v>10</v>
      </c>
      <c r="BQ29" s="30">
        <f t="shared" ca="1" si="7"/>
        <v>420</v>
      </c>
      <c r="BR29" s="30">
        <f ca="1">IF(K29="","",SUM(BP29*K29))</f>
        <v>2100</v>
      </c>
      <c r="BS29" s="30"/>
      <c r="BT29" s="30">
        <f>BN29</f>
        <v>1680</v>
      </c>
      <c r="BU29" s="30" t="str">
        <f ca="1">IF(BN29&gt;=BR29," مسدد وله ","متأخر و عليه")</f>
        <v>متأخر و عليه</v>
      </c>
      <c r="BV29" s="30">
        <f t="shared" ca="1" si="10"/>
        <v>420</v>
      </c>
      <c r="BW29" s="32">
        <v>36</v>
      </c>
      <c r="BX29" s="33" t="str">
        <f t="shared" si="11"/>
        <v/>
      </c>
      <c r="BY29" s="34" t="str">
        <f t="shared" si="12"/>
        <v>20206</v>
      </c>
    </row>
    <row r="30" spans="1:77" s="33" customFormat="1" ht="24" thickTop="1" thickBot="1" x14ac:dyDescent="0.3">
      <c r="A30" s="35"/>
      <c r="B30" s="19">
        <f>+IF(D30=0,"",SUBTOTAL(3,D$4:D30))</f>
        <v>27</v>
      </c>
      <c r="C30" s="20">
        <v>2018</v>
      </c>
      <c r="D30" s="21" t="s">
        <v>91</v>
      </c>
      <c r="E30" s="21" t="s">
        <v>37</v>
      </c>
      <c r="F30" s="21" t="s">
        <v>93</v>
      </c>
      <c r="G30" s="21">
        <v>2305</v>
      </c>
      <c r="H30" s="21">
        <v>550</v>
      </c>
      <c r="I30" s="20">
        <v>0.4</v>
      </c>
      <c r="J30" s="20">
        <f t="shared" si="0"/>
        <v>2457</v>
      </c>
      <c r="K30" s="21">
        <v>200</v>
      </c>
      <c r="L30" s="22" t="s">
        <v>92</v>
      </c>
      <c r="M30" s="23">
        <v>44111</v>
      </c>
      <c r="N30" s="21">
        <v>12</v>
      </c>
      <c r="O30" s="20">
        <f t="shared" si="1"/>
        <v>2950</v>
      </c>
      <c r="P30" s="24" t="str">
        <f>IF($D30="","",IF(ISERROR(MATCH('[1]المسدد اليوم'!$J$2,$Q30:$BL30,0)),"",MAX($P$3:$P29)+1))</f>
        <v/>
      </c>
      <c r="Q30" s="25">
        <v>200</v>
      </c>
      <c r="R30" s="26">
        <v>44147</v>
      </c>
      <c r="S30" s="25">
        <v>200</v>
      </c>
      <c r="T30" s="26">
        <v>44177</v>
      </c>
      <c r="U30" s="25">
        <v>200</v>
      </c>
      <c r="V30" s="26">
        <v>44204</v>
      </c>
      <c r="W30" s="25">
        <v>200</v>
      </c>
      <c r="X30" s="26">
        <v>44242</v>
      </c>
      <c r="Y30" s="25">
        <v>200</v>
      </c>
      <c r="Z30" s="26">
        <v>44281</v>
      </c>
      <c r="AA30" s="25">
        <v>200</v>
      </c>
      <c r="AB30" s="26">
        <v>44307</v>
      </c>
      <c r="AC30" s="25"/>
      <c r="AD30" s="26"/>
      <c r="AE30" s="25"/>
      <c r="AF30" s="26"/>
      <c r="AG30" s="25"/>
      <c r="AH30" s="26"/>
      <c r="AI30" s="25"/>
      <c r="AJ30" s="26"/>
      <c r="AK30" s="25"/>
      <c r="AL30" s="26"/>
      <c r="AM30" s="25"/>
      <c r="AN30" s="26"/>
      <c r="AO30" s="25"/>
      <c r="AP30" s="26"/>
      <c r="AQ30" s="25"/>
      <c r="AR30" s="26"/>
      <c r="AS30" s="25"/>
      <c r="AT30" s="26"/>
      <c r="AU30" s="25"/>
      <c r="AV30" s="27"/>
      <c r="AW30" s="28"/>
      <c r="AX30" s="29"/>
      <c r="AY30" s="28"/>
      <c r="AZ30" s="29"/>
      <c r="BA30" s="28"/>
      <c r="BB30" s="29"/>
      <c r="BC30" s="28"/>
      <c r="BD30" s="29"/>
      <c r="BE30" s="28"/>
      <c r="BF30" s="29"/>
      <c r="BG30" s="28"/>
      <c r="BH30" s="29"/>
      <c r="BI30" s="28"/>
      <c r="BJ30" s="29"/>
      <c r="BK30" s="28"/>
      <c r="BL30" s="29"/>
      <c r="BM30" s="30">
        <f t="shared" si="3"/>
        <v>2400</v>
      </c>
      <c r="BN30" s="30">
        <f t="shared" si="4"/>
        <v>1200</v>
      </c>
      <c r="BO30" s="30">
        <f t="shared" si="5"/>
        <v>1200</v>
      </c>
      <c r="BP30" s="31">
        <f t="shared" ca="1" si="6"/>
        <v>6</v>
      </c>
      <c r="BQ30" s="30">
        <f t="shared" ca="1" si="7"/>
        <v>0</v>
      </c>
      <c r="BR30" s="30">
        <f t="shared" ca="1" si="8"/>
        <v>1200</v>
      </c>
      <c r="BS30" s="30"/>
      <c r="BT30" s="30">
        <f t="shared" si="2"/>
        <v>1200</v>
      </c>
      <c r="BU30" s="30" t="str">
        <f t="shared" ca="1" si="9"/>
        <v xml:space="preserve"> مسدد وله </v>
      </c>
      <c r="BV30" s="30">
        <f t="shared" ca="1" si="10"/>
        <v>0</v>
      </c>
      <c r="BW30" s="32">
        <v>37</v>
      </c>
      <c r="BX30" s="33" t="str">
        <f t="shared" si="11"/>
        <v/>
      </c>
      <c r="BY30" s="34" t="str">
        <f t="shared" si="12"/>
        <v>202010</v>
      </c>
    </row>
    <row r="31" spans="1:77" s="33" customFormat="1" ht="24" thickTop="1" thickBot="1" x14ac:dyDescent="0.3">
      <c r="A31" s="35"/>
      <c r="B31" s="19">
        <f>+IF(D31=0,"",SUBTOTAL(3,D$4:D31))</f>
        <v>28</v>
      </c>
      <c r="C31" s="20">
        <v>2018</v>
      </c>
      <c r="D31" s="21" t="s">
        <v>94</v>
      </c>
      <c r="E31" s="21" t="s">
        <v>95</v>
      </c>
      <c r="F31" s="21" t="s">
        <v>38</v>
      </c>
      <c r="G31" s="21">
        <v>2500</v>
      </c>
      <c r="H31" s="21">
        <v>400</v>
      </c>
      <c r="I31" s="20">
        <v>0.4</v>
      </c>
      <c r="J31" s="20">
        <f t="shared" si="0"/>
        <v>2940</v>
      </c>
      <c r="K31" s="21">
        <v>250</v>
      </c>
      <c r="L31" s="22" t="s">
        <v>96</v>
      </c>
      <c r="M31" s="23">
        <v>44039</v>
      </c>
      <c r="N31" s="21">
        <v>12</v>
      </c>
      <c r="O31" s="20">
        <f t="shared" si="1"/>
        <v>3400</v>
      </c>
      <c r="P31" s="24" t="str">
        <f>IF($D31="","",IF(ISERROR(MATCH('[1]المسدد اليوم'!$J$2,$Q31:$BL31,0)),"",MAX($P$3:$P30)+1))</f>
        <v/>
      </c>
      <c r="Q31" s="25">
        <v>250</v>
      </c>
      <c r="R31" s="26">
        <v>44078</v>
      </c>
      <c r="S31" s="25">
        <v>250</v>
      </c>
      <c r="T31" s="26">
        <v>44106</v>
      </c>
      <c r="U31" s="25">
        <v>250</v>
      </c>
      <c r="V31" s="26">
        <v>44141</v>
      </c>
      <c r="W31" s="25">
        <v>500</v>
      </c>
      <c r="X31" s="26">
        <v>44191</v>
      </c>
      <c r="Y31" s="25">
        <v>500</v>
      </c>
      <c r="Z31" s="26">
        <v>44271</v>
      </c>
      <c r="AA31" s="25">
        <v>100</v>
      </c>
      <c r="AB31" s="26">
        <v>44300</v>
      </c>
      <c r="AC31" s="25"/>
      <c r="AD31" s="26"/>
      <c r="AE31" s="25"/>
      <c r="AF31" s="26"/>
      <c r="AG31" s="25"/>
      <c r="AH31" s="26"/>
      <c r="AI31" s="25"/>
      <c r="AJ31" s="26"/>
      <c r="AK31" s="25"/>
      <c r="AL31" s="26"/>
      <c r="AM31" s="25"/>
      <c r="AN31" s="26"/>
      <c r="AO31" s="25"/>
      <c r="AP31" s="26"/>
      <c r="AQ31" s="25"/>
      <c r="AR31" s="26"/>
      <c r="AS31" s="25"/>
      <c r="AT31" s="26"/>
      <c r="AU31" s="25"/>
      <c r="AV31" s="27"/>
      <c r="AW31" s="28"/>
      <c r="AX31" s="29"/>
      <c r="AY31" s="28"/>
      <c r="AZ31" s="29"/>
      <c r="BA31" s="28"/>
      <c r="BB31" s="29"/>
      <c r="BC31" s="28"/>
      <c r="BD31" s="29"/>
      <c r="BE31" s="28"/>
      <c r="BF31" s="29"/>
      <c r="BG31" s="28"/>
      <c r="BH31" s="29"/>
      <c r="BI31" s="28"/>
      <c r="BJ31" s="29"/>
      <c r="BK31" s="28"/>
      <c r="BL31" s="29"/>
      <c r="BM31" s="30">
        <f t="shared" si="3"/>
        <v>3000</v>
      </c>
      <c r="BN31" s="30">
        <f t="shared" si="4"/>
        <v>1850</v>
      </c>
      <c r="BO31" s="30">
        <f t="shared" si="5"/>
        <v>1150</v>
      </c>
      <c r="BP31" s="31">
        <f t="shared" ca="1" si="6"/>
        <v>9</v>
      </c>
      <c r="BQ31" s="30">
        <f t="shared" ca="1" si="7"/>
        <v>400</v>
      </c>
      <c r="BR31" s="30">
        <f t="shared" ca="1" si="8"/>
        <v>2250</v>
      </c>
      <c r="BS31" s="30"/>
      <c r="BT31" s="30">
        <f t="shared" si="2"/>
        <v>1850</v>
      </c>
      <c r="BU31" s="30" t="str">
        <f t="shared" ca="1" si="9"/>
        <v>متأخر و عليه</v>
      </c>
      <c r="BV31" s="30">
        <f t="shared" ca="1" si="10"/>
        <v>400</v>
      </c>
      <c r="BW31" s="32">
        <v>38</v>
      </c>
      <c r="BX31" s="33" t="str">
        <f t="shared" si="11"/>
        <v/>
      </c>
      <c r="BY31" s="34" t="str">
        <f t="shared" si="12"/>
        <v>20207</v>
      </c>
    </row>
    <row r="32" spans="1:77" s="33" customFormat="1" ht="24" thickTop="1" thickBot="1" x14ac:dyDescent="0.3">
      <c r="A32" s="35"/>
      <c r="B32" s="19">
        <f>+IF(D32=0,"",SUBTOTAL(3,D$4:D32))</f>
        <v>29</v>
      </c>
      <c r="C32" s="20">
        <v>2021</v>
      </c>
      <c r="D32" s="20" t="s">
        <v>97</v>
      </c>
      <c r="E32" s="20" t="s">
        <v>29</v>
      </c>
      <c r="F32" s="20" t="s">
        <v>65</v>
      </c>
      <c r="G32" s="20">
        <v>2200</v>
      </c>
      <c r="H32" s="20">
        <v>400</v>
      </c>
      <c r="I32" s="20">
        <v>0.4</v>
      </c>
      <c r="J32" s="20">
        <f t="shared" si="0"/>
        <v>2520</v>
      </c>
      <c r="K32" s="20">
        <v>210</v>
      </c>
      <c r="L32" s="36" t="s">
        <v>98</v>
      </c>
      <c r="M32" s="37">
        <v>44272</v>
      </c>
      <c r="N32" s="20">
        <v>12</v>
      </c>
      <c r="O32" s="20">
        <f t="shared" si="1"/>
        <v>2920</v>
      </c>
      <c r="P32" s="24" t="str">
        <f>IF($D32="","",IF(ISERROR(MATCH('[1]المسدد اليوم'!$J$2,$Q32:$BL32,0)),"",MAX($P$3:$P31)+1))</f>
        <v/>
      </c>
      <c r="Q32" s="38">
        <v>210</v>
      </c>
      <c r="R32" s="39">
        <v>44309</v>
      </c>
      <c r="S32" s="38"/>
      <c r="T32" s="39"/>
      <c r="U32" s="38"/>
      <c r="V32" s="39"/>
      <c r="W32" s="38"/>
      <c r="X32" s="39"/>
      <c r="Y32" s="38"/>
      <c r="Z32" s="39"/>
      <c r="AA32" s="38"/>
      <c r="AB32" s="39"/>
      <c r="AC32" s="38"/>
      <c r="AD32" s="39"/>
      <c r="AE32" s="38"/>
      <c r="AF32" s="39"/>
      <c r="AG32" s="38"/>
      <c r="AH32" s="39"/>
      <c r="AI32" s="38"/>
      <c r="AJ32" s="39"/>
      <c r="AK32" s="38"/>
      <c r="AL32" s="39"/>
      <c r="AM32" s="38"/>
      <c r="AN32" s="39"/>
      <c r="AO32" s="38"/>
      <c r="AP32" s="39"/>
      <c r="AQ32" s="38"/>
      <c r="AR32" s="39"/>
      <c r="AS32" s="38"/>
      <c r="AT32" s="39"/>
      <c r="AU32" s="38"/>
      <c r="AV32" s="40"/>
      <c r="AW32" s="30"/>
      <c r="AX32" s="41"/>
      <c r="AY32" s="30"/>
      <c r="AZ32" s="41"/>
      <c r="BA32" s="30"/>
      <c r="BB32" s="41"/>
      <c r="BC32" s="30"/>
      <c r="BD32" s="41"/>
      <c r="BE32" s="30"/>
      <c r="BF32" s="41"/>
      <c r="BG32" s="30"/>
      <c r="BH32" s="41"/>
      <c r="BI32" s="30"/>
      <c r="BJ32" s="41"/>
      <c r="BK32" s="30"/>
      <c r="BL32" s="41"/>
      <c r="BM32" s="30">
        <f t="shared" si="3"/>
        <v>2520</v>
      </c>
      <c r="BN32" s="30">
        <f t="shared" si="4"/>
        <v>210</v>
      </c>
      <c r="BO32" s="30">
        <f t="shared" si="5"/>
        <v>2310</v>
      </c>
      <c r="BP32" s="31">
        <f t="shared" ca="1" si="6"/>
        <v>1</v>
      </c>
      <c r="BQ32" s="30">
        <f t="shared" ca="1" si="7"/>
        <v>0</v>
      </c>
      <c r="BR32" s="30">
        <f t="shared" ca="1" si="8"/>
        <v>210</v>
      </c>
      <c r="BS32" s="30"/>
      <c r="BT32" s="30">
        <f t="shared" si="2"/>
        <v>210</v>
      </c>
      <c r="BU32" s="30" t="str">
        <f t="shared" ca="1" si="9"/>
        <v xml:space="preserve"> مسدد وله </v>
      </c>
      <c r="BV32" s="30">
        <f t="shared" ca="1" si="10"/>
        <v>0</v>
      </c>
      <c r="BW32" s="32">
        <v>39</v>
      </c>
      <c r="BY32" s="34" t="str">
        <f t="shared" si="12"/>
        <v>20213</v>
      </c>
    </row>
    <row r="33" spans="1:77" s="33" customFormat="1" ht="24" thickTop="1" thickBot="1" x14ac:dyDescent="0.3">
      <c r="A33" s="35"/>
      <c r="B33" s="19">
        <f>+IF(D33=0,"",SUBTOTAL(3,D$4:D33))</f>
        <v>30</v>
      </c>
      <c r="C33" s="20">
        <v>2018</v>
      </c>
      <c r="D33" s="21" t="s">
        <v>97</v>
      </c>
      <c r="E33" s="21" t="s">
        <v>29</v>
      </c>
      <c r="F33" s="21" t="s">
        <v>38</v>
      </c>
      <c r="G33" s="21">
        <v>1515</v>
      </c>
      <c r="H33" s="21">
        <v>500</v>
      </c>
      <c r="I33" s="20">
        <v>0.4</v>
      </c>
      <c r="J33" s="20">
        <f t="shared" si="0"/>
        <v>1421</v>
      </c>
      <c r="K33" s="21">
        <v>130</v>
      </c>
      <c r="L33" s="22" t="s">
        <v>98</v>
      </c>
      <c r="M33" s="23">
        <v>44241</v>
      </c>
      <c r="N33" s="21">
        <v>12</v>
      </c>
      <c r="O33" s="20">
        <f t="shared" si="1"/>
        <v>2060</v>
      </c>
      <c r="P33" s="24" t="str">
        <f>IF($D33="","",IF(ISERROR(MATCH('[1]المسدد اليوم'!$J$2,$Q33:$BL33,0)),"",MAX($P$3:$P32)+1))</f>
        <v/>
      </c>
      <c r="Q33" s="25">
        <v>130</v>
      </c>
      <c r="R33" s="26">
        <v>44271</v>
      </c>
      <c r="S33" s="25">
        <v>130</v>
      </c>
      <c r="T33" s="26">
        <v>44309</v>
      </c>
      <c r="U33" s="25"/>
      <c r="V33" s="26"/>
      <c r="W33" s="25"/>
      <c r="X33" s="26"/>
      <c r="Y33" s="25"/>
      <c r="Z33" s="26"/>
      <c r="AA33" s="25"/>
      <c r="AB33" s="26"/>
      <c r="AC33" s="25"/>
      <c r="AD33" s="26"/>
      <c r="AE33" s="25"/>
      <c r="AF33" s="26"/>
      <c r="AG33" s="25"/>
      <c r="AH33" s="26"/>
      <c r="AI33" s="25"/>
      <c r="AJ33" s="26"/>
      <c r="AK33" s="25"/>
      <c r="AL33" s="26"/>
      <c r="AM33" s="25"/>
      <c r="AN33" s="26"/>
      <c r="AO33" s="25"/>
      <c r="AP33" s="26"/>
      <c r="AQ33" s="25"/>
      <c r="AR33" s="26"/>
      <c r="AS33" s="25"/>
      <c r="AT33" s="26"/>
      <c r="AU33" s="25"/>
      <c r="AV33" s="27"/>
      <c r="AW33" s="28"/>
      <c r="AX33" s="29"/>
      <c r="AY33" s="28"/>
      <c r="AZ33" s="29"/>
      <c r="BA33" s="28"/>
      <c r="BB33" s="29"/>
      <c r="BC33" s="28"/>
      <c r="BD33" s="29"/>
      <c r="BE33" s="28"/>
      <c r="BF33" s="29"/>
      <c r="BG33" s="28"/>
      <c r="BH33" s="29"/>
      <c r="BI33" s="28"/>
      <c r="BJ33" s="29"/>
      <c r="BK33" s="28"/>
      <c r="BL33" s="29"/>
      <c r="BM33" s="30">
        <f t="shared" si="3"/>
        <v>1560</v>
      </c>
      <c r="BN33" s="30">
        <f t="shared" si="4"/>
        <v>260</v>
      </c>
      <c r="BO33" s="30">
        <f t="shared" si="5"/>
        <v>1300</v>
      </c>
      <c r="BP33" s="31">
        <f t="shared" ca="1" si="6"/>
        <v>2</v>
      </c>
      <c r="BQ33" s="30">
        <f t="shared" ca="1" si="7"/>
        <v>0</v>
      </c>
      <c r="BR33" s="30">
        <f t="shared" ca="1" si="8"/>
        <v>260</v>
      </c>
      <c r="BS33" s="30"/>
      <c r="BT33" s="30">
        <f t="shared" si="2"/>
        <v>260</v>
      </c>
      <c r="BU33" s="30" t="str">
        <f t="shared" ca="1" si="9"/>
        <v xml:space="preserve"> مسدد وله </v>
      </c>
      <c r="BV33" s="30">
        <f t="shared" ca="1" si="10"/>
        <v>0</v>
      </c>
      <c r="BW33" s="32">
        <v>40</v>
      </c>
      <c r="BX33" s="33" t="str">
        <f t="shared" si="11"/>
        <v/>
      </c>
      <c r="BY33" s="34" t="str">
        <f t="shared" si="12"/>
        <v>20212</v>
      </c>
    </row>
    <row r="34" spans="1:77" s="33" customFormat="1" ht="24" thickTop="1" thickBot="1" x14ac:dyDescent="0.3">
      <c r="A34" s="35"/>
      <c r="B34" s="19">
        <f>+IF(D34=0,"",SUBTOTAL(3,D$4:D34))</f>
        <v>31</v>
      </c>
      <c r="C34" s="20">
        <v>2018</v>
      </c>
      <c r="D34" s="20" t="s">
        <v>99</v>
      </c>
      <c r="E34" s="20" t="s">
        <v>37</v>
      </c>
      <c r="F34" s="20" t="s">
        <v>38</v>
      </c>
      <c r="G34" s="20">
        <v>1550</v>
      </c>
      <c r="H34" s="20">
        <v>1000</v>
      </c>
      <c r="I34" s="20">
        <v>0.4</v>
      </c>
      <c r="J34" s="20">
        <f t="shared" si="0"/>
        <v>770</v>
      </c>
      <c r="K34" s="20">
        <v>70</v>
      </c>
      <c r="L34" s="36"/>
      <c r="M34" s="37">
        <v>43783</v>
      </c>
      <c r="N34" s="20">
        <v>12</v>
      </c>
      <c r="O34" s="20">
        <f t="shared" si="1"/>
        <v>1840</v>
      </c>
      <c r="P34" s="24" t="str">
        <f>IF($D34="","",IF(ISERROR(MATCH('[1]المسدد اليوم'!$J$2,$Q34:$BL34,0)),"",MAX($P$3:$P33)+1))</f>
        <v/>
      </c>
      <c r="Q34" s="38">
        <v>70</v>
      </c>
      <c r="R34" s="39">
        <v>43807</v>
      </c>
      <c r="S34" s="38">
        <v>70</v>
      </c>
      <c r="T34" s="39">
        <v>43843</v>
      </c>
      <c r="U34" s="38">
        <v>70</v>
      </c>
      <c r="V34" s="39">
        <v>43870</v>
      </c>
      <c r="W34" s="38">
        <v>140</v>
      </c>
      <c r="X34" s="39">
        <v>43899</v>
      </c>
      <c r="Y34" s="38">
        <v>70</v>
      </c>
      <c r="Z34" s="39">
        <v>43985</v>
      </c>
      <c r="AA34" s="38">
        <v>100</v>
      </c>
      <c r="AB34" s="39">
        <v>44010</v>
      </c>
      <c r="AC34" s="38">
        <v>200</v>
      </c>
      <c r="AD34" s="39">
        <v>44017</v>
      </c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38"/>
      <c r="AR34" s="39"/>
      <c r="AS34" s="38"/>
      <c r="AT34" s="39"/>
      <c r="AU34" s="38"/>
      <c r="AV34" s="40"/>
      <c r="AW34" s="30"/>
      <c r="AX34" s="41"/>
      <c r="AY34" s="30"/>
      <c r="AZ34" s="41"/>
      <c r="BA34" s="30"/>
      <c r="BB34" s="41"/>
      <c r="BC34" s="30"/>
      <c r="BD34" s="41"/>
      <c r="BE34" s="30"/>
      <c r="BF34" s="41"/>
      <c r="BG34" s="30"/>
      <c r="BH34" s="41"/>
      <c r="BI34" s="30"/>
      <c r="BJ34" s="41"/>
      <c r="BK34" s="30"/>
      <c r="BL34" s="41"/>
      <c r="BM34" s="30">
        <f t="shared" si="3"/>
        <v>840</v>
      </c>
      <c r="BN34" s="30">
        <f t="shared" si="4"/>
        <v>720</v>
      </c>
      <c r="BO34" s="30">
        <f t="shared" si="5"/>
        <v>120</v>
      </c>
      <c r="BP34" s="31">
        <f t="shared" ca="1" si="6"/>
        <v>12</v>
      </c>
      <c r="BQ34" s="30">
        <f t="shared" ca="1" si="7"/>
        <v>120</v>
      </c>
      <c r="BR34" s="30">
        <f t="shared" ca="1" si="8"/>
        <v>840</v>
      </c>
      <c r="BS34" s="30"/>
      <c r="BT34" s="30">
        <f t="shared" si="2"/>
        <v>720</v>
      </c>
      <c r="BU34" s="30" t="str">
        <f t="shared" ca="1" si="9"/>
        <v>متأخر و عليه</v>
      </c>
      <c r="BV34" s="30">
        <f t="shared" ca="1" si="10"/>
        <v>120</v>
      </c>
      <c r="BW34" s="32">
        <v>41</v>
      </c>
      <c r="BX34" s="33" t="str">
        <f t="shared" si="11"/>
        <v/>
      </c>
      <c r="BY34" s="34" t="str">
        <f t="shared" si="12"/>
        <v>201911</v>
      </c>
    </row>
    <row r="35" spans="1:77" s="33" customFormat="1" ht="24" thickTop="1" thickBot="1" x14ac:dyDescent="0.3">
      <c r="A35" s="35"/>
      <c r="B35" s="19">
        <f>+IF(D35=0,"",SUBTOTAL(3,D$4:D35))</f>
        <v>32</v>
      </c>
      <c r="C35" s="21">
        <v>2021</v>
      </c>
      <c r="D35" s="21" t="s">
        <v>100</v>
      </c>
      <c r="E35" s="21" t="s">
        <v>71</v>
      </c>
      <c r="F35" s="21" t="s">
        <v>101</v>
      </c>
      <c r="G35" s="21">
        <v>2850</v>
      </c>
      <c r="H35" s="21">
        <v>600</v>
      </c>
      <c r="I35" s="20">
        <v>0.3</v>
      </c>
      <c r="J35" s="20">
        <f t="shared" si="0"/>
        <v>2925</v>
      </c>
      <c r="K35" s="21">
        <v>250</v>
      </c>
      <c r="L35" s="22" t="s">
        <v>102</v>
      </c>
      <c r="M35" s="23">
        <v>44299</v>
      </c>
      <c r="N35" s="21">
        <v>12</v>
      </c>
      <c r="O35" s="20">
        <f t="shared" si="1"/>
        <v>3600</v>
      </c>
      <c r="P35" s="24" t="str">
        <f>IF($D35="","",IF(ISERROR(MATCH('[1]المسدد اليوم'!$J$2,$Q35:$BL35,0)),"",MAX($P$3:$P34)+1))</f>
        <v/>
      </c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25"/>
      <c r="AD35" s="26"/>
      <c r="AE35" s="25"/>
      <c r="AF35" s="26"/>
      <c r="AG35" s="25"/>
      <c r="AH35" s="26"/>
      <c r="AI35" s="25"/>
      <c r="AJ35" s="26"/>
      <c r="AK35" s="25"/>
      <c r="AL35" s="26"/>
      <c r="AM35" s="25"/>
      <c r="AN35" s="26"/>
      <c r="AO35" s="25"/>
      <c r="AP35" s="26"/>
      <c r="AQ35" s="25"/>
      <c r="AR35" s="26"/>
      <c r="AS35" s="25"/>
      <c r="AT35" s="26"/>
      <c r="AU35" s="25"/>
      <c r="AV35" s="27"/>
      <c r="AW35" s="28"/>
      <c r="AX35" s="29"/>
      <c r="AY35" s="28"/>
      <c r="AZ35" s="29"/>
      <c r="BA35" s="28"/>
      <c r="BB35" s="29"/>
      <c r="BC35" s="28"/>
      <c r="BD35" s="29"/>
      <c r="BE35" s="28"/>
      <c r="BF35" s="29"/>
      <c r="BG35" s="28"/>
      <c r="BH35" s="29"/>
      <c r="BI35" s="28"/>
      <c r="BJ35" s="29"/>
      <c r="BK35" s="28"/>
      <c r="BL35" s="29"/>
      <c r="BM35" s="30">
        <f t="shared" si="3"/>
        <v>3000</v>
      </c>
      <c r="BN35" s="30">
        <f t="shared" si="4"/>
        <v>0</v>
      </c>
      <c r="BO35" s="30">
        <f t="shared" si="5"/>
        <v>3000</v>
      </c>
      <c r="BP35" s="31">
        <f t="shared" ca="1" si="6"/>
        <v>0</v>
      </c>
      <c r="BQ35" s="30">
        <f t="shared" si="7"/>
        <v>0</v>
      </c>
      <c r="BR35" s="30">
        <f t="shared" ca="1" si="8"/>
        <v>0</v>
      </c>
      <c r="BS35" s="30"/>
      <c r="BT35" s="30">
        <f t="shared" si="2"/>
        <v>0</v>
      </c>
      <c r="BU35" s="30" t="str">
        <f t="shared" ca="1" si="9"/>
        <v xml:space="preserve"> مسدد وله </v>
      </c>
      <c r="BV35" s="30">
        <f t="shared" ca="1" si="10"/>
        <v>0</v>
      </c>
      <c r="BW35" s="32">
        <v>42</v>
      </c>
      <c r="BX35" s="33" t="str">
        <f t="shared" si="11"/>
        <v/>
      </c>
      <c r="BY35" s="34" t="str">
        <f t="shared" si="12"/>
        <v>20214</v>
      </c>
    </row>
    <row r="36" spans="1:77" s="33" customFormat="1" ht="24" thickTop="1" thickBot="1" x14ac:dyDescent="0.3">
      <c r="A36" s="35"/>
      <c r="B36" s="19">
        <f>+IF(D36=0,"",SUBTOTAL(3,D$4:D36))</f>
        <v>33</v>
      </c>
      <c r="C36" s="20">
        <v>2020</v>
      </c>
      <c r="D36" s="20" t="s">
        <v>103</v>
      </c>
      <c r="E36" s="20" t="s">
        <v>74</v>
      </c>
      <c r="F36" s="20"/>
      <c r="G36" s="20">
        <v>1770</v>
      </c>
      <c r="H36" s="20">
        <v>300</v>
      </c>
      <c r="I36" s="20">
        <v>0.4</v>
      </c>
      <c r="J36" s="20">
        <f t="shared" si="0"/>
        <v>2058</v>
      </c>
      <c r="K36" s="20">
        <v>160</v>
      </c>
      <c r="L36" s="36" t="s">
        <v>104</v>
      </c>
      <c r="M36" s="37">
        <v>44220</v>
      </c>
      <c r="N36" s="20">
        <v>12</v>
      </c>
      <c r="O36" s="20">
        <f t="shared" si="1"/>
        <v>2220</v>
      </c>
      <c r="P36" s="24" t="str">
        <f>IF($D36="","",IF(ISERROR(MATCH('[1]المسدد اليوم'!$J$2,$Q36:$BL36,0)),"",MAX($P$3:$P35)+1))</f>
        <v/>
      </c>
      <c r="Q36" s="38">
        <v>105</v>
      </c>
      <c r="R36" s="39">
        <v>44277</v>
      </c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38"/>
      <c r="AR36" s="39"/>
      <c r="AS36" s="38"/>
      <c r="AT36" s="39"/>
      <c r="AU36" s="38"/>
      <c r="AV36" s="40"/>
      <c r="AW36" s="30"/>
      <c r="AX36" s="41"/>
      <c r="AY36" s="30"/>
      <c r="AZ36" s="41"/>
      <c r="BA36" s="30"/>
      <c r="BB36" s="41"/>
      <c r="BC36" s="30"/>
      <c r="BD36" s="41"/>
      <c r="BE36" s="30"/>
      <c r="BF36" s="41"/>
      <c r="BG36" s="30"/>
      <c r="BH36" s="41"/>
      <c r="BI36" s="30"/>
      <c r="BJ36" s="41"/>
      <c r="BK36" s="30"/>
      <c r="BL36" s="41"/>
      <c r="BM36" s="30">
        <f t="shared" si="3"/>
        <v>1920</v>
      </c>
      <c r="BN36" s="30">
        <f t="shared" si="4"/>
        <v>105</v>
      </c>
      <c r="BO36" s="30">
        <f t="shared" si="5"/>
        <v>1815</v>
      </c>
      <c r="BP36" s="31">
        <f t="shared" ca="1" si="6"/>
        <v>3</v>
      </c>
      <c r="BQ36" s="30">
        <f t="shared" ca="1" si="7"/>
        <v>375</v>
      </c>
      <c r="BR36" s="30">
        <f t="shared" ca="1" si="8"/>
        <v>480</v>
      </c>
      <c r="BS36" s="30"/>
      <c r="BT36" s="30">
        <f t="shared" si="2"/>
        <v>105</v>
      </c>
      <c r="BU36" s="30" t="str">
        <f t="shared" ca="1" si="9"/>
        <v>متأخر و عليه</v>
      </c>
      <c r="BV36" s="30">
        <f t="shared" ca="1" si="10"/>
        <v>375</v>
      </c>
      <c r="BW36" s="32">
        <v>44</v>
      </c>
      <c r="BX36" s="33" t="str">
        <f t="shared" si="11"/>
        <v/>
      </c>
      <c r="BY36" s="34" t="str">
        <f t="shared" si="12"/>
        <v>20211</v>
      </c>
    </row>
    <row r="37" spans="1:77" s="33" customFormat="1" ht="24" thickTop="1" thickBot="1" x14ac:dyDescent="0.3">
      <c r="A37" s="35"/>
      <c r="B37" s="19">
        <f>+IF(D37=0,"",SUBTOTAL(3,D$4:D37))</f>
        <v>34</v>
      </c>
      <c r="C37" s="20">
        <v>2020</v>
      </c>
      <c r="D37" s="20" t="s">
        <v>105</v>
      </c>
      <c r="E37" s="20" t="s">
        <v>78</v>
      </c>
      <c r="F37" s="20" t="s">
        <v>106</v>
      </c>
      <c r="G37" s="20">
        <v>4100</v>
      </c>
      <c r="H37" s="20">
        <v>1200</v>
      </c>
      <c r="I37" s="20">
        <v>0.4</v>
      </c>
      <c r="J37" s="20">
        <f t="shared" si="0"/>
        <v>4060</v>
      </c>
      <c r="K37" s="20">
        <v>315</v>
      </c>
      <c r="L37" s="36" t="s">
        <v>107</v>
      </c>
      <c r="M37" s="37">
        <v>44124</v>
      </c>
      <c r="N37" s="20">
        <v>12</v>
      </c>
      <c r="O37" s="20">
        <f t="shared" si="1"/>
        <v>4980</v>
      </c>
      <c r="P37" s="24" t="str">
        <f>IF($D37="","",IF(ISERROR(MATCH('[1]المسدد اليوم'!$J$2,$Q37:$BL37,0)),"",MAX($P$3:$P36)+1))</f>
        <v/>
      </c>
      <c r="Q37" s="38">
        <v>400</v>
      </c>
      <c r="R37" s="39">
        <v>44161</v>
      </c>
      <c r="S37" s="38">
        <v>300</v>
      </c>
      <c r="T37" s="39">
        <v>44177</v>
      </c>
      <c r="U37" s="38">
        <v>300</v>
      </c>
      <c r="V37" s="39">
        <v>44228</v>
      </c>
      <c r="W37" s="38">
        <v>300</v>
      </c>
      <c r="X37" s="39">
        <v>44257</v>
      </c>
      <c r="Y37" s="38">
        <v>300</v>
      </c>
      <c r="Z37" s="39">
        <v>44288</v>
      </c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38"/>
      <c r="AR37" s="39"/>
      <c r="AS37" s="38"/>
      <c r="AT37" s="39"/>
      <c r="AU37" s="38"/>
      <c r="AV37" s="40"/>
      <c r="AW37" s="30"/>
      <c r="AX37" s="41"/>
      <c r="AY37" s="30"/>
      <c r="AZ37" s="41"/>
      <c r="BA37" s="30"/>
      <c r="BB37" s="41"/>
      <c r="BC37" s="30"/>
      <c r="BD37" s="41"/>
      <c r="BE37" s="30"/>
      <c r="BF37" s="41"/>
      <c r="BG37" s="30"/>
      <c r="BH37" s="41"/>
      <c r="BI37" s="30"/>
      <c r="BJ37" s="41"/>
      <c r="BK37" s="30"/>
      <c r="BL37" s="41"/>
      <c r="BM37" s="30">
        <f t="shared" si="3"/>
        <v>3780</v>
      </c>
      <c r="BN37" s="30">
        <f t="shared" si="4"/>
        <v>1600</v>
      </c>
      <c r="BO37" s="30">
        <f t="shared" si="5"/>
        <v>2180</v>
      </c>
      <c r="BP37" s="31">
        <f t="shared" ca="1" si="6"/>
        <v>6</v>
      </c>
      <c r="BQ37" s="30">
        <f t="shared" ca="1" si="7"/>
        <v>290</v>
      </c>
      <c r="BR37" s="30">
        <f t="shared" ca="1" si="8"/>
        <v>1890</v>
      </c>
      <c r="BS37" s="30"/>
      <c r="BT37" s="30">
        <f t="shared" si="2"/>
        <v>1600</v>
      </c>
      <c r="BU37" s="30" t="str">
        <f t="shared" ca="1" si="9"/>
        <v>متأخر و عليه</v>
      </c>
      <c r="BV37" s="30">
        <f t="shared" ca="1" si="10"/>
        <v>290</v>
      </c>
      <c r="BW37" s="32">
        <v>46</v>
      </c>
      <c r="BX37" s="33" t="str">
        <f t="shared" si="11"/>
        <v/>
      </c>
      <c r="BY37" s="34" t="str">
        <f t="shared" si="12"/>
        <v>202010</v>
      </c>
    </row>
    <row r="38" spans="1:77" s="33" customFormat="1" ht="24" thickTop="1" thickBot="1" x14ac:dyDescent="0.3">
      <c r="A38" s="35"/>
      <c r="B38" s="19">
        <f>+IF(D38=0,"",SUBTOTAL(3,D$4:D38))</f>
        <v>35</v>
      </c>
      <c r="C38" s="20">
        <v>2018</v>
      </c>
      <c r="D38" s="21" t="s">
        <v>108</v>
      </c>
      <c r="E38" s="21" t="s">
        <v>43</v>
      </c>
      <c r="F38" s="21" t="s">
        <v>38</v>
      </c>
      <c r="G38" s="21">
        <v>2500</v>
      </c>
      <c r="H38" s="21">
        <v>700</v>
      </c>
      <c r="I38" s="20">
        <v>0.4</v>
      </c>
      <c r="J38" s="20">
        <f t="shared" si="0"/>
        <v>2520</v>
      </c>
      <c r="K38" s="21">
        <v>220</v>
      </c>
      <c r="L38" s="22"/>
      <c r="M38" s="23">
        <v>44157</v>
      </c>
      <c r="N38" s="21">
        <v>12</v>
      </c>
      <c r="O38" s="20">
        <f t="shared" si="1"/>
        <v>3340</v>
      </c>
      <c r="P38" s="24" t="str">
        <f>IF($D38="","",IF(ISERROR(MATCH('[1]المسدد اليوم'!$J$2,$Q38:$BL38,0)),"",MAX($P$3:$P37)+1))</f>
        <v/>
      </c>
      <c r="Q38" s="25">
        <v>800</v>
      </c>
      <c r="R38" s="26">
        <v>44175</v>
      </c>
      <c r="S38" s="25">
        <v>200</v>
      </c>
      <c r="T38" s="26">
        <v>44315</v>
      </c>
      <c r="U38" s="25"/>
      <c r="V38" s="26"/>
      <c r="W38" s="25"/>
      <c r="X38" s="26"/>
      <c r="Y38" s="25"/>
      <c r="Z38" s="26"/>
      <c r="AA38" s="25"/>
      <c r="AB38" s="26"/>
      <c r="AC38" s="25"/>
      <c r="AD38" s="26"/>
      <c r="AE38" s="25"/>
      <c r="AF38" s="26"/>
      <c r="AG38" s="25"/>
      <c r="AH38" s="26"/>
      <c r="AI38" s="25"/>
      <c r="AJ38" s="26"/>
      <c r="AK38" s="25"/>
      <c r="AL38" s="26"/>
      <c r="AM38" s="25"/>
      <c r="AN38" s="26"/>
      <c r="AO38" s="25"/>
      <c r="AP38" s="26"/>
      <c r="AQ38" s="25"/>
      <c r="AR38" s="26"/>
      <c r="AS38" s="25"/>
      <c r="AT38" s="26"/>
      <c r="AU38" s="25"/>
      <c r="AV38" s="27"/>
      <c r="AW38" s="28"/>
      <c r="AX38" s="29"/>
      <c r="AY38" s="28"/>
      <c r="AZ38" s="29"/>
      <c r="BA38" s="28"/>
      <c r="BB38" s="29"/>
      <c r="BC38" s="28"/>
      <c r="BD38" s="29"/>
      <c r="BE38" s="28"/>
      <c r="BF38" s="29"/>
      <c r="BG38" s="28"/>
      <c r="BH38" s="29"/>
      <c r="BI38" s="28"/>
      <c r="BJ38" s="29"/>
      <c r="BK38" s="28"/>
      <c r="BL38" s="29"/>
      <c r="BM38" s="30">
        <f t="shared" si="3"/>
        <v>2640</v>
      </c>
      <c r="BN38" s="30">
        <f t="shared" si="4"/>
        <v>1000</v>
      </c>
      <c r="BO38" s="30">
        <f t="shared" si="5"/>
        <v>1640</v>
      </c>
      <c r="BP38" s="31">
        <f t="shared" ca="1" si="6"/>
        <v>5</v>
      </c>
      <c r="BQ38" s="30">
        <f t="shared" ca="1" si="7"/>
        <v>100</v>
      </c>
      <c r="BR38" s="30">
        <f t="shared" ca="1" si="8"/>
        <v>1100</v>
      </c>
      <c r="BS38" s="30"/>
      <c r="BT38" s="30">
        <f t="shared" si="2"/>
        <v>1000</v>
      </c>
      <c r="BU38" s="30" t="str">
        <f t="shared" ca="1" si="9"/>
        <v>متأخر و عليه</v>
      </c>
      <c r="BV38" s="30">
        <f t="shared" ca="1" si="10"/>
        <v>100</v>
      </c>
      <c r="BW38" s="32">
        <v>47</v>
      </c>
      <c r="BX38" s="33" t="str">
        <f t="shared" si="11"/>
        <v/>
      </c>
      <c r="BY38" s="34" t="str">
        <f t="shared" si="12"/>
        <v>202011</v>
      </c>
    </row>
    <row r="39" spans="1:77" s="33" customFormat="1" ht="24" thickTop="1" thickBot="1" x14ac:dyDescent="0.3">
      <c r="A39" s="35"/>
      <c r="B39" s="19">
        <f>+IF(D39=0,"",SUBTOTAL(3,D$4:D39))</f>
        <v>36</v>
      </c>
      <c r="C39" s="20">
        <v>2018</v>
      </c>
      <c r="D39" s="21" t="s">
        <v>109</v>
      </c>
      <c r="E39" s="21" t="s">
        <v>37</v>
      </c>
      <c r="F39" s="21" t="s">
        <v>38</v>
      </c>
      <c r="G39" s="21">
        <v>3100</v>
      </c>
      <c r="H39" s="21">
        <v>500</v>
      </c>
      <c r="I39" s="20">
        <v>0.4</v>
      </c>
      <c r="J39" s="20">
        <f t="shared" si="0"/>
        <v>3640</v>
      </c>
      <c r="K39" s="21">
        <v>310</v>
      </c>
      <c r="L39" s="22" t="s">
        <v>110</v>
      </c>
      <c r="M39" s="23">
        <v>44042</v>
      </c>
      <c r="N39" s="21">
        <v>12</v>
      </c>
      <c r="O39" s="20">
        <f t="shared" si="1"/>
        <v>4220</v>
      </c>
      <c r="P39" s="24" t="str">
        <f>IF($D39="","",IF(ISERROR(MATCH('[1]المسدد اليوم'!$J$2,$Q39:$BL39,0)),"",MAX($P$3:$P38)+1))</f>
        <v/>
      </c>
      <c r="Q39" s="25">
        <v>310</v>
      </c>
      <c r="R39" s="26">
        <v>44079</v>
      </c>
      <c r="S39" s="25">
        <v>310</v>
      </c>
      <c r="T39" s="26">
        <v>44111</v>
      </c>
      <c r="U39" s="25">
        <v>310</v>
      </c>
      <c r="V39" s="26">
        <v>44143</v>
      </c>
      <c r="W39" s="25">
        <v>310</v>
      </c>
      <c r="X39" s="26">
        <v>44167</v>
      </c>
      <c r="Y39" s="25">
        <v>310</v>
      </c>
      <c r="Z39" s="26">
        <v>44200</v>
      </c>
      <c r="AA39" s="25">
        <v>310</v>
      </c>
      <c r="AB39" s="26">
        <v>44234</v>
      </c>
      <c r="AC39" s="25">
        <v>310</v>
      </c>
      <c r="AD39" s="26">
        <v>44260</v>
      </c>
      <c r="AE39" s="25">
        <v>310</v>
      </c>
      <c r="AF39" s="26">
        <v>44292</v>
      </c>
      <c r="AG39" s="25"/>
      <c r="AH39" s="26"/>
      <c r="AI39" s="25"/>
      <c r="AJ39" s="26"/>
      <c r="AK39" s="25"/>
      <c r="AL39" s="26"/>
      <c r="AM39" s="25"/>
      <c r="AN39" s="26"/>
      <c r="AO39" s="25"/>
      <c r="AP39" s="26"/>
      <c r="AQ39" s="25"/>
      <c r="AR39" s="26"/>
      <c r="AS39" s="25"/>
      <c r="AT39" s="26"/>
      <c r="AU39" s="25"/>
      <c r="AV39" s="27"/>
      <c r="AW39" s="28"/>
      <c r="AX39" s="29"/>
      <c r="AY39" s="28"/>
      <c r="AZ39" s="29"/>
      <c r="BA39" s="28"/>
      <c r="BB39" s="29"/>
      <c r="BC39" s="28"/>
      <c r="BD39" s="29"/>
      <c r="BE39" s="28"/>
      <c r="BF39" s="29"/>
      <c r="BG39" s="28"/>
      <c r="BH39" s="29"/>
      <c r="BI39" s="28"/>
      <c r="BJ39" s="29"/>
      <c r="BK39" s="28"/>
      <c r="BL39" s="29"/>
      <c r="BM39" s="30">
        <f t="shared" si="3"/>
        <v>3720</v>
      </c>
      <c r="BN39" s="30">
        <f t="shared" si="4"/>
        <v>2480</v>
      </c>
      <c r="BO39" s="30">
        <f t="shared" si="5"/>
        <v>1240</v>
      </c>
      <c r="BP39" s="31">
        <f t="shared" ca="1" si="6"/>
        <v>9</v>
      </c>
      <c r="BQ39" s="30">
        <f t="shared" ca="1" si="7"/>
        <v>310</v>
      </c>
      <c r="BR39" s="30">
        <f t="shared" ca="1" si="8"/>
        <v>2790</v>
      </c>
      <c r="BS39" s="30"/>
      <c r="BT39" s="30">
        <f t="shared" si="2"/>
        <v>2480</v>
      </c>
      <c r="BU39" s="30" t="str">
        <f t="shared" ca="1" si="9"/>
        <v>متأخر و عليه</v>
      </c>
      <c r="BV39" s="30">
        <f t="shared" ca="1" si="10"/>
        <v>310</v>
      </c>
      <c r="BW39" s="32">
        <v>49</v>
      </c>
      <c r="BX39" s="33" t="str">
        <f t="shared" si="11"/>
        <v/>
      </c>
      <c r="BY39" s="34" t="str">
        <f t="shared" si="12"/>
        <v>20207</v>
      </c>
    </row>
    <row r="40" spans="1:77" s="33" customFormat="1" ht="24" thickTop="1" thickBot="1" x14ac:dyDescent="0.3">
      <c r="A40" s="35"/>
      <c r="B40" s="19">
        <f>+IF(D40=0,"",SUBTOTAL(3,D$4:D40))</f>
        <v>37</v>
      </c>
      <c r="C40" s="20">
        <v>2018</v>
      </c>
      <c r="D40" s="21" t="s">
        <v>109</v>
      </c>
      <c r="E40" s="21" t="s">
        <v>37</v>
      </c>
      <c r="F40" s="21" t="s">
        <v>38</v>
      </c>
      <c r="G40" s="21">
        <v>2100</v>
      </c>
      <c r="H40" s="21">
        <v>300</v>
      </c>
      <c r="I40" s="20">
        <v>0.4</v>
      </c>
      <c r="J40" s="20">
        <f t="shared" si="0"/>
        <v>2520</v>
      </c>
      <c r="K40" s="21">
        <v>210</v>
      </c>
      <c r="L40" s="22"/>
      <c r="M40" s="23">
        <v>44287</v>
      </c>
      <c r="N40" s="21">
        <v>12</v>
      </c>
      <c r="O40" s="20">
        <f t="shared" si="1"/>
        <v>2820</v>
      </c>
      <c r="P40" s="24" t="str">
        <f>IF($D40="","",IF(ISERROR(MATCH('[1]المسدد اليوم'!$J$2,$Q40:$BL40,0)),"",MAX($P$3:$P39)+1))</f>
        <v/>
      </c>
      <c r="Q40" s="25"/>
      <c r="R40" s="26"/>
      <c r="S40" s="25"/>
      <c r="T40" s="26"/>
      <c r="U40" s="25"/>
      <c r="V40" s="26"/>
      <c r="W40" s="25"/>
      <c r="X40" s="26"/>
      <c r="Y40" s="25"/>
      <c r="Z40" s="26"/>
      <c r="AA40" s="25"/>
      <c r="AB40" s="26"/>
      <c r="AC40" s="25"/>
      <c r="AD40" s="26"/>
      <c r="AE40" s="25"/>
      <c r="AF40" s="26"/>
      <c r="AG40" s="25"/>
      <c r="AH40" s="26"/>
      <c r="AI40" s="25"/>
      <c r="AJ40" s="26"/>
      <c r="AK40" s="25"/>
      <c r="AL40" s="26"/>
      <c r="AM40" s="25"/>
      <c r="AN40" s="26"/>
      <c r="AO40" s="25"/>
      <c r="AP40" s="26"/>
      <c r="AQ40" s="25"/>
      <c r="AR40" s="26"/>
      <c r="AS40" s="25"/>
      <c r="AT40" s="26"/>
      <c r="AU40" s="25"/>
      <c r="AV40" s="27"/>
      <c r="AW40" s="28"/>
      <c r="AX40" s="29"/>
      <c r="AY40" s="28"/>
      <c r="AZ40" s="29"/>
      <c r="BA40" s="28"/>
      <c r="BB40" s="29"/>
      <c r="BC40" s="28"/>
      <c r="BD40" s="29"/>
      <c r="BE40" s="28"/>
      <c r="BF40" s="29"/>
      <c r="BG40" s="28"/>
      <c r="BH40" s="29"/>
      <c r="BI40" s="28"/>
      <c r="BJ40" s="29"/>
      <c r="BK40" s="28"/>
      <c r="BL40" s="29"/>
      <c r="BM40" s="30">
        <f t="shared" si="3"/>
        <v>2520</v>
      </c>
      <c r="BN40" s="30">
        <f t="shared" si="4"/>
        <v>0</v>
      </c>
      <c r="BO40" s="30">
        <f t="shared" si="5"/>
        <v>2520</v>
      </c>
      <c r="BP40" s="31">
        <f t="shared" ca="1" si="6"/>
        <v>0</v>
      </c>
      <c r="BQ40" s="30">
        <f t="shared" si="7"/>
        <v>0</v>
      </c>
      <c r="BR40" s="30">
        <f t="shared" ca="1" si="8"/>
        <v>0</v>
      </c>
      <c r="BS40" s="30"/>
      <c r="BT40" s="30">
        <f t="shared" si="2"/>
        <v>0</v>
      </c>
      <c r="BU40" s="30" t="str">
        <f t="shared" ca="1" si="9"/>
        <v xml:space="preserve"> مسدد وله </v>
      </c>
      <c r="BV40" s="30">
        <f t="shared" ca="1" si="10"/>
        <v>0</v>
      </c>
      <c r="BW40" s="32">
        <v>51</v>
      </c>
      <c r="BX40" s="33" t="str">
        <f t="shared" si="11"/>
        <v/>
      </c>
      <c r="BY40" s="34" t="str">
        <f t="shared" si="12"/>
        <v>20214</v>
      </c>
    </row>
    <row r="41" spans="1:77" s="33" customFormat="1" ht="24" thickTop="1" thickBot="1" x14ac:dyDescent="0.3">
      <c r="A41" s="35"/>
      <c r="B41" s="19">
        <f>+IF(D41=0,"",SUBTOTAL(3,D$4:D41))</f>
        <v>38</v>
      </c>
      <c r="C41" s="20">
        <v>2020</v>
      </c>
      <c r="D41" s="20" t="s">
        <v>111</v>
      </c>
      <c r="E41" s="20" t="s">
        <v>37</v>
      </c>
      <c r="F41" s="20"/>
      <c r="G41" s="20">
        <v>2100</v>
      </c>
      <c r="H41" s="20">
        <v>400</v>
      </c>
      <c r="I41" s="20">
        <v>0.4</v>
      </c>
      <c r="J41" s="20">
        <f t="shared" si="0"/>
        <v>2380</v>
      </c>
      <c r="K41" s="20">
        <v>150</v>
      </c>
      <c r="L41" s="36" t="s">
        <v>112</v>
      </c>
      <c r="M41" s="37">
        <v>44088</v>
      </c>
      <c r="N41" s="20">
        <v>18</v>
      </c>
      <c r="O41" s="20">
        <f t="shared" si="1"/>
        <v>3100</v>
      </c>
      <c r="P41" s="24" t="str">
        <f>IF($D41="","",IF(ISERROR(MATCH('[1]المسدد اليوم'!$J$2,$Q41:$BL41,0)),"",MAX($P$3:$P40)+1))</f>
        <v/>
      </c>
      <c r="Q41" s="38">
        <v>150</v>
      </c>
      <c r="R41" s="39">
        <v>44119</v>
      </c>
      <c r="S41" s="38">
        <v>150</v>
      </c>
      <c r="T41" s="39">
        <v>44156</v>
      </c>
      <c r="U41" s="38">
        <v>150</v>
      </c>
      <c r="V41" s="39">
        <v>44179</v>
      </c>
      <c r="W41" s="38">
        <v>150</v>
      </c>
      <c r="X41" s="39">
        <v>44215</v>
      </c>
      <c r="Y41" s="38">
        <v>150</v>
      </c>
      <c r="Z41" s="39">
        <v>44247</v>
      </c>
      <c r="AA41" s="38">
        <v>150</v>
      </c>
      <c r="AB41" s="39">
        <v>44273</v>
      </c>
      <c r="AC41" s="38">
        <v>150</v>
      </c>
      <c r="AD41" s="39">
        <v>44305</v>
      </c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38"/>
      <c r="AR41" s="39"/>
      <c r="AS41" s="38"/>
      <c r="AT41" s="39"/>
      <c r="AU41" s="38"/>
      <c r="AV41" s="40"/>
      <c r="AW41" s="30"/>
      <c r="AX41" s="41"/>
      <c r="AY41" s="30"/>
      <c r="AZ41" s="41"/>
      <c r="BA41" s="30"/>
      <c r="BB41" s="41"/>
      <c r="BC41" s="30"/>
      <c r="BD41" s="41"/>
      <c r="BE41" s="30"/>
      <c r="BF41" s="41"/>
      <c r="BG41" s="30"/>
      <c r="BH41" s="41"/>
      <c r="BI41" s="30"/>
      <c r="BJ41" s="41"/>
      <c r="BK41" s="30"/>
      <c r="BL41" s="41"/>
      <c r="BM41" s="30">
        <f t="shared" si="3"/>
        <v>2700</v>
      </c>
      <c r="BN41" s="30">
        <f t="shared" si="4"/>
        <v>1050</v>
      </c>
      <c r="BO41" s="30">
        <f t="shared" si="5"/>
        <v>1650</v>
      </c>
      <c r="BP41" s="31">
        <f t="shared" ca="1" si="6"/>
        <v>7</v>
      </c>
      <c r="BQ41" s="30">
        <f t="shared" ca="1" si="7"/>
        <v>0</v>
      </c>
      <c r="BR41" s="30">
        <f t="shared" ca="1" si="8"/>
        <v>1050</v>
      </c>
      <c r="BS41" s="30"/>
      <c r="BT41" s="30">
        <f t="shared" si="2"/>
        <v>1050</v>
      </c>
      <c r="BU41" s="30" t="str">
        <f t="shared" ca="1" si="9"/>
        <v xml:space="preserve"> مسدد وله </v>
      </c>
      <c r="BV41" s="30">
        <f t="shared" ca="1" si="10"/>
        <v>0</v>
      </c>
      <c r="BW41" s="32">
        <v>55</v>
      </c>
      <c r="BX41" s="33" t="str">
        <f t="shared" si="11"/>
        <v/>
      </c>
      <c r="BY41" s="34" t="str">
        <f t="shared" si="12"/>
        <v>20209</v>
      </c>
    </row>
    <row r="42" spans="1:77" s="33" customFormat="1" ht="24" thickTop="1" thickBot="1" x14ac:dyDescent="0.3">
      <c r="A42" s="35"/>
      <c r="B42" s="19">
        <f>+IF(D42=0,"",SUBTOTAL(3,D$4:D42))</f>
        <v>39</v>
      </c>
      <c r="C42" s="20">
        <v>2018</v>
      </c>
      <c r="D42" s="21" t="s">
        <v>113</v>
      </c>
      <c r="E42" s="21" t="s">
        <v>29</v>
      </c>
      <c r="F42" s="21" t="s">
        <v>114</v>
      </c>
      <c r="G42" s="21">
        <v>5300</v>
      </c>
      <c r="H42" s="21">
        <v>500</v>
      </c>
      <c r="I42" s="20">
        <v>0.4</v>
      </c>
      <c r="J42" s="20">
        <f t="shared" si="0"/>
        <v>6720</v>
      </c>
      <c r="K42" s="21">
        <v>390</v>
      </c>
      <c r="L42" s="22" t="s">
        <v>115</v>
      </c>
      <c r="M42" s="23">
        <v>44247</v>
      </c>
      <c r="N42" s="21">
        <v>12</v>
      </c>
      <c r="O42" s="20">
        <f t="shared" si="1"/>
        <v>5180</v>
      </c>
      <c r="P42" s="24" t="str">
        <f>IF($D42="","",IF(ISERROR(MATCH('[1]المسدد اليوم'!$J$2,$Q42:$BL42,0)),"",MAX($P$3:$P41)+1))</f>
        <v/>
      </c>
      <c r="Q42" s="25">
        <v>300</v>
      </c>
      <c r="R42" s="26">
        <v>44273</v>
      </c>
      <c r="S42" s="25">
        <v>300</v>
      </c>
      <c r="T42" s="26">
        <v>44304</v>
      </c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  <c r="AU42" s="25"/>
      <c r="AV42" s="27"/>
      <c r="AW42" s="28"/>
      <c r="AX42" s="29"/>
      <c r="AY42" s="28"/>
      <c r="AZ42" s="29"/>
      <c r="BA42" s="28"/>
      <c r="BB42" s="29"/>
      <c r="BC42" s="28"/>
      <c r="BD42" s="29"/>
      <c r="BE42" s="28"/>
      <c r="BF42" s="29"/>
      <c r="BG42" s="28"/>
      <c r="BH42" s="29"/>
      <c r="BI42" s="28"/>
      <c r="BJ42" s="29"/>
      <c r="BK42" s="28"/>
      <c r="BL42" s="29"/>
      <c r="BM42" s="30">
        <f t="shared" si="3"/>
        <v>4680</v>
      </c>
      <c r="BN42" s="30">
        <f t="shared" si="4"/>
        <v>600</v>
      </c>
      <c r="BO42" s="30">
        <f t="shared" si="5"/>
        <v>4080</v>
      </c>
      <c r="BP42" s="31">
        <f t="shared" ca="1" si="6"/>
        <v>2</v>
      </c>
      <c r="BQ42" s="30">
        <f t="shared" ca="1" si="7"/>
        <v>180</v>
      </c>
      <c r="BR42" s="30">
        <f t="shared" ca="1" si="8"/>
        <v>780</v>
      </c>
      <c r="BS42" s="30"/>
      <c r="BT42" s="30">
        <f t="shared" si="2"/>
        <v>600</v>
      </c>
      <c r="BU42" s="30" t="str">
        <f t="shared" ca="1" si="9"/>
        <v>متأخر و عليه</v>
      </c>
      <c r="BV42" s="30">
        <f t="shared" ca="1" si="10"/>
        <v>180</v>
      </c>
      <c r="BW42" s="32">
        <v>56</v>
      </c>
      <c r="BX42" s="33" t="str">
        <f t="shared" si="11"/>
        <v/>
      </c>
      <c r="BY42" s="34" t="str">
        <f t="shared" si="12"/>
        <v>20212</v>
      </c>
    </row>
    <row r="43" spans="1:77" s="33" customFormat="1" ht="24" thickTop="1" thickBot="1" x14ac:dyDescent="0.3">
      <c r="A43" s="35"/>
      <c r="B43" s="19">
        <f>+IF(D43=0,"",SUBTOTAL(3,D$4:D43))</f>
        <v>40</v>
      </c>
      <c r="C43" s="20">
        <v>2018</v>
      </c>
      <c r="D43" s="21" t="s">
        <v>116</v>
      </c>
      <c r="E43" s="21" t="s">
        <v>37</v>
      </c>
      <c r="F43" s="21" t="s">
        <v>38</v>
      </c>
      <c r="G43" s="21">
        <v>2035</v>
      </c>
      <c r="H43" s="21">
        <v>400</v>
      </c>
      <c r="I43" s="20">
        <v>0.4</v>
      </c>
      <c r="J43" s="20">
        <f t="shared" si="0"/>
        <v>2289</v>
      </c>
      <c r="K43" s="21">
        <v>205</v>
      </c>
      <c r="L43" s="22" t="s">
        <v>117</v>
      </c>
      <c r="M43" s="23">
        <v>44076</v>
      </c>
      <c r="N43" s="21">
        <v>12</v>
      </c>
      <c r="O43" s="20">
        <f t="shared" si="1"/>
        <v>2860</v>
      </c>
      <c r="P43" s="24" t="str">
        <f>IF($D43="","",IF(ISERROR(MATCH('[1]المسدد اليوم'!$J$2,$Q43:$BL43,0)),"",MAX($P$3:$P42)+1))</f>
        <v/>
      </c>
      <c r="Q43" s="25">
        <v>205</v>
      </c>
      <c r="R43" s="26">
        <v>44102</v>
      </c>
      <c r="S43" s="25">
        <v>200</v>
      </c>
      <c r="T43" s="26">
        <v>44133</v>
      </c>
      <c r="U43" s="25">
        <v>200</v>
      </c>
      <c r="V43" s="26">
        <v>44161</v>
      </c>
      <c r="W43" s="25">
        <v>200</v>
      </c>
      <c r="X43" s="26">
        <v>44193</v>
      </c>
      <c r="Y43" s="25">
        <v>200</v>
      </c>
      <c r="Z43" s="26">
        <v>44224</v>
      </c>
      <c r="AA43" s="25">
        <v>200</v>
      </c>
      <c r="AB43" s="26">
        <v>44257</v>
      </c>
      <c r="AC43" s="25">
        <v>200</v>
      </c>
      <c r="AD43" s="26">
        <v>44286</v>
      </c>
      <c r="AE43" s="25"/>
      <c r="AF43" s="26"/>
      <c r="AG43" s="25"/>
      <c r="AH43" s="26"/>
      <c r="AI43" s="25"/>
      <c r="AJ43" s="26"/>
      <c r="AK43" s="25"/>
      <c r="AL43" s="26"/>
      <c r="AM43" s="25"/>
      <c r="AN43" s="26"/>
      <c r="AO43" s="25"/>
      <c r="AP43" s="26"/>
      <c r="AQ43" s="25"/>
      <c r="AR43" s="26"/>
      <c r="AS43" s="25"/>
      <c r="AT43" s="26"/>
      <c r="AU43" s="25"/>
      <c r="AV43" s="27"/>
      <c r="AW43" s="28"/>
      <c r="AX43" s="29"/>
      <c r="AY43" s="28"/>
      <c r="AZ43" s="29"/>
      <c r="BA43" s="28"/>
      <c r="BB43" s="29"/>
      <c r="BC43" s="28"/>
      <c r="BD43" s="29"/>
      <c r="BE43" s="28"/>
      <c r="BF43" s="29"/>
      <c r="BG43" s="28"/>
      <c r="BH43" s="29"/>
      <c r="BI43" s="28"/>
      <c r="BJ43" s="29"/>
      <c r="BK43" s="28"/>
      <c r="BL43" s="29"/>
      <c r="BM43" s="30">
        <f t="shared" si="3"/>
        <v>2460</v>
      </c>
      <c r="BN43" s="30">
        <f t="shared" si="4"/>
        <v>1405</v>
      </c>
      <c r="BO43" s="30">
        <f t="shared" si="5"/>
        <v>1055</v>
      </c>
      <c r="BP43" s="31">
        <f t="shared" ca="1" si="6"/>
        <v>7</v>
      </c>
      <c r="BQ43" s="30">
        <f t="shared" ca="1" si="7"/>
        <v>30</v>
      </c>
      <c r="BR43" s="30">
        <f t="shared" ca="1" si="8"/>
        <v>1435</v>
      </c>
      <c r="BS43" s="30"/>
      <c r="BT43" s="30">
        <f t="shared" si="2"/>
        <v>1405</v>
      </c>
      <c r="BU43" s="30" t="str">
        <f t="shared" ca="1" si="9"/>
        <v>متأخر و عليه</v>
      </c>
      <c r="BV43" s="30">
        <f t="shared" ca="1" si="10"/>
        <v>30</v>
      </c>
      <c r="BW43" s="32">
        <v>57</v>
      </c>
      <c r="BX43" s="33" t="str">
        <f t="shared" si="11"/>
        <v/>
      </c>
      <c r="BY43" s="34" t="str">
        <f t="shared" si="12"/>
        <v>20209</v>
      </c>
    </row>
    <row r="44" spans="1:77" s="33" customFormat="1" ht="24" thickTop="1" thickBot="1" x14ac:dyDescent="0.3">
      <c r="A44" s="35"/>
      <c r="B44" s="19">
        <f>+IF(D44=0,"",SUBTOTAL(3,D$4:D44))</f>
        <v>41</v>
      </c>
      <c r="C44" s="21">
        <v>2020</v>
      </c>
      <c r="D44" s="21" t="s">
        <v>118</v>
      </c>
      <c r="E44" s="21" t="s">
        <v>37</v>
      </c>
      <c r="F44" s="21" t="s">
        <v>34</v>
      </c>
      <c r="G44" s="21">
        <v>5500</v>
      </c>
      <c r="H44" s="21">
        <v>2000</v>
      </c>
      <c r="I44" s="20">
        <v>0.4</v>
      </c>
      <c r="J44" s="20">
        <f t="shared" si="0"/>
        <v>4900</v>
      </c>
      <c r="K44" s="21">
        <v>410</v>
      </c>
      <c r="L44" s="22" t="s">
        <v>119</v>
      </c>
      <c r="M44" s="23">
        <v>44297</v>
      </c>
      <c r="N44" s="21">
        <v>12</v>
      </c>
      <c r="O44" s="20">
        <f t="shared" si="1"/>
        <v>6920</v>
      </c>
      <c r="P44" s="24" t="str">
        <f>IF($D44="","",IF(ISERROR(MATCH('[1]المسدد اليوم'!$J$2,$Q44:$BL44,0)),"",MAX($P$3:$P43)+1))</f>
        <v/>
      </c>
      <c r="Q44" s="25"/>
      <c r="R44" s="26"/>
      <c r="S44" s="25"/>
      <c r="T44" s="26"/>
      <c r="U44" s="25"/>
      <c r="V44" s="26"/>
      <c r="W44" s="25"/>
      <c r="X44" s="26"/>
      <c r="Y44" s="25"/>
      <c r="Z44" s="26"/>
      <c r="AA44" s="25"/>
      <c r="AB44" s="26"/>
      <c r="AC44" s="25"/>
      <c r="AD44" s="26"/>
      <c r="AE44" s="25"/>
      <c r="AF44" s="26"/>
      <c r="AG44" s="25"/>
      <c r="AH44" s="26"/>
      <c r="AI44" s="25"/>
      <c r="AJ44" s="26"/>
      <c r="AK44" s="25"/>
      <c r="AL44" s="26"/>
      <c r="AM44" s="25"/>
      <c r="AN44" s="26"/>
      <c r="AO44" s="25"/>
      <c r="AP44" s="26"/>
      <c r="AQ44" s="25"/>
      <c r="AR44" s="26"/>
      <c r="AS44" s="25"/>
      <c r="AT44" s="26"/>
      <c r="AU44" s="25"/>
      <c r="AV44" s="27"/>
      <c r="AW44" s="28"/>
      <c r="AX44" s="29"/>
      <c r="AY44" s="28"/>
      <c r="AZ44" s="29"/>
      <c r="BA44" s="28"/>
      <c r="BB44" s="29"/>
      <c r="BC44" s="28"/>
      <c r="BD44" s="29"/>
      <c r="BE44" s="28"/>
      <c r="BF44" s="29"/>
      <c r="BG44" s="28"/>
      <c r="BH44" s="29"/>
      <c r="BI44" s="28"/>
      <c r="BJ44" s="29"/>
      <c r="BK44" s="28"/>
      <c r="BL44" s="29"/>
      <c r="BM44" s="30">
        <f t="shared" si="3"/>
        <v>4920</v>
      </c>
      <c r="BN44" s="30">
        <f t="shared" si="4"/>
        <v>0</v>
      </c>
      <c r="BO44" s="30">
        <f t="shared" si="5"/>
        <v>4920</v>
      </c>
      <c r="BP44" s="31">
        <f t="shared" ca="1" si="6"/>
        <v>0</v>
      </c>
      <c r="BQ44" s="30">
        <f t="shared" si="7"/>
        <v>0</v>
      </c>
      <c r="BR44" s="30">
        <f t="shared" ca="1" si="8"/>
        <v>0</v>
      </c>
      <c r="BS44" s="30"/>
      <c r="BT44" s="30">
        <f t="shared" si="2"/>
        <v>0</v>
      </c>
      <c r="BU44" s="30" t="str">
        <f t="shared" ca="1" si="9"/>
        <v xml:space="preserve"> مسدد وله </v>
      </c>
      <c r="BV44" s="30">
        <f t="shared" ca="1" si="10"/>
        <v>0</v>
      </c>
      <c r="BW44" s="32">
        <v>58</v>
      </c>
      <c r="BX44" s="33" t="str">
        <f t="shared" si="11"/>
        <v/>
      </c>
      <c r="BY44" s="34" t="str">
        <f t="shared" si="12"/>
        <v>20214</v>
      </c>
    </row>
    <row r="45" spans="1:77" s="33" customFormat="1" ht="24" thickTop="1" thickBot="1" x14ac:dyDescent="0.3">
      <c r="A45" s="35"/>
      <c r="B45" s="19">
        <f>+IF(D45=0,"",SUBTOTAL(3,D$4:D45))</f>
        <v>42</v>
      </c>
      <c r="C45" s="20">
        <v>2018</v>
      </c>
      <c r="D45" s="21" t="s">
        <v>120</v>
      </c>
      <c r="E45" s="21" t="s">
        <v>37</v>
      </c>
      <c r="F45" s="21" t="s">
        <v>38</v>
      </c>
      <c r="G45" s="21">
        <v>1560</v>
      </c>
      <c r="H45" s="21">
        <v>300</v>
      </c>
      <c r="I45" s="20">
        <v>0.4</v>
      </c>
      <c r="J45" s="20">
        <f t="shared" si="0"/>
        <v>1764</v>
      </c>
      <c r="K45" s="21">
        <v>175</v>
      </c>
      <c r="L45" s="22"/>
      <c r="M45" s="23">
        <v>44193</v>
      </c>
      <c r="N45" s="21">
        <v>12</v>
      </c>
      <c r="O45" s="20">
        <f t="shared" si="1"/>
        <v>2400</v>
      </c>
      <c r="P45" s="24" t="str">
        <f>IF($D45="","",IF(ISERROR(MATCH('[1]المسدد اليوم'!$J$2,$Q45:$BL45,0)),"",MAX($P$3:$P44)+1))</f>
        <v/>
      </c>
      <c r="Q45" s="25">
        <v>300</v>
      </c>
      <c r="R45" s="26">
        <v>44213</v>
      </c>
      <c r="S45" s="25">
        <v>200</v>
      </c>
      <c r="T45" s="26">
        <v>44249</v>
      </c>
      <c r="U45" s="25">
        <v>200</v>
      </c>
      <c r="V45" s="26">
        <v>44282</v>
      </c>
      <c r="W45" s="25"/>
      <c r="X45" s="26"/>
      <c r="Y45" s="25"/>
      <c r="Z45" s="26"/>
      <c r="AA45" s="25"/>
      <c r="AB45" s="26"/>
      <c r="AC45" s="25"/>
      <c r="AD45" s="26"/>
      <c r="AE45" s="25"/>
      <c r="AF45" s="26"/>
      <c r="AG45" s="25"/>
      <c r="AH45" s="26"/>
      <c r="AI45" s="25"/>
      <c r="AJ45" s="26"/>
      <c r="AK45" s="25"/>
      <c r="AL45" s="26"/>
      <c r="AM45" s="25"/>
      <c r="AN45" s="26"/>
      <c r="AO45" s="25"/>
      <c r="AP45" s="26"/>
      <c r="AQ45" s="25"/>
      <c r="AR45" s="26"/>
      <c r="AS45" s="25"/>
      <c r="AT45" s="26"/>
      <c r="AU45" s="25"/>
      <c r="AV45" s="27"/>
      <c r="AW45" s="28"/>
      <c r="AX45" s="29"/>
      <c r="AY45" s="28"/>
      <c r="AZ45" s="29"/>
      <c r="BA45" s="28"/>
      <c r="BB45" s="29"/>
      <c r="BC45" s="28"/>
      <c r="BD45" s="29"/>
      <c r="BE45" s="28"/>
      <c r="BF45" s="29"/>
      <c r="BG45" s="28"/>
      <c r="BH45" s="29"/>
      <c r="BI45" s="28"/>
      <c r="BJ45" s="29"/>
      <c r="BK45" s="28"/>
      <c r="BL45" s="29"/>
      <c r="BM45" s="30">
        <f t="shared" si="3"/>
        <v>2100</v>
      </c>
      <c r="BN45" s="30">
        <f t="shared" si="4"/>
        <v>700</v>
      </c>
      <c r="BO45" s="30">
        <f t="shared" si="5"/>
        <v>1400</v>
      </c>
      <c r="BP45" s="31">
        <f t="shared" ca="1" si="6"/>
        <v>4</v>
      </c>
      <c r="BQ45" s="30">
        <f t="shared" ca="1" si="7"/>
        <v>0</v>
      </c>
      <c r="BR45" s="30">
        <f t="shared" ca="1" si="8"/>
        <v>700</v>
      </c>
      <c r="BS45" s="30"/>
      <c r="BT45" s="30">
        <f t="shared" si="2"/>
        <v>700</v>
      </c>
      <c r="BU45" s="30" t="str">
        <f t="shared" ca="1" si="9"/>
        <v xml:space="preserve"> مسدد وله </v>
      </c>
      <c r="BV45" s="30">
        <f t="shared" ca="1" si="10"/>
        <v>0</v>
      </c>
      <c r="BW45" s="32">
        <v>63</v>
      </c>
      <c r="BX45" s="33" t="str">
        <f t="shared" si="11"/>
        <v/>
      </c>
      <c r="BY45" s="34" t="str">
        <f t="shared" si="12"/>
        <v>202012</v>
      </c>
    </row>
    <row r="46" spans="1:77" s="33" customFormat="1" ht="24" thickTop="1" thickBot="1" x14ac:dyDescent="0.3">
      <c r="A46" s="35"/>
      <c r="B46" s="19">
        <f>+IF(D46=0,"",SUBTOTAL(3,D$4:D46))</f>
        <v>43</v>
      </c>
      <c r="C46" s="20">
        <v>2021</v>
      </c>
      <c r="D46" s="20" t="s">
        <v>121</v>
      </c>
      <c r="E46" s="20" t="s">
        <v>122</v>
      </c>
      <c r="F46" s="20" t="s">
        <v>123</v>
      </c>
      <c r="G46" s="20">
        <v>2700</v>
      </c>
      <c r="H46" s="20">
        <v>1000</v>
      </c>
      <c r="I46" s="20">
        <v>0.4</v>
      </c>
      <c r="J46" s="20">
        <f t="shared" si="0"/>
        <v>2380</v>
      </c>
      <c r="K46" s="20">
        <v>190</v>
      </c>
      <c r="L46" s="36" t="s">
        <v>124</v>
      </c>
      <c r="M46" s="37">
        <v>44280</v>
      </c>
      <c r="N46" s="20">
        <v>12</v>
      </c>
      <c r="O46" s="20">
        <f t="shared" si="1"/>
        <v>3280</v>
      </c>
      <c r="P46" s="24" t="str">
        <f>IF($D46="","",IF(ISERROR(MATCH('[1]المسدد اليوم'!$J$2,$Q46:$BL46,0)),"",MAX($P$3:$P45)+1))</f>
        <v/>
      </c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38"/>
      <c r="AR46" s="39"/>
      <c r="AS46" s="38"/>
      <c r="AT46" s="39"/>
      <c r="AU46" s="38"/>
      <c r="AV46" s="40"/>
      <c r="AW46" s="30"/>
      <c r="AX46" s="41"/>
      <c r="AY46" s="30"/>
      <c r="AZ46" s="41"/>
      <c r="BA46" s="30"/>
      <c r="BB46" s="41"/>
      <c r="BC46" s="30"/>
      <c r="BD46" s="41"/>
      <c r="BE46" s="30"/>
      <c r="BF46" s="41"/>
      <c r="BG46" s="30"/>
      <c r="BH46" s="41"/>
      <c r="BI46" s="30"/>
      <c r="BJ46" s="41"/>
      <c r="BK46" s="30"/>
      <c r="BL46" s="41"/>
      <c r="BM46" s="30">
        <f t="shared" si="3"/>
        <v>2280</v>
      </c>
      <c r="BN46" s="30">
        <f t="shared" si="4"/>
        <v>0</v>
      </c>
      <c r="BO46" s="30">
        <f t="shared" si="5"/>
        <v>2280</v>
      </c>
      <c r="BP46" s="31">
        <f t="shared" ca="1" si="6"/>
        <v>1</v>
      </c>
      <c r="BQ46" s="30">
        <f t="shared" si="7"/>
        <v>0</v>
      </c>
      <c r="BR46" s="30">
        <f t="shared" ca="1" si="8"/>
        <v>190</v>
      </c>
      <c r="BS46" s="30"/>
      <c r="BT46" s="30">
        <f t="shared" si="2"/>
        <v>0</v>
      </c>
      <c r="BU46" s="30" t="str">
        <f t="shared" ca="1" si="9"/>
        <v>متأخر و عليه</v>
      </c>
      <c r="BV46" s="30">
        <f t="shared" ca="1" si="10"/>
        <v>190</v>
      </c>
      <c r="BW46" s="32">
        <v>64</v>
      </c>
      <c r="BX46" s="33" t="str">
        <f t="shared" si="11"/>
        <v/>
      </c>
      <c r="BY46" s="34" t="str">
        <f t="shared" si="12"/>
        <v>20213</v>
      </c>
    </row>
    <row r="47" spans="1:77" s="33" customFormat="1" ht="24" thickTop="1" thickBot="1" x14ac:dyDescent="0.3">
      <c r="A47" s="35"/>
      <c r="B47" s="19">
        <f>+IF(D47=0,"",SUBTOTAL(3,D$4:D47))</f>
        <v>44</v>
      </c>
      <c r="C47" s="20">
        <v>2018</v>
      </c>
      <c r="D47" s="21" t="s">
        <v>125</v>
      </c>
      <c r="E47" s="21" t="s">
        <v>126</v>
      </c>
      <c r="F47" s="21" t="s">
        <v>38</v>
      </c>
      <c r="G47" s="21">
        <v>1100</v>
      </c>
      <c r="H47" s="21">
        <v>200</v>
      </c>
      <c r="I47" s="20">
        <v>0.4</v>
      </c>
      <c r="J47" s="20">
        <f t="shared" si="0"/>
        <v>1260</v>
      </c>
      <c r="K47" s="21">
        <v>100</v>
      </c>
      <c r="L47" s="22" t="s">
        <v>127</v>
      </c>
      <c r="M47" s="23">
        <v>44004</v>
      </c>
      <c r="N47" s="21">
        <v>12</v>
      </c>
      <c r="O47" s="20">
        <f t="shared" si="1"/>
        <v>1400</v>
      </c>
      <c r="P47" s="24" t="str">
        <f>IF($D47="","",IF(ISERROR(MATCH('[1]المسدد اليوم'!$J$2,$Q47:$BL47,0)),"",MAX($P$3:$P46)+1))</f>
        <v/>
      </c>
      <c r="Q47" s="25">
        <v>200</v>
      </c>
      <c r="R47" s="26">
        <v>44009</v>
      </c>
      <c r="S47" s="25">
        <v>200</v>
      </c>
      <c r="T47" s="26">
        <v>44084</v>
      </c>
      <c r="U47" s="25">
        <v>100</v>
      </c>
      <c r="V47" s="26">
        <v>44175</v>
      </c>
      <c r="W47" s="25">
        <v>50</v>
      </c>
      <c r="X47" s="26">
        <v>44215</v>
      </c>
      <c r="Y47" s="25">
        <v>300</v>
      </c>
      <c r="Z47" s="26">
        <v>44271</v>
      </c>
      <c r="AA47" s="25">
        <v>200</v>
      </c>
      <c r="AB47" s="26">
        <v>44305</v>
      </c>
      <c r="AC47" s="25"/>
      <c r="AD47" s="26"/>
      <c r="AE47" s="25"/>
      <c r="AF47" s="26"/>
      <c r="AG47" s="25"/>
      <c r="AH47" s="26"/>
      <c r="AI47" s="25"/>
      <c r="AJ47" s="26"/>
      <c r="AK47" s="25"/>
      <c r="AL47" s="26"/>
      <c r="AM47" s="25"/>
      <c r="AN47" s="26"/>
      <c r="AO47" s="25"/>
      <c r="AP47" s="26"/>
      <c r="AQ47" s="25"/>
      <c r="AR47" s="26"/>
      <c r="AS47" s="25"/>
      <c r="AT47" s="26"/>
      <c r="AU47" s="25"/>
      <c r="AV47" s="27"/>
      <c r="AW47" s="28"/>
      <c r="AX47" s="29"/>
      <c r="AY47" s="28"/>
      <c r="AZ47" s="29"/>
      <c r="BA47" s="28"/>
      <c r="BB47" s="29"/>
      <c r="BC47" s="28"/>
      <c r="BD47" s="29"/>
      <c r="BE47" s="28"/>
      <c r="BF47" s="29"/>
      <c r="BG47" s="28"/>
      <c r="BH47" s="29"/>
      <c r="BI47" s="28"/>
      <c r="BJ47" s="29"/>
      <c r="BK47" s="28"/>
      <c r="BL47" s="29"/>
      <c r="BM47" s="30">
        <f t="shared" si="3"/>
        <v>1200</v>
      </c>
      <c r="BN47" s="30">
        <f t="shared" si="4"/>
        <v>1050</v>
      </c>
      <c r="BO47" s="30">
        <f t="shared" si="5"/>
        <v>150</v>
      </c>
      <c r="BP47" s="31">
        <f t="shared" ca="1" si="6"/>
        <v>10</v>
      </c>
      <c r="BQ47" s="30">
        <f t="shared" ca="1" si="7"/>
        <v>50</v>
      </c>
      <c r="BR47" s="30">
        <f t="shared" ca="1" si="8"/>
        <v>1000</v>
      </c>
      <c r="BS47" s="30"/>
      <c r="BT47" s="30">
        <f t="shared" si="2"/>
        <v>1050</v>
      </c>
      <c r="BU47" s="30" t="str">
        <f t="shared" ca="1" si="9"/>
        <v xml:space="preserve"> مسدد وله </v>
      </c>
      <c r="BV47" s="30">
        <f t="shared" ca="1" si="10"/>
        <v>-50</v>
      </c>
      <c r="BW47" s="32">
        <v>65</v>
      </c>
      <c r="BX47" s="33" t="str">
        <f t="shared" si="11"/>
        <v/>
      </c>
      <c r="BY47" s="34" t="str">
        <f t="shared" si="12"/>
        <v>20206</v>
      </c>
    </row>
    <row r="48" spans="1:77" s="33" customFormat="1" ht="24" thickTop="1" thickBot="1" x14ac:dyDescent="0.3">
      <c r="A48" s="35"/>
      <c r="B48" s="19">
        <f>+IF(D48=0,"",SUBTOTAL(3,D$4:D48))</f>
        <v>45</v>
      </c>
      <c r="C48" s="20">
        <v>2018</v>
      </c>
      <c r="D48" s="21" t="s">
        <v>128</v>
      </c>
      <c r="E48" s="21" t="s">
        <v>78</v>
      </c>
      <c r="F48" s="21" t="s">
        <v>38</v>
      </c>
      <c r="G48" s="21">
        <v>2350</v>
      </c>
      <c r="H48" s="21">
        <v>600</v>
      </c>
      <c r="I48" s="20">
        <v>0.4</v>
      </c>
      <c r="J48" s="20">
        <f t="shared" si="0"/>
        <v>2450</v>
      </c>
      <c r="K48" s="21">
        <v>220</v>
      </c>
      <c r="L48" s="22" t="s">
        <v>129</v>
      </c>
      <c r="M48" s="23">
        <v>44205</v>
      </c>
      <c r="N48" s="21">
        <v>12</v>
      </c>
      <c r="O48" s="20">
        <f t="shared" si="1"/>
        <v>3240</v>
      </c>
      <c r="P48" s="24" t="str">
        <f>IF($D48="","",IF(ISERROR(MATCH('[1]المسدد اليوم'!$J$2,$Q48:$BL48,0)),"",MAX($P$3:$P47)+1))</f>
        <v/>
      </c>
      <c r="Q48" s="25">
        <v>220</v>
      </c>
      <c r="R48" s="26">
        <v>44239</v>
      </c>
      <c r="S48" s="25">
        <v>220</v>
      </c>
      <c r="T48" s="26">
        <v>44268</v>
      </c>
      <c r="U48" s="25">
        <v>220</v>
      </c>
      <c r="V48" s="26">
        <v>44300</v>
      </c>
      <c r="W48" s="25"/>
      <c r="X48" s="26"/>
      <c r="Y48" s="25"/>
      <c r="Z48" s="26"/>
      <c r="AA48" s="25"/>
      <c r="AB48" s="26"/>
      <c r="AC48" s="25"/>
      <c r="AD48" s="26"/>
      <c r="AE48" s="25"/>
      <c r="AF48" s="26"/>
      <c r="AG48" s="25"/>
      <c r="AH48" s="26"/>
      <c r="AI48" s="25"/>
      <c r="AJ48" s="26"/>
      <c r="AK48" s="25"/>
      <c r="AL48" s="26"/>
      <c r="AM48" s="25"/>
      <c r="AN48" s="26"/>
      <c r="AO48" s="25"/>
      <c r="AP48" s="26"/>
      <c r="AQ48" s="25"/>
      <c r="AR48" s="26"/>
      <c r="AS48" s="25"/>
      <c r="AT48" s="26"/>
      <c r="AU48" s="25"/>
      <c r="AV48" s="27"/>
      <c r="AW48" s="28"/>
      <c r="AX48" s="29"/>
      <c r="AY48" s="28"/>
      <c r="AZ48" s="29"/>
      <c r="BA48" s="28"/>
      <c r="BB48" s="29"/>
      <c r="BC48" s="28"/>
      <c r="BD48" s="29"/>
      <c r="BE48" s="28"/>
      <c r="BF48" s="29"/>
      <c r="BG48" s="28"/>
      <c r="BH48" s="29"/>
      <c r="BI48" s="28"/>
      <c r="BJ48" s="29"/>
      <c r="BK48" s="28"/>
      <c r="BL48" s="29"/>
      <c r="BM48" s="30">
        <f t="shared" si="3"/>
        <v>2640</v>
      </c>
      <c r="BN48" s="30">
        <f t="shared" si="4"/>
        <v>660</v>
      </c>
      <c r="BO48" s="30">
        <f t="shared" si="5"/>
        <v>1980</v>
      </c>
      <c r="BP48" s="31">
        <f t="shared" ca="1" si="6"/>
        <v>3</v>
      </c>
      <c r="BQ48" s="30">
        <f t="shared" ca="1" si="7"/>
        <v>0</v>
      </c>
      <c r="BR48" s="30">
        <f t="shared" ca="1" si="8"/>
        <v>660</v>
      </c>
      <c r="BS48" s="30"/>
      <c r="BT48" s="30">
        <f t="shared" si="2"/>
        <v>660</v>
      </c>
      <c r="BU48" s="30" t="str">
        <f t="shared" ca="1" si="9"/>
        <v xml:space="preserve"> مسدد وله </v>
      </c>
      <c r="BV48" s="30">
        <f t="shared" ca="1" si="10"/>
        <v>0</v>
      </c>
      <c r="BW48" s="32">
        <v>66</v>
      </c>
      <c r="BX48" s="33" t="str">
        <f t="shared" si="11"/>
        <v/>
      </c>
      <c r="BY48" s="34" t="str">
        <f t="shared" si="12"/>
        <v>20211</v>
      </c>
    </row>
    <row r="49" spans="1:77" s="33" customFormat="1" ht="24" thickTop="1" thickBot="1" x14ac:dyDescent="0.3">
      <c r="A49" s="35"/>
      <c r="B49" s="19">
        <f>+IF(D49=0,"",SUBTOTAL(3,D$4:D49))</f>
        <v>46</v>
      </c>
      <c r="C49" s="20">
        <v>2020</v>
      </c>
      <c r="D49" s="20" t="s">
        <v>130</v>
      </c>
      <c r="E49" s="20" t="s">
        <v>126</v>
      </c>
      <c r="F49" s="20"/>
      <c r="G49" s="20">
        <v>1750</v>
      </c>
      <c r="H49" s="20">
        <v>500</v>
      </c>
      <c r="I49" s="20">
        <v>0.4</v>
      </c>
      <c r="J49" s="20">
        <f t="shared" si="0"/>
        <v>1750</v>
      </c>
      <c r="K49" s="20">
        <v>140</v>
      </c>
      <c r="L49" s="36" t="s">
        <v>131</v>
      </c>
      <c r="M49" s="37">
        <v>44284</v>
      </c>
      <c r="N49" s="20">
        <v>12</v>
      </c>
      <c r="O49" s="20">
        <f t="shared" si="1"/>
        <v>2180</v>
      </c>
      <c r="P49" s="24" t="str">
        <f>IF($D49="","",IF(ISERROR(MATCH('[1]المسدد اليوم'!$J$2,$Q49:$BL49,0)),"",MAX($P$3:$P48)+1))</f>
        <v/>
      </c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38"/>
      <c r="AR49" s="39"/>
      <c r="AS49" s="38"/>
      <c r="AT49" s="39"/>
      <c r="AU49" s="38"/>
      <c r="AV49" s="40"/>
      <c r="AW49" s="30"/>
      <c r="AX49" s="41"/>
      <c r="AY49" s="30"/>
      <c r="AZ49" s="41"/>
      <c r="BA49" s="30"/>
      <c r="BB49" s="41"/>
      <c r="BC49" s="30"/>
      <c r="BD49" s="41"/>
      <c r="BE49" s="30"/>
      <c r="BF49" s="41"/>
      <c r="BG49" s="30"/>
      <c r="BH49" s="41"/>
      <c r="BI49" s="30"/>
      <c r="BJ49" s="41"/>
      <c r="BK49" s="30"/>
      <c r="BL49" s="41"/>
      <c r="BM49" s="30">
        <f t="shared" si="3"/>
        <v>1680</v>
      </c>
      <c r="BN49" s="30">
        <f t="shared" si="4"/>
        <v>0</v>
      </c>
      <c r="BO49" s="30">
        <f t="shared" si="5"/>
        <v>1680</v>
      </c>
      <c r="BP49" s="31">
        <f t="shared" ca="1" si="6"/>
        <v>1</v>
      </c>
      <c r="BQ49" s="30">
        <f t="shared" si="7"/>
        <v>0</v>
      </c>
      <c r="BR49" s="30">
        <f t="shared" ca="1" si="8"/>
        <v>140</v>
      </c>
      <c r="BS49" s="30"/>
      <c r="BT49" s="30">
        <f t="shared" si="2"/>
        <v>0</v>
      </c>
      <c r="BU49" s="30" t="str">
        <f t="shared" ca="1" si="9"/>
        <v>متأخر و عليه</v>
      </c>
      <c r="BV49" s="30">
        <f t="shared" ca="1" si="10"/>
        <v>140</v>
      </c>
      <c r="BW49" s="32">
        <v>67</v>
      </c>
      <c r="BX49" s="33" t="str">
        <f t="shared" si="11"/>
        <v/>
      </c>
      <c r="BY49" s="34" t="str">
        <f t="shared" si="12"/>
        <v>20213</v>
      </c>
    </row>
    <row r="50" spans="1:77" s="33" customFormat="1" ht="24" thickTop="1" thickBot="1" x14ac:dyDescent="0.3">
      <c r="A50" s="35"/>
      <c r="B50" s="19">
        <f>+IF(D50=0,"",SUBTOTAL(3,D$4:D50))</f>
        <v>47</v>
      </c>
      <c r="C50" s="20">
        <v>2018</v>
      </c>
      <c r="D50" s="21" t="s">
        <v>132</v>
      </c>
      <c r="E50" s="21"/>
      <c r="F50" s="21" t="s">
        <v>38</v>
      </c>
      <c r="G50" s="21">
        <v>1945</v>
      </c>
      <c r="H50" s="21">
        <v>1010</v>
      </c>
      <c r="I50" s="20">
        <v>0.4</v>
      </c>
      <c r="J50" s="20">
        <f t="shared" si="0"/>
        <v>1309</v>
      </c>
      <c r="K50" s="21">
        <v>100</v>
      </c>
      <c r="L50" s="22" t="s">
        <v>133</v>
      </c>
      <c r="M50" s="23">
        <v>44159</v>
      </c>
      <c r="N50" s="21">
        <v>12</v>
      </c>
      <c r="O50" s="20">
        <f t="shared" si="1"/>
        <v>2210</v>
      </c>
      <c r="P50" s="24" t="str">
        <f>IF($D50="","",IF(ISERROR(MATCH('[1]المسدد اليوم'!$J$2,$Q50:$BL50,0)),"",MAX($P$3:$P49)+1))</f>
        <v/>
      </c>
      <c r="Q50" s="25"/>
      <c r="R50" s="26"/>
      <c r="S50" s="25"/>
      <c r="T50" s="26"/>
      <c r="U50" s="25"/>
      <c r="V50" s="26"/>
      <c r="W50" s="25"/>
      <c r="X50" s="26"/>
      <c r="Y50" s="25"/>
      <c r="Z50" s="26"/>
      <c r="AA50" s="25"/>
      <c r="AB50" s="26"/>
      <c r="AC50" s="25"/>
      <c r="AD50" s="26"/>
      <c r="AE50" s="25"/>
      <c r="AF50" s="26"/>
      <c r="AG50" s="25"/>
      <c r="AH50" s="26"/>
      <c r="AI50" s="25"/>
      <c r="AJ50" s="26"/>
      <c r="AK50" s="25"/>
      <c r="AL50" s="26"/>
      <c r="AM50" s="25"/>
      <c r="AN50" s="26"/>
      <c r="AO50" s="25"/>
      <c r="AP50" s="26"/>
      <c r="AQ50" s="25"/>
      <c r="AR50" s="26"/>
      <c r="AS50" s="25"/>
      <c r="AT50" s="26"/>
      <c r="AU50" s="25"/>
      <c r="AV50" s="27"/>
      <c r="AW50" s="28"/>
      <c r="AX50" s="29"/>
      <c r="AY50" s="28"/>
      <c r="AZ50" s="29"/>
      <c r="BA50" s="28"/>
      <c r="BB50" s="29"/>
      <c r="BC50" s="28"/>
      <c r="BD50" s="29"/>
      <c r="BE50" s="28"/>
      <c r="BF50" s="29"/>
      <c r="BG50" s="28"/>
      <c r="BH50" s="29"/>
      <c r="BI50" s="28"/>
      <c r="BJ50" s="29"/>
      <c r="BK50" s="28"/>
      <c r="BL50" s="29"/>
      <c r="BM50" s="30">
        <f t="shared" si="3"/>
        <v>1200</v>
      </c>
      <c r="BN50" s="30">
        <f t="shared" si="4"/>
        <v>0</v>
      </c>
      <c r="BO50" s="30">
        <f t="shared" si="5"/>
        <v>1200</v>
      </c>
      <c r="BP50" s="31">
        <f t="shared" ca="1" si="6"/>
        <v>5</v>
      </c>
      <c r="BQ50" s="30">
        <f t="shared" si="7"/>
        <v>0</v>
      </c>
      <c r="BR50" s="30">
        <f t="shared" ca="1" si="8"/>
        <v>500</v>
      </c>
      <c r="BS50" s="30"/>
      <c r="BT50" s="30">
        <f t="shared" si="2"/>
        <v>0</v>
      </c>
      <c r="BU50" s="30" t="str">
        <f t="shared" ca="1" si="9"/>
        <v>متأخر و عليه</v>
      </c>
      <c r="BV50" s="30">
        <f t="shared" ca="1" si="10"/>
        <v>500</v>
      </c>
      <c r="BW50" s="32">
        <v>68</v>
      </c>
      <c r="BX50" s="33" t="str">
        <f t="shared" si="11"/>
        <v/>
      </c>
      <c r="BY50" s="34" t="str">
        <f t="shared" si="12"/>
        <v>202011</v>
      </c>
    </row>
    <row r="51" spans="1:77" s="33" customFormat="1" ht="24" thickTop="1" thickBot="1" x14ac:dyDescent="0.3">
      <c r="A51" s="35"/>
      <c r="B51" s="19">
        <f>+IF(D51=0,"",SUBTOTAL(3,D$4:D51))</f>
        <v>48</v>
      </c>
      <c r="C51" s="20">
        <v>2025</v>
      </c>
      <c r="D51" s="20" t="s">
        <v>134</v>
      </c>
      <c r="E51" s="20" t="s">
        <v>37</v>
      </c>
      <c r="F51" s="20"/>
      <c r="G51" s="20">
        <v>2900</v>
      </c>
      <c r="H51" s="20">
        <v>300</v>
      </c>
      <c r="I51" s="20">
        <v>0.4</v>
      </c>
      <c r="J51" s="20">
        <f t="shared" si="0"/>
        <v>3640</v>
      </c>
      <c r="K51" s="20">
        <v>300</v>
      </c>
      <c r="L51" s="36" t="s">
        <v>135</v>
      </c>
      <c r="M51" s="37">
        <v>44284</v>
      </c>
      <c r="N51" s="20">
        <v>12</v>
      </c>
      <c r="O51" s="20">
        <f t="shared" si="1"/>
        <v>3900</v>
      </c>
      <c r="P51" s="24" t="str">
        <f>IF($D51="","",IF(ISERROR(MATCH('[1]المسدد اليوم'!$J$2,$Q51:$BL51,0)),"",MAX($P$3:$P50)+1))</f>
        <v/>
      </c>
      <c r="Q51" s="38"/>
      <c r="R51" s="39"/>
      <c r="S51" s="38"/>
      <c r="T51" s="39"/>
      <c r="U51" s="38"/>
      <c r="V51" s="39"/>
      <c r="W51" s="38"/>
      <c r="X51" s="39"/>
      <c r="Y51" s="38"/>
      <c r="Z51" s="39"/>
      <c r="AA51" s="38"/>
      <c r="AB51" s="39"/>
      <c r="AC51" s="38"/>
      <c r="AD51" s="39"/>
      <c r="AE51" s="38"/>
      <c r="AF51" s="39"/>
      <c r="AG51" s="38"/>
      <c r="AH51" s="39"/>
      <c r="AI51" s="38"/>
      <c r="AJ51" s="39"/>
      <c r="AK51" s="38"/>
      <c r="AL51" s="39"/>
      <c r="AM51" s="38"/>
      <c r="AN51" s="39"/>
      <c r="AO51" s="38"/>
      <c r="AP51" s="39"/>
      <c r="AQ51" s="38"/>
      <c r="AR51" s="39"/>
      <c r="AS51" s="38"/>
      <c r="AT51" s="39"/>
      <c r="AU51" s="38"/>
      <c r="AV51" s="40"/>
      <c r="AW51" s="30"/>
      <c r="AX51" s="41"/>
      <c r="AY51" s="30"/>
      <c r="AZ51" s="41"/>
      <c r="BA51" s="30"/>
      <c r="BB51" s="41"/>
      <c r="BC51" s="30"/>
      <c r="BD51" s="41"/>
      <c r="BE51" s="30"/>
      <c r="BF51" s="41"/>
      <c r="BG51" s="30"/>
      <c r="BH51" s="41"/>
      <c r="BI51" s="30"/>
      <c r="BJ51" s="41"/>
      <c r="BK51" s="30"/>
      <c r="BL51" s="41"/>
      <c r="BM51" s="30">
        <f t="shared" si="3"/>
        <v>3600</v>
      </c>
      <c r="BN51" s="30">
        <f t="shared" si="4"/>
        <v>0</v>
      </c>
      <c r="BO51" s="30">
        <f t="shared" si="5"/>
        <v>3600</v>
      </c>
      <c r="BP51" s="31">
        <f t="shared" ca="1" si="6"/>
        <v>1</v>
      </c>
      <c r="BQ51" s="30">
        <f t="shared" si="7"/>
        <v>0</v>
      </c>
      <c r="BR51" s="30">
        <f t="shared" ca="1" si="8"/>
        <v>300</v>
      </c>
      <c r="BS51" s="30"/>
      <c r="BT51" s="30">
        <f t="shared" si="2"/>
        <v>0</v>
      </c>
      <c r="BU51" s="30" t="str">
        <f t="shared" ca="1" si="9"/>
        <v>متأخر و عليه</v>
      </c>
      <c r="BV51" s="30">
        <f t="shared" ca="1" si="10"/>
        <v>300</v>
      </c>
      <c r="BW51" s="32">
        <v>69</v>
      </c>
      <c r="BX51" s="33" t="str">
        <f t="shared" si="11"/>
        <v/>
      </c>
      <c r="BY51" s="34" t="str">
        <f t="shared" si="12"/>
        <v>20213</v>
      </c>
    </row>
    <row r="52" spans="1:77" s="33" customFormat="1" ht="24" thickTop="1" thickBot="1" x14ac:dyDescent="0.3">
      <c r="A52" s="35"/>
      <c r="B52" s="19">
        <f>+IF(D52=0,"",SUBTOTAL(3,D$4:D52))</f>
        <v>49</v>
      </c>
      <c r="C52" s="20">
        <v>2018</v>
      </c>
      <c r="D52" s="21" t="s">
        <v>136</v>
      </c>
      <c r="E52" s="21" t="s">
        <v>25</v>
      </c>
      <c r="F52" s="21" t="s">
        <v>137</v>
      </c>
      <c r="G52" s="21">
        <v>12300</v>
      </c>
      <c r="H52" s="21">
        <v>3000</v>
      </c>
      <c r="I52" s="20">
        <v>0.4</v>
      </c>
      <c r="J52" s="20">
        <f t="shared" si="0"/>
        <v>13020</v>
      </c>
      <c r="K52" s="21">
        <v>470</v>
      </c>
      <c r="L52" s="22" t="s">
        <v>138</v>
      </c>
      <c r="M52" s="23">
        <v>44156</v>
      </c>
      <c r="N52" s="21">
        <v>12</v>
      </c>
      <c r="O52" s="20">
        <f t="shared" si="1"/>
        <v>8640</v>
      </c>
      <c r="P52" s="24" t="str">
        <f>IF($D52="","",IF(ISERROR(MATCH('[1]المسدد اليوم'!$J$2,$Q52:$BL52,0)),"",MAX($P$3:$P51)+1))</f>
        <v/>
      </c>
      <c r="Q52" s="25">
        <v>2000</v>
      </c>
      <c r="R52" s="26">
        <v>44166</v>
      </c>
      <c r="S52" s="25">
        <v>1000</v>
      </c>
      <c r="T52" s="26">
        <v>44287</v>
      </c>
      <c r="U52" s="25"/>
      <c r="V52" s="26"/>
      <c r="W52" s="25"/>
      <c r="X52" s="26"/>
      <c r="Y52" s="25"/>
      <c r="Z52" s="26"/>
      <c r="AA52" s="25"/>
      <c r="AB52" s="26"/>
      <c r="AC52" s="25"/>
      <c r="AD52" s="26"/>
      <c r="AE52" s="25"/>
      <c r="AF52" s="26"/>
      <c r="AG52" s="25"/>
      <c r="AH52" s="26"/>
      <c r="AI52" s="25"/>
      <c r="AJ52" s="26"/>
      <c r="AK52" s="25"/>
      <c r="AL52" s="26"/>
      <c r="AM52" s="25"/>
      <c r="AN52" s="26"/>
      <c r="AO52" s="25"/>
      <c r="AP52" s="26"/>
      <c r="AQ52" s="25"/>
      <c r="AR52" s="26"/>
      <c r="AS52" s="25"/>
      <c r="AT52" s="26"/>
      <c r="AU52" s="25"/>
      <c r="AV52" s="27"/>
      <c r="AW52" s="28"/>
      <c r="AX52" s="29"/>
      <c r="AY52" s="28"/>
      <c r="AZ52" s="29"/>
      <c r="BA52" s="28"/>
      <c r="BB52" s="29"/>
      <c r="BC52" s="28"/>
      <c r="BD52" s="29"/>
      <c r="BE52" s="28"/>
      <c r="BF52" s="29"/>
      <c r="BG52" s="28"/>
      <c r="BH52" s="29"/>
      <c r="BI52" s="28"/>
      <c r="BJ52" s="29"/>
      <c r="BK52" s="28"/>
      <c r="BL52" s="29"/>
      <c r="BM52" s="30">
        <f t="shared" si="3"/>
        <v>5640</v>
      </c>
      <c r="BN52" s="30">
        <f t="shared" si="4"/>
        <v>3000</v>
      </c>
      <c r="BO52" s="30">
        <f t="shared" si="5"/>
        <v>2640</v>
      </c>
      <c r="BP52" s="31">
        <f t="shared" ca="1" si="6"/>
        <v>5</v>
      </c>
      <c r="BQ52" s="30">
        <f t="shared" ca="1" si="7"/>
        <v>650</v>
      </c>
      <c r="BR52" s="30">
        <f t="shared" ca="1" si="8"/>
        <v>2350</v>
      </c>
      <c r="BS52" s="30"/>
      <c r="BT52" s="30">
        <f t="shared" si="2"/>
        <v>3000</v>
      </c>
      <c r="BU52" s="30" t="str">
        <f t="shared" ca="1" si="9"/>
        <v xml:space="preserve"> مسدد وله </v>
      </c>
      <c r="BV52" s="30">
        <f t="shared" ca="1" si="10"/>
        <v>-650</v>
      </c>
      <c r="BW52" s="32">
        <v>70</v>
      </c>
      <c r="BX52" s="33" t="str">
        <f t="shared" si="11"/>
        <v/>
      </c>
      <c r="BY52" s="34" t="str">
        <f t="shared" si="12"/>
        <v>202011</v>
      </c>
    </row>
    <row r="53" spans="1:77" s="33" customFormat="1" ht="24" thickTop="1" thickBot="1" x14ac:dyDescent="0.3">
      <c r="A53" s="35"/>
      <c r="B53" s="19">
        <f>+IF(D53=0,"",SUBTOTAL(3,D$4:D53))</f>
        <v>50</v>
      </c>
      <c r="C53" s="21">
        <v>2021</v>
      </c>
      <c r="D53" s="21" t="s">
        <v>139</v>
      </c>
      <c r="E53" s="21" t="s">
        <v>64</v>
      </c>
      <c r="F53" s="21" t="s">
        <v>140</v>
      </c>
      <c r="G53" s="21">
        <v>2275</v>
      </c>
      <c r="H53" s="21">
        <v>500</v>
      </c>
      <c r="I53" s="20">
        <v>0.35</v>
      </c>
      <c r="J53" s="20">
        <f t="shared" si="0"/>
        <v>2396.25</v>
      </c>
      <c r="K53" s="21">
        <v>200</v>
      </c>
      <c r="L53" s="22" t="s">
        <v>66</v>
      </c>
      <c r="M53" s="23">
        <v>44308</v>
      </c>
      <c r="N53" s="21">
        <v>12</v>
      </c>
      <c r="O53" s="20">
        <f t="shared" si="1"/>
        <v>2900</v>
      </c>
      <c r="P53" s="24" t="str">
        <f>IF($D53="","",IF(ISERROR(MATCH('[1]المسدد اليوم'!$J$2,$Q53:$BL53,0)),"",MAX($P$3:$P52)+1))</f>
        <v/>
      </c>
      <c r="Q53" s="25"/>
      <c r="R53" s="26"/>
      <c r="S53" s="25"/>
      <c r="T53" s="26"/>
      <c r="U53" s="25"/>
      <c r="V53" s="26"/>
      <c r="W53" s="25"/>
      <c r="X53" s="26"/>
      <c r="Y53" s="25"/>
      <c r="Z53" s="26"/>
      <c r="AA53" s="25"/>
      <c r="AB53" s="26"/>
      <c r="AC53" s="25"/>
      <c r="AD53" s="26"/>
      <c r="AE53" s="25"/>
      <c r="AF53" s="26"/>
      <c r="AG53" s="25"/>
      <c r="AH53" s="26"/>
      <c r="AI53" s="25"/>
      <c r="AJ53" s="26"/>
      <c r="AK53" s="25"/>
      <c r="AL53" s="26"/>
      <c r="AM53" s="25"/>
      <c r="AN53" s="26"/>
      <c r="AO53" s="25"/>
      <c r="AP53" s="26"/>
      <c r="AQ53" s="25"/>
      <c r="AR53" s="26"/>
      <c r="AS53" s="25"/>
      <c r="AT53" s="26"/>
      <c r="AU53" s="25"/>
      <c r="AV53" s="27"/>
      <c r="AW53" s="28"/>
      <c r="AX53" s="29"/>
      <c r="AY53" s="28"/>
      <c r="AZ53" s="29"/>
      <c r="BA53" s="28"/>
      <c r="BB53" s="29"/>
      <c r="BC53" s="28"/>
      <c r="BD53" s="29"/>
      <c r="BE53" s="28"/>
      <c r="BF53" s="29"/>
      <c r="BG53" s="28"/>
      <c r="BH53" s="29"/>
      <c r="BI53" s="28"/>
      <c r="BJ53" s="29"/>
      <c r="BK53" s="28"/>
      <c r="BL53" s="29"/>
      <c r="BM53" s="30">
        <f t="shared" si="3"/>
        <v>2400</v>
      </c>
      <c r="BN53" s="30">
        <f t="shared" si="4"/>
        <v>0</v>
      </c>
      <c r="BO53" s="30">
        <f t="shared" si="5"/>
        <v>2400</v>
      </c>
      <c r="BP53" s="31">
        <f t="shared" ca="1" si="6"/>
        <v>0</v>
      </c>
      <c r="BQ53" s="30">
        <f t="shared" si="7"/>
        <v>0</v>
      </c>
      <c r="BR53" s="30">
        <f t="shared" ca="1" si="8"/>
        <v>0</v>
      </c>
      <c r="BS53" s="30"/>
      <c r="BT53" s="30">
        <f t="shared" si="2"/>
        <v>0</v>
      </c>
      <c r="BU53" s="30" t="str">
        <f t="shared" ca="1" si="9"/>
        <v xml:space="preserve"> مسدد وله </v>
      </c>
      <c r="BV53" s="30">
        <f t="shared" ca="1" si="10"/>
        <v>0</v>
      </c>
      <c r="BW53" s="32">
        <v>71</v>
      </c>
      <c r="BX53" s="33" t="str">
        <f t="shared" si="11"/>
        <v/>
      </c>
      <c r="BY53" s="34" t="str">
        <f t="shared" si="12"/>
        <v>20214</v>
      </c>
    </row>
    <row r="54" spans="1:77" s="33" customFormat="1" ht="24" thickTop="1" thickBot="1" x14ac:dyDescent="0.3">
      <c r="A54" s="35"/>
      <c r="B54" s="19">
        <f>+IF(D54=0,"",SUBTOTAL(3,D$4:D54))</f>
        <v>51</v>
      </c>
      <c r="C54" s="20">
        <v>2021</v>
      </c>
      <c r="D54" s="20" t="s">
        <v>141</v>
      </c>
      <c r="E54" s="20" t="s">
        <v>43</v>
      </c>
      <c r="F54" s="20" t="s">
        <v>34</v>
      </c>
      <c r="G54" s="20">
        <v>5500</v>
      </c>
      <c r="H54" s="20">
        <v>2500</v>
      </c>
      <c r="I54" s="20">
        <v>0.4</v>
      </c>
      <c r="J54" s="20">
        <f t="shared" si="0"/>
        <v>4200</v>
      </c>
      <c r="K54" s="20">
        <v>325</v>
      </c>
      <c r="L54" s="36" t="s">
        <v>142</v>
      </c>
      <c r="M54" s="37">
        <v>44289</v>
      </c>
      <c r="N54" s="20">
        <v>12</v>
      </c>
      <c r="O54" s="20">
        <f t="shared" si="1"/>
        <v>6400</v>
      </c>
      <c r="P54" s="24" t="str">
        <f>IF($D54="","",IF(ISERROR(MATCH('[1]المسدد اليوم'!$J$2,$Q54:$BL54,0)),"",MAX($P$3:$P53)+1))</f>
        <v/>
      </c>
      <c r="Q54" s="38"/>
      <c r="R54" s="39"/>
      <c r="S54" s="38"/>
      <c r="T54" s="39"/>
      <c r="U54" s="38"/>
      <c r="V54" s="39"/>
      <c r="W54" s="38"/>
      <c r="X54" s="39"/>
      <c r="Y54" s="38"/>
      <c r="Z54" s="39"/>
      <c r="AA54" s="38"/>
      <c r="AB54" s="39"/>
      <c r="AC54" s="38"/>
      <c r="AD54" s="39"/>
      <c r="AE54" s="38"/>
      <c r="AF54" s="39"/>
      <c r="AG54" s="38"/>
      <c r="AH54" s="39"/>
      <c r="AI54" s="38"/>
      <c r="AJ54" s="39"/>
      <c r="AK54" s="38"/>
      <c r="AL54" s="39"/>
      <c r="AM54" s="38"/>
      <c r="AN54" s="39"/>
      <c r="AO54" s="38"/>
      <c r="AP54" s="39"/>
      <c r="AQ54" s="38"/>
      <c r="AR54" s="39"/>
      <c r="AS54" s="38"/>
      <c r="AT54" s="39"/>
      <c r="AU54" s="38"/>
      <c r="AV54" s="40"/>
      <c r="AW54" s="30"/>
      <c r="AX54" s="41"/>
      <c r="AY54" s="30"/>
      <c r="AZ54" s="41"/>
      <c r="BA54" s="30"/>
      <c r="BB54" s="41"/>
      <c r="BC54" s="30"/>
      <c r="BD54" s="41"/>
      <c r="BE54" s="30"/>
      <c r="BF54" s="41"/>
      <c r="BG54" s="30"/>
      <c r="BH54" s="41"/>
      <c r="BI54" s="30"/>
      <c r="BJ54" s="41"/>
      <c r="BK54" s="30"/>
      <c r="BL54" s="41"/>
      <c r="BM54" s="30">
        <f t="shared" si="3"/>
        <v>3900</v>
      </c>
      <c r="BN54" s="30">
        <f t="shared" si="4"/>
        <v>0</v>
      </c>
      <c r="BO54" s="30">
        <f t="shared" si="5"/>
        <v>3900</v>
      </c>
      <c r="BP54" s="31">
        <f t="shared" ca="1" si="6"/>
        <v>0</v>
      </c>
      <c r="BQ54" s="30">
        <f t="shared" si="7"/>
        <v>0</v>
      </c>
      <c r="BR54" s="30">
        <f t="shared" ca="1" si="8"/>
        <v>0</v>
      </c>
      <c r="BS54" s="30"/>
      <c r="BT54" s="30">
        <f t="shared" si="2"/>
        <v>0</v>
      </c>
      <c r="BU54" s="30" t="str">
        <f t="shared" ca="1" si="9"/>
        <v xml:space="preserve"> مسدد وله </v>
      </c>
      <c r="BV54" s="30">
        <f t="shared" ca="1" si="10"/>
        <v>0</v>
      </c>
      <c r="BW54" s="32">
        <v>72</v>
      </c>
      <c r="BX54" s="33" t="str">
        <f t="shared" si="11"/>
        <v/>
      </c>
      <c r="BY54" s="34" t="str">
        <f t="shared" si="12"/>
        <v>20214</v>
      </c>
    </row>
    <row r="55" spans="1:77" s="33" customFormat="1" ht="24" thickTop="1" thickBot="1" x14ac:dyDescent="0.3">
      <c r="A55" s="35"/>
      <c r="B55" s="19">
        <f>+IF(D55=0,"",SUBTOTAL(3,D$4:D55))</f>
        <v>52</v>
      </c>
      <c r="C55" s="20">
        <v>2018</v>
      </c>
      <c r="D55" s="21" t="s">
        <v>143</v>
      </c>
      <c r="E55" s="21" t="s">
        <v>144</v>
      </c>
      <c r="F55" s="21" t="s">
        <v>38</v>
      </c>
      <c r="G55" s="21">
        <v>2000</v>
      </c>
      <c r="H55" s="21">
        <v>600</v>
      </c>
      <c r="I55" s="20">
        <v>0.4</v>
      </c>
      <c r="J55" s="20">
        <f t="shared" si="0"/>
        <v>1960</v>
      </c>
      <c r="K55" s="21">
        <v>180</v>
      </c>
      <c r="L55" s="22" t="s">
        <v>145</v>
      </c>
      <c r="M55" s="23">
        <v>44258</v>
      </c>
      <c r="N55" s="21">
        <v>12</v>
      </c>
      <c r="O55" s="20">
        <f t="shared" si="1"/>
        <v>2760</v>
      </c>
      <c r="P55" s="24" t="str">
        <f>IF($D55="","",IF(ISERROR(MATCH('[1]المسدد اليوم'!$J$2,$Q55:$BL55,0)),"",MAX($P$3:$P54)+1))</f>
        <v/>
      </c>
      <c r="Q55" s="25">
        <v>180</v>
      </c>
      <c r="R55" s="26">
        <v>44291</v>
      </c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  <c r="AU55" s="25"/>
      <c r="AV55" s="27"/>
      <c r="AW55" s="28"/>
      <c r="AX55" s="29"/>
      <c r="AY55" s="28"/>
      <c r="AZ55" s="29"/>
      <c r="BA55" s="28"/>
      <c r="BB55" s="29"/>
      <c r="BC55" s="28"/>
      <c r="BD55" s="29"/>
      <c r="BE55" s="28"/>
      <c r="BF55" s="29"/>
      <c r="BG55" s="28"/>
      <c r="BH55" s="29"/>
      <c r="BI55" s="28"/>
      <c r="BJ55" s="29"/>
      <c r="BK55" s="28"/>
      <c r="BL55" s="29"/>
      <c r="BM55" s="30">
        <f t="shared" si="3"/>
        <v>2160</v>
      </c>
      <c r="BN55" s="30">
        <f t="shared" si="4"/>
        <v>180</v>
      </c>
      <c r="BO55" s="30">
        <f t="shared" si="5"/>
        <v>1980</v>
      </c>
      <c r="BP55" s="31">
        <f t="shared" ca="1" si="6"/>
        <v>1</v>
      </c>
      <c r="BQ55" s="30">
        <f t="shared" ca="1" si="7"/>
        <v>0</v>
      </c>
      <c r="BR55" s="30">
        <f t="shared" ca="1" si="8"/>
        <v>180</v>
      </c>
      <c r="BS55" s="30"/>
      <c r="BT55" s="30">
        <f t="shared" si="2"/>
        <v>180</v>
      </c>
      <c r="BU55" s="30" t="str">
        <f t="shared" ca="1" si="9"/>
        <v xml:space="preserve"> مسدد وله </v>
      </c>
      <c r="BV55" s="30">
        <f t="shared" ca="1" si="10"/>
        <v>0</v>
      </c>
      <c r="BW55" s="32">
        <v>74</v>
      </c>
      <c r="BX55" s="33" t="str">
        <f t="shared" si="11"/>
        <v/>
      </c>
      <c r="BY55" s="34" t="str">
        <f t="shared" si="12"/>
        <v>20213</v>
      </c>
    </row>
    <row r="56" spans="1:77" s="33" customFormat="1" ht="24" thickTop="1" thickBot="1" x14ac:dyDescent="0.3">
      <c r="A56" s="35"/>
      <c r="B56" s="19">
        <f>+IF(D56=0,"",SUBTOTAL(3,D$4:D56))</f>
        <v>53</v>
      </c>
      <c r="C56" s="20">
        <v>2018</v>
      </c>
      <c r="D56" s="20" t="s">
        <v>146</v>
      </c>
      <c r="E56" s="20" t="s">
        <v>37</v>
      </c>
      <c r="F56" s="20" t="s">
        <v>38</v>
      </c>
      <c r="G56" s="20">
        <v>6900</v>
      </c>
      <c r="H56" s="20">
        <v>3000</v>
      </c>
      <c r="I56" s="20">
        <v>0.4</v>
      </c>
      <c r="J56" s="20">
        <f t="shared" si="0"/>
        <v>5460</v>
      </c>
      <c r="K56" s="20">
        <v>335</v>
      </c>
      <c r="L56" s="36" t="s">
        <v>147</v>
      </c>
      <c r="M56" s="37">
        <v>43968</v>
      </c>
      <c r="N56" s="20">
        <v>18</v>
      </c>
      <c r="O56" s="20">
        <f t="shared" si="1"/>
        <v>9030</v>
      </c>
      <c r="P56" s="24" t="str">
        <f>IF($D56="","",IF(ISERROR(MATCH('[1]المسدد اليوم'!$J$2,$Q56:$BL56,0)),"",MAX($P$3:$P55)+1))</f>
        <v/>
      </c>
      <c r="Q56" s="38">
        <v>350</v>
      </c>
      <c r="R56" s="39">
        <v>43997</v>
      </c>
      <c r="S56" s="38">
        <v>350</v>
      </c>
      <c r="T56" s="39">
        <v>44028</v>
      </c>
      <c r="U56" s="38">
        <v>350</v>
      </c>
      <c r="V56" s="39">
        <v>44059</v>
      </c>
      <c r="W56" s="38">
        <v>350</v>
      </c>
      <c r="X56" s="39">
        <v>44091</v>
      </c>
      <c r="Y56" s="38">
        <v>350</v>
      </c>
      <c r="Z56" s="39">
        <v>44122</v>
      </c>
      <c r="AA56" s="38">
        <v>350</v>
      </c>
      <c r="AB56" s="39">
        <v>44153</v>
      </c>
      <c r="AC56" s="38">
        <v>350</v>
      </c>
      <c r="AD56" s="39">
        <v>44183</v>
      </c>
      <c r="AE56" s="38">
        <v>350</v>
      </c>
      <c r="AF56" s="39">
        <v>44215</v>
      </c>
      <c r="AG56" s="38">
        <v>350</v>
      </c>
      <c r="AH56" s="39">
        <v>44246</v>
      </c>
      <c r="AI56" s="38">
        <v>700</v>
      </c>
      <c r="AJ56" s="39">
        <v>44307</v>
      </c>
      <c r="AK56" s="38"/>
      <c r="AL56" s="39"/>
      <c r="AM56" s="38"/>
      <c r="AN56" s="39"/>
      <c r="AO56" s="38"/>
      <c r="AP56" s="39"/>
      <c r="AQ56" s="38"/>
      <c r="AR56" s="39"/>
      <c r="AS56" s="38"/>
      <c r="AT56" s="39"/>
      <c r="AU56" s="38"/>
      <c r="AV56" s="40"/>
      <c r="AW56" s="30"/>
      <c r="AX56" s="41"/>
      <c r="AY56" s="30"/>
      <c r="AZ56" s="41"/>
      <c r="BA56" s="30"/>
      <c r="BB56" s="41"/>
      <c r="BC56" s="30"/>
      <c r="BD56" s="41"/>
      <c r="BE56" s="30"/>
      <c r="BF56" s="41"/>
      <c r="BG56" s="30"/>
      <c r="BH56" s="41"/>
      <c r="BI56" s="30"/>
      <c r="BJ56" s="41"/>
      <c r="BK56" s="30"/>
      <c r="BL56" s="41"/>
      <c r="BM56" s="30">
        <f t="shared" si="3"/>
        <v>6030</v>
      </c>
      <c r="BN56" s="30">
        <f t="shared" si="4"/>
        <v>3850</v>
      </c>
      <c r="BO56" s="30">
        <f t="shared" si="5"/>
        <v>2180</v>
      </c>
      <c r="BP56" s="31">
        <f t="shared" ca="1" si="6"/>
        <v>11</v>
      </c>
      <c r="BQ56" s="30">
        <f t="shared" ca="1" si="7"/>
        <v>165</v>
      </c>
      <c r="BR56" s="30">
        <f t="shared" ca="1" si="8"/>
        <v>3685</v>
      </c>
      <c r="BS56" s="30"/>
      <c r="BT56" s="30">
        <f t="shared" si="2"/>
        <v>3850</v>
      </c>
      <c r="BU56" s="30" t="str">
        <f t="shared" ca="1" si="9"/>
        <v xml:space="preserve"> مسدد وله </v>
      </c>
      <c r="BV56" s="30">
        <f t="shared" ca="1" si="10"/>
        <v>-165</v>
      </c>
      <c r="BW56" s="32">
        <v>75</v>
      </c>
      <c r="BX56" s="33" t="str">
        <f t="shared" si="11"/>
        <v/>
      </c>
      <c r="BY56" s="34" t="str">
        <f t="shared" si="12"/>
        <v>20205</v>
      </c>
    </row>
    <row r="57" spans="1:77" s="33" customFormat="1" ht="24" thickTop="1" thickBot="1" x14ac:dyDescent="0.3">
      <c r="A57" s="35"/>
      <c r="B57" s="19">
        <f>+IF(D57=0,"",SUBTOTAL(3,D$4:D57))</f>
        <v>54</v>
      </c>
      <c r="C57" s="20">
        <v>2018</v>
      </c>
      <c r="D57" s="21" t="s">
        <v>148</v>
      </c>
      <c r="E57" s="21" t="s">
        <v>149</v>
      </c>
      <c r="F57" s="21"/>
      <c r="G57" s="21">
        <v>11800</v>
      </c>
      <c r="H57" s="21">
        <v>4500</v>
      </c>
      <c r="I57" s="20">
        <v>0.4</v>
      </c>
      <c r="J57" s="20">
        <f t="shared" si="0"/>
        <v>10220</v>
      </c>
      <c r="K57" s="21">
        <v>880</v>
      </c>
      <c r="L57" s="22"/>
      <c r="M57" s="23">
        <v>44257</v>
      </c>
      <c r="N57" s="21">
        <v>12</v>
      </c>
      <c r="O57" s="20">
        <f t="shared" si="1"/>
        <v>15060</v>
      </c>
      <c r="P57" s="24" t="str">
        <f>IF($D57="","",IF(ISERROR(MATCH('[1]المسدد اليوم'!$J$2,$Q57:$BL57,0)),"",MAX($P$3:$P56)+1))</f>
        <v/>
      </c>
      <c r="Q57" s="25">
        <v>1400</v>
      </c>
      <c r="R57" s="26">
        <v>44293</v>
      </c>
      <c r="S57" s="25"/>
      <c r="T57" s="26"/>
      <c r="U57" s="25"/>
      <c r="V57" s="26"/>
      <c r="W57" s="25"/>
      <c r="X57" s="26"/>
      <c r="Y57" s="25"/>
      <c r="Z57" s="26"/>
      <c r="AA57" s="25"/>
      <c r="AB57" s="26"/>
      <c r="AC57" s="25"/>
      <c r="AD57" s="26"/>
      <c r="AE57" s="25"/>
      <c r="AF57" s="26"/>
      <c r="AG57" s="25"/>
      <c r="AH57" s="26"/>
      <c r="AI57" s="25"/>
      <c r="AJ57" s="26"/>
      <c r="AK57" s="25"/>
      <c r="AL57" s="26"/>
      <c r="AM57" s="25"/>
      <c r="AN57" s="26"/>
      <c r="AO57" s="25"/>
      <c r="AP57" s="26"/>
      <c r="AQ57" s="25"/>
      <c r="AR57" s="26"/>
      <c r="AS57" s="25"/>
      <c r="AT57" s="26"/>
      <c r="AU57" s="25"/>
      <c r="AV57" s="27"/>
      <c r="AW57" s="28"/>
      <c r="AX57" s="29"/>
      <c r="AY57" s="28"/>
      <c r="AZ57" s="29"/>
      <c r="BA57" s="28"/>
      <c r="BB57" s="29"/>
      <c r="BC57" s="28"/>
      <c r="BD57" s="29"/>
      <c r="BE57" s="28"/>
      <c r="BF57" s="29"/>
      <c r="BG57" s="28"/>
      <c r="BH57" s="29"/>
      <c r="BI57" s="28"/>
      <c r="BJ57" s="29"/>
      <c r="BK57" s="28"/>
      <c r="BL57" s="29"/>
      <c r="BM57" s="30">
        <f t="shared" si="3"/>
        <v>10560</v>
      </c>
      <c r="BN57" s="30">
        <f t="shared" si="4"/>
        <v>1400</v>
      </c>
      <c r="BO57" s="30">
        <f t="shared" si="5"/>
        <v>9160</v>
      </c>
      <c r="BP57" s="31">
        <f t="shared" ca="1" si="6"/>
        <v>1</v>
      </c>
      <c r="BQ57" s="30">
        <f t="shared" ca="1" si="7"/>
        <v>520</v>
      </c>
      <c r="BR57" s="30">
        <f t="shared" ca="1" si="8"/>
        <v>880</v>
      </c>
      <c r="BS57" s="30"/>
      <c r="BT57" s="30">
        <f t="shared" si="2"/>
        <v>1400</v>
      </c>
      <c r="BU57" s="30" t="str">
        <f t="shared" ca="1" si="9"/>
        <v xml:space="preserve"> مسدد وله </v>
      </c>
      <c r="BV57" s="30">
        <f t="shared" ca="1" si="10"/>
        <v>-520</v>
      </c>
      <c r="BW57" s="32">
        <v>77</v>
      </c>
      <c r="BX57" s="33" t="str">
        <f t="shared" si="11"/>
        <v/>
      </c>
      <c r="BY57" s="34" t="str">
        <f t="shared" si="12"/>
        <v>20213</v>
      </c>
    </row>
    <row r="58" spans="1:77" s="33" customFormat="1" ht="24" thickTop="1" thickBot="1" x14ac:dyDescent="0.3">
      <c r="A58" s="35"/>
      <c r="B58" s="19">
        <f>+IF(D58=0,"",SUBTOTAL(3,D$4:D58))</f>
        <v>55</v>
      </c>
      <c r="C58" s="20">
        <v>2018</v>
      </c>
      <c r="D58" s="21" t="s">
        <v>150</v>
      </c>
      <c r="E58" s="21" t="s">
        <v>151</v>
      </c>
      <c r="F58" s="21" t="s">
        <v>152</v>
      </c>
      <c r="G58" s="21">
        <v>13800</v>
      </c>
      <c r="H58" s="21">
        <v>6000</v>
      </c>
      <c r="I58" s="20">
        <v>0.4</v>
      </c>
      <c r="J58" s="20">
        <f t="shared" si="0"/>
        <v>10920</v>
      </c>
      <c r="K58" s="21">
        <v>850</v>
      </c>
      <c r="L58" s="22" t="s">
        <v>153</v>
      </c>
      <c r="M58" s="23">
        <v>43996</v>
      </c>
      <c r="N58" s="21">
        <v>12</v>
      </c>
      <c r="O58" s="20">
        <f t="shared" si="1"/>
        <v>16200</v>
      </c>
      <c r="P58" s="24" t="str">
        <f>IF($D58="","",IF(ISERROR(MATCH('[1]المسدد اليوم'!$J$2,$Q58:$BL58,0)),"",MAX($P$3:$P57)+1))</f>
        <v/>
      </c>
      <c r="Q58" s="25">
        <v>850</v>
      </c>
      <c r="R58" s="26">
        <v>44047</v>
      </c>
      <c r="S58" s="25">
        <v>800</v>
      </c>
      <c r="T58" s="26">
        <v>44078</v>
      </c>
      <c r="U58" s="25">
        <v>900</v>
      </c>
      <c r="V58" s="26">
        <v>44100</v>
      </c>
      <c r="W58" s="25">
        <v>850</v>
      </c>
      <c r="X58" s="26">
        <v>44128</v>
      </c>
      <c r="Y58" s="25">
        <v>850</v>
      </c>
      <c r="Z58" s="26">
        <v>44161</v>
      </c>
      <c r="AA58" s="25">
        <v>850</v>
      </c>
      <c r="AB58" s="26">
        <v>44188</v>
      </c>
      <c r="AC58" s="25">
        <v>850</v>
      </c>
      <c r="AD58" s="26">
        <v>44212</v>
      </c>
      <c r="AE58" s="25">
        <v>850</v>
      </c>
      <c r="AF58" s="26">
        <v>44255</v>
      </c>
      <c r="AG58" s="25">
        <v>850</v>
      </c>
      <c r="AH58" s="26">
        <v>44272</v>
      </c>
      <c r="AI58" s="25">
        <v>850</v>
      </c>
      <c r="AJ58" s="26">
        <v>44308</v>
      </c>
      <c r="AK58" s="25"/>
      <c r="AL58" s="26"/>
      <c r="AM58" s="25"/>
      <c r="AN58" s="26"/>
      <c r="AO58" s="25"/>
      <c r="AP58" s="26"/>
      <c r="AQ58" s="25"/>
      <c r="AR58" s="26"/>
      <c r="AS58" s="25"/>
      <c r="AT58" s="26"/>
      <c r="AU58" s="25"/>
      <c r="AV58" s="27"/>
      <c r="AW58" s="28"/>
      <c r="AX58" s="29"/>
      <c r="AY58" s="28"/>
      <c r="AZ58" s="29"/>
      <c r="BA58" s="28"/>
      <c r="BB58" s="29"/>
      <c r="BC58" s="28"/>
      <c r="BD58" s="29"/>
      <c r="BE58" s="28"/>
      <c r="BF58" s="29"/>
      <c r="BG58" s="28"/>
      <c r="BH58" s="29"/>
      <c r="BI58" s="28"/>
      <c r="BJ58" s="29"/>
      <c r="BK58" s="28"/>
      <c r="BL58" s="29"/>
      <c r="BM58" s="30">
        <f t="shared" si="3"/>
        <v>10200</v>
      </c>
      <c r="BN58" s="30">
        <f t="shared" si="4"/>
        <v>8500</v>
      </c>
      <c r="BO58" s="30">
        <f t="shared" si="5"/>
        <v>1700</v>
      </c>
      <c r="BP58" s="31">
        <f t="shared" ca="1" si="6"/>
        <v>10</v>
      </c>
      <c r="BQ58" s="30">
        <f t="shared" ca="1" si="7"/>
        <v>0</v>
      </c>
      <c r="BR58" s="30">
        <f t="shared" ca="1" si="8"/>
        <v>8500</v>
      </c>
      <c r="BS58" s="30"/>
      <c r="BT58" s="30">
        <f t="shared" si="2"/>
        <v>8500</v>
      </c>
      <c r="BU58" s="30" t="str">
        <f t="shared" ca="1" si="9"/>
        <v xml:space="preserve"> مسدد وله </v>
      </c>
      <c r="BV58" s="30">
        <f t="shared" ca="1" si="10"/>
        <v>0</v>
      </c>
      <c r="BW58" s="32">
        <v>78</v>
      </c>
      <c r="BX58" s="33" t="str">
        <f t="shared" si="11"/>
        <v/>
      </c>
      <c r="BY58" s="34" t="str">
        <f t="shared" si="12"/>
        <v>20206</v>
      </c>
    </row>
    <row r="59" spans="1:77" s="33" customFormat="1" ht="24" thickTop="1" thickBot="1" x14ac:dyDescent="0.3">
      <c r="A59" s="35"/>
      <c r="B59" s="19">
        <f>+IF(D59=0,"",SUBTOTAL(3,D$4:D59))</f>
        <v>56</v>
      </c>
      <c r="C59" s="21">
        <v>2018</v>
      </c>
      <c r="D59" s="21" t="s">
        <v>154</v>
      </c>
      <c r="E59" s="21" t="s">
        <v>151</v>
      </c>
      <c r="F59" s="21" t="s">
        <v>152</v>
      </c>
      <c r="G59" s="21">
        <v>13250</v>
      </c>
      <c r="H59" s="21">
        <v>4000</v>
      </c>
      <c r="I59" s="20">
        <v>0.4</v>
      </c>
      <c r="J59" s="20">
        <f t="shared" si="0"/>
        <v>12950</v>
      </c>
      <c r="K59" s="21">
        <v>780</v>
      </c>
      <c r="L59" s="22" t="s">
        <v>155</v>
      </c>
      <c r="M59" s="23">
        <v>44303</v>
      </c>
      <c r="N59" s="21">
        <v>18</v>
      </c>
      <c r="O59" s="20">
        <f t="shared" si="1"/>
        <v>18040</v>
      </c>
      <c r="P59" s="24" t="str">
        <f>IF($D59="","",IF(ISERROR(MATCH('[1]المسدد اليوم'!$J$2,$Q59:$BL59,0)),"",MAX($P$3:$P58)+1))</f>
        <v/>
      </c>
      <c r="Q59" s="25"/>
      <c r="R59" s="26"/>
      <c r="S59" s="25"/>
      <c r="T59" s="26"/>
      <c r="U59" s="25"/>
      <c r="V59" s="26"/>
      <c r="W59" s="25"/>
      <c r="X59" s="26"/>
      <c r="Y59" s="25"/>
      <c r="Z59" s="26"/>
      <c r="AA59" s="25"/>
      <c r="AB59" s="26"/>
      <c r="AC59" s="25"/>
      <c r="AD59" s="26"/>
      <c r="AE59" s="25"/>
      <c r="AF59" s="26"/>
      <c r="AG59" s="25"/>
      <c r="AH59" s="26"/>
      <c r="AI59" s="25"/>
      <c r="AJ59" s="26"/>
      <c r="AK59" s="25"/>
      <c r="AL59" s="26"/>
      <c r="AM59" s="25"/>
      <c r="AN59" s="26"/>
      <c r="AO59" s="25"/>
      <c r="AP59" s="26"/>
      <c r="AQ59" s="25"/>
      <c r="AR59" s="26"/>
      <c r="AS59" s="25"/>
      <c r="AT59" s="26"/>
      <c r="AU59" s="25"/>
      <c r="AV59" s="27"/>
      <c r="AW59" s="28"/>
      <c r="AX59" s="29"/>
      <c r="AY59" s="28"/>
      <c r="AZ59" s="29"/>
      <c r="BA59" s="28"/>
      <c r="BB59" s="29"/>
      <c r="BC59" s="28"/>
      <c r="BD59" s="29"/>
      <c r="BE59" s="28"/>
      <c r="BF59" s="29"/>
      <c r="BG59" s="28"/>
      <c r="BH59" s="29"/>
      <c r="BI59" s="28"/>
      <c r="BJ59" s="29"/>
      <c r="BK59" s="28"/>
      <c r="BL59" s="29"/>
      <c r="BM59" s="30">
        <f t="shared" si="3"/>
        <v>14040</v>
      </c>
      <c r="BN59" s="30">
        <f t="shared" si="4"/>
        <v>0</v>
      </c>
      <c r="BO59" s="30">
        <f t="shared" si="5"/>
        <v>14040</v>
      </c>
      <c r="BP59" s="31">
        <f t="shared" ca="1" si="6"/>
        <v>0</v>
      </c>
      <c r="BQ59" s="30">
        <f t="shared" si="7"/>
        <v>0</v>
      </c>
      <c r="BR59" s="30">
        <f t="shared" ca="1" si="8"/>
        <v>0</v>
      </c>
      <c r="BS59" s="30"/>
      <c r="BT59" s="30">
        <f t="shared" si="2"/>
        <v>0</v>
      </c>
      <c r="BU59" s="30" t="str">
        <f t="shared" ca="1" si="9"/>
        <v xml:space="preserve"> مسدد وله </v>
      </c>
      <c r="BV59" s="30">
        <f t="shared" ca="1" si="10"/>
        <v>0</v>
      </c>
      <c r="BW59" s="32">
        <v>79</v>
      </c>
      <c r="BX59" s="33" t="str">
        <f t="shared" si="11"/>
        <v/>
      </c>
      <c r="BY59" s="34" t="str">
        <f t="shared" si="12"/>
        <v>20214</v>
      </c>
    </row>
    <row r="60" spans="1:77" s="33" customFormat="1" ht="24" thickTop="1" thickBot="1" x14ac:dyDescent="0.3">
      <c r="A60" s="35"/>
      <c r="B60" s="19">
        <f>+IF(D60=0,"",SUBTOTAL(3,D$4:D60))</f>
        <v>57</v>
      </c>
      <c r="C60" s="20">
        <v>2020</v>
      </c>
      <c r="D60" s="20" t="s">
        <v>156</v>
      </c>
      <c r="E60" s="20" t="s">
        <v>126</v>
      </c>
      <c r="F60" s="20" t="s">
        <v>157</v>
      </c>
      <c r="G60" s="20">
        <v>2500</v>
      </c>
      <c r="H60" s="20">
        <v>500</v>
      </c>
      <c r="I60" s="20">
        <v>0.4</v>
      </c>
      <c r="J60" s="20">
        <f t="shared" si="0"/>
        <v>2800</v>
      </c>
      <c r="K60" s="20">
        <v>250</v>
      </c>
      <c r="L60" s="36" t="s">
        <v>158</v>
      </c>
      <c r="M60" s="37">
        <v>44086</v>
      </c>
      <c r="N60" s="20">
        <v>12</v>
      </c>
      <c r="O60" s="20">
        <f t="shared" si="1"/>
        <v>3500</v>
      </c>
      <c r="P60" s="24" t="str">
        <f>IF($D60="","",IF(ISERROR(MATCH('[1]المسدد اليوم'!$J$2,$Q60:$BL60,0)),"",MAX($P$3:$P59)+1))</f>
        <v/>
      </c>
      <c r="Q60" s="38">
        <v>250</v>
      </c>
      <c r="R60" s="39">
        <v>44117</v>
      </c>
      <c r="S60" s="38">
        <v>250</v>
      </c>
      <c r="T60" s="39">
        <v>44149</v>
      </c>
      <c r="U60" s="38">
        <v>250</v>
      </c>
      <c r="V60" s="39">
        <v>44184</v>
      </c>
      <c r="W60" s="38">
        <v>500</v>
      </c>
      <c r="X60" s="39">
        <v>44239</v>
      </c>
      <c r="Y60" s="38">
        <v>250</v>
      </c>
      <c r="Z60" s="39">
        <v>44288</v>
      </c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38"/>
      <c r="AR60" s="39"/>
      <c r="AS60" s="38"/>
      <c r="AT60" s="39"/>
      <c r="AU60" s="38"/>
      <c r="AV60" s="40"/>
      <c r="AW60" s="30"/>
      <c r="AX60" s="41"/>
      <c r="AY60" s="30"/>
      <c r="AZ60" s="41"/>
      <c r="BA60" s="30"/>
      <c r="BB60" s="41"/>
      <c r="BC60" s="30"/>
      <c r="BD60" s="41"/>
      <c r="BE60" s="30"/>
      <c r="BF60" s="41"/>
      <c r="BG60" s="30"/>
      <c r="BH60" s="41"/>
      <c r="BI60" s="30"/>
      <c r="BJ60" s="41"/>
      <c r="BK60" s="30"/>
      <c r="BL60" s="41"/>
      <c r="BM60" s="30">
        <f t="shared" si="3"/>
        <v>3000</v>
      </c>
      <c r="BN60" s="30">
        <f t="shared" si="4"/>
        <v>1500</v>
      </c>
      <c r="BO60" s="30">
        <f t="shared" si="5"/>
        <v>1500</v>
      </c>
      <c r="BP60" s="31">
        <f t="shared" ca="1" si="6"/>
        <v>7</v>
      </c>
      <c r="BQ60" s="30">
        <f t="shared" ca="1" si="7"/>
        <v>250</v>
      </c>
      <c r="BR60" s="30">
        <f t="shared" ca="1" si="8"/>
        <v>1750</v>
      </c>
      <c r="BS60" s="30"/>
      <c r="BT60" s="30">
        <f t="shared" si="2"/>
        <v>1500</v>
      </c>
      <c r="BU60" s="30" t="str">
        <f t="shared" ca="1" si="9"/>
        <v>متأخر و عليه</v>
      </c>
      <c r="BV60" s="30">
        <f t="shared" ca="1" si="10"/>
        <v>250</v>
      </c>
      <c r="BW60" s="32">
        <v>81</v>
      </c>
      <c r="BX60" s="33" t="str">
        <f t="shared" si="11"/>
        <v/>
      </c>
      <c r="BY60" s="34" t="str">
        <f t="shared" si="12"/>
        <v>20209</v>
      </c>
    </row>
    <row r="61" spans="1:77" s="33" customFormat="1" ht="24" thickTop="1" thickBot="1" x14ac:dyDescent="0.3">
      <c r="A61" s="35" t="s">
        <v>50</v>
      </c>
      <c r="B61" s="19">
        <f>+IF(D61=0,"",SUBTOTAL(3,D$4:D61))</f>
        <v>58</v>
      </c>
      <c r="C61" s="20">
        <v>2021</v>
      </c>
      <c r="D61" s="21" t="s">
        <v>159</v>
      </c>
      <c r="E61" s="21" t="s">
        <v>37</v>
      </c>
      <c r="F61" s="21" t="s">
        <v>152</v>
      </c>
      <c r="G61" s="21">
        <v>12740</v>
      </c>
      <c r="H61" s="21">
        <v>7500</v>
      </c>
      <c r="I61" s="20">
        <v>0.4</v>
      </c>
      <c r="J61" s="20">
        <f t="shared" si="0"/>
        <v>7336</v>
      </c>
      <c r="K61" s="21">
        <v>430</v>
      </c>
      <c r="L61" s="22" t="s">
        <v>160</v>
      </c>
      <c r="M61" s="23">
        <v>44294</v>
      </c>
      <c r="N61" s="21">
        <v>18</v>
      </c>
      <c r="O61" s="20">
        <f t="shared" si="1"/>
        <v>15240</v>
      </c>
      <c r="P61" s="24" t="str">
        <f>IF($D61="","",IF(ISERROR(MATCH('[1]المسدد اليوم'!$J$2,$Q61:$BL61,0)),"",MAX($P$3:$P60)+1))</f>
        <v/>
      </c>
      <c r="Q61" s="25"/>
      <c r="R61" s="26"/>
      <c r="S61" s="25"/>
      <c r="T61" s="26"/>
      <c r="U61" s="25"/>
      <c r="V61" s="26"/>
      <c r="W61" s="25"/>
      <c r="X61" s="26"/>
      <c r="Y61" s="25"/>
      <c r="Z61" s="26"/>
      <c r="AA61" s="25"/>
      <c r="AB61" s="26"/>
      <c r="AC61" s="25"/>
      <c r="AD61" s="26"/>
      <c r="AE61" s="25"/>
      <c r="AF61" s="26"/>
      <c r="AG61" s="25"/>
      <c r="AH61" s="26"/>
      <c r="AI61" s="25"/>
      <c r="AJ61" s="26"/>
      <c r="AK61" s="25"/>
      <c r="AL61" s="26"/>
      <c r="AM61" s="25"/>
      <c r="AN61" s="26"/>
      <c r="AO61" s="25"/>
      <c r="AP61" s="26"/>
      <c r="AQ61" s="25"/>
      <c r="AR61" s="26"/>
      <c r="AS61" s="25"/>
      <c r="AT61" s="26"/>
      <c r="AU61" s="25"/>
      <c r="AV61" s="27"/>
      <c r="AW61" s="28"/>
      <c r="AX61" s="29"/>
      <c r="AY61" s="28"/>
      <c r="AZ61" s="29"/>
      <c r="BA61" s="28"/>
      <c r="BB61" s="29"/>
      <c r="BC61" s="28"/>
      <c r="BD61" s="29"/>
      <c r="BE61" s="28"/>
      <c r="BF61" s="29"/>
      <c r="BG61" s="28"/>
      <c r="BH61" s="29"/>
      <c r="BI61" s="28"/>
      <c r="BJ61" s="29"/>
      <c r="BK61" s="28"/>
      <c r="BL61" s="29"/>
      <c r="BM61" s="30">
        <f t="shared" si="3"/>
        <v>7740</v>
      </c>
      <c r="BN61" s="30">
        <f t="shared" si="4"/>
        <v>0</v>
      </c>
      <c r="BO61" s="30">
        <f t="shared" si="5"/>
        <v>7740</v>
      </c>
      <c r="BP61" s="31">
        <f t="shared" ca="1" si="6"/>
        <v>0</v>
      </c>
      <c r="BQ61" s="30">
        <f t="shared" si="7"/>
        <v>0</v>
      </c>
      <c r="BR61" s="30">
        <f t="shared" ca="1" si="8"/>
        <v>0</v>
      </c>
      <c r="BS61" s="30"/>
      <c r="BT61" s="30">
        <f t="shared" si="2"/>
        <v>0</v>
      </c>
      <c r="BU61" s="30" t="str">
        <f t="shared" ca="1" si="9"/>
        <v xml:space="preserve"> مسدد وله </v>
      </c>
      <c r="BV61" s="30">
        <f t="shared" ca="1" si="10"/>
        <v>0</v>
      </c>
      <c r="BW61" s="32">
        <v>82</v>
      </c>
      <c r="BX61" s="33" t="str">
        <f t="shared" si="11"/>
        <v/>
      </c>
      <c r="BY61" s="34" t="str">
        <f t="shared" si="12"/>
        <v>20214</v>
      </c>
    </row>
    <row r="62" spans="1:77" s="33" customFormat="1" ht="24" thickTop="1" thickBot="1" x14ac:dyDescent="0.3">
      <c r="A62" s="35"/>
      <c r="B62" s="19">
        <f>+IF(D62=0,"",SUBTOTAL(3,D$4:D62))</f>
        <v>59</v>
      </c>
      <c r="C62" s="20">
        <v>2018</v>
      </c>
      <c r="D62" s="21" t="s">
        <v>161</v>
      </c>
      <c r="E62" s="21" t="s">
        <v>71</v>
      </c>
      <c r="F62" s="21" t="s">
        <v>114</v>
      </c>
      <c r="G62" s="21">
        <v>5750</v>
      </c>
      <c r="H62" s="21">
        <v>3000</v>
      </c>
      <c r="I62" s="20">
        <v>0.4</v>
      </c>
      <c r="J62" s="20">
        <f t="shared" si="0"/>
        <v>3850</v>
      </c>
      <c r="K62" s="21">
        <v>345</v>
      </c>
      <c r="L62" s="22" t="s">
        <v>162</v>
      </c>
      <c r="M62" s="23">
        <v>44003</v>
      </c>
      <c r="N62" s="21">
        <v>12</v>
      </c>
      <c r="O62" s="20">
        <f t="shared" si="1"/>
        <v>7140</v>
      </c>
      <c r="P62" s="24" t="str">
        <f>IF($D62="","",IF(ISERROR(MATCH('[1]المسدد اليوم'!$J$2,$Q62:$BL62,0)),"",MAX($P$3:$P61)+1))</f>
        <v/>
      </c>
      <c r="Q62" s="25">
        <v>700</v>
      </c>
      <c r="R62" s="26">
        <v>44044</v>
      </c>
      <c r="S62" s="25">
        <v>350</v>
      </c>
      <c r="T62" s="26">
        <v>44126</v>
      </c>
      <c r="U62" s="25">
        <v>350</v>
      </c>
      <c r="V62" s="26">
        <v>44157</v>
      </c>
      <c r="W62" s="25">
        <v>350</v>
      </c>
      <c r="X62" s="26">
        <v>44194</v>
      </c>
      <c r="Y62" s="25">
        <v>350</v>
      </c>
      <c r="Z62" s="26">
        <v>44218</v>
      </c>
      <c r="AA62" s="25">
        <v>700</v>
      </c>
      <c r="AB62" s="26">
        <v>44268</v>
      </c>
      <c r="AC62" s="25"/>
      <c r="AD62" s="26"/>
      <c r="AE62" s="25"/>
      <c r="AF62" s="26"/>
      <c r="AG62" s="25"/>
      <c r="AH62" s="26"/>
      <c r="AI62" s="25"/>
      <c r="AJ62" s="26"/>
      <c r="AK62" s="25"/>
      <c r="AL62" s="26"/>
      <c r="AM62" s="25"/>
      <c r="AN62" s="26"/>
      <c r="AO62" s="25"/>
      <c r="AP62" s="26"/>
      <c r="AQ62" s="25"/>
      <c r="AR62" s="26"/>
      <c r="AS62" s="25"/>
      <c r="AT62" s="26"/>
      <c r="AU62" s="25"/>
      <c r="AV62" s="27"/>
      <c r="AW62" s="28"/>
      <c r="AX62" s="29"/>
      <c r="AY62" s="28"/>
      <c r="AZ62" s="29"/>
      <c r="BA62" s="28"/>
      <c r="BB62" s="29"/>
      <c r="BC62" s="28"/>
      <c r="BD62" s="29"/>
      <c r="BE62" s="28"/>
      <c r="BF62" s="29"/>
      <c r="BG62" s="28"/>
      <c r="BH62" s="29"/>
      <c r="BI62" s="28"/>
      <c r="BJ62" s="29"/>
      <c r="BK62" s="28"/>
      <c r="BL62" s="29"/>
      <c r="BM62" s="30">
        <f t="shared" si="3"/>
        <v>4140</v>
      </c>
      <c r="BN62" s="30">
        <f t="shared" si="4"/>
        <v>2800</v>
      </c>
      <c r="BO62" s="30">
        <f t="shared" si="5"/>
        <v>1340</v>
      </c>
      <c r="BP62" s="31">
        <f t="shared" ca="1" si="6"/>
        <v>10</v>
      </c>
      <c r="BQ62" s="30">
        <f t="shared" ca="1" si="7"/>
        <v>650</v>
      </c>
      <c r="BR62" s="30">
        <f t="shared" ca="1" si="8"/>
        <v>3450</v>
      </c>
      <c r="BS62" s="30"/>
      <c r="BT62" s="30">
        <f t="shared" si="2"/>
        <v>2800</v>
      </c>
      <c r="BU62" s="30" t="str">
        <f t="shared" ca="1" si="9"/>
        <v>متأخر و عليه</v>
      </c>
      <c r="BV62" s="30">
        <f t="shared" ca="1" si="10"/>
        <v>650</v>
      </c>
      <c r="BW62" s="32">
        <v>83</v>
      </c>
      <c r="BX62" s="33" t="str">
        <f t="shared" si="11"/>
        <v/>
      </c>
      <c r="BY62" s="34" t="str">
        <f t="shared" si="12"/>
        <v>20206</v>
      </c>
    </row>
    <row r="63" spans="1:77" s="33" customFormat="1" ht="24" thickTop="1" thickBot="1" x14ac:dyDescent="0.3">
      <c r="A63" s="35"/>
      <c r="B63" s="19">
        <f>+IF(D63=0,"",SUBTOTAL(3,D$4:D63))</f>
        <v>60</v>
      </c>
      <c r="C63" s="20">
        <v>2020</v>
      </c>
      <c r="D63" s="20" t="s">
        <v>163</v>
      </c>
      <c r="E63" s="20" t="s">
        <v>71</v>
      </c>
      <c r="F63" s="20"/>
      <c r="G63" s="20">
        <v>3200</v>
      </c>
      <c r="H63" s="20">
        <v>1000</v>
      </c>
      <c r="I63" s="20">
        <v>0.4</v>
      </c>
      <c r="J63" s="20">
        <f t="shared" si="0"/>
        <v>3080</v>
      </c>
      <c r="K63" s="20">
        <v>260</v>
      </c>
      <c r="L63" s="36" t="s">
        <v>164</v>
      </c>
      <c r="M63" s="37">
        <v>44097</v>
      </c>
      <c r="N63" s="20">
        <v>12</v>
      </c>
      <c r="O63" s="20">
        <f t="shared" si="1"/>
        <v>4120</v>
      </c>
      <c r="P63" s="24" t="str">
        <f>IF($D63="","",IF(ISERROR(MATCH('[1]المسدد اليوم'!$J$2,$Q63:$BL63,0)),"",MAX($P$3:$P62)+1))</f>
        <v/>
      </c>
      <c r="Q63" s="38">
        <v>260</v>
      </c>
      <c r="R63" s="39">
        <v>44137</v>
      </c>
      <c r="S63" s="38">
        <v>260</v>
      </c>
      <c r="T63" s="39">
        <v>44165</v>
      </c>
      <c r="U63" s="38">
        <v>260</v>
      </c>
      <c r="V63" s="39">
        <v>44196</v>
      </c>
      <c r="W63" s="38">
        <v>260</v>
      </c>
      <c r="X63" s="39">
        <v>44231</v>
      </c>
      <c r="Y63" s="38">
        <v>260</v>
      </c>
      <c r="Z63" s="39">
        <v>44256</v>
      </c>
      <c r="AA63" s="38">
        <v>260</v>
      </c>
      <c r="AB63" s="39">
        <v>44283</v>
      </c>
      <c r="AC63" s="38"/>
      <c r="AD63" s="39"/>
      <c r="AE63" s="38"/>
      <c r="AF63" s="39"/>
      <c r="AG63" s="38"/>
      <c r="AH63" s="39"/>
      <c r="AI63" s="38"/>
      <c r="AJ63" s="39"/>
      <c r="AK63" s="38"/>
      <c r="AL63" s="39"/>
      <c r="AM63" s="38"/>
      <c r="AN63" s="39"/>
      <c r="AO63" s="38"/>
      <c r="AP63" s="39"/>
      <c r="AQ63" s="38"/>
      <c r="AR63" s="39"/>
      <c r="AS63" s="38"/>
      <c r="AT63" s="39"/>
      <c r="AU63" s="38"/>
      <c r="AV63" s="40"/>
      <c r="AW63" s="30"/>
      <c r="AX63" s="41"/>
      <c r="AY63" s="30"/>
      <c r="AZ63" s="41"/>
      <c r="BA63" s="30"/>
      <c r="BB63" s="41"/>
      <c r="BC63" s="30"/>
      <c r="BD63" s="41"/>
      <c r="BE63" s="30"/>
      <c r="BF63" s="41"/>
      <c r="BG63" s="30"/>
      <c r="BH63" s="41"/>
      <c r="BI63" s="30"/>
      <c r="BJ63" s="41"/>
      <c r="BK63" s="30"/>
      <c r="BL63" s="41"/>
      <c r="BM63" s="30">
        <f t="shared" si="3"/>
        <v>3120</v>
      </c>
      <c r="BN63" s="30">
        <f t="shared" si="4"/>
        <v>1560</v>
      </c>
      <c r="BO63" s="30">
        <f t="shared" si="5"/>
        <v>1560</v>
      </c>
      <c r="BP63" s="31">
        <f t="shared" ca="1" si="6"/>
        <v>7</v>
      </c>
      <c r="BQ63" s="30">
        <f t="shared" ca="1" si="7"/>
        <v>260</v>
      </c>
      <c r="BR63" s="30">
        <f t="shared" ca="1" si="8"/>
        <v>1820</v>
      </c>
      <c r="BS63" s="30"/>
      <c r="BT63" s="30">
        <f t="shared" si="2"/>
        <v>1560</v>
      </c>
      <c r="BU63" s="30" t="str">
        <f t="shared" ca="1" si="9"/>
        <v>متأخر و عليه</v>
      </c>
      <c r="BV63" s="30">
        <f t="shared" ca="1" si="10"/>
        <v>260</v>
      </c>
      <c r="BW63" s="32">
        <v>84</v>
      </c>
      <c r="BX63" s="33" t="str">
        <f t="shared" si="11"/>
        <v/>
      </c>
      <c r="BY63" s="34" t="str">
        <f t="shared" si="12"/>
        <v>20209</v>
      </c>
    </row>
    <row r="64" spans="1:77" s="33" customFormat="1" ht="24" thickTop="1" thickBot="1" x14ac:dyDescent="0.3">
      <c r="A64" s="35"/>
      <c r="B64" s="19">
        <f>+IF(D64=0,"",SUBTOTAL(3,D$4:D64))</f>
        <v>61</v>
      </c>
      <c r="C64" s="20">
        <v>2020</v>
      </c>
      <c r="D64" s="20" t="s">
        <v>165</v>
      </c>
      <c r="E64" s="20" t="s">
        <v>166</v>
      </c>
      <c r="F64" s="20"/>
      <c r="G64" s="20">
        <v>2450</v>
      </c>
      <c r="H64" s="20">
        <v>500</v>
      </c>
      <c r="I64" s="20">
        <v>0.4</v>
      </c>
      <c r="J64" s="20">
        <f t="shared" si="0"/>
        <v>2730</v>
      </c>
      <c r="K64" s="20">
        <v>220</v>
      </c>
      <c r="L64" s="36" t="s">
        <v>167</v>
      </c>
      <c r="M64" s="37">
        <v>44115</v>
      </c>
      <c r="N64" s="20">
        <v>12</v>
      </c>
      <c r="O64" s="20">
        <f t="shared" si="1"/>
        <v>3140</v>
      </c>
      <c r="P64" s="24" t="str">
        <f>IF($D64="","",IF(ISERROR(MATCH('[1]المسدد اليوم'!$J$2,$Q64:$BL64,0)),"",MAX($P$3:$P63)+1))</f>
        <v/>
      </c>
      <c r="Q64" s="38">
        <v>220</v>
      </c>
      <c r="R64" s="39">
        <v>44150</v>
      </c>
      <c r="S64" s="38">
        <v>440</v>
      </c>
      <c r="T64" s="39">
        <v>44205</v>
      </c>
      <c r="U64" s="38">
        <v>200</v>
      </c>
      <c r="V64" s="39" t="s">
        <v>168</v>
      </c>
      <c r="W64" s="38">
        <v>460</v>
      </c>
      <c r="X64" s="39">
        <v>44301</v>
      </c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38"/>
      <c r="AR64" s="39"/>
      <c r="AS64" s="38"/>
      <c r="AT64" s="39"/>
      <c r="AU64" s="38"/>
      <c r="AV64" s="40"/>
      <c r="AW64" s="30"/>
      <c r="AX64" s="41"/>
      <c r="AY64" s="30"/>
      <c r="AZ64" s="41"/>
      <c r="BA64" s="30"/>
      <c r="BB64" s="41"/>
      <c r="BC64" s="30"/>
      <c r="BD64" s="41"/>
      <c r="BE64" s="30"/>
      <c r="BF64" s="41"/>
      <c r="BG64" s="30"/>
      <c r="BH64" s="41"/>
      <c r="BI64" s="30"/>
      <c r="BJ64" s="41"/>
      <c r="BK64" s="30"/>
      <c r="BL64" s="41"/>
      <c r="BM64" s="30">
        <f t="shared" si="3"/>
        <v>2640</v>
      </c>
      <c r="BN64" s="30">
        <f t="shared" si="4"/>
        <v>1320</v>
      </c>
      <c r="BO64" s="30">
        <f t="shared" si="5"/>
        <v>1320</v>
      </c>
      <c r="BP64" s="31">
        <f t="shared" ca="1" si="6"/>
        <v>6</v>
      </c>
      <c r="BQ64" s="30">
        <f t="shared" ca="1" si="7"/>
        <v>0</v>
      </c>
      <c r="BR64" s="30">
        <f t="shared" ca="1" si="8"/>
        <v>1320</v>
      </c>
      <c r="BS64" s="30"/>
      <c r="BT64" s="30">
        <f t="shared" si="2"/>
        <v>1320</v>
      </c>
      <c r="BU64" s="30" t="str">
        <f t="shared" ca="1" si="9"/>
        <v xml:space="preserve"> مسدد وله </v>
      </c>
      <c r="BV64" s="30">
        <f t="shared" ca="1" si="10"/>
        <v>0</v>
      </c>
      <c r="BW64" s="32">
        <v>85</v>
      </c>
      <c r="BX64" s="33" t="str">
        <f t="shared" si="11"/>
        <v/>
      </c>
      <c r="BY64" s="34" t="str">
        <f t="shared" si="12"/>
        <v>202010</v>
      </c>
    </row>
    <row r="65" spans="1:77" s="33" customFormat="1" ht="24" thickTop="1" thickBot="1" x14ac:dyDescent="0.3">
      <c r="A65" s="35"/>
      <c r="B65" s="19">
        <f>+IF(D65=0,"",SUBTOTAL(3,D$4:D65))</f>
        <v>62</v>
      </c>
      <c r="C65" s="20">
        <v>2021</v>
      </c>
      <c r="D65" s="21" t="s">
        <v>169</v>
      </c>
      <c r="E65" s="21" t="s">
        <v>37</v>
      </c>
      <c r="F65" s="21" t="s">
        <v>38</v>
      </c>
      <c r="G65" s="21">
        <v>2600</v>
      </c>
      <c r="H65" s="21">
        <v>1000</v>
      </c>
      <c r="I65" s="20">
        <v>0.4</v>
      </c>
      <c r="J65" s="20">
        <f t="shared" si="0"/>
        <v>2240</v>
      </c>
      <c r="K65" s="21">
        <v>190</v>
      </c>
      <c r="L65" s="22" t="s">
        <v>170</v>
      </c>
      <c r="M65" s="23">
        <v>44294</v>
      </c>
      <c r="N65" s="21">
        <v>12</v>
      </c>
      <c r="O65" s="20">
        <f t="shared" si="1"/>
        <v>3280</v>
      </c>
      <c r="P65" s="24" t="str">
        <f>IF($D65="","",IF(ISERROR(MATCH('[1]المسدد اليوم'!$J$2,$Q65:$BL65,0)),"",MAX($P$3:$P64)+1))</f>
        <v/>
      </c>
      <c r="Q65" s="25"/>
      <c r="R65" s="26"/>
      <c r="S65" s="25"/>
      <c r="T65" s="26"/>
      <c r="U65" s="25"/>
      <c r="V65" s="26"/>
      <c r="W65" s="25"/>
      <c r="X65" s="26"/>
      <c r="Y65" s="25"/>
      <c r="Z65" s="26"/>
      <c r="AA65" s="25"/>
      <c r="AB65" s="26"/>
      <c r="AC65" s="25"/>
      <c r="AD65" s="26"/>
      <c r="AE65" s="25"/>
      <c r="AF65" s="26"/>
      <c r="AG65" s="25"/>
      <c r="AH65" s="26"/>
      <c r="AI65" s="25"/>
      <c r="AJ65" s="26"/>
      <c r="AK65" s="25"/>
      <c r="AL65" s="26"/>
      <c r="AM65" s="25"/>
      <c r="AN65" s="26"/>
      <c r="AO65" s="25"/>
      <c r="AP65" s="26"/>
      <c r="AQ65" s="25"/>
      <c r="AR65" s="26"/>
      <c r="AS65" s="25"/>
      <c r="AT65" s="26"/>
      <c r="AU65" s="25"/>
      <c r="AV65" s="27"/>
      <c r="AW65" s="28"/>
      <c r="AX65" s="29"/>
      <c r="AY65" s="28"/>
      <c r="AZ65" s="29"/>
      <c r="BA65" s="28"/>
      <c r="BB65" s="29"/>
      <c r="BC65" s="28"/>
      <c r="BD65" s="29"/>
      <c r="BE65" s="28"/>
      <c r="BF65" s="29"/>
      <c r="BG65" s="28"/>
      <c r="BH65" s="29"/>
      <c r="BI65" s="28"/>
      <c r="BJ65" s="29"/>
      <c r="BK65" s="28"/>
      <c r="BL65" s="29"/>
      <c r="BM65" s="30">
        <f t="shared" si="3"/>
        <v>2280</v>
      </c>
      <c r="BN65" s="30">
        <f t="shared" si="4"/>
        <v>0</v>
      </c>
      <c r="BO65" s="30">
        <f t="shared" si="5"/>
        <v>2280</v>
      </c>
      <c r="BP65" s="31">
        <f t="shared" ca="1" si="6"/>
        <v>0</v>
      </c>
      <c r="BQ65" s="30">
        <f t="shared" si="7"/>
        <v>0</v>
      </c>
      <c r="BR65" s="30">
        <f t="shared" ca="1" si="8"/>
        <v>0</v>
      </c>
      <c r="BS65" s="30"/>
      <c r="BT65" s="30">
        <f t="shared" si="2"/>
        <v>0</v>
      </c>
      <c r="BU65" s="30" t="str">
        <f t="shared" ca="1" si="9"/>
        <v xml:space="preserve"> مسدد وله </v>
      </c>
      <c r="BV65" s="30">
        <f t="shared" ca="1" si="10"/>
        <v>0</v>
      </c>
      <c r="BW65" s="32">
        <v>86</v>
      </c>
      <c r="BX65" s="33" t="str">
        <f t="shared" si="11"/>
        <v/>
      </c>
      <c r="BY65" s="34" t="str">
        <f t="shared" si="12"/>
        <v>20214</v>
      </c>
    </row>
    <row r="66" spans="1:77" s="33" customFormat="1" ht="24" thickTop="1" thickBot="1" x14ac:dyDescent="0.3">
      <c r="A66" s="35"/>
      <c r="B66" s="19">
        <f>+IF(D66=0,"",SUBTOTAL(3,D$4:D66))</f>
        <v>63</v>
      </c>
      <c r="C66" s="20">
        <v>2018</v>
      </c>
      <c r="D66" s="21" t="s">
        <v>171</v>
      </c>
      <c r="E66" s="21" t="s">
        <v>29</v>
      </c>
      <c r="F66" s="21" t="s">
        <v>34</v>
      </c>
      <c r="G66" s="21">
        <v>5200</v>
      </c>
      <c r="H66" s="21">
        <v>1000</v>
      </c>
      <c r="I66" s="20">
        <v>0.4</v>
      </c>
      <c r="J66" s="20">
        <f t="shared" si="0"/>
        <v>5880</v>
      </c>
      <c r="K66" s="21">
        <v>450</v>
      </c>
      <c r="L66" s="22" t="s">
        <v>172</v>
      </c>
      <c r="M66" s="23">
        <v>44013</v>
      </c>
      <c r="N66" s="21">
        <v>12</v>
      </c>
      <c r="O66" s="20">
        <f t="shared" si="1"/>
        <v>6400</v>
      </c>
      <c r="P66" s="24" t="str">
        <f>IF($D66="","",IF(ISERROR(MATCH('[1]المسدد اليوم'!$J$2,$Q66:$BL66,0)),"",MAX($P$3:$P65)+1))</f>
        <v/>
      </c>
      <c r="Q66" s="25">
        <v>450</v>
      </c>
      <c r="R66" s="26">
        <v>44044</v>
      </c>
      <c r="S66" s="25">
        <v>450</v>
      </c>
      <c r="T66" s="26">
        <v>44077</v>
      </c>
      <c r="U66" s="25">
        <v>450</v>
      </c>
      <c r="V66" s="26">
        <v>44105</v>
      </c>
      <c r="W66" s="25">
        <v>450</v>
      </c>
      <c r="X66" s="26">
        <v>44136</v>
      </c>
      <c r="Y66" s="25">
        <v>450</v>
      </c>
      <c r="Z66" s="26">
        <v>44171</v>
      </c>
      <c r="AA66" s="25">
        <v>450</v>
      </c>
      <c r="AB66" s="26">
        <v>44193</v>
      </c>
      <c r="AC66" s="25">
        <v>450</v>
      </c>
      <c r="AD66" s="26">
        <v>44229</v>
      </c>
      <c r="AE66" s="25">
        <v>450</v>
      </c>
      <c r="AF66" s="26">
        <v>44260</v>
      </c>
      <c r="AG66" s="25">
        <v>450</v>
      </c>
      <c r="AH66" s="26">
        <v>44286</v>
      </c>
      <c r="AI66" s="25"/>
      <c r="AJ66" s="26"/>
      <c r="AK66" s="25"/>
      <c r="AL66" s="26"/>
      <c r="AM66" s="25"/>
      <c r="AN66" s="26"/>
      <c r="AO66" s="25"/>
      <c r="AP66" s="26"/>
      <c r="AQ66" s="25"/>
      <c r="AR66" s="26"/>
      <c r="AS66" s="25"/>
      <c r="AT66" s="26"/>
      <c r="AU66" s="25"/>
      <c r="AV66" s="27"/>
      <c r="AW66" s="28"/>
      <c r="AX66" s="29"/>
      <c r="AY66" s="28"/>
      <c r="AZ66" s="29"/>
      <c r="BA66" s="28"/>
      <c r="BB66" s="29"/>
      <c r="BC66" s="28"/>
      <c r="BD66" s="29"/>
      <c r="BE66" s="28"/>
      <c r="BF66" s="29"/>
      <c r="BG66" s="28"/>
      <c r="BH66" s="29"/>
      <c r="BI66" s="28"/>
      <c r="BJ66" s="29"/>
      <c r="BK66" s="28"/>
      <c r="BL66" s="29"/>
      <c r="BM66" s="30">
        <f t="shared" si="3"/>
        <v>5400</v>
      </c>
      <c r="BN66" s="30">
        <f t="shared" si="4"/>
        <v>4050</v>
      </c>
      <c r="BO66" s="30">
        <f t="shared" si="5"/>
        <v>1350</v>
      </c>
      <c r="BP66" s="31">
        <f t="shared" ca="1" si="6"/>
        <v>9</v>
      </c>
      <c r="BQ66" s="30">
        <f t="shared" ca="1" si="7"/>
        <v>0</v>
      </c>
      <c r="BR66" s="30">
        <f t="shared" ca="1" si="8"/>
        <v>4050</v>
      </c>
      <c r="BS66" s="30"/>
      <c r="BT66" s="30">
        <f t="shared" si="2"/>
        <v>4050</v>
      </c>
      <c r="BU66" s="30" t="str">
        <f t="shared" ca="1" si="9"/>
        <v xml:space="preserve"> مسدد وله </v>
      </c>
      <c r="BV66" s="30">
        <f t="shared" ca="1" si="10"/>
        <v>0</v>
      </c>
      <c r="BW66" s="32">
        <v>87</v>
      </c>
      <c r="BX66" s="33" t="str">
        <f t="shared" si="11"/>
        <v/>
      </c>
      <c r="BY66" s="34" t="str">
        <f t="shared" si="12"/>
        <v>20207</v>
      </c>
    </row>
    <row r="67" spans="1:77" s="33" customFormat="1" ht="24" thickTop="1" thickBot="1" x14ac:dyDescent="0.3">
      <c r="A67" s="35"/>
      <c r="B67" s="19">
        <f>+IF(D67=0,"",SUBTOTAL(3,D$4:D67))</f>
        <v>64</v>
      </c>
      <c r="C67" s="20">
        <v>2020</v>
      </c>
      <c r="D67" s="20" t="s">
        <v>173</v>
      </c>
      <c r="E67" s="20" t="s">
        <v>29</v>
      </c>
      <c r="F67" s="20"/>
      <c r="G67" s="20">
        <v>2200</v>
      </c>
      <c r="H67" s="20">
        <v>500</v>
      </c>
      <c r="I67" s="20">
        <v>0.4</v>
      </c>
      <c r="J67" s="20">
        <f t="shared" si="0"/>
        <v>2380</v>
      </c>
      <c r="K67" s="20">
        <v>185</v>
      </c>
      <c r="L67" s="36" t="s">
        <v>174</v>
      </c>
      <c r="M67" s="37">
        <v>44121</v>
      </c>
      <c r="N67" s="20">
        <v>12</v>
      </c>
      <c r="O67" s="20">
        <f t="shared" si="1"/>
        <v>2720</v>
      </c>
      <c r="P67" s="24" t="str">
        <f>IF($D67="","",IF(ISERROR(MATCH('[1]المسدد اليوم'!$J$2,$Q67:$BL67,0)),"",MAX($P$3:$P66)+1))</f>
        <v/>
      </c>
      <c r="Q67" s="38">
        <v>180</v>
      </c>
      <c r="R67" s="39">
        <v>44155</v>
      </c>
      <c r="S67" s="38">
        <v>190</v>
      </c>
      <c r="T67" s="39">
        <v>44191</v>
      </c>
      <c r="U67" s="38">
        <v>180</v>
      </c>
      <c r="V67" s="39">
        <v>44220</v>
      </c>
      <c r="W67" s="38">
        <v>200</v>
      </c>
      <c r="X67" s="39">
        <v>44250</v>
      </c>
      <c r="Y67" s="38">
        <v>185</v>
      </c>
      <c r="Z67" s="39">
        <v>44289</v>
      </c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38"/>
      <c r="AR67" s="39"/>
      <c r="AS67" s="38"/>
      <c r="AT67" s="39"/>
      <c r="AU67" s="38"/>
      <c r="AV67" s="40"/>
      <c r="AW67" s="30"/>
      <c r="AX67" s="41"/>
      <c r="AY67" s="30"/>
      <c r="AZ67" s="41"/>
      <c r="BA67" s="30"/>
      <c r="BB67" s="41"/>
      <c r="BC67" s="30"/>
      <c r="BD67" s="41"/>
      <c r="BE67" s="30"/>
      <c r="BF67" s="41"/>
      <c r="BG67" s="30"/>
      <c r="BH67" s="41"/>
      <c r="BI67" s="30"/>
      <c r="BJ67" s="41"/>
      <c r="BK67" s="30"/>
      <c r="BL67" s="41"/>
      <c r="BM67" s="30">
        <f t="shared" si="3"/>
        <v>2220</v>
      </c>
      <c r="BN67" s="30">
        <f t="shared" si="4"/>
        <v>935</v>
      </c>
      <c r="BO67" s="30">
        <f t="shared" si="5"/>
        <v>1285</v>
      </c>
      <c r="BP67" s="31">
        <f t="shared" ca="1" si="6"/>
        <v>6</v>
      </c>
      <c r="BQ67" s="30">
        <f t="shared" ca="1" si="7"/>
        <v>175</v>
      </c>
      <c r="BR67" s="30">
        <f t="shared" ca="1" si="8"/>
        <v>1110</v>
      </c>
      <c r="BS67" s="30"/>
      <c r="BT67" s="30">
        <f t="shared" si="2"/>
        <v>935</v>
      </c>
      <c r="BU67" s="30" t="str">
        <f t="shared" ca="1" si="9"/>
        <v>متأخر و عليه</v>
      </c>
      <c r="BV67" s="30">
        <f t="shared" ca="1" si="10"/>
        <v>175</v>
      </c>
      <c r="BW67" s="32">
        <v>88</v>
      </c>
      <c r="BX67" s="33" t="str">
        <f t="shared" si="11"/>
        <v/>
      </c>
      <c r="BY67" s="34" t="str">
        <f t="shared" si="12"/>
        <v>202010</v>
      </c>
    </row>
    <row r="68" spans="1:77" s="33" customFormat="1" ht="24" thickTop="1" thickBot="1" x14ac:dyDescent="0.3">
      <c r="A68" s="35">
        <v>300</v>
      </c>
      <c r="B68" s="19">
        <f>+IF(D68=0,"",SUBTOTAL(3,D$4:D68))</f>
        <v>65</v>
      </c>
      <c r="C68" s="20">
        <v>2018</v>
      </c>
      <c r="D68" s="21" t="s">
        <v>175</v>
      </c>
      <c r="E68" s="21" t="s">
        <v>122</v>
      </c>
      <c r="F68" s="21" t="s">
        <v>38</v>
      </c>
      <c r="G68" s="21">
        <v>2350</v>
      </c>
      <c r="H68" s="21">
        <v>900</v>
      </c>
      <c r="I68" s="20">
        <v>0.4</v>
      </c>
      <c r="J68" s="20">
        <f>SUM(G68-H68)*I68+(G68-H68)</f>
        <v>2030</v>
      </c>
      <c r="K68" s="21">
        <v>180</v>
      </c>
      <c r="L68" s="22"/>
      <c r="M68" s="23">
        <v>44112</v>
      </c>
      <c r="N68" s="21">
        <v>12</v>
      </c>
      <c r="O68" s="20">
        <f t="shared" ref="O68:O131" si="13">SUM(K68*N68)+H68</f>
        <v>3060</v>
      </c>
      <c r="P68" s="24" t="str">
        <f>IF($D68="","",IF(ISERROR(MATCH('[1]المسدد اليوم'!$J$2,$Q68:$BL68,0)),"",MAX($P$3:$P67)+1))</f>
        <v/>
      </c>
      <c r="Q68" s="25">
        <v>180</v>
      </c>
      <c r="R68" s="26">
        <v>44146</v>
      </c>
      <c r="S68" s="25">
        <v>180</v>
      </c>
      <c r="T68" s="26">
        <v>44175</v>
      </c>
      <c r="U68" s="25">
        <v>200</v>
      </c>
      <c r="V68" s="26">
        <v>44208</v>
      </c>
      <c r="W68" s="25">
        <v>150</v>
      </c>
      <c r="X68" s="26">
        <v>44242</v>
      </c>
      <c r="Y68" s="25">
        <v>200</v>
      </c>
      <c r="Z68" s="26">
        <v>44280</v>
      </c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  <c r="AU68" s="25"/>
      <c r="AV68" s="27"/>
      <c r="AW68" s="28"/>
      <c r="AX68" s="29"/>
      <c r="AY68" s="28"/>
      <c r="AZ68" s="29"/>
      <c r="BA68" s="28"/>
      <c r="BB68" s="29"/>
      <c r="BC68" s="28"/>
      <c r="BD68" s="29"/>
      <c r="BE68" s="28"/>
      <c r="BF68" s="29"/>
      <c r="BG68" s="28"/>
      <c r="BH68" s="29"/>
      <c r="BI68" s="28"/>
      <c r="BJ68" s="29"/>
      <c r="BK68" s="28"/>
      <c r="BL68" s="29"/>
      <c r="BM68" s="30">
        <f t="shared" si="3"/>
        <v>2160</v>
      </c>
      <c r="BN68" s="30">
        <f t="shared" si="4"/>
        <v>910</v>
      </c>
      <c r="BO68" s="30">
        <f t="shared" si="5"/>
        <v>1250</v>
      </c>
      <c r="BP68" s="31">
        <f t="shared" ca="1" si="6"/>
        <v>6</v>
      </c>
      <c r="BQ68" s="30">
        <f t="shared" ca="1" si="7"/>
        <v>170</v>
      </c>
      <c r="BR68" s="30">
        <f t="shared" ca="1" si="8"/>
        <v>1080</v>
      </c>
      <c r="BS68" s="30"/>
      <c r="BT68" s="30">
        <f t="shared" ref="BT68:BT131" si="14">BN68</f>
        <v>910</v>
      </c>
      <c r="BU68" s="30" t="str">
        <f t="shared" ca="1" si="9"/>
        <v>متأخر و عليه</v>
      </c>
      <c r="BV68" s="30">
        <f t="shared" ca="1" si="10"/>
        <v>170</v>
      </c>
      <c r="BW68" s="32">
        <v>89</v>
      </c>
      <c r="BX68" s="33" t="str">
        <f t="shared" si="11"/>
        <v/>
      </c>
      <c r="BY68" s="34" t="str">
        <f t="shared" si="12"/>
        <v>202010</v>
      </c>
    </row>
    <row r="69" spans="1:77" s="33" customFormat="1" ht="24" thickTop="1" thickBot="1" x14ac:dyDescent="0.3">
      <c r="A69" s="35"/>
      <c r="B69" s="19">
        <f>+IF(D69=0,"",SUBTOTAL(3,D$4:D69))</f>
        <v>66</v>
      </c>
      <c r="C69" s="20">
        <v>2018</v>
      </c>
      <c r="D69" s="21" t="s">
        <v>176</v>
      </c>
      <c r="E69" s="21" t="s">
        <v>37</v>
      </c>
      <c r="F69" s="21" t="s">
        <v>38</v>
      </c>
      <c r="G69" s="21">
        <v>2930</v>
      </c>
      <c r="H69" s="21">
        <v>500</v>
      </c>
      <c r="I69" s="20">
        <v>0.4</v>
      </c>
      <c r="J69" s="20">
        <f>SUM(G69-H69)*I69+(G69-H69)</f>
        <v>3402</v>
      </c>
      <c r="K69" s="21">
        <v>295</v>
      </c>
      <c r="L69" s="22" t="s">
        <v>177</v>
      </c>
      <c r="M69" s="23">
        <v>44107</v>
      </c>
      <c r="N69" s="21">
        <v>12</v>
      </c>
      <c r="O69" s="20">
        <f t="shared" si="13"/>
        <v>4040</v>
      </c>
      <c r="P69" s="24" t="str">
        <f>IF($D69="","",IF(ISERROR(MATCH('[1]المسدد اليوم'!$J$2,$Q69:$BL69,0)),"",MAX($P$3:$P68)+1))</f>
        <v/>
      </c>
      <c r="Q69" s="25">
        <v>800</v>
      </c>
      <c r="R69" s="26">
        <v>44225</v>
      </c>
      <c r="S69" s="25"/>
      <c r="T69" s="26"/>
      <c r="U69" s="25"/>
      <c r="V69" s="26"/>
      <c r="W69" s="25"/>
      <c r="X69" s="26"/>
      <c r="Y69" s="25"/>
      <c r="Z69" s="26"/>
      <c r="AA69" s="25"/>
      <c r="AB69" s="26"/>
      <c r="AC69" s="25"/>
      <c r="AD69" s="26"/>
      <c r="AE69" s="25"/>
      <c r="AF69" s="26"/>
      <c r="AG69" s="25"/>
      <c r="AH69" s="26"/>
      <c r="AI69" s="25"/>
      <c r="AJ69" s="26"/>
      <c r="AK69" s="25"/>
      <c r="AL69" s="26"/>
      <c r="AM69" s="25"/>
      <c r="AN69" s="26"/>
      <c r="AO69" s="25"/>
      <c r="AP69" s="26"/>
      <c r="AQ69" s="25"/>
      <c r="AR69" s="26"/>
      <c r="AS69" s="25"/>
      <c r="AT69" s="26"/>
      <c r="AU69" s="25"/>
      <c r="AV69" s="27"/>
      <c r="AW69" s="28"/>
      <c r="AX69" s="29"/>
      <c r="AY69" s="28"/>
      <c r="AZ69" s="29"/>
      <c r="BA69" s="28"/>
      <c r="BB69" s="29"/>
      <c r="BC69" s="28"/>
      <c r="BD69" s="29"/>
      <c r="BE69" s="28"/>
      <c r="BF69" s="29"/>
      <c r="BG69" s="28"/>
      <c r="BH69" s="29"/>
      <c r="BI69" s="28"/>
      <c r="BJ69" s="29"/>
      <c r="BK69" s="28"/>
      <c r="BL69" s="29"/>
      <c r="BM69" s="30">
        <f t="shared" ref="BM69:BM132" si="15">SUM(N69*K69)</f>
        <v>3540</v>
      </c>
      <c r="BN69" s="30">
        <f t="shared" ref="BN69:BN132" si="16">SUM(Q69,S69,U69,W69,Y69,AA69,AC69,AE69,AG69,AI69,AK69,AM69,AO69,AQ69,AS69,AU69,AW69,AY69,BA69,BC69,BE69,BI69,BK69,BG69)</f>
        <v>800</v>
      </c>
      <c r="BO69" s="30">
        <f t="shared" ref="BO69:BO132" si="17">SUM(BM69-BN69)</f>
        <v>2740</v>
      </c>
      <c r="BP69" s="31">
        <f t="shared" ref="BP69:BP132" ca="1" si="18">IF(M69="","",IF(DATEDIF(M69,$BP$2,"m")&gt;N69,12,DATEDIF(M69,$BP$2,"m")))</f>
        <v>6</v>
      </c>
      <c r="BQ69" s="30">
        <f t="shared" ref="BQ69:BQ132" ca="1" si="19">IF(BN69=0,0,ABS(BN69-BR69))</f>
        <v>970</v>
      </c>
      <c r="BR69" s="30">
        <f t="shared" ref="BR69:BR132" ca="1" si="20">IF(K69="","",SUM(BP69*K69))</f>
        <v>1770</v>
      </c>
      <c r="BS69" s="30"/>
      <c r="BT69" s="30">
        <f t="shared" si="14"/>
        <v>800</v>
      </c>
      <c r="BU69" s="30" t="str">
        <f t="shared" ref="BU69:BU132" ca="1" si="21">IF(BN69&gt;=BR69," مسدد وله ","متأخر و عليه")</f>
        <v>متأخر و عليه</v>
      </c>
      <c r="BV69" s="30">
        <f t="shared" ref="BV69:BV132" ca="1" si="22">IF(BP69="","",SUM(BP69*K69)-BN69)</f>
        <v>970</v>
      </c>
      <c r="BW69" s="32">
        <v>90</v>
      </c>
      <c r="BX69" s="33" t="str">
        <f t="shared" ref="BX69:BX132" si="23">IF(BO69=0,"خالص","")</f>
        <v/>
      </c>
      <c r="BY69" s="34" t="str">
        <f t="shared" ref="BY69:BY132" si="24">IF(M69="","",YEAR(M69)&amp;MONTH(M69))</f>
        <v>202010</v>
      </c>
    </row>
    <row r="70" spans="1:77" s="33" customFormat="1" ht="24" thickTop="1" thickBot="1" x14ac:dyDescent="0.3">
      <c r="A70" s="35"/>
      <c r="B70" s="19">
        <f>+IF(D70=0,"",SUBTOTAL(3,D$4:D70))</f>
        <v>67</v>
      </c>
      <c r="C70" s="20">
        <v>2018</v>
      </c>
      <c r="D70" s="21" t="s">
        <v>178</v>
      </c>
      <c r="E70" s="21" t="s">
        <v>64</v>
      </c>
      <c r="F70" s="21" t="s">
        <v>38</v>
      </c>
      <c r="G70" s="21">
        <v>2050</v>
      </c>
      <c r="H70" s="21">
        <v>400</v>
      </c>
      <c r="I70" s="20">
        <v>0.4</v>
      </c>
      <c r="J70" s="20">
        <f>SUM(G70-H70)*I70+(G70-H70)</f>
        <v>2310</v>
      </c>
      <c r="K70" s="21">
        <v>185</v>
      </c>
      <c r="L70" s="22" t="s">
        <v>179</v>
      </c>
      <c r="M70" s="23">
        <v>44068</v>
      </c>
      <c r="N70" s="21">
        <v>12</v>
      </c>
      <c r="O70" s="20">
        <f t="shared" si="13"/>
        <v>2620</v>
      </c>
      <c r="P70" s="24" t="str">
        <f>IF($D70="","",IF(ISERROR(MATCH('[1]المسدد اليوم'!$J$2,$Q70:$BL70,0)),"",MAX($P$3:$P69)+1))</f>
        <v/>
      </c>
      <c r="Q70" s="25">
        <v>185</v>
      </c>
      <c r="R70" s="26">
        <v>44102</v>
      </c>
      <c r="S70" s="25">
        <v>185</v>
      </c>
      <c r="T70" s="26">
        <v>44143</v>
      </c>
      <c r="U70" s="25">
        <v>185</v>
      </c>
      <c r="V70" s="26">
        <v>44165</v>
      </c>
      <c r="W70" s="25">
        <v>185</v>
      </c>
      <c r="X70" s="26">
        <v>43841</v>
      </c>
      <c r="Y70" s="25">
        <v>185</v>
      </c>
      <c r="Z70" s="26">
        <v>44241</v>
      </c>
      <c r="AA70" s="25">
        <v>185</v>
      </c>
      <c r="AB70" s="26">
        <v>44273</v>
      </c>
      <c r="AC70" s="25">
        <v>185</v>
      </c>
      <c r="AD70" s="26">
        <v>44293</v>
      </c>
      <c r="AE70" s="25"/>
      <c r="AF70" s="26"/>
      <c r="AG70" s="25"/>
      <c r="AH70" s="26"/>
      <c r="AI70" s="25"/>
      <c r="AJ70" s="26"/>
      <c r="AK70" s="25"/>
      <c r="AL70" s="26"/>
      <c r="AM70" s="25"/>
      <c r="AN70" s="26"/>
      <c r="AO70" s="25"/>
      <c r="AP70" s="26"/>
      <c r="AQ70" s="25"/>
      <c r="AR70" s="26"/>
      <c r="AS70" s="25"/>
      <c r="AT70" s="26"/>
      <c r="AU70" s="25"/>
      <c r="AV70" s="27"/>
      <c r="AW70" s="28"/>
      <c r="AX70" s="29"/>
      <c r="AY70" s="28"/>
      <c r="AZ70" s="29"/>
      <c r="BA70" s="28"/>
      <c r="BB70" s="29"/>
      <c r="BC70" s="28"/>
      <c r="BD70" s="29"/>
      <c r="BE70" s="28"/>
      <c r="BF70" s="29"/>
      <c r="BG70" s="28"/>
      <c r="BH70" s="29"/>
      <c r="BI70" s="28"/>
      <c r="BJ70" s="29"/>
      <c r="BK70" s="28"/>
      <c r="BL70" s="29"/>
      <c r="BM70" s="30">
        <f t="shared" si="15"/>
        <v>2220</v>
      </c>
      <c r="BN70" s="30">
        <f t="shared" si="16"/>
        <v>1295</v>
      </c>
      <c r="BO70" s="30">
        <f t="shared" si="17"/>
        <v>925</v>
      </c>
      <c r="BP70" s="31">
        <f t="shared" ca="1" si="18"/>
        <v>8</v>
      </c>
      <c r="BQ70" s="30">
        <f t="shared" ca="1" si="19"/>
        <v>185</v>
      </c>
      <c r="BR70" s="30">
        <f t="shared" ca="1" si="20"/>
        <v>1480</v>
      </c>
      <c r="BS70" s="30"/>
      <c r="BT70" s="30">
        <f t="shared" si="14"/>
        <v>1295</v>
      </c>
      <c r="BU70" s="30" t="str">
        <f t="shared" ca="1" si="21"/>
        <v>متأخر و عليه</v>
      </c>
      <c r="BV70" s="30">
        <f t="shared" ca="1" si="22"/>
        <v>185</v>
      </c>
      <c r="BW70" s="32">
        <v>91</v>
      </c>
      <c r="BX70" s="33" t="str">
        <f t="shared" si="23"/>
        <v/>
      </c>
      <c r="BY70" s="34" t="str">
        <f t="shared" si="24"/>
        <v>20208</v>
      </c>
    </row>
    <row r="71" spans="1:77" s="33" customFormat="1" ht="24" thickTop="1" thickBot="1" x14ac:dyDescent="0.3">
      <c r="A71" s="35"/>
      <c r="B71" s="19">
        <f>+IF(D71=0,"",SUBTOTAL(3,D$4:D71))</f>
        <v>68</v>
      </c>
      <c r="C71" s="20">
        <v>2018</v>
      </c>
      <c r="D71" s="21" t="s">
        <v>180</v>
      </c>
      <c r="E71" s="21" t="s">
        <v>55</v>
      </c>
      <c r="F71" s="21" t="s">
        <v>38</v>
      </c>
      <c r="G71" s="21">
        <v>5290</v>
      </c>
      <c r="H71" s="21">
        <v>1000</v>
      </c>
      <c r="I71" s="20">
        <v>0.4</v>
      </c>
      <c r="J71" s="20">
        <v>5400</v>
      </c>
      <c r="K71" s="21">
        <v>450</v>
      </c>
      <c r="L71" s="22" t="s">
        <v>181</v>
      </c>
      <c r="M71" s="23">
        <v>44133</v>
      </c>
      <c r="N71" s="21">
        <v>12</v>
      </c>
      <c r="O71" s="20">
        <f t="shared" si="13"/>
        <v>6400</v>
      </c>
      <c r="P71" s="24" t="str">
        <f>IF($D71="","",IF(ISERROR(MATCH('[1]المسدد اليوم'!$J$2,$Q71:$BL71,0)),"",MAX($P$3:$P70)+1))</f>
        <v/>
      </c>
      <c r="Q71" s="25">
        <v>360</v>
      </c>
      <c r="R71" s="26">
        <v>44177</v>
      </c>
      <c r="S71" s="25">
        <v>255</v>
      </c>
      <c r="T71" s="26">
        <v>44210</v>
      </c>
      <c r="U71" s="25">
        <v>500</v>
      </c>
      <c r="V71" s="26">
        <v>44230</v>
      </c>
      <c r="W71" s="25">
        <v>500</v>
      </c>
      <c r="X71" s="26">
        <v>44236</v>
      </c>
      <c r="Y71" s="25">
        <v>400</v>
      </c>
      <c r="Z71" s="26">
        <v>44266</v>
      </c>
      <c r="AA71" s="25">
        <v>300</v>
      </c>
      <c r="AB71" s="26">
        <v>44301</v>
      </c>
      <c r="AC71" s="25"/>
      <c r="AD71" s="26"/>
      <c r="AE71" s="25"/>
      <c r="AF71" s="26"/>
      <c r="AG71" s="25"/>
      <c r="AH71" s="26"/>
      <c r="AI71" s="25"/>
      <c r="AJ71" s="26"/>
      <c r="AK71" s="25"/>
      <c r="AL71" s="26"/>
      <c r="AM71" s="25"/>
      <c r="AN71" s="26"/>
      <c r="AO71" s="25"/>
      <c r="AP71" s="26"/>
      <c r="AQ71" s="25"/>
      <c r="AR71" s="26"/>
      <c r="AS71" s="25"/>
      <c r="AT71" s="26"/>
      <c r="AU71" s="25"/>
      <c r="AV71" s="27"/>
      <c r="AW71" s="28"/>
      <c r="AX71" s="29"/>
      <c r="AY71" s="28"/>
      <c r="AZ71" s="29"/>
      <c r="BA71" s="28"/>
      <c r="BB71" s="29"/>
      <c r="BC71" s="28"/>
      <c r="BD71" s="29"/>
      <c r="BE71" s="28"/>
      <c r="BF71" s="29"/>
      <c r="BG71" s="28"/>
      <c r="BH71" s="29"/>
      <c r="BI71" s="28"/>
      <c r="BJ71" s="29"/>
      <c r="BK71" s="28"/>
      <c r="BL71" s="29"/>
      <c r="BM71" s="30">
        <f t="shared" si="15"/>
        <v>5400</v>
      </c>
      <c r="BN71" s="30">
        <f t="shared" si="16"/>
        <v>2315</v>
      </c>
      <c r="BO71" s="30">
        <f t="shared" si="17"/>
        <v>3085</v>
      </c>
      <c r="BP71" s="31">
        <f t="shared" ca="1" si="18"/>
        <v>6</v>
      </c>
      <c r="BQ71" s="30">
        <f t="shared" ca="1" si="19"/>
        <v>385</v>
      </c>
      <c r="BR71" s="30">
        <f t="shared" ca="1" si="20"/>
        <v>2700</v>
      </c>
      <c r="BS71" s="30"/>
      <c r="BT71" s="30">
        <f t="shared" si="14"/>
        <v>2315</v>
      </c>
      <c r="BU71" s="30" t="str">
        <f t="shared" ca="1" si="21"/>
        <v>متأخر و عليه</v>
      </c>
      <c r="BV71" s="30">
        <f t="shared" ca="1" si="22"/>
        <v>385</v>
      </c>
      <c r="BW71" s="32">
        <v>92</v>
      </c>
      <c r="BX71" s="33" t="str">
        <f t="shared" si="23"/>
        <v/>
      </c>
      <c r="BY71" s="34" t="str">
        <f t="shared" si="24"/>
        <v>202010</v>
      </c>
    </row>
    <row r="72" spans="1:77" s="33" customFormat="1" ht="24" thickTop="1" thickBot="1" x14ac:dyDescent="0.3">
      <c r="A72" s="35"/>
      <c r="B72" s="19">
        <f>+IF(D72=0,"",SUBTOTAL(3,D$4:D72))</f>
        <v>69</v>
      </c>
      <c r="C72" s="20">
        <v>2018</v>
      </c>
      <c r="D72" s="20" t="s">
        <v>182</v>
      </c>
      <c r="E72" s="20" t="s">
        <v>71</v>
      </c>
      <c r="F72" s="20" t="s">
        <v>183</v>
      </c>
      <c r="G72" s="20">
        <v>2500</v>
      </c>
      <c r="H72" s="20">
        <v>200</v>
      </c>
      <c r="I72" s="20">
        <v>0.4</v>
      </c>
      <c r="J72" s="20">
        <f t="shared" ref="J72:J135" si="25">SUM(G72-H72)*I72+(G72-H72)</f>
        <v>3220</v>
      </c>
      <c r="K72" s="20">
        <v>315</v>
      </c>
      <c r="L72" s="36" t="s">
        <v>184</v>
      </c>
      <c r="M72" s="37">
        <v>43864</v>
      </c>
      <c r="N72" s="20">
        <v>12</v>
      </c>
      <c r="O72" s="20">
        <f t="shared" si="13"/>
        <v>3980</v>
      </c>
      <c r="P72" s="24" t="str">
        <f>IF($D72="","",IF(ISERROR(MATCH('[1]المسدد اليوم'!$J$2,$Q72:$BL72,0)),"",MAX($P$3:$P71)+1))</f>
        <v/>
      </c>
      <c r="Q72" s="38">
        <v>150</v>
      </c>
      <c r="R72" s="39">
        <v>43871</v>
      </c>
      <c r="S72" s="38">
        <v>50</v>
      </c>
      <c r="T72" s="39">
        <v>43878</v>
      </c>
      <c r="U72" s="38">
        <v>50</v>
      </c>
      <c r="V72" s="39">
        <v>43908</v>
      </c>
      <c r="W72" s="38">
        <v>50</v>
      </c>
      <c r="X72" s="39">
        <v>43930</v>
      </c>
      <c r="Y72" s="38">
        <v>100</v>
      </c>
      <c r="Z72" s="39">
        <v>44002</v>
      </c>
      <c r="AA72" s="38">
        <v>200</v>
      </c>
      <c r="AB72" s="39">
        <v>44083</v>
      </c>
      <c r="AC72" s="38">
        <v>200</v>
      </c>
      <c r="AD72" s="39">
        <v>44097</v>
      </c>
      <c r="AE72" s="38">
        <v>200</v>
      </c>
      <c r="AF72" s="39">
        <v>44103</v>
      </c>
      <c r="AG72" s="38">
        <v>200</v>
      </c>
      <c r="AH72" s="39">
        <v>44110</v>
      </c>
      <c r="AI72" s="38">
        <v>170</v>
      </c>
      <c r="AJ72" s="39">
        <v>44115</v>
      </c>
      <c r="AK72" s="38">
        <v>315</v>
      </c>
      <c r="AL72" s="39">
        <v>44142</v>
      </c>
      <c r="AM72" s="38">
        <v>100</v>
      </c>
      <c r="AN72" s="39">
        <v>44202</v>
      </c>
      <c r="AO72" s="38">
        <v>100</v>
      </c>
      <c r="AP72" s="39">
        <v>44288</v>
      </c>
      <c r="AQ72" s="38"/>
      <c r="AR72" s="39"/>
      <c r="AS72" s="38"/>
      <c r="AT72" s="39"/>
      <c r="AU72" s="38"/>
      <c r="AV72" s="40"/>
      <c r="AW72" s="30"/>
      <c r="AX72" s="41"/>
      <c r="AY72" s="30"/>
      <c r="AZ72" s="41"/>
      <c r="BA72" s="30"/>
      <c r="BB72" s="41"/>
      <c r="BC72" s="30"/>
      <c r="BD72" s="41"/>
      <c r="BE72" s="30"/>
      <c r="BF72" s="41"/>
      <c r="BG72" s="30"/>
      <c r="BH72" s="41"/>
      <c r="BI72" s="30"/>
      <c r="BJ72" s="41"/>
      <c r="BK72" s="30"/>
      <c r="BL72" s="41"/>
      <c r="BM72" s="30">
        <f t="shared" si="15"/>
        <v>3780</v>
      </c>
      <c r="BN72" s="30">
        <f t="shared" si="16"/>
        <v>1885</v>
      </c>
      <c r="BO72" s="30">
        <f t="shared" si="17"/>
        <v>1895</v>
      </c>
      <c r="BP72" s="31">
        <f t="shared" ca="1" si="18"/>
        <v>12</v>
      </c>
      <c r="BQ72" s="30">
        <f t="shared" ca="1" si="19"/>
        <v>1895</v>
      </c>
      <c r="BR72" s="30">
        <f t="shared" ca="1" si="20"/>
        <v>3780</v>
      </c>
      <c r="BS72" s="30"/>
      <c r="BT72" s="30">
        <f t="shared" si="14"/>
        <v>1885</v>
      </c>
      <c r="BU72" s="30" t="str">
        <f t="shared" ca="1" si="21"/>
        <v>متأخر و عليه</v>
      </c>
      <c r="BV72" s="30">
        <f t="shared" ca="1" si="22"/>
        <v>1895</v>
      </c>
      <c r="BW72" s="32">
        <v>93</v>
      </c>
      <c r="BX72" s="33" t="str">
        <f t="shared" si="23"/>
        <v/>
      </c>
      <c r="BY72" s="34" t="str">
        <f t="shared" si="24"/>
        <v>20202</v>
      </c>
    </row>
    <row r="73" spans="1:77" s="33" customFormat="1" ht="24" thickTop="1" thickBot="1" x14ac:dyDescent="0.3">
      <c r="A73" s="35"/>
      <c r="B73" s="19">
        <f>+IF(D73=0,"",SUBTOTAL(3,D$4:D73))</f>
        <v>70</v>
      </c>
      <c r="C73" s="20">
        <v>2020</v>
      </c>
      <c r="D73" s="20" t="s">
        <v>185</v>
      </c>
      <c r="E73" s="20" t="s">
        <v>126</v>
      </c>
      <c r="F73" s="20" t="s">
        <v>186</v>
      </c>
      <c r="G73" s="20">
        <v>2500</v>
      </c>
      <c r="H73" s="20">
        <v>500</v>
      </c>
      <c r="I73" s="20">
        <v>0.4</v>
      </c>
      <c r="J73" s="20">
        <f t="shared" si="25"/>
        <v>2800</v>
      </c>
      <c r="K73" s="44">
        <v>250</v>
      </c>
      <c r="L73" s="36" t="s">
        <v>187</v>
      </c>
      <c r="M73" s="37">
        <v>44086</v>
      </c>
      <c r="N73" s="20">
        <v>12</v>
      </c>
      <c r="O73" s="20">
        <f t="shared" si="13"/>
        <v>3500</v>
      </c>
      <c r="P73" s="24" t="str">
        <f>IF($D73="","",IF(ISERROR(MATCH('[1]المسدد اليوم'!$J$2,$Q73:$BL73,0)),"",MAX($P$3:$P72)+1))</f>
        <v/>
      </c>
      <c r="Q73" s="38">
        <v>250</v>
      </c>
      <c r="R73" s="39">
        <v>44125</v>
      </c>
      <c r="S73" s="38">
        <v>500</v>
      </c>
      <c r="T73" s="39">
        <v>44179</v>
      </c>
      <c r="U73" s="38">
        <v>250</v>
      </c>
      <c r="V73" s="39">
        <v>44239</v>
      </c>
      <c r="W73" s="38">
        <v>250</v>
      </c>
      <c r="X73" s="39">
        <v>44284</v>
      </c>
      <c r="Y73" s="38">
        <v>250</v>
      </c>
      <c r="Z73" s="39">
        <v>44299</v>
      </c>
      <c r="AA73" s="38"/>
      <c r="AB73" s="39"/>
      <c r="AC73" s="38"/>
      <c r="AD73" s="39"/>
      <c r="AE73" s="38"/>
      <c r="AF73" s="39"/>
      <c r="AG73" s="38"/>
      <c r="AH73" s="39"/>
      <c r="AI73" s="38"/>
      <c r="AJ73" s="39"/>
      <c r="AK73" s="38"/>
      <c r="AL73" s="39"/>
      <c r="AM73" s="38"/>
      <c r="AN73" s="39"/>
      <c r="AO73" s="38"/>
      <c r="AP73" s="39"/>
      <c r="AQ73" s="38"/>
      <c r="AR73" s="39"/>
      <c r="AS73" s="38"/>
      <c r="AT73" s="39"/>
      <c r="AU73" s="38"/>
      <c r="AV73" s="40"/>
      <c r="AW73" s="30"/>
      <c r="AX73" s="41"/>
      <c r="AY73" s="30"/>
      <c r="AZ73" s="41"/>
      <c r="BA73" s="30"/>
      <c r="BB73" s="41"/>
      <c r="BC73" s="30"/>
      <c r="BD73" s="41"/>
      <c r="BE73" s="30"/>
      <c r="BF73" s="41"/>
      <c r="BG73" s="30"/>
      <c r="BH73" s="41"/>
      <c r="BI73" s="30"/>
      <c r="BJ73" s="41"/>
      <c r="BK73" s="30"/>
      <c r="BL73" s="41"/>
      <c r="BM73" s="30">
        <f t="shared" si="15"/>
        <v>3000</v>
      </c>
      <c r="BN73" s="30">
        <f t="shared" si="16"/>
        <v>1500</v>
      </c>
      <c r="BO73" s="30">
        <f t="shared" si="17"/>
        <v>1500</v>
      </c>
      <c r="BP73" s="31">
        <f t="shared" ca="1" si="18"/>
        <v>7</v>
      </c>
      <c r="BQ73" s="30">
        <f t="shared" ca="1" si="19"/>
        <v>250</v>
      </c>
      <c r="BR73" s="30">
        <f t="shared" ca="1" si="20"/>
        <v>1750</v>
      </c>
      <c r="BS73" s="30"/>
      <c r="BT73" s="30">
        <f t="shared" si="14"/>
        <v>1500</v>
      </c>
      <c r="BU73" s="30" t="str">
        <f t="shared" ca="1" si="21"/>
        <v>متأخر و عليه</v>
      </c>
      <c r="BV73" s="30">
        <f t="shared" ca="1" si="22"/>
        <v>250</v>
      </c>
      <c r="BW73" s="32">
        <v>94</v>
      </c>
      <c r="BX73" s="33" t="str">
        <f t="shared" si="23"/>
        <v/>
      </c>
      <c r="BY73" s="34" t="str">
        <f t="shared" si="24"/>
        <v>20209</v>
      </c>
    </row>
    <row r="74" spans="1:77" s="33" customFormat="1" ht="24" thickTop="1" thickBot="1" x14ac:dyDescent="0.3">
      <c r="A74" s="35"/>
      <c r="B74" s="19">
        <f>+IF(D74=0,"",SUBTOTAL(3,D$4:D74))</f>
        <v>71</v>
      </c>
      <c r="C74" s="20">
        <v>2018</v>
      </c>
      <c r="D74" s="45" t="s">
        <v>188</v>
      </c>
      <c r="E74" s="45" t="s">
        <v>74</v>
      </c>
      <c r="F74" s="45" t="s">
        <v>38</v>
      </c>
      <c r="G74" s="45">
        <v>5300</v>
      </c>
      <c r="H74" s="45">
        <v>500</v>
      </c>
      <c r="I74" s="20">
        <v>0.4</v>
      </c>
      <c r="J74" s="20">
        <f t="shared" si="25"/>
        <v>6720</v>
      </c>
      <c r="K74" s="45">
        <v>400</v>
      </c>
      <c r="L74" s="46" t="s">
        <v>104</v>
      </c>
      <c r="M74" s="47">
        <v>43913</v>
      </c>
      <c r="N74" s="45">
        <v>18</v>
      </c>
      <c r="O74" s="20">
        <f t="shared" si="13"/>
        <v>7700</v>
      </c>
      <c r="P74" s="24" t="str">
        <f>IF($D74="","",IF(ISERROR(MATCH('[1]المسدد اليوم'!$J$2,$Q74:$BL74,0)),"",MAX($P$3:$P73)+1))</f>
        <v/>
      </c>
      <c r="Q74" s="45">
        <v>150</v>
      </c>
      <c r="R74" s="47">
        <v>43953</v>
      </c>
      <c r="S74" s="45">
        <v>150</v>
      </c>
      <c r="T74" s="47">
        <v>43988</v>
      </c>
      <c r="U74" s="45">
        <v>1000</v>
      </c>
      <c r="V74" s="47">
        <v>44002</v>
      </c>
      <c r="W74" s="45">
        <v>150</v>
      </c>
      <c r="X74" s="47">
        <v>44056</v>
      </c>
      <c r="Y74" s="45">
        <v>150</v>
      </c>
      <c r="Z74" s="47">
        <v>44086</v>
      </c>
      <c r="AA74" s="45">
        <v>150</v>
      </c>
      <c r="AB74" s="47">
        <v>44111</v>
      </c>
      <c r="AC74" s="45">
        <v>150</v>
      </c>
      <c r="AD74" s="47">
        <v>44144</v>
      </c>
      <c r="AE74" s="45">
        <v>500</v>
      </c>
      <c r="AF74" s="47">
        <v>44153</v>
      </c>
      <c r="AG74" s="45">
        <v>500</v>
      </c>
      <c r="AH74" s="47">
        <v>44163</v>
      </c>
      <c r="AI74" s="45">
        <v>150</v>
      </c>
      <c r="AJ74" s="47">
        <v>44177</v>
      </c>
      <c r="AK74" s="45">
        <v>350</v>
      </c>
      <c r="AL74" s="47">
        <v>44218</v>
      </c>
      <c r="AM74" s="45">
        <v>300</v>
      </c>
      <c r="AN74" s="47">
        <v>44258</v>
      </c>
      <c r="AO74" s="45"/>
      <c r="AP74" s="47"/>
      <c r="AQ74" s="45"/>
      <c r="AR74" s="47"/>
      <c r="AS74" s="45"/>
      <c r="AT74" s="47"/>
      <c r="AU74" s="45"/>
      <c r="AV74" s="48"/>
      <c r="AW74" s="49"/>
      <c r="AX74" s="50"/>
      <c r="AY74" s="49"/>
      <c r="AZ74" s="50"/>
      <c r="BA74" s="49"/>
      <c r="BB74" s="50"/>
      <c r="BC74" s="49"/>
      <c r="BD74" s="50"/>
      <c r="BE74" s="49"/>
      <c r="BF74" s="50"/>
      <c r="BG74" s="49"/>
      <c r="BH74" s="50"/>
      <c r="BI74" s="49"/>
      <c r="BJ74" s="50"/>
      <c r="BK74" s="49"/>
      <c r="BL74" s="50"/>
      <c r="BM74" s="30">
        <f t="shared" si="15"/>
        <v>7200</v>
      </c>
      <c r="BN74" s="30">
        <f t="shared" si="16"/>
        <v>3700</v>
      </c>
      <c r="BO74" s="30">
        <f t="shared" si="17"/>
        <v>3500</v>
      </c>
      <c r="BP74" s="31">
        <f t="shared" ca="1" si="18"/>
        <v>13</v>
      </c>
      <c r="BQ74" s="30">
        <f t="shared" ca="1" si="19"/>
        <v>1500</v>
      </c>
      <c r="BR74" s="30">
        <f t="shared" ca="1" si="20"/>
        <v>5200</v>
      </c>
      <c r="BS74" s="30"/>
      <c r="BT74" s="30">
        <f t="shared" si="14"/>
        <v>3700</v>
      </c>
      <c r="BU74" s="30" t="str">
        <f t="shared" ca="1" si="21"/>
        <v>متأخر و عليه</v>
      </c>
      <c r="BV74" s="30">
        <f t="shared" ca="1" si="22"/>
        <v>1500</v>
      </c>
      <c r="BW74" s="32">
        <v>95</v>
      </c>
      <c r="BX74" s="33" t="str">
        <f t="shared" si="23"/>
        <v/>
      </c>
      <c r="BY74" s="34" t="str">
        <f t="shared" si="24"/>
        <v>20203</v>
      </c>
    </row>
    <row r="75" spans="1:77" s="33" customFormat="1" ht="24" thickTop="1" thickBot="1" x14ac:dyDescent="0.3">
      <c r="A75" s="35"/>
      <c r="B75" s="19">
        <f>+IF(D75=0,"",SUBTOTAL(3,D$4:D75))</f>
        <v>72</v>
      </c>
      <c r="C75" s="20">
        <v>2018</v>
      </c>
      <c r="D75" s="21" t="s">
        <v>189</v>
      </c>
      <c r="E75" s="21" t="s">
        <v>64</v>
      </c>
      <c r="F75" s="21" t="s">
        <v>38</v>
      </c>
      <c r="G75" s="21">
        <v>2120</v>
      </c>
      <c r="H75" s="21">
        <v>500</v>
      </c>
      <c r="I75" s="20">
        <v>0.4</v>
      </c>
      <c r="J75" s="20">
        <f t="shared" si="25"/>
        <v>2268</v>
      </c>
      <c r="K75" s="21">
        <v>200</v>
      </c>
      <c r="L75" s="22" t="s">
        <v>190</v>
      </c>
      <c r="M75" s="23">
        <v>44024</v>
      </c>
      <c r="N75" s="21">
        <v>12</v>
      </c>
      <c r="O75" s="20">
        <f t="shared" si="13"/>
        <v>2900</v>
      </c>
      <c r="P75" s="24" t="str">
        <f>IF($D75="","",IF(ISERROR(MATCH('[1]المسدد اليوم'!$J$2,$Q75:$BL75,0)),"",MAX($P$3:$P74)+1))</f>
        <v/>
      </c>
      <c r="Q75" s="25">
        <v>200</v>
      </c>
      <c r="R75" s="26">
        <v>44063</v>
      </c>
      <c r="S75" s="25">
        <v>200</v>
      </c>
      <c r="T75" s="26">
        <v>44095</v>
      </c>
      <c r="U75" s="25">
        <v>200</v>
      </c>
      <c r="V75" s="26">
        <v>44125</v>
      </c>
      <c r="W75" s="25">
        <v>400</v>
      </c>
      <c r="X75" s="26">
        <v>44177</v>
      </c>
      <c r="Y75" s="25">
        <v>400</v>
      </c>
      <c r="Z75" s="26">
        <v>44257</v>
      </c>
      <c r="AA75" s="25">
        <v>400</v>
      </c>
      <c r="AB75" s="26">
        <v>44313</v>
      </c>
      <c r="AC75" s="25"/>
      <c r="AD75" s="26"/>
      <c r="AE75" s="25"/>
      <c r="AF75" s="26"/>
      <c r="AG75" s="25"/>
      <c r="AH75" s="26"/>
      <c r="AI75" s="25"/>
      <c r="AJ75" s="26"/>
      <c r="AK75" s="25"/>
      <c r="AL75" s="26"/>
      <c r="AM75" s="25"/>
      <c r="AN75" s="26"/>
      <c r="AO75" s="25"/>
      <c r="AP75" s="26"/>
      <c r="AQ75" s="25"/>
      <c r="AR75" s="26"/>
      <c r="AS75" s="25"/>
      <c r="AT75" s="26"/>
      <c r="AU75" s="25"/>
      <c r="AV75" s="27"/>
      <c r="AW75" s="28"/>
      <c r="AX75" s="29"/>
      <c r="AY75" s="28"/>
      <c r="AZ75" s="29"/>
      <c r="BA75" s="28"/>
      <c r="BB75" s="29"/>
      <c r="BC75" s="28"/>
      <c r="BD75" s="29"/>
      <c r="BE75" s="28"/>
      <c r="BF75" s="29"/>
      <c r="BG75" s="28"/>
      <c r="BH75" s="29"/>
      <c r="BI75" s="28"/>
      <c r="BJ75" s="29"/>
      <c r="BK75" s="28"/>
      <c r="BL75" s="29"/>
      <c r="BM75" s="30">
        <f t="shared" si="15"/>
        <v>2400</v>
      </c>
      <c r="BN75" s="30">
        <f t="shared" si="16"/>
        <v>1800</v>
      </c>
      <c r="BO75" s="30">
        <f t="shared" si="17"/>
        <v>600</v>
      </c>
      <c r="BP75" s="31">
        <f t="shared" ca="1" si="18"/>
        <v>9</v>
      </c>
      <c r="BQ75" s="30">
        <f t="shared" ca="1" si="19"/>
        <v>0</v>
      </c>
      <c r="BR75" s="30">
        <f t="shared" ca="1" si="20"/>
        <v>1800</v>
      </c>
      <c r="BS75" s="30"/>
      <c r="BT75" s="30">
        <f t="shared" si="14"/>
        <v>1800</v>
      </c>
      <c r="BU75" s="30" t="str">
        <f t="shared" ca="1" si="21"/>
        <v xml:space="preserve"> مسدد وله </v>
      </c>
      <c r="BV75" s="30">
        <f t="shared" ca="1" si="22"/>
        <v>0</v>
      </c>
      <c r="BW75" s="32">
        <v>96</v>
      </c>
      <c r="BX75" s="33" t="str">
        <f t="shared" si="23"/>
        <v/>
      </c>
      <c r="BY75" s="34" t="str">
        <f t="shared" si="24"/>
        <v>20207</v>
      </c>
    </row>
    <row r="76" spans="1:77" s="33" customFormat="1" ht="24" thickTop="1" thickBot="1" x14ac:dyDescent="0.3">
      <c r="A76" s="35"/>
      <c r="B76" s="19">
        <f>+IF(D76=0,"",SUBTOTAL(3,D$4:D76))</f>
        <v>73</v>
      </c>
      <c r="C76" s="20">
        <v>2018</v>
      </c>
      <c r="D76" s="21" t="s">
        <v>191</v>
      </c>
      <c r="E76" s="21" t="s">
        <v>122</v>
      </c>
      <c r="F76" s="21" t="s">
        <v>38</v>
      </c>
      <c r="G76" s="21">
        <v>2000</v>
      </c>
      <c r="H76" s="21">
        <v>500</v>
      </c>
      <c r="I76" s="20">
        <v>0.4</v>
      </c>
      <c r="J76" s="20">
        <f t="shared" si="25"/>
        <v>2100</v>
      </c>
      <c r="K76" s="21">
        <v>185</v>
      </c>
      <c r="L76" s="22" t="s">
        <v>192</v>
      </c>
      <c r="M76" s="23">
        <v>44007</v>
      </c>
      <c r="N76" s="21">
        <v>12</v>
      </c>
      <c r="O76" s="20">
        <f t="shared" si="13"/>
        <v>2720</v>
      </c>
      <c r="P76" s="24" t="str">
        <f>IF($D76="","",IF(ISERROR(MATCH('[1]المسدد اليوم'!$J$2,$Q76:$BL76,0)),"",MAX($P$3:$P75)+1))</f>
        <v/>
      </c>
      <c r="Q76" s="25">
        <v>180</v>
      </c>
      <c r="R76" s="26">
        <v>44061</v>
      </c>
      <c r="S76" s="25">
        <v>185</v>
      </c>
      <c r="T76" s="26">
        <v>44078</v>
      </c>
      <c r="U76" s="25">
        <v>185</v>
      </c>
      <c r="V76" s="26">
        <v>44102</v>
      </c>
      <c r="W76" s="25">
        <v>180</v>
      </c>
      <c r="X76" s="26">
        <v>44130</v>
      </c>
      <c r="Y76" s="25">
        <v>180</v>
      </c>
      <c r="Z76" s="26">
        <v>44162</v>
      </c>
      <c r="AA76" s="25">
        <v>180</v>
      </c>
      <c r="AB76" s="26">
        <v>44210</v>
      </c>
      <c r="AC76" s="25">
        <v>180</v>
      </c>
      <c r="AD76" s="26">
        <v>44222</v>
      </c>
      <c r="AE76" s="25">
        <v>180</v>
      </c>
      <c r="AF76" s="26">
        <v>44263</v>
      </c>
      <c r="AG76" s="25">
        <v>180</v>
      </c>
      <c r="AH76" s="26">
        <v>44284</v>
      </c>
      <c r="AI76" s="25"/>
      <c r="AJ76" s="26"/>
      <c r="AK76" s="25"/>
      <c r="AL76" s="26"/>
      <c r="AM76" s="25"/>
      <c r="AN76" s="26"/>
      <c r="AO76" s="25"/>
      <c r="AP76" s="26"/>
      <c r="AQ76" s="25"/>
      <c r="AR76" s="26"/>
      <c r="AS76" s="25"/>
      <c r="AT76" s="26"/>
      <c r="AU76" s="25"/>
      <c r="AV76" s="27"/>
      <c r="AW76" s="28"/>
      <c r="AX76" s="29"/>
      <c r="AY76" s="28"/>
      <c r="AZ76" s="29"/>
      <c r="BA76" s="28"/>
      <c r="BB76" s="29"/>
      <c r="BC76" s="28"/>
      <c r="BD76" s="29"/>
      <c r="BE76" s="28"/>
      <c r="BF76" s="29"/>
      <c r="BG76" s="28"/>
      <c r="BH76" s="29"/>
      <c r="BI76" s="28"/>
      <c r="BJ76" s="29"/>
      <c r="BK76" s="28"/>
      <c r="BL76" s="29"/>
      <c r="BM76" s="30">
        <f t="shared" si="15"/>
        <v>2220</v>
      </c>
      <c r="BN76" s="30">
        <f t="shared" si="16"/>
        <v>1630</v>
      </c>
      <c r="BO76" s="30">
        <f t="shared" si="17"/>
        <v>590</v>
      </c>
      <c r="BP76" s="31">
        <f t="shared" ca="1" si="18"/>
        <v>10</v>
      </c>
      <c r="BQ76" s="30">
        <f t="shared" ca="1" si="19"/>
        <v>220</v>
      </c>
      <c r="BR76" s="30">
        <f t="shared" ca="1" si="20"/>
        <v>1850</v>
      </c>
      <c r="BS76" s="30"/>
      <c r="BT76" s="30">
        <f t="shared" si="14"/>
        <v>1630</v>
      </c>
      <c r="BU76" s="30" t="str">
        <f t="shared" ca="1" si="21"/>
        <v>متأخر و عليه</v>
      </c>
      <c r="BV76" s="30">
        <f t="shared" ca="1" si="22"/>
        <v>220</v>
      </c>
      <c r="BW76" s="32">
        <v>97</v>
      </c>
      <c r="BX76" s="33" t="str">
        <f t="shared" si="23"/>
        <v/>
      </c>
      <c r="BY76" s="34" t="str">
        <f t="shared" si="24"/>
        <v>20206</v>
      </c>
    </row>
    <row r="77" spans="1:77" s="33" customFormat="1" ht="24" thickTop="1" thickBot="1" x14ac:dyDescent="0.3">
      <c r="A77" s="35"/>
      <c r="B77" s="19">
        <f>+IF(D77=0,"",SUBTOTAL(3,D$4:D77))</f>
        <v>74</v>
      </c>
      <c r="C77" s="20">
        <v>2018</v>
      </c>
      <c r="D77" s="20" t="s">
        <v>193</v>
      </c>
      <c r="E77" s="20" t="s">
        <v>52</v>
      </c>
      <c r="F77" s="20" t="s">
        <v>38</v>
      </c>
      <c r="G77" s="20">
        <v>1915</v>
      </c>
      <c r="H77" s="20">
        <v>500</v>
      </c>
      <c r="I77" s="20">
        <v>0.4</v>
      </c>
      <c r="J77" s="20">
        <f t="shared" si="25"/>
        <v>1981</v>
      </c>
      <c r="K77" s="20">
        <v>180</v>
      </c>
      <c r="L77" s="36" t="s">
        <v>194</v>
      </c>
      <c r="M77" s="37">
        <v>43948</v>
      </c>
      <c r="N77" s="20">
        <v>12</v>
      </c>
      <c r="O77" s="20">
        <f t="shared" si="13"/>
        <v>2660</v>
      </c>
      <c r="P77" s="24" t="str">
        <f>IF($D77="","",IF(ISERROR(MATCH('[1]المسدد اليوم'!$J$2,$Q77:$BL77,0)),"",MAX($P$3:$P76)+1))</f>
        <v/>
      </c>
      <c r="Q77" s="38">
        <v>180</v>
      </c>
      <c r="R77" s="39">
        <v>43984</v>
      </c>
      <c r="S77" s="38">
        <v>180</v>
      </c>
      <c r="T77" s="39">
        <v>44023</v>
      </c>
      <c r="U77" s="38">
        <v>360</v>
      </c>
      <c r="V77" s="39">
        <v>44080</v>
      </c>
      <c r="W77" s="38">
        <v>100</v>
      </c>
      <c r="X77" s="39">
        <v>44142</v>
      </c>
      <c r="Y77" s="38">
        <v>400</v>
      </c>
      <c r="Z77" s="39">
        <v>44168</v>
      </c>
      <c r="AA77" s="38"/>
      <c r="AB77" s="39"/>
      <c r="AC77" s="38"/>
      <c r="AD77" s="39"/>
      <c r="AE77" s="38"/>
      <c r="AF77" s="39"/>
      <c r="AG77" s="38"/>
      <c r="AH77" s="39"/>
      <c r="AI77" s="38"/>
      <c r="AJ77" s="39"/>
      <c r="AK77" s="38"/>
      <c r="AL77" s="39"/>
      <c r="AM77" s="38"/>
      <c r="AN77" s="39"/>
      <c r="AO77" s="38"/>
      <c r="AP77" s="39"/>
      <c r="AQ77" s="38"/>
      <c r="AR77" s="39"/>
      <c r="AS77" s="38"/>
      <c r="AT77" s="39"/>
      <c r="AU77" s="38"/>
      <c r="AV77" s="40"/>
      <c r="AW77" s="30"/>
      <c r="AX77" s="41"/>
      <c r="AY77" s="30"/>
      <c r="AZ77" s="41"/>
      <c r="BA77" s="30"/>
      <c r="BB77" s="41"/>
      <c r="BC77" s="30"/>
      <c r="BD77" s="41"/>
      <c r="BE77" s="30"/>
      <c r="BF77" s="41"/>
      <c r="BG77" s="30"/>
      <c r="BH77" s="41"/>
      <c r="BI77" s="30"/>
      <c r="BJ77" s="41"/>
      <c r="BK77" s="30"/>
      <c r="BL77" s="41"/>
      <c r="BM77" s="30">
        <f t="shared" si="15"/>
        <v>2160</v>
      </c>
      <c r="BN77" s="30">
        <f t="shared" si="16"/>
        <v>1220</v>
      </c>
      <c r="BO77" s="30">
        <f t="shared" si="17"/>
        <v>940</v>
      </c>
      <c r="BP77" s="31">
        <f t="shared" ca="1" si="18"/>
        <v>12</v>
      </c>
      <c r="BQ77" s="30">
        <f t="shared" ca="1" si="19"/>
        <v>940</v>
      </c>
      <c r="BR77" s="30">
        <f t="shared" ca="1" si="20"/>
        <v>2160</v>
      </c>
      <c r="BS77" s="30"/>
      <c r="BT77" s="30">
        <f t="shared" si="14"/>
        <v>1220</v>
      </c>
      <c r="BU77" s="30" t="str">
        <f t="shared" ca="1" si="21"/>
        <v>متأخر و عليه</v>
      </c>
      <c r="BV77" s="30">
        <f t="shared" ca="1" si="22"/>
        <v>940</v>
      </c>
      <c r="BW77" s="32">
        <v>98</v>
      </c>
      <c r="BX77" s="33" t="str">
        <f t="shared" si="23"/>
        <v/>
      </c>
      <c r="BY77" s="34" t="str">
        <f t="shared" si="24"/>
        <v>20204</v>
      </c>
    </row>
    <row r="78" spans="1:77" s="33" customFormat="1" ht="24" thickTop="1" thickBot="1" x14ac:dyDescent="0.3">
      <c r="A78" s="35" t="s">
        <v>195</v>
      </c>
      <c r="B78" s="19">
        <f>+IF(D78=0,"",SUBTOTAL(3,D$4:D78))</f>
        <v>75</v>
      </c>
      <c r="C78" s="20">
        <v>2018</v>
      </c>
      <c r="D78" s="21" t="s">
        <v>196</v>
      </c>
      <c r="E78" s="21" t="s">
        <v>144</v>
      </c>
      <c r="F78" s="21" t="s">
        <v>38</v>
      </c>
      <c r="G78" s="21">
        <v>2000</v>
      </c>
      <c r="H78" s="21">
        <v>600</v>
      </c>
      <c r="I78" s="20">
        <v>0.4</v>
      </c>
      <c r="J78" s="20">
        <f t="shared" si="25"/>
        <v>1960</v>
      </c>
      <c r="K78" s="21">
        <v>180</v>
      </c>
      <c r="L78" s="22" t="s">
        <v>197</v>
      </c>
      <c r="M78" s="23">
        <v>44258</v>
      </c>
      <c r="N78" s="21">
        <v>12</v>
      </c>
      <c r="O78" s="20">
        <f t="shared" si="13"/>
        <v>2760</v>
      </c>
      <c r="P78" s="24" t="str">
        <f>IF($D78="","",IF(ISERROR(MATCH('[1]المسدد اليوم'!$J$2,$Q78:$BL78,0)),"",MAX($P$3:$P77)+1))</f>
        <v/>
      </c>
      <c r="Q78" s="25">
        <v>180</v>
      </c>
      <c r="R78" s="26">
        <v>44291</v>
      </c>
      <c r="S78" s="25"/>
      <c r="T78" s="26"/>
      <c r="U78" s="25"/>
      <c r="V78" s="26"/>
      <c r="W78" s="25"/>
      <c r="X78" s="26"/>
      <c r="Y78" s="25"/>
      <c r="Z78" s="26"/>
      <c r="AA78" s="25"/>
      <c r="AB78" s="26"/>
      <c r="AC78" s="25"/>
      <c r="AD78" s="26"/>
      <c r="AE78" s="25"/>
      <c r="AF78" s="26"/>
      <c r="AG78" s="25"/>
      <c r="AH78" s="26"/>
      <c r="AI78" s="25"/>
      <c r="AJ78" s="26"/>
      <c r="AK78" s="25"/>
      <c r="AL78" s="26"/>
      <c r="AM78" s="25"/>
      <c r="AN78" s="26"/>
      <c r="AO78" s="25"/>
      <c r="AP78" s="26"/>
      <c r="AQ78" s="25"/>
      <c r="AR78" s="26"/>
      <c r="AS78" s="25"/>
      <c r="AT78" s="26"/>
      <c r="AU78" s="25"/>
      <c r="AV78" s="27"/>
      <c r="AW78" s="28"/>
      <c r="AX78" s="29"/>
      <c r="AY78" s="28"/>
      <c r="AZ78" s="29"/>
      <c r="BA78" s="28"/>
      <c r="BB78" s="29"/>
      <c r="BC78" s="28"/>
      <c r="BD78" s="29"/>
      <c r="BE78" s="28"/>
      <c r="BF78" s="29"/>
      <c r="BG78" s="28"/>
      <c r="BH78" s="29"/>
      <c r="BI78" s="28"/>
      <c r="BJ78" s="29"/>
      <c r="BK78" s="28"/>
      <c r="BL78" s="29"/>
      <c r="BM78" s="30">
        <f t="shared" si="15"/>
        <v>2160</v>
      </c>
      <c r="BN78" s="30">
        <f t="shared" si="16"/>
        <v>180</v>
      </c>
      <c r="BO78" s="30">
        <f t="shared" si="17"/>
        <v>1980</v>
      </c>
      <c r="BP78" s="31">
        <f t="shared" ca="1" si="18"/>
        <v>1</v>
      </c>
      <c r="BQ78" s="30">
        <f t="shared" ca="1" si="19"/>
        <v>0</v>
      </c>
      <c r="BR78" s="30">
        <f t="shared" ca="1" si="20"/>
        <v>180</v>
      </c>
      <c r="BS78" s="30"/>
      <c r="BT78" s="30">
        <f t="shared" si="14"/>
        <v>180</v>
      </c>
      <c r="BU78" s="30" t="str">
        <f t="shared" ca="1" si="21"/>
        <v xml:space="preserve"> مسدد وله </v>
      </c>
      <c r="BV78" s="30">
        <f t="shared" ca="1" si="22"/>
        <v>0</v>
      </c>
      <c r="BW78" s="32">
        <v>99</v>
      </c>
      <c r="BX78" s="33" t="str">
        <f t="shared" si="23"/>
        <v/>
      </c>
      <c r="BY78" s="34" t="str">
        <f t="shared" si="24"/>
        <v>20213</v>
      </c>
    </row>
    <row r="79" spans="1:77" s="33" customFormat="1" ht="24" thickTop="1" thickBot="1" x14ac:dyDescent="0.3">
      <c r="A79" s="35"/>
      <c r="B79" s="19">
        <f>+IF(D79=0,"",SUBTOTAL(3,D$4:D79))</f>
        <v>76</v>
      </c>
      <c r="C79" s="20">
        <v>2018</v>
      </c>
      <c r="D79" s="21" t="s">
        <v>198</v>
      </c>
      <c r="E79" s="21" t="s">
        <v>37</v>
      </c>
      <c r="F79" s="21" t="s">
        <v>114</v>
      </c>
      <c r="G79" s="21">
        <v>4900</v>
      </c>
      <c r="H79" s="21">
        <v>1000</v>
      </c>
      <c r="I79" s="20">
        <v>0.4</v>
      </c>
      <c r="J79" s="20">
        <f t="shared" si="25"/>
        <v>5460</v>
      </c>
      <c r="K79" s="21">
        <v>285</v>
      </c>
      <c r="L79" s="22"/>
      <c r="M79" s="23">
        <v>44266</v>
      </c>
      <c r="N79" s="21">
        <v>24</v>
      </c>
      <c r="O79" s="20">
        <f t="shared" si="13"/>
        <v>7840</v>
      </c>
      <c r="P79" s="24" t="str">
        <f>IF($D79="","",IF(ISERROR(MATCH('[1]المسدد اليوم'!$J$2,$Q79:$BL79,0)),"",MAX($P$3:$P78)+1))</f>
        <v/>
      </c>
      <c r="Q79" s="25">
        <v>300</v>
      </c>
      <c r="R79" s="26">
        <v>44306</v>
      </c>
      <c r="S79" s="25"/>
      <c r="T79" s="26"/>
      <c r="U79" s="25"/>
      <c r="V79" s="26"/>
      <c r="W79" s="25"/>
      <c r="X79" s="26"/>
      <c r="Y79" s="25"/>
      <c r="Z79" s="26"/>
      <c r="AA79" s="25"/>
      <c r="AB79" s="26"/>
      <c r="AC79" s="25"/>
      <c r="AD79" s="26"/>
      <c r="AE79" s="25"/>
      <c r="AF79" s="26"/>
      <c r="AG79" s="25"/>
      <c r="AH79" s="26"/>
      <c r="AI79" s="25"/>
      <c r="AJ79" s="26"/>
      <c r="AK79" s="25"/>
      <c r="AL79" s="26"/>
      <c r="AM79" s="25"/>
      <c r="AN79" s="26"/>
      <c r="AO79" s="25"/>
      <c r="AP79" s="26"/>
      <c r="AQ79" s="25"/>
      <c r="AR79" s="26"/>
      <c r="AS79" s="25"/>
      <c r="AT79" s="26"/>
      <c r="AU79" s="25"/>
      <c r="AV79" s="27"/>
      <c r="AW79" s="28"/>
      <c r="AX79" s="29"/>
      <c r="AY79" s="28"/>
      <c r="AZ79" s="29"/>
      <c r="BA79" s="28"/>
      <c r="BB79" s="29"/>
      <c r="BC79" s="28"/>
      <c r="BD79" s="29"/>
      <c r="BE79" s="28"/>
      <c r="BF79" s="29"/>
      <c r="BG79" s="28"/>
      <c r="BH79" s="29"/>
      <c r="BI79" s="28"/>
      <c r="BJ79" s="29"/>
      <c r="BK79" s="28"/>
      <c r="BL79" s="29"/>
      <c r="BM79" s="30">
        <f t="shared" si="15"/>
        <v>6840</v>
      </c>
      <c r="BN79" s="30">
        <f t="shared" si="16"/>
        <v>300</v>
      </c>
      <c r="BO79" s="30">
        <f t="shared" si="17"/>
        <v>6540</v>
      </c>
      <c r="BP79" s="31">
        <f t="shared" ca="1" si="18"/>
        <v>1</v>
      </c>
      <c r="BQ79" s="30">
        <f t="shared" ca="1" si="19"/>
        <v>15</v>
      </c>
      <c r="BR79" s="30">
        <f t="shared" ca="1" si="20"/>
        <v>285</v>
      </c>
      <c r="BS79" s="30"/>
      <c r="BT79" s="30">
        <f t="shared" si="14"/>
        <v>300</v>
      </c>
      <c r="BU79" s="30" t="str">
        <f t="shared" ca="1" si="21"/>
        <v xml:space="preserve"> مسدد وله </v>
      </c>
      <c r="BV79" s="30">
        <f t="shared" ca="1" si="22"/>
        <v>-15</v>
      </c>
      <c r="BW79" s="32">
        <v>100</v>
      </c>
      <c r="BX79" s="33" t="str">
        <f t="shared" si="23"/>
        <v/>
      </c>
      <c r="BY79" s="34" t="str">
        <f t="shared" si="24"/>
        <v>20213</v>
      </c>
    </row>
    <row r="80" spans="1:77" s="33" customFormat="1" ht="24" thickTop="1" thickBot="1" x14ac:dyDescent="0.3">
      <c r="A80" s="35"/>
      <c r="B80" s="19">
        <f>+IF(D80=0,"",SUBTOTAL(3,D$4:D80))</f>
        <v>77</v>
      </c>
      <c r="C80" s="20">
        <v>2018</v>
      </c>
      <c r="D80" s="20" t="s">
        <v>199</v>
      </c>
      <c r="E80" s="20" t="s">
        <v>200</v>
      </c>
      <c r="F80" s="20" t="s">
        <v>201</v>
      </c>
      <c r="G80" s="20">
        <v>15250</v>
      </c>
      <c r="H80" s="20"/>
      <c r="I80" s="20">
        <v>0.4</v>
      </c>
      <c r="J80" s="20">
        <f t="shared" si="25"/>
        <v>21350</v>
      </c>
      <c r="K80" s="20">
        <v>1225</v>
      </c>
      <c r="L80" s="36"/>
      <c r="M80" s="37">
        <v>43744</v>
      </c>
      <c r="N80" s="20">
        <v>20</v>
      </c>
      <c r="O80" s="20">
        <f t="shared" si="13"/>
        <v>24500</v>
      </c>
      <c r="P80" s="24" t="str">
        <f>IF($D80="","",IF(ISERROR(MATCH('[1]المسدد اليوم'!$J$2,$Q80:$BL80,0)),"",MAX($P$3:$P79)+1))</f>
        <v/>
      </c>
      <c r="Q80" s="38">
        <v>1250</v>
      </c>
      <c r="R80" s="39">
        <v>43781</v>
      </c>
      <c r="S80" s="38">
        <v>1250</v>
      </c>
      <c r="T80" s="39">
        <v>43814</v>
      </c>
      <c r="U80" s="38">
        <v>1250</v>
      </c>
      <c r="V80" s="39">
        <v>43842</v>
      </c>
      <c r="W80" s="38">
        <v>1250</v>
      </c>
      <c r="X80" s="39">
        <v>43871</v>
      </c>
      <c r="Y80" s="38">
        <v>1250</v>
      </c>
      <c r="Z80" s="39">
        <v>43906</v>
      </c>
      <c r="AA80" s="38">
        <v>1250</v>
      </c>
      <c r="AB80" s="39">
        <v>43947</v>
      </c>
      <c r="AC80" s="38">
        <v>1250</v>
      </c>
      <c r="AD80" s="39">
        <v>43987</v>
      </c>
      <c r="AE80" s="38">
        <v>1000</v>
      </c>
      <c r="AF80" s="39">
        <v>44021</v>
      </c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38"/>
      <c r="AR80" s="39"/>
      <c r="AS80" s="38"/>
      <c r="AT80" s="39"/>
      <c r="AU80" s="38"/>
      <c r="AV80" s="40"/>
      <c r="AW80" s="30"/>
      <c r="AX80" s="41"/>
      <c r="AY80" s="30"/>
      <c r="AZ80" s="41"/>
      <c r="BA80" s="30"/>
      <c r="BB80" s="41"/>
      <c r="BC80" s="30"/>
      <c r="BD80" s="41"/>
      <c r="BE80" s="30"/>
      <c r="BF80" s="41"/>
      <c r="BG80" s="30"/>
      <c r="BH80" s="41"/>
      <c r="BI80" s="30"/>
      <c r="BJ80" s="41"/>
      <c r="BK80" s="30"/>
      <c r="BL80" s="41"/>
      <c r="BM80" s="30">
        <f t="shared" si="15"/>
        <v>24500</v>
      </c>
      <c r="BN80" s="30">
        <f t="shared" si="16"/>
        <v>9750</v>
      </c>
      <c r="BO80" s="30">
        <f t="shared" si="17"/>
        <v>14750</v>
      </c>
      <c r="BP80" s="31">
        <f t="shared" ca="1" si="18"/>
        <v>18</v>
      </c>
      <c r="BQ80" s="30">
        <f t="shared" ca="1" si="19"/>
        <v>12300</v>
      </c>
      <c r="BR80" s="30">
        <f t="shared" ca="1" si="20"/>
        <v>22050</v>
      </c>
      <c r="BS80" s="30"/>
      <c r="BT80" s="30">
        <f t="shared" si="14"/>
        <v>9750</v>
      </c>
      <c r="BU80" s="30" t="str">
        <f t="shared" ca="1" si="21"/>
        <v>متأخر و عليه</v>
      </c>
      <c r="BV80" s="30">
        <f t="shared" ca="1" si="22"/>
        <v>12300</v>
      </c>
      <c r="BW80" s="32">
        <v>101</v>
      </c>
      <c r="BX80" s="33" t="str">
        <f t="shared" si="23"/>
        <v/>
      </c>
      <c r="BY80" s="34" t="str">
        <f t="shared" si="24"/>
        <v>201910</v>
      </c>
    </row>
    <row r="81" spans="1:77" s="33" customFormat="1" ht="24" thickTop="1" thickBot="1" x14ac:dyDescent="0.3">
      <c r="A81" s="35"/>
      <c r="B81" s="19">
        <f>+IF(D81=0,"",SUBTOTAL(3,D$4:D81))</f>
        <v>78</v>
      </c>
      <c r="C81" s="20">
        <v>2018</v>
      </c>
      <c r="D81" s="21" t="s">
        <v>199</v>
      </c>
      <c r="E81" s="21" t="s">
        <v>200</v>
      </c>
      <c r="F81" s="21" t="s">
        <v>201</v>
      </c>
      <c r="G81" s="21">
        <v>38000</v>
      </c>
      <c r="H81" s="21">
        <v>20000</v>
      </c>
      <c r="I81" s="20">
        <v>0.4</v>
      </c>
      <c r="J81" s="20">
        <f t="shared" si="25"/>
        <v>25200</v>
      </c>
      <c r="K81" s="21">
        <v>1500</v>
      </c>
      <c r="L81" s="22"/>
      <c r="M81" s="23">
        <v>43501</v>
      </c>
      <c r="N81" s="21">
        <v>20</v>
      </c>
      <c r="O81" s="20">
        <f t="shared" si="13"/>
        <v>50000</v>
      </c>
      <c r="P81" s="24" t="str">
        <f>IF($D81="","",IF(ISERROR(MATCH('[1]المسدد اليوم'!$J$2,$Q81:$BL81,0)),"",MAX($P$3:$P80)+1))</f>
        <v/>
      </c>
      <c r="Q81" s="25">
        <v>1500</v>
      </c>
      <c r="R81" s="26">
        <v>43529</v>
      </c>
      <c r="S81" s="25">
        <v>1500</v>
      </c>
      <c r="T81" s="26">
        <v>43563</v>
      </c>
      <c r="U81" s="25">
        <v>1500</v>
      </c>
      <c r="V81" s="26">
        <v>43590</v>
      </c>
      <c r="W81" s="25">
        <v>1500</v>
      </c>
      <c r="X81" s="26">
        <v>43648</v>
      </c>
      <c r="Y81" s="25">
        <v>1500</v>
      </c>
      <c r="Z81" s="26">
        <v>43682</v>
      </c>
      <c r="AA81" s="25">
        <v>1500</v>
      </c>
      <c r="AB81" s="26">
        <v>43718</v>
      </c>
      <c r="AC81" s="25">
        <v>1500</v>
      </c>
      <c r="AD81" s="26">
        <v>43744</v>
      </c>
      <c r="AE81" s="25">
        <v>1500</v>
      </c>
      <c r="AF81" s="26">
        <v>43775</v>
      </c>
      <c r="AG81" s="25">
        <v>1500</v>
      </c>
      <c r="AH81" s="26">
        <v>43842</v>
      </c>
      <c r="AI81" s="25">
        <v>1500</v>
      </c>
      <c r="AJ81" s="26">
        <v>43878</v>
      </c>
      <c r="AK81" s="25">
        <v>1500</v>
      </c>
      <c r="AL81" s="26">
        <v>43898</v>
      </c>
      <c r="AM81" s="25">
        <v>1500</v>
      </c>
      <c r="AN81" s="26">
        <v>43924</v>
      </c>
      <c r="AO81" s="25">
        <v>1500</v>
      </c>
      <c r="AP81" s="26">
        <v>44004</v>
      </c>
      <c r="AQ81" s="25">
        <v>1500</v>
      </c>
      <c r="AR81" s="26">
        <v>44073</v>
      </c>
      <c r="AS81" s="25">
        <v>1000</v>
      </c>
      <c r="AT81" s="26">
        <v>44082</v>
      </c>
      <c r="AU81" s="25"/>
      <c r="AV81" s="27"/>
      <c r="AW81" s="28"/>
      <c r="AX81" s="29"/>
      <c r="AY81" s="28"/>
      <c r="AZ81" s="29"/>
      <c r="BA81" s="28"/>
      <c r="BB81" s="29"/>
      <c r="BC81" s="28"/>
      <c r="BD81" s="29"/>
      <c r="BE81" s="28"/>
      <c r="BF81" s="29"/>
      <c r="BG81" s="28"/>
      <c r="BH81" s="29"/>
      <c r="BI81" s="28"/>
      <c r="BJ81" s="29"/>
      <c r="BK81" s="28"/>
      <c r="BL81" s="29"/>
      <c r="BM81" s="30">
        <f t="shared" si="15"/>
        <v>30000</v>
      </c>
      <c r="BN81" s="30">
        <f t="shared" si="16"/>
        <v>22000</v>
      </c>
      <c r="BO81" s="30">
        <f t="shared" si="17"/>
        <v>8000</v>
      </c>
      <c r="BP81" s="31">
        <f t="shared" ca="1" si="18"/>
        <v>12</v>
      </c>
      <c r="BQ81" s="30">
        <f t="shared" ca="1" si="19"/>
        <v>4000</v>
      </c>
      <c r="BR81" s="30">
        <f t="shared" ca="1" si="20"/>
        <v>18000</v>
      </c>
      <c r="BS81" s="30"/>
      <c r="BT81" s="30">
        <f t="shared" si="14"/>
        <v>22000</v>
      </c>
      <c r="BU81" s="30" t="str">
        <f t="shared" ca="1" si="21"/>
        <v xml:space="preserve"> مسدد وله </v>
      </c>
      <c r="BV81" s="30">
        <f t="shared" ca="1" si="22"/>
        <v>-4000</v>
      </c>
      <c r="BW81" s="32">
        <v>102</v>
      </c>
      <c r="BX81" s="33" t="str">
        <f t="shared" si="23"/>
        <v/>
      </c>
      <c r="BY81" s="34" t="str">
        <f t="shared" si="24"/>
        <v>20192</v>
      </c>
    </row>
    <row r="82" spans="1:77" s="33" customFormat="1" ht="24" thickTop="1" thickBot="1" x14ac:dyDescent="0.3">
      <c r="A82" s="35"/>
      <c r="B82" s="19">
        <f>+IF(D82=0,"",SUBTOTAL(3,D$4:D82))</f>
        <v>79</v>
      </c>
      <c r="C82" s="20">
        <v>2020</v>
      </c>
      <c r="D82" s="20" t="s">
        <v>202</v>
      </c>
      <c r="E82" s="20" t="s">
        <v>122</v>
      </c>
      <c r="F82" s="20"/>
      <c r="G82" s="20">
        <v>1950</v>
      </c>
      <c r="H82" s="20">
        <v>500</v>
      </c>
      <c r="I82" s="20">
        <v>0.4</v>
      </c>
      <c r="J82" s="20">
        <f t="shared" si="25"/>
        <v>2030</v>
      </c>
      <c r="K82" s="20">
        <v>165</v>
      </c>
      <c r="L82" s="36" t="s">
        <v>203</v>
      </c>
      <c r="M82" s="37">
        <v>44228</v>
      </c>
      <c r="N82" s="20">
        <v>12</v>
      </c>
      <c r="O82" s="20">
        <f t="shared" si="13"/>
        <v>2480</v>
      </c>
      <c r="P82" s="24" t="str">
        <f>IF($D82="","",IF(ISERROR(MATCH('[1]المسدد اليوم'!$J$2,$Q82:$BL82,0)),"",MAX($P$3:$P81)+1))</f>
        <v/>
      </c>
      <c r="Q82" s="38">
        <v>165</v>
      </c>
      <c r="R82" s="39">
        <v>44256</v>
      </c>
      <c r="S82" s="38">
        <v>165</v>
      </c>
      <c r="T82" s="39">
        <v>44295</v>
      </c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38"/>
      <c r="AR82" s="39"/>
      <c r="AS82" s="38"/>
      <c r="AT82" s="39"/>
      <c r="AU82" s="38"/>
      <c r="AV82" s="40"/>
      <c r="AW82" s="30"/>
      <c r="AX82" s="41"/>
      <c r="AY82" s="30"/>
      <c r="AZ82" s="41"/>
      <c r="BA82" s="30"/>
      <c r="BB82" s="41"/>
      <c r="BC82" s="30"/>
      <c r="BD82" s="41"/>
      <c r="BE82" s="30"/>
      <c r="BF82" s="41"/>
      <c r="BG82" s="30"/>
      <c r="BH82" s="41"/>
      <c r="BI82" s="30"/>
      <c r="BJ82" s="41"/>
      <c r="BK82" s="30"/>
      <c r="BL82" s="41"/>
      <c r="BM82" s="30">
        <f t="shared" si="15"/>
        <v>1980</v>
      </c>
      <c r="BN82" s="30">
        <f t="shared" si="16"/>
        <v>330</v>
      </c>
      <c r="BO82" s="30">
        <f t="shared" si="17"/>
        <v>1650</v>
      </c>
      <c r="BP82" s="31">
        <f t="shared" ca="1" si="18"/>
        <v>2</v>
      </c>
      <c r="BQ82" s="30">
        <f t="shared" ca="1" si="19"/>
        <v>0</v>
      </c>
      <c r="BR82" s="30">
        <f t="shared" ca="1" si="20"/>
        <v>330</v>
      </c>
      <c r="BS82" s="30"/>
      <c r="BT82" s="30">
        <f t="shared" si="14"/>
        <v>330</v>
      </c>
      <c r="BU82" s="30" t="str">
        <f t="shared" ca="1" si="21"/>
        <v xml:space="preserve"> مسدد وله </v>
      </c>
      <c r="BV82" s="30">
        <f t="shared" ca="1" si="22"/>
        <v>0</v>
      </c>
      <c r="BW82" s="32">
        <v>103</v>
      </c>
      <c r="BX82" s="33" t="str">
        <f t="shared" si="23"/>
        <v/>
      </c>
      <c r="BY82" s="34" t="str">
        <f t="shared" si="24"/>
        <v>20212</v>
      </c>
    </row>
    <row r="83" spans="1:77" s="33" customFormat="1" ht="24" thickTop="1" thickBot="1" x14ac:dyDescent="0.3">
      <c r="A83" s="35"/>
      <c r="B83" s="19">
        <f>+IF(D83=0,"",SUBTOTAL(3,D$4:D83))</f>
        <v>80</v>
      </c>
      <c r="C83" s="20">
        <v>2018</v>
      </c>
      <c r="D83" s="21" t="s">
        <v>204</v>
      </c>
      <c r="E83" s="21" t="s">
        <v>78</v>
      </c>
      <c r="F83" s="21" t="s">
        <v>38</v>
      </c>
      <c r="G83" s="21">
        <v>4575</v>
      </c>
      <c r="H83" s="21">
        <v>800</v>
      </c>
      <c r="I83" s="20">
        <v>0.4</v>
      </c>
      <c r="J83" s="20">
        <f t="shared" si="25"/>
        <v>5285</v>
      </c>
      <c r="K83" s="21">
        <v>485</v>
      </c>
      <c r="L83" s="22" t="s">
        <v>205</v>
      </c>
      <c r="M83" s="23">
        <v>44164</v>
      </c>
      <c r="N83" s="21">
        <v>12</v>
      </c>
      <c r="O83" s="20">
        <f t="shared" si="13"/>
        <v>6620</v>
      </c>
      <c r="P83" s="24" t="str">
        <f>IF($D83="","",IF(ISERROR(MATCH('[1]المسدد اليوم'!$J$2,$Q83:$BL83,0)),"",MAX($P$3:$P82)+1))</f>
        <v/>
      </c>
      <c r="Q83" s="25">
        <v>250</v>
      </c>
      <c r="R83" s="26">
        <v>44193</v>
      </c>
      <c r="S83" s="25">
        <v>490</v>
      </c>
      <c r="T83" s="26">
        <v>44226</v>
      </c>
      <c r="U83" s="25">
        <v>490</v>
      </c>
      <c r="V83" s="26">
        <v>44260</v>
      </c>
      <c r="W83" s="25">
        <v>490</v>
      </c>
      <c r="X83" s="26">
        <v>44284</v>
      </c>
      <c r="Y83" s="25"/>
      <c r="Z83" s="26"/>
      <c r="AA83" s="25"/>
      <c r="AB83" s="26"/>
      <c r="AC83" s="25"/>
      <c r="AD83" s="26"/>
      <c r="AE83" s="25"/>
      <c r="AF83" s="26"/>
      <c r="AG83" s="25"/>
      <c r="AH83" s="26"/>
      <c r="AI83" s="25"/>
      <c r="AJ83" s="26"/>
      <c r="AK83" s="25"/>
      <c r="AL83" s="26"/>
      <c r="AM83" s="25"/>
      <c r="AN83" s="26"/>
      <c r="AO83" s="25"/>
      <c r="AP83" s="26"/>
      <c r="AQ83" s="25"/>
      <c r="AR83" s="26"/>
      <c r="AS83" s="25"/>
      <c r="AT83" s="26"/>
      <c r="AU83" s="25"/>
      <c r="AV83" s="27"/>
      <c r="AW83" s="28"/>
      <c r="AX83" s="29"/>
      <c r="AY83" s="28"/>
      <c r="AZ83" s="29"/>
      <c r="BA83" s="28"/>
      <c r="BB83" s="29"/>
      <c r="BC83" s="28"/>
      <c r="BD83" s="29"/>
      <c r="BE83" s="28"/>
      <c r="BF83" s="29"/>
      <c r="BG83" s="28"/>
      <c r="BH83" s="29"/>
      <c r="BI83" s="28"/>
      <c r="BJ83" s="29"/>
      <c r="BK83" s="28"/>
      <c r="BL83" s="29"/>
      <c r="BM83" s="30">
        <f t="shared" si="15"/>
        <v>5820</v>
      </c>
      <c r="BN83" s="30">
        <f t="shared" si="16"/>
        <v>1720</v>
      </c>
      <c r="BO83" s="30">
        <f t="shared" si="17"/>
        <v>4100</v>
      </c>
      <c r="BP83" s="31">
        <f t="shared" ca="1" si="18"/>
        <v>5</v>
      </c>
      <c r="BQ83" s="30">
        <f t="shared" ca="1" si="19"/>
        <v>705</v>
      </c>
      <c r="BR83" s="30">
        <f t="shared" ca="1" si="20"/>
        <v>2425</v>
      </c>
      <c r="BS83" s="30"/>
      <c r="BT83" s="30">
        <f t="shared" si="14"/>
        <v>1720</v>
      </c>
      <c r="BU83" s="30" t="str">
        <f t="shared" ca="1" si="21"/>
        <v>متأخر و عليه</v>
      </c>
      <c r="BV83" s="30">
        <f t="shared" ca="1" si="22"/>
        <v>705</v>
      </c>
      <c r="BW83" s="32">
        <v>104</v>
      </c>
      <c r="BX83" s="33" t="str">
        <f t="shared" si="23"/>
        <v/>
      </c>
      <c r="BY83" s="34" t="str">
        <f t="shared" si="24"/>
        <v>202011</v>
      </c>
    </row>
    <row r="84" spans="1:77" s="33" customFormat="1" ht="24" thickTop="1" thickBot="1" x14ac:dyDescent="0.3">
      <c r="A84" s="35"/>
      <c r="B84" s="19">
        <f>+IF(D84=0,"",SUBTOTAL(3,D$4:D84))</f>
        <v>81</v>
      </c>
      <c r="C84" s="20">
        <v>2018</v>
      </c>
      <c r="D84" s="20" t="s">
        <v>206</v>
      </c>
      <c r="E84" s="20" t="s">
        <v>126</v>
      </c>
      <c r="F84" s="20" t="s">
        <v>38</v>
      </c>
      <c r="G84" s="20">
        <v>4000</v>
      </c>
      <c r="H84" s="20">
        <v>1000</v>
      </c>
      <c r="I84" s="20">
        <v>0.4</v>
      </c>
      <c r="J84" s="20">
        <f t="shared" si="25"/>
        <v>4200</v>
      </c>
      <c r="K84" s="20">
        <v>350</v>
      </c>
      <c r="L84" s="36" t="s">
        <v>207</v>
      </c>
      <c r="M84" s="37">
        <v>43881</v>
      </c>
      <c r="N84" s="20">
        <v>12</v>
      </c>
      <c r="O84" s="20">
        <f t="shared" si="13"/>
        <v>5200</v>
      </c>
      <c r="P84" s="24" t="str">
        <f>IF($D84="","",IF(ISERROR(MATCH('[1]المسدد اليوم'!$J$2,$Q84:$BL84,0)),"",MAX($P$3:$P83)+1))</f>
        <v/>
      </c>
      <c r="Q84" s="38">
        <v>350</v>
      </c>
      <c r="R84" s="39">
        <v>43904</v>
      </c>
      <c r="S84" s="38">
        <v>350</v>
      </c>
      <c r="T84" s="39">
        <v>43942</v>
      </c>
      <c r="U84" s="38">
        <v>300</v>
      </c>
      <c r="V84" s="39">
        <v>43980</v>
      </c>
      <c r="W84" s="38">
        <v>400</v>
      </c>
      <c r="X84" s="39">
        <v>43998</v>
      </c>
      <c r="Y84" s="38">
        <v>400</v>
      </c>
      <c r="Z84" s="39">
        <v>44070</v>
      </c>
      <c r="AA84" s="38">
        <v>650</v>
      </c>
      <c r="AB84" s="39">
        <v>44093</v>
      </c>
      <c r="AC84" s="38">
        <v>400</v>
      </c>
      <c r="AD84" s="39">
        <v>44160</v>
      </c>
      <c r="AE84" s="38">
        <v>1000</v>
      </c>
      <c r="AF84" s="39">
        <v>44216</v>
      </c>
      <c r="AG84" s="38">
        <v>350</v>
      </c>
      <c r="AH84" s="39">
        <v>44309</v>
      </c>
      <c r="AI84" s="38"/>
      <c r="AJ84" s="39"/>
      <c r="AK84" s="38"/>
      <c r="AL84" s="39"/>
      <c r="AM84" s="38"/>
      <c r="AN84" s="39"/>
      <c r="AO84" s="38"/>
      <c r="AP84" s="39"/>
      <c r="AQ84" s="38"/>
      <c r="AR84" s="39"/>
      <c r="AS84" s="38"/>
      <c r="AT84" s="39"/>
      <c r="AU84" s="38"/>
      <c r="AV84" s="40"/>
      <c r="AW84" s="30"/>
      <c r="AX84" s="41"/>
      <c r="AY84" s="30"/>
      <c r="AZ84" s="41"/>
      <c r="BA84" s="30"/>
      <c r="BB84" s="41"/>
      <c r="BC84" s="30"/>
      <c r="BD84" s="41"/>
      <c r="BE84" s="30"/>
      <c r="BF84" s="41"/>
      <c r="BG84" s="30"/>
      <c r="BH84" s="41"/>
      <c r="BI84" s="30"/>
      <c r="BJ84" s="41"/>
      <c r="BK84" s="30"/>
      <c r="BL84" s="41"/>
      <c r="BM84" s="30">
        <f t="shared" si="15"/>
        <v>4200</v>
      </c>
      <c r="BN84" s="30">
        <f t="shared" si="16"/>
        <v>4200</v>
      </c>
      <c r="BO84" s="30">
        <f t="shared" si="17"/>
        <v>0</v>
      </c>
      <c r="BP84" s="31">
        <f t="shared" ca="1" si="18"/>
        <v>12</v>
      </c>
      <c r="BQ84" s="30">
        <f t="shared" ca="1" si="19"/>
        <v>0</v>
      </c>
      <c r="BR84" s="30">
        <f t="shared" ca="1" si="20"/>
        <v>4200</v>
      </c>
      <c r="BS84" s="30"/>
      <c r="BT84" s="30">
        <f t="shared" si="14"/>
        <v>4200</v>
      </c>
      <c r="BU84" s="30" t="str">
        <f t="shared" ca="1" si="21"/>
        <v xml:space="preserve"> مسدد وله </v>
      </c>
      <c r="BV84" s="30">
        <f t="shared" ca="1" si="22"/>
        <v>0</v>
      </c>
      <c r="BW84" s="32">
        <v>105</v>
      </c>
      <c r="BX84" s="33" t="str">
        <f t="shared" si="23"/>
        <v>خالص</v>
      </c>
      <c r="BY84" s="34" t="str">
        <f t="shared" si="24"/>
        <v>20202</v>
      </c>
    </row>
    <row r="85" spans="1:77" s="54" customFormat="1" ht="24" thickTop="1" thickBot="1" x14ac:dyDescent="0.3">
      <c r="A85" s="44"/>
      <c r="B85" s="19">
        <f>+IF(D85=0,"",SUBTOTAL(3,D$4:D85))</f>
        <v>82</v>
      </c>
      <c r="C85" s="20">
        <v>2018</v>
      </c>
      <c r="D85" s="21" t="s">
        <v>208</v>
      </c>
      <c r="E85" s="21" t="s">
        <v>37</v>
      </c>
      <c r="F85" s="21" t="s">
        <v>38</v>
      </c>
      <c r="G85" s="21">
        <v>2600</v>
      </c>
      <c r="H85" s="21">
        <v>400</v>
      </c>
      <c r="I85" s="20">
        <v>0.4</v>
      </c>
      <c r="J85" s="20">
        <f t="shared" si="25"/>
        <v>3080</v>
      </c>
      <c r="K85" s="21">
        <v>250</v>
      </c>
      <c r="L85" s="22" t="s">
        <v>209</v>
      </c>
      <c r="M85" s="23">
        <v>43999</v>
      </c>
      <c r="N85" s="21">
        <v>12</v>
      </c>
      <c r="O85" s="20">
        <f t="shared" si="13"/>
        <v>3400</v>
      </c>
      <c r="P85" s="24" t="str">
        <f>IF($D85="","",IF(ISERROR(MATCH('[1]المسدد اليوم'!$J$2,$Q85:$BL85,0)),"",MAX($P$3:$P84)+1))</f>
        <v/>
      </c>
      <c r="Q85" s="25">
        <v>250</v>
      </c>
      <c r="R85" s="26">
        <v>44014</v>
      </c>
      <c r="S85" s="25">
        <v>250</v>
      </c>
      <c r="T85" s="26">
        <v>44077</v>
      </c>
      <c r="U85" s="25">
        <v>250</v>
      </c>
      <c r="V85" s="26">
        <v>44103</v>
      </c>
      <c r="W85" s="25">
        <v>250</v>
      </c>
      <c r="X85" s="26">
        <v>44144</v>
      </c>
      <c r="Y85" s="25">
        <v>250</v>
      </c>
      <c r="Z85" s="26">
        <v>44187</v>
      </c>
      <c r="AA85" s="25">
        <v>250</v>
      </c>
      <c r="AB85" s="26">
        <v>43898</v>
      </c>
      <c r="AC85" s="25">
        <v>500</v>
      </c>
      <c r="AD85" s="26">
        <v>44269</v>
      </c>
      <c r="AE85" s="25">
        <v>250</v>
      </c>
      <c r="AF85" s="26">
        <v>44296</v>
      </c>
      <c r="AG85" s="25"/>
      <c r="AH85" s="26"/>
      <c r="AI85" s="25"/>
      <c r="AJ85" s="26"/>
      <c r="AK85" s="25"/>
      <c r="AL85" s="26"/>
      <c r="AM85" s="25"/>
      <c r="AN85" s="26"/>
      <c r="AO85" s="25"/>
      <c r="AP85" s="26"/>
      <c r="AQ85" s="25"/>
      <c r="AR85" s="26"/>
      <c r="AS85" s="25"/>
      <c r="AT85" s="26"/>
      <c r="AU85" s="25"/>
      <c r="AV85" s="27"/>
      <c r="AW85" s="28"/>
      <c r="AX85" s="29"/>
      <c r="AY85" s="28"/>
      <c r="AZ85" s="29"/>
      <c r="BA85" s="28"/>
      <c r="BB85" s="29"/>
      <c r="BC85" s="28"/>
      <c r="BD85" s="29"/>
      <c r="BE85" s="28"/>
      <c r="BF85" s="29"/>
      <c r="BG85" s="28"/>
      <c r="BH85" s="29"/>
      <c r="BI85" s="28"/>
      <c r="BJ85" s="29"/>
      <c r="BK85" s="28"/>
      <c r="BL85" s="29"/>
      <c r="BM85" s="51">
        <f t="shared" si="15"/>
        <v>3000</v>
      </c>
      <c r="BN85" s="51">
        <f t="shared" si="16"/>
        <v>2250</v>
      </c>
      <c r="BO85" s="51">
        <f t="shared" si="17"/>
        <v>750</v>
      </c>
      <c r="BP85" s="52">
        <f t="shared" ca="1" si="18"/>
        <v>10</v>
      </c>
      <c r="BQ85" s="51">
        <f t="shared" ca="1" si="19"/>
        <v>250</v>
      </c>
      <c r="BR85" s="51">
        <f t="shared" ca="1" si="20"/>
        <v>2500</v>
      </c>
      <c r="BS85" s="51"/>
      <c r="BT85" s="51">
        <f t="shared" si="14"/>
        <v>2250</v>
      </c>
      <c r="BU85" s="51" t="str">
        <f t="shared" ca="1" si="21"/>
        <v>متأخر و عليه</v>
      </c>
      <c r="BV85" s="30">
        <f t="shared" ca="1" si="22"/>
        <v>250</v>
      </c>
      <c r="BW85" s="53">
        <v>41</v>
      </c>
      <c r="BX85" s="54" t="str">
        <f t="shared" si="23"/>
        <v/>
      </c>
      <c r="BY85" s="55">
        <f ca="1">DATEDIF(M85,$BZ$2,"D")</f>
        <v>317</v>
      </c>
    </row>
    <row r="86" spans="1:77" s="33" customFormat="1" ht="24" thickTop="1" thickBot="1" x14ac:dyDescent="0.3">
      <c r="A86" s="56"/>
      <c r="B86" s="19">
        <f>+IF(D86=0,"",SUBTOTAL(3,D$4:D86))</f>
        <v>83</v>
      </c>
      <c r="C86" s="20">
        <v>2018</v>
      </c>
      <c r="D86" s="21" t="s">
        <v>210</v>
      </c>
      <c r="E86" s="21" t="s">
        <v>37</v>
      </c>
      <c r="F86" s="21" t="s">
        <v>38</v>
      </c>
      <c r="G86" s="21">
        <v>2460</v>
      </c>
      <c r="H86" s="21">
        <v>800</v>
      </c>
      <c r="I86" s="20">
        <v>0.4</v>
      </c>
      <c r="J86" s="20">
        <f t="shared" si="25"/>
        <v>2324</v>
      </c>
      <c r="K86" s="21">
        <v>200</v>
      </c>
      <c r="L86" s="22"/>
      <c r="M86" s="23">
        <v>44213</v>
      </c>
      <c r="N86" s="21">
        <v>12</v>
      </c>
      <c r="O86" s="20">
        <f t="shared" si="13"/>
        <v>3200</v>
      </c>
      <c r="P86" s="24" t="str">
        <f>IF($D86="","",IF(ISERROR(MATCH('[1]المسدد اليوم'!$J$2,$Q86:$BL86,0)),"",MAX($P$3:$P85)+1))</f>
        <v/>
      </c>
      <c r="Q86" s="25">
        <v>200</v>
      </c>
      <c r="R86" s="26">
        <v>44234</v>
      </c>
      <c r="S86" s="25">
        <v>200</v>
      </c>
      <c r="T86" s="26">
        <v>44275</v>
      </c>
      <c r="U86" s="25"/>
      <c r="V86" s="26"/>
      <c r="W86" s="25"/>
      <c r="X86" s="26"/>
      <c r="Y86" s="25"/>
      <c r="Z86" s="26"/>
      <c r="AA86" s="25"/>
      <c r="AB86" s="26"/>
      <c r="AC86" s="25"/>
      <c r="AD86" s="26"/>
      <c r="AE86" s="25"/>
      <c r="AF86" s="26"/>
      <c r="AG86" s="25"/>
      <c r="AH86" s="26"/>
      <c r="AI86" s="25"/>
      <c r="AJ86" s="26"/>
      <c r="AK86" s="25"/>
      <c r="AL86" s="26"/>
      <c r="AM86" s="25"/>
      <c r="AN86" s="26"/>
      <c r="AO86" s="25"/>
      <c r="AP86" s="26"/>
      <c r="AQ86" s="25"/>
      <c r="AR86" s="26"/>
      <c r="AS86" s="25"/>
      <c r="AT86" s="26"/>
      <c r="AU86" s="25"/>
      <c r="AV86" s="27"/>
      <c r="AW86" s="28"/>
      <c r="AX86" s="29"/>
      <c r="AY86" s="28"/>
      <c r="AZ86" s="29"/>
      <c r="BA86" s="28"/>
      <c r="BB86" s="29"/>
      <c r="BC86" s="28"/>
      <c r="BD86" s="29"/>
      <c r="BE86" s="28"/>
      <c r="BF86" s="29"/>
      <c r="BG86" s="28"/>
      <c r="BH86" s="29"/>
      <c r="BI86" s="28"/>
      <c r="BJ86" s="29"/>
      <c r="BK86" s="28"/>
      <c r="BL86" s="29"/>
      <c r="BM86" s="30">
        <f t="shared" si="15"/>
        <v>2400</v>
      </c>
      <c r="BN86" s="30">
        <f t="shared" si="16"/>
        <v>400</v>
      </c>
      <c r="BO86" s="30">
        <f t="shared" si="17"/>
        <v>2000</v>
      </c>
      <c r="BP86" s="31">
        <f t="shared" ca="1" si="18"/>
        <v>3</v>
      </c>
      <c r="BQ86" s="30">
        <f t="shared" ca="1" si="19"/>
        <v>200</v>
      </c>
      <c r="BR86" s="30">
        <f t="shared" ca="1" si="20"/>
        <v>600</v>
      </c>
      <c r="BS86" s="30"/>
      <c r="BT86" s="30">
        <f t="shared" si="14"/>
        <v>400</v>
      </c>
      <c r="BU86" s="30" t="str">
        <f t="shared" ca="1" si="21"/>
        <v>متأخر و عليه</v>
      </c>
      <c r="BV86" s="30">
        <f t="shared" ca="1" si="22"/>
        <v>200</v>
      </c>
      <c r="BW86" s="32">
        <v>104</v>
      </c>
      <c r="BX86" s="33" t="str">
        <f t="shared" si="23"/>
        <v/>
      </c>
      <c r="BY86" s="34">
        <f ca="1">DATEDIF(M86,$BZ$2,"D")</f>
        <v>103</v>
      </c>
    </row>
    <row r="87" spans="1:77" s="33" customFormat="1" ht="24" thickTop="1" thickBot="1" x14ac:dyDescent="0.3">
      <c r="A87" s="35"/>
      <c r="B87" s="19">
        <f>+IF(D87=0,"",SUBTOTAL(3,D$4:D87))</f>
        <v>84</v>
      </c>
      <c r="C87" s="20">
        <v>2021</v>
      </c>
      <c r="D87" s="20" t="s">
        <v>211</v>
      </c>
      <c r="E87" s="20" t="s">
        <v>29</v>
      </c>
      <c r="F87" s="20" t="s">
        <v>212</v>
      </c>
      <c r="G87" s="20">
        <v>790</v>
      </c>
      <c r="H87" s="20">
        <v>100</v>
      </c>
      <c r="I87" s="20">
        <v>0.4</v>
      </c>
      <c r="J87" s="20">
        <f t="shared" si="25"/>
        <v>966</v>
      </c>
      <c r="K87" s="20">
        <v>70</v>
      </c>
      <c r="L87" s="36" t="s">
        <v>213</v>
      </c>
      <c r="M87" s="37">
        <v>44278</v>
      </c>
      <c r="N87" s="20">
        <v>12</v>
      </c>
      <c r="O87" s="20">
        <f t="shared" si="13"/>
        <v>940</v>
      </c>
      <c r="P87" s="24" t="str">
        <f>IF($D87="","",IF(ISERROR(MATCH('[1]المسدد اليوم'!$J$2,$Q87:$BL87,0)),"",MAX($P$3:$P86)+1))</f>
        <v/>
      </c>
      <c r="Q87" s="20">
        <v>70</v>
      </c>
      <c r="R87" s="37">
        <v>44303</v>
      </c>
      <c r="S87" s="20"/>
      <c r="T87" s="37"/>
      <c r="U87" s="20"/>
      <c r="V87" s="37"/>
      <c r="W87" s="20"/>
      <c r="X87" s="37"/>
      <c r="Y87" s="20"/>
      <c r="Z87" s="37"/>
      <c r="AA87" s="20"/>
      <c r="AB87" s="37"/>
      <c r="AC87" s="20"/>
      <c r="AD87" s="37"/>
      <c r="AE87" s="20"/>
      <c r="AF87" s="37"/>
      <c r="AG87" s="20"/>
      <c r="AH87" s="37"/>
      <c r="AI87" s="20"/>
      <c r="AJ87" s="37"/>
      <c r="AK87" s="20"/>
      <c r="AL87" s="37"/>
      <c r="AM87" s="20"/>
      <c r="AN87" s="37"/>
      <c r="AO87" s="20"/>
      <c r="AP87" s="37"/>
      <c r="AQ87" s="20"/>
      <c r="AR87" s="37"/>
      <c r="AS87" s="20"/>
      <c r="AT87" s="37"/>
      <c r="AU87" s="20"/>
      <c r="AV87" s="57"/>
      <c r="AW87" s="51"/>
      <c r="AX87" s="58"/>
      <c r="AY87" s="51"/>
      <c r="AZ87" s="58"/>
      <c r="BA87" s="51"/>
      <c r="BB87" s="58"/>
      <c r="BC87" s="51"/>
      <c r="BD87" s="58"/>
      <c r="BE87" s="51"/>
      <c r="BF87" s="58"/>
      <c r="BG87" s="51"/>
      <c r="BH87" s="58"/>
      <c r="BI87" s="51"/>
      <c r="BJ87" s="58"/>
      <c r="BK87" s="51"/>
      <c r="BL87" s="58"/>
      <c r="BM87" s="30">
        <f t="shared" si="15"/>
        <v>840</v>
      </c>
      <c r="BN87" s="30">
        <f t="shared" si="16"/>
        <v>70</v>
      </c>
      <c r="BO87" s="30">
        <f t="shared" si="17"/>
        <v>770</v>
      </c>
      <c r="BP87" s="31">
        <f t="shared" ca="1" si="18"/>
        <v>1</v>
      </c>
      <c r="BQ87" s="30">
        <f t="shared" ca="1" si="19"/>
        <v>0</v>
      </c>
      <c r="BR87" s="30">
        <f t="shared" ca="1" si="20"/>
        <v>70</v>
      </c>
      <c r="BS87" s="30"/>
      <c r="BT87" s="30">
        <f t="shared" si="14"/>
        <v>70</v>
      </c>
      <c r="BU87" s="30" t="str">
        <f t="shared" ca="1" si="21"/>
        <v xml:space="preserve"> مسدد وله </v>
      </c>
      <c r="BV87" s="30">
        <f t="shared" ca="1" si="22"/>
        <v>0</v>
      </c>
      <c r="BW87" s="32">
        <v>108</v>
      </c>
      <c r="BX87" s="33" t="str">
        <f t="shared" si="23"/>
        <v/>
      </c>
      <c r="BY87" s="34" t="str">
        <f t="shared" si="24"/>
        <v>20213</v>
      </c>
    </row>
    <row r="88" spans="1:77" s="33" customFormat="1" ht="24" thickTop="1" thickBot="1" x14ac:dyDescent="0.3">
      <c r="A88" s="35"/>
      <c r="B88" s="19">
        <f>+IF(D88=0,"",SUBTOTAL(3,D$4:D88))</f>
        <v>85</v>
      </c>
      <c r="C88" s="20">
        <v>2018</v>
      </c>
      <c r="D88" s="21" t="s">
        <v>211</v>
      </c>
      <c r="E88" s="21" t="s">
        <v>29</v>
      </c>
      <c r="F88" s="21" t="s">
        <v>214</v>
      </c>
      <c r="G88" s="21">
        <v>2600</v>
      </c>
      <c r="H88" s="21">
        <v>180</v>
      </c>
      <c r="I88" s="20">
        <v>0.4</v>
      </c>
      <c r="J88" s="20">
        <f t="shared" si="25"/>
        <v>3388</v>
      </c>
      <c r="K88" s="21">
        <v>270</v>
      </c>
      <c r="L88" s="22" t="s">
        <v>213</v>
      </c>
      <c r="M88" s="23">
        <v>44179</v>
      </c>
      <c r="N88" s="21">
        <v>12</v>
      </c>
      <c r="O88" s="20">
        <f t="shared" si="13"/>
        <v>3420</v>
      </c>
      <c r="P88" s="24" t="str">
        <f>IF($D88="","",IF(ISERROR(MATCH('[1]المسدد اليوم'!$J$2,$Q88:$BL88,0)),"",MAX($P$3:$P87)+1))</f>
        <v/>
      </c>
      <c r="Q88" s="25">
        <v>270</v>
      </c>
      <c r="R88" s="26">
        <v>44216</v>
      </c>
      <c r="S88" s="25">
        <v>270</v>
      </c>
      <c r="T88" s="26">
        <v>44245</v>
      </c>
      <c r="U88" s="25">
        <v>270</v>
      </c>
      <c r="V88" s="26">
        <v>44272</v>
      </c>
      <c r="W88" s="25">
        <v>270</v>
      </c>
      <c r="X88" s="26">
        <v>44303</v>
      </c>
      <c r="Y88" s="25"/>
      <c r="Z88" s="26"/>
      <c r="AA88" s="25"/>
      <c r="AB88" s="26"/>
      <c r="AC88" s="25"/>
      <c r="AD88" s="26"/>
      <c r="AE88" s="25"/>
      <c r="AF88" s="26"/>
      <c r="AG88" s="25"/>
      <c r="AH88" s="26"/>
      <c r="AI88" s="25"/>
      <c r="AJ88" s="26"/>
      <c r="AK88" s="25"/>
      <c r="AL88" s="26"/>
      <c r="AM88" s="25"/>
      <c r="AN88" s="26"/>
      <c r="AO88" s="25"/>
      <c r="AP88" s="26"/>
      <c r="AQ88" s="25"/>
      <c r="AR88" s="26"/>
      <c r="AS88" s="25"/>
      <c r="AT88" s="26"/>
      <c r="AU88" s="25"/>
      <c r="AV88" s="27"/>
      <c r="AW88" s="28"/>
      <c r="AX88" s="29"/>
      <c r="AY88" s="28"/>
      <c r="AZ88" s="29"/>
      <c r="BA88" s="28"/>
      <c r="BB88" s="29"/>
      <c r="BC88" s="28"/>
      <c r="BD88" s="29"/>
      <c r="BE88" s="28"/>
      <c r="BF88" s="29"/>
      <c r="BG88" s="28"/>
      <c r="BH88" s="29"/>
      <c r="BI88" s="28"/>
      <c r="BJ88" s="29"/>
      <c r="BK88" s="28"/>
      <c r="BL88" s="29"/>
      <c r="BM88" s="30">
        <f t="shared" si="15"/>
        <v>3240</v>
      </c>
      <c r="BN88" s="30">
        <f t="shared" si="16"/>
        <v>1080</v>
      </c>
      <c r="BO88" s="30">
        <f t="shared" si="17"/>
        <v>2160</v>
      </c>
      <c r="BP88" s="31">
        <f t="shared" ca="1" si="18"/>
        <v>4</v>
      </c>
      <c r="BQ88" s="30">
        <f t="shared" ca="1" si="19"/>
        <v>0</v>
      </c>
      <c r="BR88" s="30">
        <f t="shared" ca="1" si="20"/>
        <v>1080</v>
      </c>
      <c r="BS88" s="30"/>
      <c r="BT88" s="30">
        <f t="shared" si="14"/>
        <v>1080</v>
      </c>
      <c r="BU88" s="30" t="str">
        <f t="shared" ca="1" si="21"/>
        <v xml:space="preserve"> مسدد وله </v>
      </c>
      <c r="BV88" s="30">
        <f t="shared" ca="1" si="22"/>
        <v>0</v>
      </c>
      <c r="BW88" s="32">
        <v>109</v>
      </c>
      <c r="BX88" s="33" t="str">
        <f t="shared" si="23"/>
        <v/>
      </c>
      <c r="BY88" s="34" t="str">
        <f t="shared" si="24"/>
        <v>202012</v>
      </c>
    </row>
    <row r="89" spans="1:77" s="33" customFormat="1" ht="24" thickTop="1" thickBot="1" x14ac:dyDescent="0.3">
      <c r="A89" s="35"/>
      <c r="B89" s="19">
        <f>+IF(D89=0,"",SUBTOTAL(3,D$4:D89))</f>
        <v>86</v>
      </c>
      <c r="C89" s="20">
        <v>2025</v>
      </c>
      <c r="D89" s="20" t="s">
        <v>215</v>
      </c>
      <c r="E89" s="20" t="s">
        <v>78</v>
      </c>
      <c r="F89" s="20"/>
      <c r="G89" s="20">
        <v>4200</v>
      </c>
      <c r="H89" s="20">
        <v>700</v>
      </c>
      <c r="I89" s="20">
        <v>0.4</v>
      </c>
      <c r="J89" s="20">
        <f t="shared" si="25"/>
        <v>4900</v>
      </c>
      <c r="K89" s="20">
        <v>410</v>
      </c>
      <c r="L89" s="36" t="s">
        <v>216</v>
      </c>
      <c r="M89" s="37">
        <v>44263</v>
      </c>
      <c r="N89" s="20">
        <v>12</v>
      </c>
      <c r="O89" s="20">
        <f t="shared" si="13"/>
        <v>5620</v>
      </c>
      <c r="P89" s="24" t="str">
        <f>IF($D89="","",IF(ISERROR(MATCH('[1]المسدد اليوم'!$J$2,$Q89:$BL89,0)),"",MAX($P$3:$P88)+1))</f>
        <v/>
      </c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38"/>
      <c r="AR89" s="39"/>
      <c r="AS89" s="38"/>
      <c r="AT89" s="39"/>
      <c r="AU89" s="38"/>
      <c r="AV89" s="40"/>
      <c r="AW89" s="30"/>
      <c r="AX89" s="41"/>
      <c r="AY89" s="30"/>
      <c r="AZ89" s="41"/>
      <c r="BA89" s="30"/>
      <c r="BB89" s="41"/>
      <c r="BC89" s="30"/>
      <c r="BD89" s="41"/>
      <c r="BE89" s="30"/>
      <c r="BF89" s="41"/>
      <c r="BG89" s="30"/>
      <c r="BH89" s="41"/>
      <c r="BI89" s="30"/>
      <c r="BJ89" s="41"/>
      <c r="BK89" s="30"/>
      <c r="BL89" s="41"/>
      <c r="BM89" s="30">
        <f t="shared" si="15"/>
        <v>4920</v>
      </c>
      <c r="BN89" s="30">
        <f t="shared" si="16"/>
        <v>0</v>
      </c>
      <c r="BO89" s="30">
        <f t="shared" si="17"/>
        <v>4920</v>
      </c>
      <c r="BP89" s="31">
        <f t="shared" ca="1" si="18"/>
        <v>1</v>
      </c>
      <c r="BQ89" s="30">
        <f t="shared" si="19"/>
        <v>0</v>
      </c>
      <c r="BR89" s="30">
        <f t="shared" ca="1" si="20"/>
        <v>410</v>
      </c>
      <c r="BS89" s="30"/>
      <c r="BT89" s="30">
        <f t="shared" si="14"/>
        <v>0</v>
      </c>
      <c r="BU89" s="30" t="str">
        <f t="shared" ca="1" si="21"/>
        <v>متأخر و عليه</v>
      </c>
      <c r="BV89" s="30">
        <f t="shared" ca="1" si="22"/>
        <v>410</v>
      </c>
      <c r="BW89" s="32">
        <v>110</v>
      </c>
      <c r="BX89" s="33" t="str">
        <f t="shared" si="23"/>
        <v/>
      </c>
      <c r="BY89" s="34" t="str">
        <f t="shared" si="24"/>
        <v>20213</v>
      </c>
    </row>
    <row r="90" spans="1:77" s="33" customFormat="1" ht="24" thickTop="1" thickBot="1" x14ac:dyDescent="0.3">
      <c r="A90" s="35"/>
      <c r="B90" s="19">
        <f>+IF(D90=0,"",SUBTOTAL(3,D$4:D90))</f>
        <v>87</v>
      </c>
      <c r="C90" s="20">
        <v>2021</v>
      </c>
      <c r="D90" s="20" t="s">
        <v>217</v>
      </c>
      <c r="E90" s="20" t="s">
        <v>78</v>
      </c>
      <c r="F90" s="20" t="s">
        <v>34</v>
      </c>
      <c r="G90" s="20">
        <v>5600</v>
      </c>
      <c r="H90" s="20">
        <v>2500</v>
      </c>
      <c r="I90" s="20">
        <v>0.4</v>
      </c>
      <c r="J90" s="20">
        <f t="shared" si="25"/>
        <v>4340</v>
      </c>
      <c r="K90" s="20">
        <v>360</v>
      </c>
      <c r="L90" s="36" t="s">
        <v>218</v>
      </c>
      <c r="M90" s="37">
        <v>44272</v>
      </c>
      <c r="N90" s="20">
        <v>12</v>
      </c>
      <c r="O90" s="20">
        <f t="shared" si="13"/>
        <v>6820</v>
      </c>
      <c r="P90" s="24">
        <f>IF($D90="","",IF(ISERROR(MATCH('[1]المسدد اليوم'!$J$2,$Q90:$BL90,0)),"",MAX($P$3:$P89)+1))</f>
        <v>2</v>
      </c>
      <c r="Q90" s="38">
        <v>350</v>
      </c>
      <c r="R90" s="39">
        <v>44316</v>
      </c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38"/>
      <c r="AR90" s="39"/>
      <c r="AS90" s="38"/>
      <c r="AT90" s="39"/>
      <c r="AU90" s="38"/>
      <c r="AV90" s="40"/>
      <c r="AW90" s="30"/>
      <c r="AX90" s="41"/>
      <c r="AY90" s="30"/>
      <c r="AZ90" s="41"/>
      <c r="BA90" s="30"/>
      <c r="BB90" s="41"/>
      <c r="BC90" s="30"/>
      <c r="BD90" s="41"/>
      <c r="BE90" s="30"/>
      <c r="BF90" s="41"/>
      <c r="BG90" s="30"/>
      <c r="BH90" s="41"/>
      <c r="BI90" s="30"/>
      <c r="BJ90" s="41"/>
      <c r="BK90" s="30"/>
      <c r="BL90" s="41"/>
      <c r="BM90" s="30">
        <f t="shared" si="15"/>
        <v>4320</v>
      </c>
      <c r="BN90" s="30">
        <f t="shared" si="16"/>
        <v>350</v>
      </c>
      <c r="BO90" s="30">
        <f t="shared" si="17"/>
        <v>3970</v>
      </c>
      <c r="BP90" s="31">
        <f t="shared" ca="1" si="18"/>
        <v>1</v>
      </c>
      <c r="BQ90" s="30">
        <f t="shared" ca="1" si="19"/>
        <v>10</v>
      </c>
      <c r="BR90" s="30">
        <f t="shared" ca="1" si="20"/>
        <v>360</v>
      </c>
      <c r="BS90" s="30"/>
      <c r="BT90" s="30">
        <f t="shared" si="14"/>
        <v>350</v>
      </c>
      <c r="BU90" s="30" t="str">
        <f t="shared" ca="1" si="21"/>
        <v>متأخر و عليه</v>
      </c>
      <c r="BV90" s="30">
        <f t="shared" ca="1" si="22"/>
        <v>10</v>
      </c>
      <c r="BW90" s="32">
        <v>111</v>
      </c>
      <c r="BX90" s="33" t="str">
        <f t="shared" si="23"/>
        <v/>
      </c>
      <c r="BY90" s="34" t="str">
        <f t="shared" si="24"/>
        <v>20213</v>
      </c>
    </row>
    <row r="91" spans="1:77" s="33" customFormat="1" ht="24" thickTop="1" thickBot="1" x14ac:dyDescent="0.3">
      <c r="A91" s="35"/>
      <c r="B91" s="19">
        <f>+IF(D91=0,"",SUBTOTAL(3,D$4:D91))</f>
        <v>88</v>
      </c>
      <c r="C91" s="20">
        <v>2020</v>
      </c>
      <c r="D91" s="20" t="s">
        <v>219</v>
      </c>
      <c r="E91" s="20"/>
      <c r="F91" s="20"/>
      <c r="G91" s="20">
        <v>2050</v>
      </c>
      <c r="H91" s="20">
        <v>0</v>
      </c>
      <c r="I91" s="20">
        <v>0.4</v>
      </c>
      <c r="J91" s="20">
        <f t="shared" si="25"/>
        <v>2870</v>
      </c>
      <c r="K91" s="20">
        <v>225</v>
      </c>
      <c r="L91" s="36" t="s">
        <v>90</v>
      </c>
      <c r="M91" s="37">
        <v>44134</v>
      </c>
      <c r="N91" s="20">
        <v>12</v>
      </c>
      <c r="O91" s="20">
        <f t="shared" si="13"/>
        <v>2700</v>
      </c>
      <c r="P91" s="24" t="str">
        <f>IF($D91="","",IF(ISERROR(MATCH('[1]المسدد اليوم'!$J$2,$Q91:$BL91,0)),"",MAX($P$3:$P90)+1))</f>
        <v/>
      </c>
      <c r="Q91" s="38">
        <v>225</v>
      </c>
      <c r="R91" s="39">
        <v>44187</v>
      </c>
      <c r="S91" s="38">
        <v>1000</v>
      </c>
      <c r="T91" s="39">
        <v>44305</v>
      </c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38"/>
      <c r="AR91" s="39"/>
      <c r="AS91" s="38"/>
      <c r="AT91" s="39"/>
      <c r="AU91" s="38"/>
      <c r="AV91" s="40"/>
      <c r="AW91" s="30"/>
      <c r="AX91" s="41"/>
      <c r="AY91" s="30"/>
      <c r="AZ91" s="41"/>
      <c r="BA91" s="30"/>
      <c r="BB91" s="41"/>
      <c r="BC91" s="30"/>
      <c r="BD91" s="41"/>
      <c r="BE91" s="30"/>
      <c r="BF91" s="41"/>
      <c r="BG91" s="30"/>
      <c r="BH91" s="41"/>
      <c r="BI91" s="30"/>
      <c r="BJ91" s="41"/>
      <c r="BK91" s="30"/>
      <c r="BL91" s="41"/>
      <c r="BM91" s="30">
        <f t="shared" si="15"/>
        <v>2700</v>
      </c>
      <c r="BN91" s="30">
        <f t="shared" si="16"/>
        <v>1225</v>
      </c>
      <c r="BO91" s="30">
        <f t="shared" si="17"/>
        <v>1475</v>
      </c>
      <c r="BP91" s="31">
        <f t="shared" ca="1" si="18"/>
        <v>6</v>
      </c>
      <c r="BQ91" s="30">
        <f t="shared" ca="1" si="19"/>
        <v>125</v>
      </c>
      <c r="BR91" s="30">
        <f t="shared" ca="1" si="20"/>
        <v>1350</v>
      </c>
      <c r="BS91" s="30"/>
      <c r="BT91" s="30">
        <f t="shared" si="14"/>
        <v>1225</v>
      </c>
      <c r="BU91" s="30" t="str">
        <f t="shared" ca="1" si="21"/>
        <v>متأخر و عليه</v>
      </c>
      <c r="BV91" s="30">
        <f t="shared" ca="1" si="22"/>
        <v>125</v>
      </c>
      <c r="BW91" s="32">
        <v>112</v>
      </c>
      <c r="BX91" s="33" t="str">
        <f t="shared" si="23"/>
        <v/>
      </c>
      <c r="BY91" s="34" t="str">
        <f t="shared" si="24"/>
        <v>202010</v>
      </c>
    </row>
    <row r="92" spans="1:77" s="33" customFormat="1" ht="24" thickTop="1" thickBot="1" x14ac:dyDescent="0.3">
      <c r="A92" s="35"/>
      <c r="B92" s="19">
        <f>+IF(D92=0,"",SUBTOTAL(3,D$4:D92))</f>
        <v>89</v>
      </c>
      <c r="C92" s="20">
        <v>2025</v>
      </c>
      <c r="D92" s="20" t="s">
        <v>220</v>
      </c>
      <c r="E92" s="20"/>
      <c r="F92" s="20"/>
      <c r="G92" s="20">
        <v>6600</v>
      </c>
      <c r="H92" s="20">
        <v>2000</v>
      </c>
      <c r="I92" s="20">
        <v>0.4</v>
      </c>
      <c r="J92" s="20">
        <f t="shared" si="25"/>
        <v>6440</v>
      </c>
      <c r="K92" s="20">
        <v>500</v>
      </c>
      <c r="L92" s="36" t="s">
        <v>221</v>
      </c>
      <c r="M92" s="37">
        <v>44268</v>
      </c>
      <c r="N92" s="20">
        <v>12</v>
      </c>
      <c r="O92" s="20">
        <f t="shared" si="13"/>
        <v>8000</v>
      </c>
      <c r="P92" s="24" t="str">
        <f>IF($D92="","",IF(ISERROR(MATCH('[1]المسدد اليوم'!$J$2,$Q92:$BL92,0)),"",MAX($P$3:$P91)+1))</f>
        <v/>
      </c>
      <c r="Q92" s="38">
        <v>500</v>
      </c>
      <c r="R92" s="39">
        <v>44300</v>
      </c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9"/>
      <c r="AK92" s="38"/>
      <c r="AL92" s="39"/>
      <c r="AM92" s="38"/>
      <c r="AN92" s="39"/>
      <c r="AO92" s="38"/>
      <c r="AP92" s="39"/>
      <c r="AQ92" s="38"/>
      <c r="AR92" s="39"/>
      <c r="AS92" s="38"/>
      <c r="AT92" s="39"/>
      <c r="AU92" s="38"/>
      <c r="AV92" s="40"/>
      <c r="AW92" s="30"/>
      <c r="AX92" s="41"/>
      <c r="AY92" s="30"/>
      <c r="AZ92" s="41"/>
      <c r="BA92" s="30"/>
      <c r="BB92" s="41"/>
      <c r="BC92" s="30"/>
      <c r="BD92" s="41"/>
      <c r="BE92" s="30"/>
      <c r="BF92" s="41"/>
      <c r="BG92" s="30"/>
      <c r="BH92" s="41"/>
      <c r="BI92" s="30"/>
      <c r="BJ92" s="41"/>
      <c r="BK92" s="30"/>
      <c r="BL92" s="41"/>
      <c r="BM92" s="30">
        <f t="shared" si="15"/>
        <v>6000</v>
      </c>
      <c r="BN92" s="30">
        <f t="shared" si="16"/>
        <v>500</v>
      </c>
      <c r="BO92" s="30">
        <f t="shared" si="17"/>
        <v>5500</v>
      </c>
      <c r="BP92" s="31">
        <f t="shared" ca="1" si="18"/>
        <v>1</v>
      </c>
      <c r="BQ92" s="30">
        <f t="shared" ca="1" si="19"/>
        <v>0</v>
      </c>
      <c r="BR92" s="30">
        <f t="shared" ca="1" si="20"/>
        <v>500</v>
      </c>
      <c r="BS92" s="30"/>
      <c r="BT92" s="30">
        <f t="shared" si="14"/>
        <v>500</v>
      </c>
      <c r="BU92" s="30" t="str">
        <f t="shared" ca="1" si="21"/>
        <v xml:space="preserve"> مسدد وله </v>
      </c>
      <c r="BV92" s="30">
        <f t="shared" ca="1" si="22"/>
        <v>0</v>
      </c>
      <c r="BW92" s="32">
        <v>113</v>
      </c>
      <c r="BX92" s="33" t="str">
        <f t="shared" si="23"/>
        <v/>
      </c>
      <c r="BY92" s="34" t="str">
        <f t="shared" si="24"/>
        <v>20213</v>
      </c>
    </row>
    <row r="93" spans="1:77" s="33" customFormat="1" ht="24" thickTop="1" thickBot="1" x14ac:dyDescent="0.3">
      <c r="A93" s="35"/>
      <c r="B93" s="19">
        <f>+IF(D93=0,"",SUBTOTAL(3,D$4:D93))</f>
        <v>90</v>
      </c>
      <c r="C93" s="20">
        <v>2018</v>
      </c>
      <c r="D93" s="21" t="s">
        <v>222</v>
      </c>
      <c r="E93" s="21" t="s">
        <v>37</v>
      </c>
      <c r="F93" s="21" t="s">
        <v>114</v>
      </c>
      <c r="G93" s="21">
        <v>6100</v>
      </c>
      <c r="H93" s="21">
        <v>2000</v>
      </c>
      <c r="I93" s="20">
        <v>0.4</v>
      </c>
      <c r="J93" s="20">
        <f t="shared" si="25"/>
        <v>5740</v>
      </c>
      <c r="K93" s="21">
        <v>500</v>
      </c>
      <c r="L93" s="22" t="s">
        <v>223</v>
      </c>
      <c r="M93" s="23">
        <v>44017</v>
      </c>
      <c r="N93" s="21">
        <v>12</v>
      </c>
      <c r="O93" s="20">
        <f t="shared" si="13"/>
        <v>8000</v>
      </c>
      <c r="P93" s="24" t="str">
        <f>IF($D93="","",IF(ISERROR(MATCH('[1]المسدد اليوم'!$J$2,$Q93:$BL93,0)),"",MAX($P$3:$P92)+1))</f>
        <v/>
      </c>
      <c r="Q93" s="25">
        <v>2000</v>
      </c>
      <c r="R93" s="26">
        <v>44231</v>
      </c>
      <c r="S93" s="25"/>
      <c r="T93" s="26"/>
      <c r="U93" s="25"/>
      <c r="V93" s="26"/>
      <c r="W93" s="25"/>
      <c r="X93" s="26"/>
      <c r="Y93" s="25"/>
      <c r="Z93" s="26"/>
      <c r="AA93" s="25"/>
      <c r="AB93" s="26"/>
      <c r="AC93" s="25"/>
      <c r="AD93" s="26"/>
      <c r="AE93" s="25"/>
      <c r="AF93" s="26"/>
      <c r="AG93" s="25"/>
      <c r="AH93" s="26"/>
      <c r="AI93" s="25"/>
      <c r="AJ93" s="26"/>
      <c r="AK93" s="25"/>
      <c r="AL93" s="26"/>
      <c r="AM93" s="25"/>
      <c r="AN93" s="26"/>
      <c r="AO93" s="25"/>
      <c r="AP93" s="26"/>
      <c r="AQ93" s="25"/>
      <c r="AR93" s="26"/>
      <c r="AS93" s="25"/>
      <c r="AT93" s="26"/>
      <c r="AU93" s="25"/>
      <c r="AV93" s="27"/>
      <c r="AW93" s="28"/>
      <c r="AX93" s="29"/>
      <c r="AY93" s="28"/>
      <c r="AZ93" s="29"/>
      <c r="BA93" s="28"/>
      <c r="BB93" s="29"/>
      <c r="BC93" s="28"/>
      <c r="BD93" s="29"/>
      <c r="BE93" s="28"/>
      <c r="BF93" s="29"/>
      <c r="BG93" s="28"/>
      <c r="BH93" s="29"/>
      <c r="BI93" s="28"/>
      <c r="BJ93" s="29"/>
      <c r="BK93" s="28"/>
      <c r="BL93" s="29"/>
      <c r="BM93" s="30">
        <f t="shared" si="15"/>
        <v>6000</v>
      </c>
      <c r="BN93" s="30">
        <f t="shared" si="16"/>
        <v>2000</v>
      </c>
      <c r="BO93" s="30">
        <f t="shared" si="17"/>
        <v>4000</v>
      </c>
      <c r="BP93" s="31">
        <f t="shared" ca="1" si="18"/>
        <v>9</v>
      </c>
      <c r="BQ93" s="30">
        <f t="shared" ca="1" si="19"/>
        <v>2500</v>
      </c>
      <c r="BR93" s="30">
        <f t="shared" ca="1" si="20"/>
        <v>4500</v>
      </c>
      <c r="BS93" s="30"/>
      <c r="BT93" s="30">
        <f t="shared" si="14"/>
        <v>2000</v>
      </c>
      <c r="BU93" s="30" t="str">
        <f t="shared" ca="1" si="21"/>
        <v>متأخر و عليه</v>
      </c>
      <c r="BV93" s="30">
        <f t="shared" ca="1" si="22"/>
        <v>2500</v>
      </c>
      <c r="BW93" s="32">
        <v>115</v>
      </c>
      <c r="BX93" s="33" t="str">
        <f t="shared" si="23"/>
        <v/>
      </c>
      <c r="BY93" s="34" t="str">
        <f t="shared" si="24"/>
        <v>20207</v>
      </c>
    </row>
    <row r="94" spans="1:77" s="33" customFormat="1" ht="24" thickTop="1" thickBot="1" x14ac:dyDescent="0.3">
      <c r="A94" s="35"/>
      <c r="B94" s="19">
        <f>+IF(D94=0,"",SUBTOTAL(3,D$4:D94))</f>
        <v>91</v>
      </c>
      <c r="C94" s="20">
        <v>2018</v>
      </c>
      <c r="D94" s="21" t="s">
        <v>224</v>
      </c>
      <c r="E94" s="21" t="s">
        <v>95</v>
      </c>
      <c r="F94" s="21" t="s">
        <v>38</v>
      </c>
      <c r="G94" s="21">
        <v>2500</v>
      </c>
      <c r="H94" s="21">
        <v>300</v>
      </c>
      <c r="I94" s="20">
        <v>0.4</v>
      </c>
      <c r="J94" s="20">
        <f t="shared" si="25"/>
        <v>3080</v>
      </c>
      <c r="K94" s="21">
        <v>200</v>
      </c>
      <c r="L94" s="22" t="s">
        <v>221</v>
      </c>
      <c r="M94" s="23">
        <v>44010</v>
      </c>
      <c r="N94" s="21">
        <v>18</v>
      </c>
      <c r="O94" s="20">
        <f t="shared" si="13"/>
        <v>3900</v>
      </c>
      <c r="P94" s="24" t="str">
        <f>IF($D94="","",IF(ISERROR(MATCH('[1]المسدد اليوم'!$J$2,$Q94:$BL94,0)),"",MAX($P$3:$P93)+1))</f>
        <v/>
      </c>
      <c r="Q94" s="25">
        <v>400</v>
      </c>
      <c r="R94" s="26">
        <v>44039</v>
      </c>
      <c r="S94" s="25">
        <v>200</v>
      </c>
      <c r="T94" s="26">
        <v>44071</v>
      </c>
      <c r="U94" s="25">
        <v>400</v>
      </c>
      <c r="V94" s="26">
        <v>44124</v>
      </c>
      <c r="W94" s="25">
        <v>200</v>
      </c>
      <c r="X94" s="26">
        <v>44170</v>
      </c>
      <c r="Y94" s="25">
        <v>350</v>
      </c>
      <c r="Z94" s="26">
        <v>44007</v>
      </c>
      <c r="AA94" s="25">
        <v>300</v>
      </c>
      <c r="AB94" s="26">
        <v>44239</v>
      </c>
      <c r="AC94" s="25">
        <v>200</v>
      </c>
      <c r="AD94" s="26">
        <v>44265</v>
      </c>
      <c r="AE94" s="25">
        <v>300</v>
      </c>
      <c r="AF94" s="26">
        <v>44300</v>
      </c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  <c r="AU94" s="25"/>
      <c r="AV94" s="27"/>
      <c r="AW94" s="28"/>
      <c r="AX94" s="29"/>
      <c r="AY94" s="28"/>
      <c r="AZ94" s="29"/>
      <c r="BA94" s="28"/>
      <c r="BB94" s="29"/>
      <c r="BC94" s="28"/>
      <c r="BD94" s="29"/>
      <c r="BE94" s="28"/>
      <c r="BF94" s="29"/>
      <c r="BG94" s="28"/>
      <c r="BH94" s="29"/>
      <c r="BI94" s="28"/>
      <c r="BJ94" s="29"/>
      <c r="BK94" s="28"/>
      <c r="BL94" s="29"/>
      <c r="BM94" s="30">
        <f t="shared" si="15"/>
        <v>3600</v>
      </c>
      <c r="BN94" s="30">
        <f t="shared" si="16"/>
        <v>2350</v>
      </c>
      <c r="BO94" s="30">
        <f t="shared" si="17"/>
        <v>1250</v>
      </c>
      <c r="BP94" s="31">
        <f t="shared" ca="1" si="18"/>
        <v>10</v>
      </c>
      <c r="BQ94" s="30">
        <f t="shared" ca="1" si="19"/>
        <v>350</v>
      </c>
      <c r="BR94" s="30">
        <f t="shared" ca="1" si="20"/>
        <v>2000</v>
      </c>
      <c r="BS94" s="30"/>
      <c r="BT94" s="30">
        <f t="shared" si="14"/>
        <v>2350</v>
      </c>
      <c r="BU94" s="30" t="str">
        <f t="shared" ca="1" si="21"/>
        <v xml:space="preserve"> مسدد وله </v>
      </c>
      <c r="BV94" s="30">
        <f t="shared" ca="1" si="22"/>
        <v>-350</v>
      </c>
      <c r="BW94" s="32">
        <v>116</v>
      </c>
      <c r="BX94" s="33" t="str">
        <f t="shared" si="23"/>
        <v/>
      </c>
      <c r="BY94" s="34" t="str">
        <f t="shared" si="24"/>
        <v>20206</v>
      </c>
    </row>
    <row r="95" spans="1:77" s="33" customFormat="1" ht="24" thickTop="1" thickBot="1" x14ac:dyDescent="0.3">
      <c r="A95" s="35"/>
      <c r="B95" s="19">
        <f>+IF(D95=0,"",SUBTOTAL(3,D$4:D95))</f>
        <v>92</v>
      </c>
      <c r="C95" s="20">
        <v>2018</v>
      </c>
      <c r="D95" s="21" t="s">
        <v>224</v>
      </c>
      <c r="E95" s="21" t="s">
        <v>95</v>
      </c>
      <c r="F95" s="21" t="s">
        <v>38</v>
      </c>
      <c r="G95" s="21">
        <v>2015</v>
      </c>
      <c r="H95" s="21">
        <v>600</v>
      </c>
      <c r="I95" s="20">
        <v>0.4</v>
      </c>
      <c r="J95" s="20">
        <f t="shared" si="25"/>
        <v>1981</v>
      </c>
      <c r="K95" s="21">
        <v>210</v>
      </c>
      <c r="L95" s="22" t="s">
        <v>221</v>
      </c>
      <c r="M95" s="23">
        <v>44133</v>
      </c>
      <c r="N95" s="21">
        <v>12</v>
      </c>
      <c r="O95" s="20">
        <f t="shared" si="13"/>
        <v>3120</v>
      </c>
      <c r="P95" s="24" t="str">
        <f>IF($D95="","",IF(ISERROR(MATCH('[1]المسدد اليوم'!$J$2,$Q95:$BL95,0)),"",MAX($P$3:$P94)+1))</f>
        <v/>
      </c>
      <c r="Q95" s="25">
        <v>200</v>
      </c>
      <c r="R95" s="26">
        <v>44170</v>
      </c>
      <c r="S95" s="25">
        <v>350</v>
      </c>
      <c r="T95" s="26">
        <v>44007</v>
      </c>
      <c r="U95" s="25">
        <v>300</v>
      </c>
      <c r="V95" s="26">
        <v>44239</v>
      </c>
      <c r="W95" s="25">
        <v>300</v>
      </c>
      <c r="X95" s="26">
        <v>44265</v>
      </c>
      <c r="Y95" s="25">
        <v>250</v>
      </c>
      <c r="Z95" s="26">
        <v>44300</v>
      </c>
      <c r="AA95" s="25"/>
      <c r="AB95" s="26"/>
      <c r="AC95" s="25"/>
      <c r="AD95" s="26"/>
      <c r="AE95" s="25"/>
      <c r="AF95" s="26"/>
      <c r="AG95" s="25"/>
      <c r="AH95" s="26"/>
      <c r="AI95" s="25"/>
      <c r="AJ95" s="26"/>
      <c r="AK95" s="25"/>
      <c r="AL95" s="26"/>
      <c r="AM95" s="25"/>
      <c r="AN95" s="26"/>
      <c r="AO95" s="25"/>
      <c r="AP95" s="26"/>
      <c r="AQ95" s="25"/>
      <c r="AR95" s="26"/>
      <c r="AS95" s="25"/>
      <c r="AT95" s="26"/>
      <c r="AU95" s="25"/>
      <c r="AV95" s="27"/>
      <c r="AW95" s="28"/>
      <c r="AX95" s="29"/>
      <c r="AY95" s="28"/>
      <c r="AZ95" s="29"/>
      <c r="BA95" s="28"/>
      <c r="BB95" s="29"/>
      <c r="BC95" s="28"/>
      <c r="BD95" s="29"/>
      <c r="BE95" s="28"/>
      <c r="BF95" s="29"/>
      <c r="BG95" s="28"/>
      <c r="BH95" s="29"/>
      <c r="BI95" s="28"/>
      <c r="BJ95" s="29"/>
      <c r="BK95" s="28"/>
      <c r="BL95" s="29"/>
      <c r="BM95" s="30">
        <f t="shared" si="15"/>
        <v>2520</v>
      </c>
      <c r="BN95" s="30">
        <f t="shared" si="16"/>
        <v>1400</v>
      </c>
      <c r="BO95" s="30">
        <f t="shared" si="17"/>
        <v>1120</v>
      </c>
      <c r="BP95" s="31">
        <f t="shared" ca="1" si="18"/>
        <v>6</v>
      </c>
      <c r="BQ95" s="30">
        <f t="shared" ca="1" si="19"/>
        <v>140</v>
      </c>
      <c r="BR95" s="30">
        <f t="shared" ca="1" si="20"/>
        <v>1260</v>
      </c>
      <c r="BS95" s="30"/>
      <c r="BT95" s="30">
        <f t="shared" si="14"/>
        <v>1400</v>
      </c>
      <c r="BU95" s="30" t="str">
        <f t="shared" ca="1" si="21"/>
        <v xml:space="preserve"> مسدد وله </v>
      </c>
      <c r="BV95" s="30">
        <f t="shared" ca="1" si="22"/>
        <v>-140</v>
      </c>
      <c r="BW95" s="32">
        <v>117</v>
      </c>
      <c r="BX95" s="33" t="str">
        <f t="shared" si="23"/>
        <v/>
      </c>
      <c r="BY95" s="34" t="str">
        <f t="shared" si="24"/>
        <v>202010</v>
      </c>
    </row>
    <row r="96" spans="1:77" s="33" customFormat="1" ht="24" thickTop="1" thickBot="1" x14ac:dyDescent="0.3">
      <c r="A96" s="35"/>
      <c r="B96" s="59">
        <f>+IF(D96=0,"",SUBTOTAL(3,D$4:D96))</f>
        <v>93</v>
      </c>
      <c r="C96" s="20">
        <v>2018</v>
      </c>
      <c r="D96" s="60" t="s">
        <v>225</v>
      </c>
      <c r="E96" s="60" t="s">
        <v>29</v>
      </c>
      <c r="F96" s="21" t="s">
        <v>214</v>
      </c>
      <c r="G96" s="21">
        <v>2450</v>
      </c>
      <c r="H96" s="21">
        <v>500</v>
      </c>
      <c r="I96" s="20">
        <v>0.4</v>
      </c>
      <c r="J96" s="20">
        <f t="shared" si="25"/>
        <v>2730</v>
      </c>
      <c r="K96" s="21">
        <v>250</v>
      </c>
      <c r="L96" s="61"/>
      <c r="M96" s="23">
        <v>44163</v>
      </c>
      <c r="N96" s="60">
        <v>12</v>
      </c>
      <c r="O96" s="20">
        <f t="shared" si="13"/>
        <v>3500</v>
      </c>
      <c r="P96" s="24" t="str">
        <f>IF($D96="","",IF(ISERROR(MATCH('[1]المسدد اليوم'!$J$2,$Q96:$BL96,0)),"",MAX($P$3:$P95)+1))</f>
        <v/>
      </c>
      <c r="Q96" s="62">
        <v>250</v>
      </c>
      <c r="R96" s="63">
        <v>44211</v>
      </c>
      <c r="S96" s="62">
        <v>500</v>
      </c>
      <c r="T96" s="63">
        <v>44269</v>
      </c>
      <c r="U96" s="62"/>
      <c r="V96" s="63"/>
      <c r="W96" s="62"/>
      <c r="X96" s="63"/>
      <c r="Y96" s="62"/>
      <c r="Z96" s="63"/>
      <c r="AA96" s="62"/>
      <c r="AB96" s="63"/>
      <c r="AC96" s="62"/>
      <c r="AD96" s="63"/>
      <c r="AE96" s="62"/>
      <c r="AF96" s="63"/>
      <c r="AG96" s="62"/>
      <c r="AH96" s="63"/>
      <c r="AI96" s="62"/>
      <c r="AJ96" s="63"/>
      <c r="AK96" s="62"/>
      <c r="AL96" s="63"/>
      <c r="AM96" s="62"/>
      <c r="AN96" s="63"/>
      <c r="AO96" s="62"/>
      <c r="AP96" s="63"/>
      <c r="AQ96" s="62"/>
      <c r="AR96" s="63"/>
      <c r="AS96" s="62"/>
      <c r="AT96" s="63"/>
      <c r="AU96" s="62"/>
      <c r="AV96" s="29"/>
      <c r="AW96" s="28"/>
      <c r="AX96" s="29"/>
      <c r="AY96" s="28"/>
      <c r="AZ96" s="29"/>
      <c r="BA96" s="28"/>
      <c r="BB96" s="29"/>
      <c r="BC96" s="28"/>
      <c r="BD96" s="29"/>
      <c r="BE96" s="28"/>
      <c r="BF96" s="29"/>
      <c r="BG96" s="28"/>
      <c r="BH96" s="29"/>
      <c r="BI96" s="28"/>
      <c r="BJ96" s="29"/>
      <c r="BK96" s="28"/>
      <c r="BL96" s="29"/>
      <c r="BM96" s="30">
        <f t="shared" si="15"/>
        <v>3000</v>
      </c>
      <c r="BN96" s="30">
        <f t="shared" si="16"/>
        <v>750</v>
      </c>
      <c r="BO96" s="30">
        <f t="shared" si="17"/>
        <v>2250</v>
      </c>
      <c r="BP96" s="31">
        <f t="shared" ca="1" si="18"/>
        <v>5</v>
      </c>
      <c r="BQ96" s="30">
        <f t="shared" ca="1" si="19"/>
        <v>500</v>
      </c>
      <c r="BR96" s="30">
        <f t="shared" ca="1" si="20"/>
        <v>1250</v>
      </c>
      <c r="BS96" s="30"/>
      <c r="BT96" s="30">
        <f t="shared" si="14"/>
        <v>750</v>
      </c>
      <c r="BU96" s="30" t="str">
        <f t="shared" ca="1" si="21"/>
        <v>متأخر و عليه</v>
      </c>
      <c r="BV96" s="30">
        <f t="shared" ca="1" si="22"/>
        <v>500</v>
      </c>
      <c r="BW96" s="32">
        <v>118</v>
      </c>
      <c r="BX96" s="33" t="str">
        <f t="shared" si="23"/>
        <v/>
      </c>
      <c r="BY96" s="34" t="str">
        <f t="shared" si="24"/>
        <v>202011</v>
      </c>
    </row>
    <row r="97" spans="1:77" s="70" customFormat="1" ht="24" thickTop="1" thickBot="1" x14ac:dyDescent="0.3">
      <c r="A97" s="64"/>
      <c r="B97" s="65">
        <f>+IF(D97=0,"",SUBTOTAL(3,D$4:D97))</f>
        <v>94</v>
      </c>
      <c r="C97" s="20">
        <v>2018</v>
      </c>
      <c r="D97" s="66" t="s">
        <v>226</v>
      </c>
      <c r="E97" s="66" t="s">
        <v>37</v>
      </c>
      <c r="F97" s="66" t="s">
        <v>38</v>
      </c>
      <c r="G97" s="66">
        <v>2200</v>
      </c>
      <c r="H97" s="66">
        <v>500</v>
      </c>
      <c r="I97" s="20">
        <v>0.4</v>
      </c>
      <c r="J97" s="20">
        <f t="shared" si="25"/>
        <v>2380</v>
      </c>
      <c r="K97" s="66">
        <v>200</v>
      </c>
      <c r="L97" s="67" t="s">
        <v>227</v>
      </c>
      <c r="M97" s="68">
        <v>44149</v>
      </c>
      <c r="N97" s="66">
        <v>12</v>
      </c>
      <c r="O97" s="20">
        <f t="shared" si="13"/>
        <v>2900</v>
      </c>
      <c r="P97" s="24" t="str">
        <f>IF($D97="","",IF(ISERROR(MATCH('[1]المسدد اليوم'!$J$2,$Q97:$BL97,0)),"",MAX($P$3:$P96)+1))</f>
        <v/>
      </c>
      <c r="Q97" s="28">
        <v>200</v>
      </c>
      <c r="R97" s="29">
        <v>44174</v>
      </c>
      <c r="S97" s="28">
        <v>200</v>
      </c>
      <c r="T97" s="29">
        <v>44203</v>
      </c>
      <c r="U97" s="28">
        <v>200</v>
      </c>
      <c r="V97" s="29">
        <v>44237</v>
      </c>
      <c r="W97" s="28">
        <v>200</v>
      </c>
      <c r="X97" s="29">
        <v>44264</v>
      </c>
      <c r="Y97" s="28">
        <v>200</v>
      </c>
      <c r="Z97" s="29">
        <v>44294</v>
      </c>
      <c r="AA97" s="28"/>
      <c r="AB97" s="29"/>
      <c r="AC97" s="28"/>
      <c r="AD97" s="29"/>
      <c r="AE97" s="28"/>
      <c r="AF97" s="29"/>
      <c r="AG97" s="28"/>
      <c r="AH97" s="29"/>
      <c r="AI97" s="28"/>
      <c r="AJ97" s="29"/>
      <c r="AK97" s="28"/>
      <c r="AL97" s="29"/>
      <c r="AM97" s="28"/>
      <c r="AN97" s="29"/>
      <c r="AO97" s="28"/>
      <c r="AP97" s="29"/>
      <c r="AQ97" s="28"/>
      <c r="AR97" s="29"/>
      <c r="AS97" s="28"/>
      <c r="AT97" s="29"/>
      <c r="AU97" s="28"/>
      <c r="AV97" s="29"/>
      <c r="AW97" s="28"/>
      <c r="AX97" s="29"/>
      <c r="AY97" s="28"/>
      <c r="AZ97" s="29"/>
      <c r="BA97" s="28"/>
      <c r="BB97" s="29"/>
      <c r="BC97" s="28"/>
      <c r="BD97" s="29"/>
      <c r="BE97" s="28"/>
      <c r="BF97" s="29"/>
      <c r="BG97" s="28"/>
      <c r="BH97" s="29"/>
      <c r="BI97" s="28"/>
      <c r="BJ97" s="29"/>
      <c r="BK97" s="28"/>
      <c r="BL97" s="29"/>
      <c r="BM97" s="49">
        <f t="shared" si="15"/>
        <v>2400</v>
      </c>
      <c r="BN97" s="30">
        <f t="shared" si="16"/>
        <v>1000</v>
      </c>
      <c r="BO97" s="49">
        <f t="shared" si="17"/>
        <v>1400</v>
      </c>
      <c r="BP97" s="31">
        <f t="shared" ca="1" si="18"/>
        <v>5</v>
      </c>
      <c r="BQ97" s="30">
        <f t="shared" ca="1" si="19"/>
        <v>0</v>
      </c>
      <c r="BR97" s="49">
        <f t="shared" ca="1" si="20"/>
        <v>1000</v>
      </c>
      <c r="BS97" s="49"/>
      <c r="BT97" s="49">
        <f t="shared" si="14"/>
        <v>1000</v>
      </c>
      <c r="BU97" s="49" t="str">
        <f t="shared" ca="1" si="21"/>
        <v xml:space="preserve"> مسدد وله </v>
      </c>
      <c r="BV97" s="30">
        <f t="shared" ca="1" si="22"/>
        <v>0</v>
      </c>
      <c r="BW97" s="69">
        <v>119</v>
      </c>
      <c r="BX97" s="70" t="str">
        <f t="shared" si="23"/>
        <v/>
      </c>
      <c r="BY97" s="34" t="str">
        <f t="shared" si="24"/>
        <v>202011</v>
      </c>
    </row>
    <row r="98" spans="1:77" s="33" customFormat="1" ht="24" thickTop="1" thickBot="1" x14ac:dyDescent="0.3">
      <c r="A98" s="71"/>
      <c r="B98" s="59">
        <f>+IF(D98=0,"",SUBTOTAL(3,D$4:D98))</f>
        <v>95</v>
      </c>
      <c r="C98" s="20">
        <v>2018</v>
      </c>
      <c r="D98" s="66" t="s">
        <v>228</v>
      </c>
      <c r="E98" s="66" t="s">
        <v>37</v>
      </c>
      <c r="F98" s="66" t="s">
        <v>93</v>
      </c>
      <c r="G98" s="66">
        <v>2600</v>
      </c>
      <c r="H98" s="66">
        <v>1400</v>
      </c>
      <c r="I98" s="20">
        <v>0.4</v>
      </c>
      <c r="J98" s="20">
        <f t="shared" si="25"/>
        <v>1680</v>
      </c>
      <c r="K98" s="66">
        <v>240</v>
      </c>
      <c r="L98" s="67" t="s">
        <v>229</v>
      </c>
      <c r="M98" s="68">
        <v>44131</v>
      </c>
      <c r="N98" s="66">
        <v>6</v>
      </c>
      <c r="O98" s="20">
        <f t="shared" si="13"/>
        <v>2840</v>
      </c>
      <c r="P98" s="24" t="str">
        <f>IF($D98="","",IF(ISERROR(MATCH('[1]المسدد اليوم'!$J$2,$Q98:$BL98,0)),"",MAX($P$3:$P97)+1))</f>
        <v/>
      </c>
      <c r="Q98" s="28">
        <v>400</v>
      </c>
      <c r="R98" s="29">
        <v>44177</v>
      </c>
      <c r="S98" s="28">
        <v>500</v>
      </c>
      <c r="T98" s="29">
        <v>44201</v>
      </c>
      <c r="U98" s="28">
        <v>540</v>
      </c>
      <c r="V98" s="29">
        <v>44294</v>
      </c>
      <c r="W98" s="28"/>
      <c r="X98" s="29"/>
      <c r="Y98" s="28"/>
      <c r="Z98" s="29"/>
      <c r="AA98" s="28"/>
      <c r="AB98" s="29"/>
      <c r="AC98" s="28"/>
      <c r="AD98" s="29"/>
      <c r="AE98" s="28"/>
      <c r="AF98" s="29"/>
      <c r="AG98" s="28"/>
      <c r="AH98" s="29"/>
      <c r="AI98" s="28"/>
      <c r="AJ98" s="29"/>
      <c r="AK98" s="28"/>
      <c r="AL98" s="29"/>
      <c r="AM98" s="28"/>
      <c r="AN98" s="29"/>
      <c r="AO98" s="28"/>
      <c r="AP98" s="29"/>
      <c r="AQ98" s="28"/>
      <c r="AR98" s="29"/>
      <c r="AS98" s="28"/>
      <c r="AT98" s="29"/>
      <c r="AU98" s="28"/>
      <c r="AV98" s="29"/>
      <c r="AW98" s="28"/>
      <c r="AX98" s="29"/>
      <c r="AY98" s="28"/>
      <c r="AZ98" s="29"/>
      <c r="BA98" s="28"/>
      <c r="BB98" s="29"/>
      <c r="BC98" s="28"/>
      <c r="BD98" s="29"/>
      <c r="BE98" s="28"/>
      <c r="BF98" s="29"/>
      <c r="BG98" s="28"/>
      <c r="BH98" s="29"/>
      <c r="BI98" s="28"/>
      <c r="BJ98" s="29"/>
      <c r="BK98" s="28"/>
      <c r="BL98" s="29"/>
      <c r="BM98" s="30">
        <f t="shared" si="15"/>
        <v>1440</v>
      </c>
      <c r="BN98" s="30">
        <f t="shared" si="16"/>
        <v>1440</v>
      </c>
      <c r="BO98" s="30">
        <f t="shared" si="17"/>
        <v>0</v>
      </c>
      <c r="BP98" s="31">
        <f t="shared" ca="1" si="18"/>
        <v>6</v>
      </c>
      <c r="BQ98" s="30">
        <f t="shared" ca="1" si="19"/>
        <v>0</v>
      </c>
      <c r="BR98" s="30">
        <f t="shared" ca="1" si="20"/>
        <v>1440</v>
      </c>
      <c r="BS98" s="30"/>
      <c r="BT98" s="30">
        <f t="shared" si="14"/>
        <v>1440</v>
      </c>
      <c r="BU98" s="30" t="str">
        <f t="shared" ca="1" si="21"/>
        <v xml:space="preserve"> مسدد وله </v>
      </c>
      <c r="BV98" s="30">
        <f t="shared" ca="1" si="22"/>
        <v>0</v>
      </c>
      <c r="BW98" s="32">
        <v>120</v>
      </c>
      <c r="BX98" s="33" t="str">
        <f t="shared" si="23"/>
        <v>خالص</v>
      </c>
      <c r="BY98" s="34" t="str">
        <f t="shared" si="24"/>
        <v>202010</v>
      </c>
    </row>
    <row r="99" spans="1:77" s="33" customFormat="1" ht="24" thickTop="1" thickBot="1" x14ac:dyDescent="0.3">
      <c r="A99" s="71"/>
      <c r="B99" s="59">
        <f>+IF(D99=0,"",SUBTOTAL(3,D$4:D99))</f>
        <v>96</v>
      </c>
      <c r="C99" s="20">
        <v>2020</v>
      </c>
      <c r="D99" s="51" t="s">
        <v>230</v>
      </c>
      <c r="E99" s="51" t="s">
        <v>37</v>
      </c>
      <c r="F99" s="51" t="s">
        <v>231</v>
      </c>
      <c r="G99" s="51">
        <v>2050</v>
      </c>
      <c r="H99" s="51">
        <v>250</v>
      </c>
      <c r="I99" s="20">
        <v>0.4</v>
      </c>
      <c r="J99" s="20">
        <f t="shared" si="25"/>
        <v>2520</v>
      </c>
      <c r="K99" s="72">
        <v>210</v>
      </c>
      <c r="L99" s="73" t="s">
        <v>232</v>
      </c>
      <c r="M99" s="58">
        <v>44086</v>
      </c>
      <c r="N99" s="51">
        <v>12</v>
      </c>
      <c r="O99" s="20">
        <f t="shared" si="13"/>
        <v>2770</v>
      </c>
      <c r="P99" s="24" t="str">
        <f>IF($D99="","",IF(ISERROR(MATCH('[1]المسدد اليوم'!$J$2,$Q99:$BL99,0)),"",MAX($P$3:$P98)+1))</f>
        <v/>
      </c>
      <c r="Q99" s="30">
        <v>55</v>
      </c>
      <c r="R99" s="41">
        <v>44091</v>
      </c>
      <c r="S99" s="30">
        <v>100</v>
      </c>
      <c r="T99" s="41">
        <v>44105</v>
      </c>
      <c r="U99" s="30">
        <v>50</v>
      </c>
      <c r="V99" s="41">
        <v>44112</v>
      </c>
      <c r="W99" s="30">
        <v>55</v>
      </c>
      <c r="X99" s="41">
        <v>44126</v>
      </c>
      <c r="Y99" s="30">
        <v>55</v>
      </c>
      <c r="Z99" s="41">
        <v>44139</v>
      </c>
      <c r="AA99" s="30">
        <v>60</v>
      </c>
      <c r="AB99" s="41">
        <v>44147</v>
      </c>
      <c r="AC99" s="30">
        <v>60</v>
      </c>
      <c r="AD99" s="41">
        <v>44157</v>
      </c>
      <c r="AE99" s="30">
        <v>55</v>
      </c>
      <c r="AF99" s="41">
        <v>44163</v>
      </c>
      <c r="AG99" s="30">
        <v>60</v>
      </c>
      <c r="AH99" s="41">
        <v>44170</v>
      </c>
      <c r="AI99" s="30">
        <v>100</v>
      </c>
      <c r="AJ99" s="41">
        <v>44191</v>
      </c>
      <c r="AK99" s="30">
        <v>150</v>
      </c>
      <c r="AL99" s="41">
        <v>44220</v>
      </c>
      <c r="AM99" s="30">
        <v>135</v>
      </c>
      <c r="AN99" s="41">
        <v>44245</v>
      </c>
      <c r="AO99" s="30">
        <v>50</v>
      </c>
      <c r="AP99" s="41">
        <v>44256</v>
      </c>
      <c r="AQ99" s="30"/>
      <c r="AR99" s="41"/>
      <c r="AS99" s="30"/>
      <c r="AT99" s="41"/>
      <c r="AU99" s="30"/>
      <c r="AV99" s="41"/>
      <c r="AW99" s="30"/>
      <c r="AX99" s="41"/>
      <c r="AY99" s="30"/>
      <c r="AZ99" s="41"/>
      <c r="BA99" s="30"/>
      <c r="BB99" s="41"/>
      <c r="BC99" s="30"/>
      <c r="BD99" s="41"/>
      <c r="BE99" s="30"/>
      <c r="BF99" s="41"/>
      <c r="BG99" s="30"/>
      <c r="BH99" s="41"/>
      <c r="BI99" s="30"/>
      <c r="BJ99" s="41"/>
      <c r="BK99" s="30"/>
      <c r="BL99" s="41"/>
      <c r="BM99" s="30">
        <f t="shared" si="15"/>
        <v>2520</v>
      </c>
      <c r="BN99" s="30">
        <f t="shared" si="16"/>
        <v>985</v>
      </c>
      <c r="BO99" s="30">
        <f t="shared" si="17"/>
        <v>1535</v>
      </c>
      <c r="BP99" s="31">
        <f t="shared" ca="1" si="18"/>
        <v>7</v>
      </c>
      <c r="BQ99" s="30">
        <f t="shared" ca="1" si="19"/>
        <v>485</v>
      </c>
      <c r="BR99" s="30">
        <f t="shared" ca="1" si="20"/>
        <v>1470</v>
      </c>
      <c r="BS99" s="30"/>
      <c r="BT99" s="30">
        <f t="shared" si="14"/>
        <v>985</v>
      </c>
      <c r="BU99" s="30" t="str">
        <f t="shared" ca="1" si="21"/>
        <v>متأخر و عليه</v>
      </c>
      <c r="BV99" s="30">
        <f t="shared" ca="1" si="22"/>
        <v>485</v>
      </c>
      <c r="BW99" s="32">
        <v>121</v>
      </c>
      <c r="BX99" s="33" t="str">
        <f t="shared" si="23"/>
        <v/>
      </c>
      <c r="BY99" s="34" t="str">
        <f t="shared" si="24"/>
        <v>20209</v>
      </c>
    </row>
    <row r="100" spans="1:77" s="33" customFormat="1" ht="24" thickTop="1" thickBot="1" x14ac:dyDescent="0.3">
      <c r="A100" s="71"/>
      <c r="B100" s="19">
        <f>+IF(D100=0,"",SUBTOTAL(3,D$4:D100))</f>
        <v>97</v>
      </c>
      <c r="C100" s="20">
        <v>2018</v>
      </c>
      <c r="D100" s="66" t="s">
        <v>233</v>
      </c>
      <c r="E100" s="66" t="s">
        <v>234</v>
      </c>
      <c r="F100" s="66" t="s">
        <v>38</v>
      </c>
      <c r="G100" s="66">
        <v>2460</v>
      </c>
      <c r="H100" s="66">
        <v>600</v>
      </c>
      <c r="I100" s="20">
        <v>0.4</v>
      </c>
      <c r="J100" s="20">
        <f t="shared" si="25"/>
        <v>2604</v>
      </c>
      <c r="K100" s="66">
        <v>235</v>
      </c>
      <c r="L100" s="67" t="s">
        <v>235</v>
      </c>
      <c r="M100" s="68">
        <v>44206</v>
      </c>
      <c r="N100" s="66">
        <v>12</v>
      </c>
      <c r="O100" s="20">
        <f t="shared" si="13"/>
        <v>3420</v>
      </c>
      <c r="P100" s="24" t="str">
        <f>IF($D100="","",IF(ISERROR(MATCH('[1]المسدد اليوم'!$J$2,$Q100:$BL100,0)),"",MAX($P$3:$P99)+1))</f>
        <v/>
      </c>
      <c r="Q100" s="28">
        <v>235</v>
      </c>
      <c r="R100" s="29">
        <v>44237</v>
      </c>
      <c r="S100" s="28">
        <v>235</v>
      </c>
      <c r="T100" s="29">
        <v>44271</v>
      </c>
      <c r="U100" s="28">
        <v>235</v>
      </c>
      <c r="V100" s="29">
        <v>44310</v>
      </c>
      <c r="W100" s="28"/>
      <c r="X100" s="29"/>
      <c r="Y100" s="28"/>
      <c r="Z100" s="29"/>
      <c r="AA100" s="28"/>
      <c r="AB100" s="29"/>
      <c r="AC100" s="28"/>
      <c r="AD100" s="29"/>
      <c r="AE100" s="28"/>
      <c r="AF100" s="29"/>
      <c r="AG100" s="28"/>
      <c r="AH100" s="29"/>
      <c r="AI100" s="28"/>
      <c r="AJ100" s="29"/>
      <c r="AK100" s="28"/>
      <c r="AL100" s="29"/>
      <c r="AM100" s="28"/>
      <c r="AN100" s="29"/>
      <c r="AO100" s="28"/>
      <c r="AP100" s="29"/>
      <c r="AQ100" s="28"/>
      <c r="AR100" s="29"/>
      <c r="AS100" s="28"/>
      <c r="AT100" s="29"/>
      <c r="AU100" s="28"/>
      <c r="AV100" s="29"/>
      <c r="AW100" s="28"/>
      <c r="AX100" s="29"/>
      <c r="AY100" s="28"/>
      <c r="AZ100" s="29"/>
      <c r="BA100" s="28"/>
      <c r="BB100" s="29"/>
      <c r="BC100" s="28"/>
      <c r="BD100" s="29"/>
      <c r="BE100" s="28"/>
      <c r="BF100" s="29"/>
      <c r="BG100" s="28"/>
      <c r="BH100" s="29"/>
      <c r="BI100" s="28"/>
      <c r="BJ100" s="29"/>
      <c r="BK100" s="28"/>
      <c r="BL100" s="29"/>
      <c r="BM100" s="30">
        <f t="shared" si="15"/>
        <v>2820</v>
      </c>
      <c r="BN100" s="30">
        <f t="shared" si="16"/>
        <v>705</v>
      </c>
      <c r="BO100" s="30">
        <f t="shared" si="17"/>
        <v>2115</v>
      </c>
      <c r="BP100" s="31">
        <f t="shared" ca="1" si="18"/>
        <v>3</v>
      </c>
      <c r="BQ100" s="30">
        <f t="shared" ca="1" si="19"/>
        <v>0</v>
      </c>
      <c r="BR100" s="30">
        <f t="shared" ca="1" si="20"/>
        <v>705</v>
      </c>
      <c r="BS100" s="30"/>
      <c r="BT100" s="30">
        <f t="shared" si="14"/>
        <v>705</v>
      </c>
      <c r="BU100" s="30" t="str">
        <f t="shared" ca="1" si="21"/>
        <v xml:space="preserve"> مسدد وله </v>
      </c>
      <c r="BV100" s="30">
        <f t="shared" ca="1" si="22"/>
        <v>0</v>
      </c>
      <c r="BW100" s="32">
        <v>122</v>
      </c>
      <c r="BX100" s="33" t="str">
        <f t="shared" si="23"/>
        <v/>
      </c>
      <c r="BY100" s="34" t="str">
        <f t="shared" si="24"/>
        <v>20211</v>
      </c>
    </row>
    <row r="101" spans="1:77" s="33" customFormat="1" ht="24" thickTop="1" thickBot="1" x14ac:dyDescent="0.3">
      <c r="A101" s="71"/>
      <c r="B101" s="59">
        <f>+IF(D101=0,"",SUBTOTAL(3,D$4:D101))</f>
        <v>98</v>
      </c>
      <c r="C101" s="20">
        <v>2021</v>
      </c>
      <c r="D101" s="66" t="s">
        <v>233</v>
      </c>
      <c r="E101" s="66" t="s">
        <v>78</v>
      </c>
      <c r="F101" s="66" t="s">
        <v>38</v>
      </c>
      <c r="G101" s="66">
        <v>1600</v>
      </c>
      <c r="H101" s="66">
        <v>500</v>
      </c>
      <c r="I101" s="20">
        <v>0.4</v>
      </c>
      <c r="J101" s="20">
        <f t="shared" si="25"/>
        <v>1540</v>
      </c>
      <c r="K101" s="66">
        <v>130</v>
      </c>
      <c r="L101" s="67" t="s">
        <v>235</v>
      </c>
      <c r="M101" s="68">
        <v>44292</v>
      </c>
      <c r="N101" s="66">
        <v>12</v>
      </c>
      <c r="O101" s="20">
        <f t="shared" si="13"/>
        <v>2060</v>
      </c>
      <c r="P101" s="24" t="str">
        <f>IF($D101="","",IF(ISERROR(MATCH('[1]المسدد اليوم'!$J$2,$Q101:$BL101,0)),"",MAX($P$3:$P100)+1))</f>
        <v/>
      </c>
      <c r="Q101" s="28"/>
      <c r="R101" s="29"/>
      <c r="S101" s="28"/>
      <c r="T101" s="29"/>
      <c r="U101" s="28"/>
      <c r="V101" s="29"/>
      <c r="W101" s="28"/>
      <c r="X101" s="29"/>
      <c r="Y101" s="28"/>
      <c r="Z101" s="29"/>
      <c r="AA101" s="28"/>
      <c r="AB101" s="29"/>
      <c r="AC101" s="28"/>
      <c r="AD101" s="29"/>
      <c r="AE101" s="28"/>
      <c r="AF101" s="29"/>
      <c r="AG101" s="28"/>
      <c r="AH101" s="29"/>
      <c r="AI101" s="28"/>
      <c r="AJ101" s="29"/>
      <c r="AK101" s="28"/>
      <c r="AL101" s="29"/>
      <c r="AM101" s="28"/>
      <c r="AN101" s="29"/>
      <c r="AO101" s="28"/>
      <c r="AP101" s="29"/>
      <c r="AQ101" s="28"/>
      <c r="AR101" s="29"/>
      <c r="AS101" s="28"/>
      <c r="AT101" s="29"/>
      <c r="AU101" s="28"/>
      <c r="AV101" s="29"/>
      <c r="AW101" s="28"/>
      <c r="AX101" s="29"/>
      <c r="AY101" s="28"/>
      <c r="AZ101" s="29"/>
      <c r="BA101" s="28"/>
      <c r="BB101" s="29"/>
      <c r="BC101" s="28"/>
      <c r="BD101" s="29"/>
      <c r="BE101" s="28"/>
      <c r="BF101" s="29"/>
      <c r="BG101" s="28"/>
      <c r="BH101" s="29"/>
      <c r="BI101" s="28"/>
      <c r="BJ101" s="29"/>
      <c r="BK101" s="28"/>
      <c r="BL101" s="29"/>
      <c r="BM101" s="30">
        <f t="shared" si="15"/>
        <v>1560</v>
      </c>
      <c r="BN101" s="30">
        <f t="shared" si="16"/>
        <v>0</v>
      </c>
      <c r="BO101" s="30">
        <f t="shared" si="17"/>
        <v>1560</v>
      </c>
      <c r="BP101" s="30">
        <f t="shared" ca="1" si="18"/>
        <v>0</v>
      </c>
      <c r="BQ101" s="30">
        <f t="shared" si="19"/>
        <v>0</v>
      </c>
      <c r="BR101" s="30">
        <f t="shared" ca="1" si="20"/>
        <v>0</v>
      </c>
      <c r="BS101" s="30"/>
      <c r="BT101" s="30">
        <f t="shared" si="14"/>
        <v>0</v>
      </c>
      <c r="BU101" s="30" t="str">
        <f t="shared" ca="1" si="21"/>
        <v xml:space="preserve"> مسدد وله </v>
      </c>
      <c r="BV101" s="30">
        <f t="shared" ca="1" si="22"/>
        <v>0</v>
      </c>
      <c r="BW101" s="32">
        <v>123</v>
      </c>
      <c r="BX101" s="33" t="str">
        <f t="shared" si="23"/>
        <v/>
      </c>
      <c r="BY101" s="34" t="str">
        <f t="shared" si="24"/>
        <v>20214</v>
      </c>
    </row>
    <row r="102" spans="1:77" s="33" customFormat="1" ht="24" thickTop="1" thickBot="1" x14ac:dyDescent="0.3">
      <c r="A102" s="71"/>
      <c r="B102" s="59">
        <f>+IF(D102=0,"",SUBTOTAL(3,D$4:D102))</f>
        <v>99</v>
      </c>
      <c r="C102" s="20">
        <v>2020</v>
      </c>
      <c r="D102" s="51" t="s">
        <v>236</v>
      </c>
      <c r="E102" s="51" t="s">
        <v>71</v>
      </c>
      <c r="F102" s="51"/>
      <c r="G102" s="51">
        <v>2450</v>
      </c>
      <c r="H102" s="51">
        <v>500</v>
      </c>
      <c r="I102" s="20">
        <v>0.4</v>
      </c>
      <c r="J102" s="20">
        <f t="shared" si="25"/>
        <v>2730</v>
      </c>
      <c r="K102" s="51">
        <v>210</v>
      </c>
      <c r="L102" s="73" t="s">
        <v>237</v>
      </c>
      <c r="M102" s="58">
        <v>44251</v>
      </c>
      <c r="N102" s="51">
        <v>12</v>
      </c>
      <c r="O102" s="20">
        <f t="shared" si="13"/>
        <v>3020</v>
      </c>
      <c r="P102" s="24" t="str">
        <f>IF($D102="","",IF(ISERROR(MATCH('[1]المسدد اليوم'!$J$2,$Q102:$BL102,0)),"",MAX($P$3:$P101)+1))</f>
        <v/>
      </c>
      <c r="Q102" s="30">
        <v>200</v>
      </c>
      <c r="R102" s="41">
        <v>44281</v>
      </c>
      <c r="S102" s="30"/>
      <c r="T102" s="41"/>
      <c r="U102" s="30"/>
      <c r="V102" s="41"/>
      <c r="W102" s="30"/>
      <c r="X102" s="41"/>
      <c r="Y102" s="30"/>
      <c r="Z102" s="41"/>
      <c r="AA102" s="30"/>
      <c r="AB102" s="41"/>
      <c r="AC102" s="30"/>
      <c r="AD102" s="41"/>
      <c r="AE102" s="30"/>
      <c r="AF102" s="41"/>
      <c r="AG102" s="30"/>
      <c r="AH102" s="41"/>
      <c r="AI102" s="30"/>
      <c r="AJ102" s="41"/>
      <c r="AK102" s="30"/>
      <c r="AL102" s="41"/>
      <c r="AM102" s="30"/>
      <c r="AN102" s="41"/>
      <c r="AO102" s="30"/>
      <c r="AP102" s="41"/>
      <c r="AQ102" s="30"/>
      <c r="AR102" s="41"/>
      <c r="AS102" s="30"/>
      <c r="AT102" s="41"/>
      <c r="AU102" s="30"/>
      <c r="AV102" s="41"/>
      <c r="AW102" s="30"/>
      <c r="AX102" s="41"/>
      <c r="AY102" s="30"/>
      <c r="AZ102" s="41"/>
      <c r="BA102" s="30"/>
      <c r="BB102" s="41"/>
      <c r="BC102" s="30"/>
      <c r="BD102" s="41"/>
      <c r="BE102" s="30"/>
      <c r="BF102" s="41"/>
      <c r="BG102" s="30"/>
      <c r="BH102" s="41"/>
      <c r="BI102" s="30"/>
      <c r="BJ102" s="41"/>
      <c r="BK102" s="30"/>
      <c r="BL102" s="41"/>
      <c r="BM102" s="30">
        <f t="shared" si="15"/>
        <v>2520</v>
      </c>
      <c r="BN102" s="30">
        <f t="shared" si="16"/>
        <v>200</v>
      </c>
      <c r="BO102" s="30">
        <f t="shared" si="17"/>
        <v>2320</v>
      </c>
      <c r="BP102" s="31">
        <f t="shared" ca="1" si="18"/>
        <v>2</v>
      </c>
      <c r="BQ102" s="30">
        <f t="shared" ca="1" si="19"/>
        <v>220</v>
      </c>
      <c r="BR102" s="30">
        <f t="shared" ca="1" si="20"/>
        <v>420</v>
      </c>
      <c r="BS102" s="30"/>
      <c r="BT102" s="30">
        <f t="shared" si="14"/>
        <v>200</v>
      </c>
      <c r="BU102" s="30" t="str">
        <f t="shared" ca="1" si="21"/>
        <v>متأخر و عليه</v>
      </c>
      <c r="BV102" s="30">
        <f t="shared" ca="1" si="22"/>
        <v>220</v>
      </c>
      <c r="BW102" s="32">
        <v>124</v>
      </c>
      <c r="BX102" s="33" t="str">
        <f t="shared" si="23"/>
        <v/>
      </c>
      <c r="BY102" s="34" t="str">
        <f t="shared" si="24"/>
        <v>20212</v>
      </c>
    </row>
    <row r="103" spans="1:77" s="33" customFormat="1" ht="24" thickTop="1" thickBot="1" x14ac:dyDescent="0.3">
      <c r="A103" s="71"/>
      <c r="B103" s="59">
        <f>+IF(D103=0,"",SUBTOTAL(3,D$4:D103))</f>
        <v>100</v>
      </c>
      <c r="C103" s="20">
        <v>2018</v>
      </c>
      <c r="D103" s="66" t="s">
        <v>238</v>
      </c>
      <c r="E103" s="66" t="s">
        <v>74</v>
      </c>
      <c r="F103" s="66" t="s">
        <v>239</v>
      </c>
      <c r="G103" s="66">
        <v>950</v>
      </c>
      <c r="H103" s="66">
        <v>200</v>
      </c>
      <c r="I103" s="20">
        <v>0.4</v>
      </c>
      <c r="J103" s="20">
        <f t="shared" si="25"/>
        <v>1050</v>
      </c>
      <c r="K103" s="66">
        <v>100</v>
      </c>
      <c r="L103" s="67" t="s">
        <v>240</v>
      </c>
      <c r="M103" s="68">
        <v>44042</v>
      </c>
      <c r="N103" s="66">
        <v>10</v>
      </c>
      <c r="O103" s="20">
        <f t="shared" si="13"/>
        <v>1200</v>
      </c>
      <c r="P103" s="24" t="str">
        <f>IF($D103="","",IF(ISERROR(MATCH('[1]المسدد اليوم'!$J$2,$Q103:$BL103,0)),"",MAX($P$3:$P102)+1))</f>
        <v/>
      </c>
      <c r="Q103" s="28">
        <v>100</v>
      </c>
      <c r="R103" s="29">
        <v>44064</v>
      </c>
      <c r="S103" s="28">
        <v>150</v>
      </c>
      <c r="T103" s="29">
        <v>44137</v>
      </c>
      <c r="U103" s="28">
        <v>100</v>
      </c>
      <c r="V103" s="29">
        <v>44175</v>
      </c>
      <c r="W103" s="28">
        <v>100</v>
      </c>
      <c r="X103" s="29">
        <v>44215</v>
      </c>
      <c r="Y103" s="28">
        <v>100</v>
      </c>
      <c r="Z103" s="29">
        <v>44260</v>
      </c>
      <c r="AA103" s="28">
        <v>150</v>
      </c>
      <c r="AB103" s="29">
        <v>44300</v>
      </c>
      <c r="AC103" s="28"/>
      <c r="AD103" s="29"/>
      <c r="AE103" s="28"/>
      <c r="AF103" s="29"/>
      <c r="AG103" s="28"/>
      <c r="AH103" s="29"/>
      <c r="AI103" s="28"/>
      <c r="AJ103" s="29"/>
      <c r="AK103" s="28"/>
      <c r="AL103" s="29"/>
      <c r="AM103" s="28"/>
      <c r="AN103" s="29"/>
      <c r="AO103" s="28"/>
      <c r="AP103" s="29"/>
      <c r="AQ103" s="28"/>
      <c r="AR103" s="29"/>
      <c r="AS103" s="28"/>
      <c r="AT103" s="29"/>
      <c r="AU103" s="28"/>
      <c r="AV103" s="29"/>
      <c r="AW103" s="28"/>
      <c r="AX103" s="29"/>
      <c r="AY103" s="28"/>
      <c r="AZ103" s="29"/>
      <c r="BA103" s="28"/>
      <c r="BB103" s="29"/>
      <c r="BC103" s="28"/>
      <c r="BD103" s="29"/>
      <c r="BE103" s="28"/>
      <c r="BF103" s="29"/>
      <c r="BG103" s="28"/>
      <c r="BH103" s="29"/>
      <c r="BI103" s="28"/>
      <c r="BJ103" s="29"/>
      <c r="BK103" s="28"/>
      <c r="BL103" s="29"/>
      <c r="BM103" s="30">
        <f t="shared" si="15"/>
        <v>1000</v>
      </c>
      <c r="BN103" s="30">
        <f t="shared" si="16"/>
        <v>700</v>
      </c>
      <c r="BO103" s="30">
        <f t="shared" si="17"/>
        <v>300</v>
      </c>
      <c r="BP103" s="31">
        <f t="shared" ca="1" si="18"/>
        <v>9</v>
      </c>
      <c r="BQ103" s="30">
        <f t="shared" ca="1" si="19"/>
        <v>200</v>
      </c>
      <c r="BR103" s="30">
        <f t="shared" ca="1" si="20"/>
        <v>900</v>
      </c>
      <c r="BS103" s="30"/>
      <c r="BT103" s="30">
        <f t="shared" si="14"/>
        <v>700</v>
      </c>
      <c r="BU103" s="30" t="str">
        <f t="shared" ca="1" si="21"/>
        <v>متأخر و عليه</v>
      </c>
      <c r="BV103" s="30">
        <f t="shared" ca="1" si="22"/>
        <v>200</v>
      </c>
      <c r="BW103" s="32">
        <v>125</v>
      </c>
      <c r="BX103" s="33" t="str">
        <f t="shared" si="23"/>
        <v/>
      </c>
      <c r="BY103" s="34" t="str">
        <f t="shared" si="24"/>
        <v>20207</v>
      </c>
    </row>
    <row r="104" spans="1:77" s="33" customFormat="1" ht="24" thickTop="1" thickBot="1" x14ac:dyDescent="0.3">
      <c r="A104" s="71"/>
      <c r="B104" s="59">
        <f>+IF(D104=0,"",SUBTOTAL(3,D$4:D104))</f>
        <v>101</v>
      </c>
      <c r="C104" s="20">
        <v>2020</v>
      </c>
      <c r="D104" s="51" t="s">
        <v>241</v>
      </c>
      <c r="E104" s="51"/>
      <c r="F104" s="51"/>
      <c r="G104" s="51">
        <v>2400</v>
      </c>
      <c r="H104" s="51">
        <v>550</v>
      </c>
      <c r="I104" s="20">
        <v>0.4</v>
      </c>
      <c r="J104" s="20">
        <f t="shared" si="25"/>
        <v>2590</v>
      </c>
      <c r="K104" s="51">
        <v>200</v>
      </c>
      <c r="L104" s="73" t="s">
        <v>242</v>
      </c>
      <c r="M104" s="58">
        <v>44217</v>
      </c>
      <c r="N104" s="51">
        <v>12</v>
      </c>
      <c r="O104" s="20">
        <f t="shared" si="13"/>
        <v>2950</v>
      </c>
      <c r="P104" s="24" t="str">
        <f>IF($D104="","",IF(ISERROR(MATCH('[1]المسدد اليوم'!$J$2,$Q104:$BL104,0)),"",MAX($P$3:$P103)+1))</f>
        <v/>
      </c>
      <c r="Q104" s="30">
        <v>200</v>
      </c>
      <c r="R104" s="41">
        <v>44253</v>
      </c>
      <c r="S104" s="30">
        <v>200</v>
      </c>
      <c r="T104" s="41">
        <v>44281</v>
      </c>
      <c r="U104" s="30"/>
      <c r="V104" s="41"/>
      <c r="W104" s="30"/>
      <c r="X104" s="41"/>
      <c r="Y104" s="30"/>
      <c r="Z104" s="41"/>
      <c r="AA104" s="30"/>
      <c r="AB104" s="41"/>
      <c r="AC104" s="30"/>
      <c r="AD104" s="41"/>
      <c r="AE104" s="30"/>
      <c r="AF104" s="41"/>
      <c r="AG104" s="30"/>
      <c r="AH104" s="41"/>
      <c r="AI104" s="30"/>
      <c r="AJ104" s="41"/>
      <c r="AK104" s="30"/>
      <c r="AL104" s="41"/>
      <c r="AM104" s="30"/>
      <c r="AN104" s="41"/>
      <c r="AO104" s="30"/>
      <c r="AP104" s="41"/>
      <c r="AQ104" s="30"/>
      <c r="AR104" s="41"/>
      <c r="AS104" s="30"/>
      <c r="AT104" s="41"/>
      <c r="AU104" s="30"/>
      <c r="AV104" s="41"/>
      <c r="AW104" s="30"/>
      <c r="AX104" s="41"/>
      <c r="AY104" s="30"/>
      <c r="AZ104" s="41"/>
      <c r="BA104" s="30"/>
      <c r="BB104" s="41"/>
      <c r="BC104" s="30"/>
      <c r="BD104" s="41"/>
      <c r="BE104" s="30"/>
      <c r="BF104" s="41"/>
      <c r="BG104" s="30"/>
      <c r="BH104" s="41"/>
      <c r="BI104" s="30"/>
      <c r="BJ104" s="41"/>
      <c r="BK104" s="30"/>
      <c r="BL104" s="41"/>
      <c r="BM104" s="30">
        <f t="shared" si="15"/>
        <v>2400</v>
      </c>
      <c r="BN104" s="30">
        <f t="shared" si="16"/>
        <v>400</v>
      </c>
      <c r="BO104" s="30">
        <f t="shared" si="17"/>
        <v>2000</v>
      </c>
      <c r="BP104" s="31">
        <f t="shared" ca="1" si="18"/>
        <v>3</v>
      </c>
      <c r="BQ104" s="30">
        <f t="shared" ca="1" si="19"/>
        <v>200</v>
      </c>
      <c r="BR104" s="30">
        <f t="shared" ca="1" si="20"/>
        <v>600</v>
      </c>
      <c r="BS104" s="30"/>
      <c r="BT104" s="30">
        <f t="shared" si="14"/>
        <v>400</v>
      </c>
      <c r="BU104" s="30" t="str">
        <f t="shared" ca="1" si="21"/>
        <v>متأخر و عليه</v>
      </c>
      <c r="BV104" s="30">
        <f t="shared" ca="1" si="22"/>
        <v>200</v>
      </c>
      <c r="BW104" s="32">
        <v>126</v>
      </c>
      <c r="BX104" s="33" t="str">
        <f t="shared" si="23"/>
        <v/>
      </c>
      <c r="BY104" s="34" t="str">
        <f t="shared" si="24"/>
        <v>20211</v>
      </c>
    </row>
    <row r="105" spans="1:77" s="33" customFormat="1" ht="24" thickTop="1" thickBot="1" x14ac:dyDescent="0.3">
      <c r="A105" s="71"/>
      <c r="B105" s="59">
        <f>+IF(D105=0,"",SUBTOTAL(3,D$4:D105))</f>
        <v>102</v>
      </c>
      <c r="C105" s="20">
        <v>2018</v>
      </c>
      <c r="D105" s="51" t="s">
        <v>243</v>
      </c>
      <c r="E105" s="51" t="s">
        <v>52</v>
      </c>
      <c r="F105" s="51" t="s">
        <v>38</v>
      </c>
      <c r="G105" s="51">
        <v>2000</v>
      </c>
      <c r="H105" s="51">
        <v>800</v>
      </c>
      <c r="I105" s="20">
        <v>0.4</v>
      </c>
      <c r="J105" s="20">
        <f t="shared" si="25"/>
        <v>1680</v>
      </c>
      <c r="K105" s="51">
        <v>150</v>
      </c>
      <c r="L105" s="73" t="s">
        <v>244</v>
      </c>
      <c r="M105" s="58">
        <v>43884</v>
      </c>
      <c r="N105" s="51">
        <v>12</v>
      </c>
      <c r="O105" s="20">
        <f t="shared" si="13"/>
        <v>2600</v>
      </c>
      <c r="P105" s="24" t="str">
        <f>IF($D105="","",IF(ISERROR(MATCH('[1]المسدد اليوم'!$J$2,$Q105:$BL105,0)),"",MAX($P$3:$P104)+1))</f>
        <v/>
      </c>
      <c r="Q105" s="30">
        <v>150</v>
      </c>
      <c r="R105" s="41">
        <v>43916</v>
      </c>
      <c r="S105" s="30">
        <v>150</v>
      </c>
      <c r="T105" s="41">
        <v>43964</v>
      </c>
      <c r="U105" s="30">
        <v>300</v>
      </c>
      <c r="V105" s="41">
        <v>44004</v>
      </c>
      <c r="W105" s="30">
        <v>300</v>
      </c>
      <c r="X105" s="41">
        <v>44097</v>
      </c>
      <c r="Y105" s="30">
        <v>200</v>
      </c>
      <c r="Z105" s="41">
        <v>43873</v>
      </c>
      <c r="AA105" s="30"/>
      <c r="AB105" s="41"/>
      <c r="AC105" s="30"/>
      <c r="AD105" s="41"/>
      <c r="AE105" s="30"/>
      <c r="AF105" s="41"/>
      <c r="AG105" s="30"/>
      <c r="AH105" s="41"/>
      <c r="AI105" s="30"/>
      <c r="AJ105" s="41"/>
      <c r="AK105" s="30"/>
      <c r="AL105" s="41"/>
      <c r="AM105" s="30"/>
      <c r="AN105" s="41"/>
      <c r="AO105" s="30"/>
      <c r="AP105" s="41"/>
      <c r="AQ105" s="30"/>
      <c r="AR105" s="41"/>
      <c r="AS105" s="30"/>
      <c r="AT105" s="41"/>
      <c r="AU105" s="30"/>
      <c r="AV105" s="41"/>
      <c r="AW105" s="30"/>
      <c r="AX105" s="41"/>
      <c r="AY105" s="30"/>
      <c r="AZ105" s="41"/>
      <c r="BA105" s="30"/>
      <c r="BB105" s="41"/>
      <c r="BC105" s="30"/>
      <c r="BD105" s="41"/>
      <c r="BE105" s="30"/>
      <c r="BF105" s="41"/>
      <c r="BG105" s="30"/>
      <c r="BH105" s="41"/>
      <c r="BI105" s="30"/>
      <c r="BJ105" s="41"/>
      <c r="BK105" s="30"/>
      <c r="BL105" s="41"/>
      <c r="BM105" s="30">
        <f t="shared" si="15"/>
        <v>1800</v>
      </c>
      <c r="BN105" s="30">
        <f t="shared" si="16"/>
        <v>1100</v>
      </c>
      <c r="BO105" s="30">
        <f t="shared" si="17"/>
        <v>700</v>
      </c>
      <c r="BP105" s="31">
        <f t="shared" ca="1" si="18"/>
        <v>12</v>
      </c>
      <c r="BQ105" s="30">
        <f t="shared" ca="1" si="19"/>
        <v>700</v>
      </c>
      <c r="BR105" s="30">
        <f t="shared" ca="1" si="20"/>
        <v>1800</v>
      </c>
      <c r="BS105" s="30"/>
      <c r="BT105" s="30">
        <f t="shared" si="14"/>
        <v>1100</v>
      </c>
      <c r="BU105" s="30" t="str">
        <f t="shared" ca="1" si="21"/>
        <v>متأخر و عليه</v>
      </c>
      <c r="BV105" s="30">
        <f t="shared" ca="1" si="22"/>
        <v>700</v>
      </c>
      <c r="BW105" s="32">
        <v>127</v>
      </c>
      <c r="BX105" s="33" t="str">
        <f t="shared" si="23"/>
        <v/>
      </c>
      <c r="BY105" s="34" t="str">
        <f t="shared" si="24"/>
        <v>20202</v>
      </c>
    </row>
    <row r="106" spans="1:77" s="33" customFormat="1" ht="24" thickTop="1" thickBot="1" x14ac:dyDescent="0.3">
      <c r="A106" s="71"/>
      <c r="B106" s="59">
        <f>+IF(D106=0,"",SUBTOTAL(3,D$4:D106))</f>
        <v>103</v>
      </c>
      <c r="C106" s="20">
        <v>2018</v>
      </c>
      <c r="D106" s="66" t="s">
        <v>245</v>
      </c>
      <c r="E106" s="66" t="s">
        <v>246</v>
      </c>
      <c r="F106" s="66" t="s">
        <v>38</v>
      </c>
      <c r="G106" s="66">
        <v>2100</v>
      </c>
      <c r="H106" s="66"/>
      <c r="I106" s="20">
        <v>0.4</v>
      </c>
      <c r="J106" s="20">
        <f t="shared" si="25"/>
        <v>2940</v>
      </c>
      <c r="K106" s="66">
        <v>270</v>
      </c>
      <c r="L106" s="67" t="s">
        <v>247</v>
      </c>
      <c r="M106" s="68">
        <v>44257</v>
      </c>
      <c r="N106" s="66">
        <v>12</v>
      </c>
      <c r="O106" s="20">
        <f t="shared" si="13"/>
        <v>3240</v>
      </c>
      <c r="P106" s="24" t="str">
        <f>IF($D106="","",IF(ISERROR(MATCH('[1]المسدد اليوم'!$J$2,$Q106:$BL106,0)),"",MAX($P$3:$P105)+1))</f>
        <v/>
      </c>
      <c r="Q106" s="28">
        <v>250</v>
      </c>
      <c r="R106" s="29">
        <v>44279</v>
      </c>
      <c r="S106" s="28">
        <v>250</v>
      </c>
      <c r="T106" s="29">
        <v>44315</v>
      </c>
      <c r="U106" s="28"/>
      <c r="V106" s="29"/>
      <c r="W106" s="28"/>
      <c r="X106" s="29"/>
      <c r="Y106" s="28"/>
      <c r="Z106" s="29"/>
      <c r="AA106" s="28"/>
      <c r="AB106" s="29"/>
      <c r="AC106" s="28"/>
      <c r="AD106" s="29"/>
      <c r="AE106" s="28"/>
      <c r="AF106" s="29"/>
      <c r="AG106" s="28"/>
      <c r="AH106" s="29"/>
      <c r="AI106" s="28"/>
      <c r="AJ106" s="29"/>
      <c r="AK106" s="28"/>
      <c r="AL106" s="29"/>
      <c r="AM106" s="28"/>
      <c r="AN106" s="29"/>
      <c r="AO106" s="28"/>
      <c r="AP106" s="29"/>
      <c r="AQ106" s="28"/>
      <c r="AR106" s="29"/>
      <c r="AS106" s="28"/>
      <c r="AT106" s="29"/>
      <c r="AU106" s="28"/>
      <c r="AV106" s="29"/>
      <c r="AW106" s="28"/>
      <c r="AX106" s="29"/>
      <c r="AY106" s="28"/>
      <c r="AZ106" s="29"/>
      <c r="BA106" s="28"/>
      <c r="BB106" s="29"/>
      <c r="BC106" s="28"/>
      <c r="BD106" s="29"/>
      <c r="BE106" s="28"/>
      <c r="BF106" s="29"/>
      <c r="BG106" s="28"/>
      <c r="BH106" s="29"/>
      <c r="BI106" s="28"/>
      <c r="BJ106" s="29"/>
      <c r="BK106" s="28"/>
      <c r="BL106" s="29"/>
      <c r="BM106" s="30">
        <f t="shared" si="15"/>
        <v>3240</v>
      </c>
      <c r="BN106" s="30">
        <f t="shared" si="16"/>
        <v>500</v>
      </c>
      <c r="BO106" s="30">
        <f t="shared" si="17"/>
        <v>2740</v>
      </c>
      <c r="BP106" s="31">
        <f t="shared" ca="1" si="18"/>
        <v>1</v>
      </c>
      <c r="BQ106" s="30">
        <f t="shared" ca="1" si="19"/>
        <v>230</v>
      </c>
      <c r="BR106" s="30">
        <f t="shared" ca="1" si="20"/>
        <v>270</v>
      </c>
      <c r="BS106" s="30"/>
      <c r="BT106" s="30">
        <f t="shared" si="14"/>
        <v>500</v>
      </c>
      <c r="BU106" s="30" t="str">
        <f t="shared" ca="1" si="21"/>
        <v xml:space="preserve"> مسدد وله </v>
      </c>
      <c r="BV106" s="30">
        <f t="shared" ca="1" si="22"/>
        <v>-230</v>
      </c>
      <c r="BW106" s="32">
        <v>128</v>
      </c>
      <c r="BX106" s="33" t="str">
        <f t="shared" si="23"/>
        <v/>
      </c>
      <c r="BY106" s="34" t="str">
        <f t="shared" si="24"/>
        <v>20213</v>
      </c>
    </row>
    <row r="107" spans="1:77" s="33" customFormat="1" ht="24" thickTop="1" thickBot="1" x14ac:dyDescent="0.3">
      <c r="A107" s="71"/>
      <c r="B107" s="59">
        <f>+IF(D107=0,"",SUBTOTAL(3,D$4:D107))</f>
        <v>104</v>
      </c>
      <c r="C107" s="20">
        <v>2018</v>
      </c>
      <c r="D107" s="66" t="s">
        <v>248</v>
      </c>
      <c r="E107" s="66" t="s">
        <v>126</v>
      </c>
      <c r="F107" s="66" t="s">
        <v>38</v>
      </c>
      <c r="G107" s="66">
        <v>2350</v>
      </c>
      <c r="H107" s="66">
        <v>1000</v>
      </c>
      <c r="I107" s="20">
        <v>0.4</v>
      </c>
      <c r="J107" s="20">
        <f t="shared" si="25"/>
        <v>1890</v>
      </c>
      <c r="K107" s="66">
        <v>170</v>
      </c>
      <c r="L107" s="67" t="s">
        <v>249</v>
      </c>
      <c r="M107" s="68">
        <v>44075</v>
      </c>
      <c r="N107" s="66">
        <v>12</v>
      </c>
      <c r="O107" s="20">
        <f t="shared" si="13"/>
        <v>3040</v>
      </c>
      <c r="P107" s="24" t="str">
        <f>IF($D107="","",IF(ISERROR(MATCH('[1]المسدد اليوم'!$J$2,$Q107:$BL107,0)),"",MAX($P$3:$P106)+1))</f>
        <v/>
      </c>
      <c r="Q107" s="28">
        <v>170</v>
      </c>
      <c r="R107" s="29">
        <v>44106</v>
      </c>
      <c r="S107" s="28">
        <v>170</v>
      </c>
      <c r="T107" s="29">
        <v>44136</v>
      </c>
      <c r="U107" s="28">
        <v>170</v>
      </c>
      <c r="V107" s="29">
        <v>44169</v>
      </c>
      <c r="W107" s="28">
        <v>170</v>
      </c>
      <c r="X107" s="29">
        <v>44198</v>
      </c>
      <c r="Y107" s="28">
        <v>170</v>
      </c>
      <c r="Z107" s="29">
        <v>44227</v>
      </c>
      <c r="AA107" s="28">
        <v>170</v>
      </c>
      <c r="AB107" s="29">
        <v>44257</v>
      </c>
      <c r="AC107" s="28">
        <v>170</v>
      </c>
      <c r="AD107" s="29">
        <v>44290</v>
      </c>
      <c r="AE107" s="28"/>
      <c r="AF107" s="29"/>
      <c r="AG107" s="28"/>
      <c r="AH107" s="29"/>
      <c r="AI107" s="28"/>
      <c r="AJ107" s="29"/>
      <c r="AK107" s="28"/>
      <c r="AL107" s="29"/>
      <c r="AM107" s="28"/>
      <c r="AN107" s="29"/>
      <c r="AO107" s="28"/>
      <c r="AP107" s="29"/>
      <c r="AQ107" s="28"/>
      <c r="AR107" s="29"/>
      <c r="AS107" s="28"/>
      <c r="AT107" s="29"/>
      <c r="AU107" s="28"/>
      <c r="AV107" s="29"/>
      <c r="AW107" s="28"/>
      <c r="AX107" s="29"/>
      <c r="AY107" s="28"/>
      <c r="AZ107" s="29"/>
      <c r="BA107" s="28"/>
      <c r="BB107" s="29"/>
      <c r="BC107" s="28"/>
      <c r="BD107" s="29"/>
      <c r="BE107" s="28"/>
      <c r="BF107" s="29"/>
      <c r="BG107" s="28"/>
      <c r="BH107" s="29"/>
      <c r="BI107" s="28"/>
      <c r="BJ107" s="29"/>
      <c r="BK107" s="28"/>
      <c r="BL107" s="29"/>
      <c r="BM107" s="30">
        <f t="shared" si="15"/>
        <v>2040</v>
      </c>
      <c r="BN107" s="30">
        <f t="shared" si="16"/>
        <v>1190</v>
      </c>
      <c r="BO107" s="30">
        <f t="shared" si="17"/>
        <v>850</v>
      </c>
      <c r="BP107" s="31">
        <f t="shared" ca="1" si="18"/>
        <v>7</v>
      </c>
      <c r="BQ107" s="30">
        <f t="shared" ca="1" si="19"/>
        <v>0</v>
      </c>
      <c r="BR107" s="30">
        <f t="shared" ca="1" si="20"/>
        <v>1190</v>
      </c>
      <c r="BS107" s="30"/>
      <c r="BT107" s="30">
        <f t="shared" si="14"/>
        <v>1190</v>
      </c>
      <c r="BU107" s="30" t="str">
        <f t="shared" ca="1" si="21"/>
        <v xml:space="preserve"> مسدد وله </v>
      </c>
      <c r="BV107" s="30">
        <f t="shared" ca="1" si="22"/>
        <v>0</v>
      </c>
      <c r="BW107" s="32">
        <v>129</v>
      </c>
      <c r="BX107" s="33" t="str">
        <f t="shared" si="23"/>
        <v/>
      </c>
      <c r="BY107" s="34" t="str">
        <f t="shared" si="24"/>
        <v>20209</v>
      </c>
    </row>
    <row r="108" spans="1:77" s="33" customFormat="1" ht="24" thickTop="1" thickBot="1" x14ac:dyDescent="0.3">
      <c r="A108" s="71"/>
      <c r="B108" s="59">
        <f>+IF(D108=0,"",SUBTOTAL(3,D$4:D108))</f>
        <v>105</v>
      </c>
      <c r="C108" s="20">
        <v>2018</v>
      </c>
      <c r="D108" s="66" t="s">
        <v>250</v>
      </c>
      <c r="E108" s="66" t="s">
        <v>78</v>
      </c>
      <c r="F108" s="66" t="s">
        <v>38</v>
      </c>
      <c r="G108" s="66">
        <v>4650</v>
      </c>
      <c r="H108" s="66">
        <v>1000</v>
      </c>
      <c r="I108" s="20">
        <v>0.35</v>
      </c>
      <c r="J108" s="20">
        <f t="shared" si="25"/>
        <v>4927.5</v>
      </c>
      <c r="K108" s="66">
        <v>410</v>
      </c>
      <c r="L108" s="67" t="s">
        <v>251</v>
      </c>
      <c r="M108" s="68">
        <v>44004</v>
      </c>
      <c r="N108" s="66">
        <v>12</v>
      </c>
      <c r="O108" s="20">
        <f t="shared" si="13"/>
        <v>5920</v>
      </c>
      <c r="P108" s="24" t="str">
        <f>IF($D108="","",IF(ISERROR(MATCH('[1]المسدد اليوم'!$J$2,$Q108:$BL108,0)),"",MAX($P$3:$P107)+1))</f>
        <v/>
      </c>
      <c r="Q108" s="28">
        <v>410</v>
      </c>
      <c r="R108" s="29">
        <v>44051</v>
      </c>
      <c r="S108" s="28">
        <v>410</v>
      </c>
      <c r="T108" s="29">
        <v>44073</v>
      </c>
      <c r="U108" s="28">
        <v>410</v>
      </c>
      <c r="V108" s="29">
        <v>44114</v>
      </c>
      <c r="W108" s="28">
        <v>410</v>
      </c>
      <c r="X108" s="29">
        <v>44134</v>
      </c>
      <c r="Y108" s="28">
        <v>410</v>
      </c>
      <c r="Z108" s="29">
        <v>44173</v>
      </c>
      <c r="AA108" s="28">
        <v>410</v>
      </c>
      <c r="AB108" s="29">
        <v>44203</v>
      </c>
      <c r="AC108" s="28">
        <v>410</v>
      </c>
      <c r="AD108" s="29">
        <v>44214</v>
      </c>
      <c r="AE108" s="28">
        <v>410</v>
      </c>
      <c r="AF108" s="29">
        <v>44262</v>
      </c>
      <c r="AG108" s="28">
        <v>410</v>
      </c>
      <c r="AH108" s="29">
        <v>44315</v>
      </c>
      <c r="AI108" s="28"/>
      <c r="AJ108" s="29"/>
      <c r="AK108" s="28"/>
      <c r="AL108" s="29"/>
      <c r="AM108" s="28"/>
      <c r="AN108" s="29"/>
      <c r="AO108" s="28"/>
      <c r="AP108" s="29"/>
      <c r="AQ108" s="28"/>
      <c r="AR108" s="29"/>
      <c r="AS108" s="28"/>
      <c r="AT108" s="29"/>
      <c r="AU108" s="28"/>
      <c r="AV108" s="29"/>
      <c r="AW108" s="28"/>
      <c r="AX108" s="29"/>
      <c r="AY108" s="28"/>
      <c r="AZ108" s="29"/>
      <c r="BA108" s="28"/>
      <c r="BB108" s="29"/>
      <c r="BC108" s="28"/>
      <c r="BD108" s="29"/>
      <c r="BE108" s="28"/>
      <c r="BF108" s="29"/>
      <c r="BG108" s="28"/>
      <c r="BH108" s="29"/>
      <c r="BI108" s="28"/>
      <c r="BJ108" s="29"/>
      <c r="BK108" s="28"/>
      <c r="BL108" s="29"/>
      <c r="BM108" s="30">
        <f t="shared" si="15"/>
        <v>4920</v>
      </c>
      <c r="BN108" s="30">
        <f t="shared" si="16"/>
        <v>3690</v>
      </c>
      <c r="BO108" s="30">
        <f t="shared" si="17"/>
        <v>1230</v>
      </c>
      <c r="BP108" s="31">
        <f t="shared" ca="1" si="18"/>
        <v>10</v>
      </c>
      <c r="BQ108" s="30">
        <f t="shared" ca="1" si="19"/>
        <v>410</v>
      </c>
      <c r="BR108" s="30">
        <f t="shared" ca="1" si="20"/>
        <v>4100</v>
      </c>
      <c r="BS108" s="30"/>
      <c r="BT108" s="30">
        <f t="shared" si="14"/>
        <v>3690</v>
      </c>
      <c r="BU108" s="30" t="str">
        <f t="shared" ca="1" si="21"/>
        <v>متأخر و عليه</v>
      </c>
      <c r="BV108" s="30">
        <f t="shared" ca="1" si="22"/>
        <v>410</v>
      </c>
      <c r="BW108" s="32">
        <v>130</v>
      </c>
      <c r="BX108" s="33" t="str">
        <f t="shared" si="23"/>
        <v/>
      </c>
      <c r="BY108" s="34" t="str">
        <f t="shared" si="24"/>
        <v>20206</v>
      </c>
    </row>
    <row r="109" spans="1:77" s="33" customFormat="1" ht="24" thickTop="1" thickBot="1" x14ac:dyDescent="0.3">
      <c r="A109" s="71"/>
      <c r="B109" s="59">
        <f>+IF(D109=0,"",SUBTOTAL(3,D$4:D109))</f>
        <v>106</v>
      </c>
      <c r="C109" s="20">
        <v>2018</v>
      </c>
      <c r="D109" s="66" t="s">
        <v>252</v>
      </c>
      <c r="E109" s="66" t="s">
        <v>29</v>
      </c>
      <c r="F109" s="66" t="s">
        <v>38</v>
      </c>
      <c r="G109" s="66">
        <v>325</v>
      </c>
      <c r="H109" s="66">
        <v>50</v>
      </c>
      <c r="I109" s="20">
        <v>0.4</v>
      </c>
      <c r="J109" s="20">
        <f t="shared" si="25"/>
        <v>385</v>
      </c>
      <c r="K109" s="66">
        <v>50</v>
      </c>
      <c r="L109" s="67" t="s">
        <v>253</v>
      </c>
      <c r="M109" s="68">
        <v>44165</v>
      </c>
      <c r="N109" s="66">
        <v>9</v>
      </c>
      <c r="O109" s="20">
        <f t="shared" si="13"/>
        <v>500</v>
      </c>
      <c r="P109" s="24" t="str">
        <f>IF($D109="","",IF(ISERROR(MATCH('[1]المسدد اليوم'!$J$2,$Q109:$BL109,0)),"",MAX($P$3:$P108)+1))</f>
        <v/>
      </c>
      <c r="Q109" s="28">
        <v>100</v>
      </c>
      <c r="R109" s="29">
        <v>44251</v>
      </c>
      <c r="S109" s="28"/>
      <c r="T109" s="29"/>
      <c r="U109" s="28"/>
      <c r="V109" s="29"/>
      <c r="W109" s="28"/>
      <c r="X109" s="29"/>
      <c r="Y109" s="28"/>
      <c r="Z109" s="29"/>
      <c r="AA109" s="28"/>
      <c r="AB109" s="29"/>
      <c r="AC109" s="28"/>
      <c r="AD109" s="29"/>
      <c r="AE109" s="28"/>
      <c r="AF109" s="29"/>
      <c r="AG109" s="28"/>
      <c r="AH109" s="29"/>
      <c r="AI109" s="28"/>
      <c r="AJ109" s="29"/>
      <c r="AK109" s="28"/>
      <c r="AL109" s="29"/>
      <c r="AM109" s="28"/>
      <c r="AN109" s="29"/>
      <c r="AO109" s="28"/>
      <c r="AP109" s="29"/>
      <c r="AQ109" s="28"/>
      <c r="AR109" s="29"/>
      <c r="AS109" s="28"/>
      <c r="AT109" s="29"/>
      <c r="AU109" s="28"/>
      <c r="AV109" s="29"/>
      <c r="AW109" s="28"/>
      <c r="AX109" s="29"/>
      <c r="AY109" s="28"/>
      <c r="AZ109" s="29"/>
      <c r="BA109" s="28"/>
      <c r="BB109" s="29"/>
      <c r="BC109" s="28"/>
      <c r="BD109" s="29"/>
      <c r="BE109" s="28"/>
      <c r="BF109" s="29"/>
      <c r="BG109" s="28"/>
      <c r="BH109" s="29"/>
      <c r="BI109" s="28"/>
      <c r="BJ109" s="29"/>
      <c r="BK109" s="28"/>
      <c r="BL109" s="29"/>
      <c r="BM109" s="30">
        <f t="shared" si="15"/>
        <v>450</v>
      </c>
      <c r="BN109" s="30">
        <f t="shared" si="16"/>
        <v>100</v>
      </c>
      <c r="BO109" s="30">
        <f t="shared" si="17"/>
        <v>350</v>
      </c>
      <c r="BP109" s="31">
        <f t="shared" ca="1" si="18"/>
        <v>5</v>
      </c>
      <c r="BQ109" s="30">
        <f t="shared" ca="1" si="19"/>
        <v>150</v>
      </c>
      <c r="BR109" s="30">
        <f t="shared" ca="1" si="20"/>
        <v>250</v>
      </c>
      <c r="BS109" s="30"/>
      <c r="BT109" s="30">
        <f t="shared" si="14"/>
        <v>100</v>
      </c>
      <c r="BU109" s="30" t="str">
        <f t="shared" ca="1" si="21"/>
        <v>متأخر و عليه</v>
      </c>
      <c r="BV109" s="30">
        <f t="shared" ca="1" si="22"/>
        <v>150</v>
      </c>
      <c r="BW109" s="32">
        <v>131</v>
      </c>
      <c r="BX109" s="33" t="str">
        <f t="shared" si="23"/>
        <v/>
      </c>
      <c r="BY109" s="34" t="str">
        <f t="shared" si="24"/>
        <v>202011</v>
      </c>
    </row>
    <row r="110" spans="1:77" s="33" customFormat="1" ht="24" thickTop="1" thickBot="1" x14ac:dyDescent="0.3">
      <c r="A110" s="71"/>
      <c r="B110" s="59">
        <f>+IF(D110=0,"",SUBTOTAL(3,D$4:D110))</f>
        <v>107</v>
      </c>
      <c r="C110" s="20">
        <v>2018</v>
      </c>
      <c r="D110" s="66" t="s">
        <v>254</v>
      </c>
      <c r="E110" s="66" t="s">
        <v>37</v>
      </c>
      <c r="F110" s="66" t="s">
        <v>38</v>
      </c>
      <c r="G110" s="66">
        <v>2100</v>
      </c>
      <c r="H110" s="66">
        <v>400</v>
      </c>
      <c r="I110" s="20">
        <v>0.4</v>
      </c>
      <c r="J110" s="20">
        <f t="shared" si="25"/>
        <v>2380</v>
      </c>
      <c r="K110" s="66">
        <v>200</v>
      </c>
      <c r="L110" s="67" t="s">
        <v>255</v>
      </c>
      <c r="M110" s="68">
        <v>44259</v>
      </c>
      <c r="N110" s="66">
        <v>12</v>
      </c>
      <c r="O110" s="20">
        <f t="shared" si="13"/>
        <v>2800</v>
      </c>
      <c r="P110" s="24" t="str">
        <f>IF($D110="","",IF(ISERROR(MATCH('[1]المسدد اليوم'!$J$2,$Q110:$BL110,0)),"",MAX($P$3:$P109)+1))</f>
        <v/>
      </c>
      <c r="Q110" s="28">
        <v>200</v>
      </c>
      <c r="R110" s="29">
        <v>44293</v>
      </c>
      <c r="S110" s="28"/>
      <c r="T110" s="29"/>
      <c r="U110" s="28"/>
      <c r="V110" s="29"/>
      <c r="W110" s="28"/>
      <c r="X110" s="29"/>
      <c r="Y110" s="28"/>
      <c r="Z110" s="29"/>
      <c r="AA110" s="28"/>
      <c r="AB110" s="29"/>
      <c r="AC110" s="28"/>
      <c r="AD110" s="29"/>
      <c r="AE110" s="28"/>
      <c r="AF110" s="29"/>
      <c r="AG110" s="28"/>
      <c r="AH110" s="29"/>
      <c r="AI110" s="28"/>
      <c r="AJ110" s="29"/>
      <c r="AK110" s="28"/>
      <c r="AL110" s="29"/>
      <c r="AM110" s="28"/>
      <c r="AN110" s="29"/>
      <c r="AO110" s="28"/>
      <c r="AP110" s="29"/>
      <c r="AQ110" s="28"/>
      <c r="AR110" s="29"/>
      <c r="AS110" s="28"/>
      <c r="AT110" s="29"/>
      <c r="AU110" s="28"/>
      <c r="AV110" s="29"/>
      <c r="AW110" s="28"/>
      <c r="AX110" s="29"/>
      <c r="AY110" s="28"/>
      <c r="AZ110" s="29"/>
      <c r="BA110" s="28"/>
      <c r="BB110" s="29"/>
      <c r="BC110" s="28"/>
      <c r="BD110" s="29"/>
      <c r="BE110" s="28"/>
      <c r="BF110" s="29"/>
      <c r="BG110" s="28"/>
      <c r="BH110" s="29"/>
      <c r="BI110" s="28"/>
      <c r="BJ110" s="29"/>
      <c r="BK110" s="28"/>
      <c r="BL110" s="29"/>
      <c r="BM110" s="30">
        <f t="shared" si="15"/>
        <v>2400</v>
      </c>
      <c r="BN110" s="30">
        <f t="shared" si="16"/>
        <v>200</v>
      </c>
      <c r="BO110" s="30">
        <f t="shared" si="17"/>
        <v>2200</v>
      </c>
      <c r="BP110" s="31">
        <f t="shared" ca="1" si="18"/>
        <v>1</v>
      </c>
      <c r="BQ110" s="30">
        <f t="shared" ca="1" si="19"/>
        <v>0</v>
      </c>
      <c r="BR110" s="30">
        <f t="shared" ca="1" si="20"/>
        <v>200</v>
      </c>
      <c r="BS110" s="30"/>
      <c r="BT110" s="30">
        <f t="shared" si="14"/>
        <v>200</v>
      </c>
      <c r="BU110" s="30" t="str">
        <f t="shared" ca="1" si="21"/>
        <v xml:space="preserve"> مسدد وله </v>
      </c>
      <c r="BV110" s="30">
        <f t="shared" ca="1" si="22"/>
        <v>0</v>
      </c>
      <c r="BW110" s="32">
        <v>132</v>
      </c>
      <c r="BX110" s="33" t="str">
        <f t="shared" si="23"/>
        <v/>
      </c>
      <c r="BY110" s="34" t="str">
        <f t="shared" si="24"/>
        <v>20213</v>
      </c>
    </row>
    <row r="111" spans="1:77" s="33" customFormat="1" ht="24" thickTop="1" thickBot="1" x14ac:dyDescent="0.3">
      <c r="A111" s="71"/>
      <c r="B111" s="59">
        <f>+IF(D111=0,"",SUBTOTAL(3,D$4:D111))</f>
        <v>108</v>
      </c>
      <c r="C111" s="20">
        <v>2020</v>
      </c>
      <c r="D111" s="51" t="s">
        <v>256</v>
      </c>
      <c r="E111" s="51" t="s">
        <v>78</v>
      </c>
      <c r="F111" s="51"/>
      <c r="G111" s="51">
        <v>3350</v>
      </c>
      <c r="H111" s="51">
        <v>1000</v>
      </c>
      <c r="I111" s="20">
        <v>0.4</v>
      </c>
      <c r="J111" s="20">
        <f t="shared" si="25"/>
        <v>3290</v>
      </c>
      <c r="K111" s="51">
        <v>260</v>
      </c>
      <c r="L111" s="73" t="s">
        <v>257</v>
      </c>
      <c r="M111" s="58">
        <v>44268</v>
      </c>
      <c r="N111" s="51">
        <v>12</v>
      </c>
      <c r="O111" s="20">
        <f t="shared" si="13"/>
        <v>4120</v>
      </c>
      <c r="P111" s="24" t="str">
        <f>IF($D111="","",IF(ISERROR(MATCH('[1]المسدد اليوم'!$J$2,$Q111:$BL111,0)),"",MAX($P$3:$P110)+1))</f>
        <v/>
      </c>
      <c r="Q111" s="30">
        <v>260</v>
      </c>
      <c r="R111" s="41">
        <v>44299</v>
      </c>
      <c r="S111" s="30"/>
      <c r="T111" s="41"/>
      <c r="U111" s="30"/>
      <c r="V111" s="41"/>
      <c r="W111" s="30"/>
      <c r="X111" s="41"/>
      <c r="Y111" s="30"/>
      <c r="Z111" s="41"/>
      <c r="AA111" s="30"/>
      <c r="AB111" s="41"/>
      <c r="AC111" s="30"/>
      <c r="AD111" s="41"/>
      <c r="AE111" s="30"/>
      <c r="AF111" s="41"/>
      <c r="AG111" s="30"/>
      <c r="AH111" s="41"/>
      <c r="AI111" s="30"/>
      <c r="AJ111" s="41"/>
      <c r="AK111" s="30"/>
      <c r="AL111" s="41"/>
      <c r="AM111" s="30"/>
      <c r="AN111" s="41"/>
      <c r="AO111" s="30"/>
      <c r="AP111" s="41"/>
      <c r="AQ111" s="30"/>
      <c r="AR111" s="41"/>
      <c r="AS111" s="30"/>
      <c r="AT111" s="41"/>
      <c r="AU111" s="30"/>
      <c r="AV111" s="41"/>
      <c r="AW111" s="30"/>
      <c r="AX111" s="41"/>
      <c r="AY111" s="30"/>
      <c r="AZ111" s="41"/>
      <c r="BA111" s="30"/>
      <c r="BB111" s="41"/>
      <c r="BC111" s="30"/>
      <c r="BD111" s="41"/>
      <c r="BE111" s="30"/>
      <c r="BF111" s="41"/>
      <c r="BG111" s="30"/>
      <c r="BH111" s="41"/>
      <c r="BI111" s="30"/>
      <c r="BJ111" s="41"/>
      <c r="BK111" s="30"/>
      <c r="BL111" s="41"/>
      <c r="BM111" s="30">
        <f t="shared" si="15"/>
        <v>3120</v>
      </c>
      <c r="BN111" s="30">
        <f t="shared" si="16"/>
        <v>260</v>
      </c>
      <c r="BO111" s="30">
        <f t="shared" si="17"/>
        <v>2860</v>
      </c>
      <c r="BP111" s="31">
        <f t="shared" ca="1" si="18"/>
        <v>1</v>
      </c>
      <c r="BQ111" s="30">
        <f t="shared" ca="1" si="19"/>
        <v>0</v>
      </c>
      <c r="BR111" s="30">
        <f t="shared" ca="1" si="20"/>
        <v>260</v>
      </c>
      <c r="BS111" s="30"/>
      <c r="BT111" s="30">
        <f t="shared" si="14"/>
        <v>260</v>
      </c>
      <c r="BU111" s="30" t="str">
        <f t="shared" ca="1" si="21"/>
        <v xml:space="preserve"> مسدد وله </v>
      </c>
      <c r="BV111" s="30">
        <f t="shared" ca="1" si="22"/>
        <v>0</v>
      </c>
      <c r="BW111" s="32">
        <v>133</v>
      </c>
      <c r="BX111" s="33" t="str">
        <f t="shared" si="23"/>
        <v/>
      </c>
      <c r="BY111" s="34" t="str">
        <f t="shared" si="24"/>
        <v>20213</v>
      </c>
    </row>
    <row r="112" spans="1:77" s="33" customFormat="1" ht="24" thickTop="1" thickBot="1" x14ac:dyDescent="0.3">
      <c r="A112" s="71"/>
      <c r="B112" s="59">
        <f>+IF(D112=0,"",SUBTOTAL(3,D$4:D112))</f>
        <v>109</v>
      </c>
      <c r="C112" s="20">
        <v>2018</v>
      </c>
      <c r="D112" s="66" t="s">
        <v>258</v>
      </c>
      <c r="E112" s="66" t="s">
        <v>37</v>
      </c>
      <c r="F112" s="66" t="s">
        <v>114</v>
      </c>
      <c r="G112" s="66">
        <v>6250</v>
      </c>
      <c r="H112" s="66">
        <v>1500</v>
      </c>
      <c r="I112" s="20">
        <v>0.4</v>
      </c>
      <c r="J112" s="20">
        <f t="shared" si="25"/>
        <v>6650</v>
      </c>
      <c r="K112" s="66">
        <v>400</v>
      </c>
      <c r="L112" s="67" t="s">
        <v>259</v>
      </c>
      <c r="M112" s="68">
        <v>44241</v>
      </c>
      <c r="N112" s="66">
        <v>12</v>
      </c>
      <c r="O112" s="20">
        <f t="shared" si="13"/>
        <v>6300</v>
      </c>
      <c r="P112" s="24" t="str">
        <f>IF($D112="","",IF(ISERROR(MATCH('[1]المسدد اليوم'!$J$2,$Q112:$BL112,0)),"",MAX($P$3:$P111)+1))</f>
        <v/>
      </c>
      <c r="Q112" s="28">
        <v>150</v>
      </c>
      <c r="R112" s="29">
        <v>44269</v>
      </c>
      <c r="S112" s="28">
        <v>150</v>
      </c>
      <c r="T112" s="29">
        <v>44290</v>
      </c>
      <c r="U112" s="28"/>
      <c r="V112" s="29"/>
      <c r="W112" s="28"/>
      <c r="X112" s="29"/>
      <c r="Y112" s="28"/>
      <c r="Z112" s="29"/>
      <c r="AA112" s="28"/>
      <c r="AB112" s="29"/>
      <c r="AC112" s="28"/>
      <c r="AD112" s="29"/>
      <c r="AE112" s="28"/>
      <c r="AF112" s="29"/>
      <c r="AG112" s="28"/>
      <c r="AH112" s="29"/>
      <c r="AI112" s="28"/>
      <c r="AJ112" s="29"/>
      <c r="AK112" s="28"/>
      <c r="AL112" s="29"/>
      <c r="AM112" s="28"/>
      <c r="AN112" s="29"/>
      <c r="AO112" s="28"/>
      <c r="AP112" s="29"/>
      <c r="AQ112" s="28"/>
      <c r="AR112" s="29"/>
      <c r="AS112" s="28"/>
      <c r="AT112" s="29"/>
      <c r="AU112" s="28"/>
      <c r="AV112" s="29"/>
      <c r="AW112" s="28"/>
      <c r="AX112" s="29"/>
      <c r="AY112" s="28"/>
      <c r="AZ112" s="29"/>
      <c r="BA112" s="28"/>
      <c r="BB112" s="29"/>
      <c r="BC112" s="28"/>
      <c r="BD112" s="29"/>
      <c r="BE112" s="28"/>
      <c r="BF112" s="29"/>
      <c r="BG112" s="28"/>
      <c r="BH112" s="29"/>
      <c r="BI112" s="28"/>
      <c r="BJ112" s="29"/>
      <c r="BK112" s="28"/>
      <c r="BL112" s="29"/>
      <c r="BM112" s="30">
        <f t="shared" si="15"/>
        <v>4800</v>
      </c>
      <c r="BN112" s="30">
        <f t="shared" si="16"/>
        <v>300</v>
      </c>
      <c r="BO112" s="30">
        <f t="shared" si="17"/>
        <v>4500</v>
      </c>
      <c r="BP112" s="31">
        <f t="shared" ca="1" si="18"/>
        <v>2</v>
      </c>
      <c r="BQ112" s="30">
        <f t="shared" ca="1" si="19"/>
        <v>500</v>
      </c>
      <c r="BR112" s="30">
        <f t="shared" ca="1" si="20"/>
        <v>800</v>
      </c>
      <c r="BS112" s="30"/>
      <c r="BT112" s="30">
        <f t="shared" si="14"/>
        <v>300</v>
      </c>
      <c r="BU112" s="30" t="str">
        <f t="shared" ca="1" si="21"/>
        <v>متأخر و عليه</v>
      </c>
      <c r="BV112" s="30">
        <f t="shared" ca="1" si="22"/>
        <v>500</v>
      </c>
      <c r="BW112" s="32">
        <v>134</v>
      </c>
      <c r="BX112" s="33" t="str">
        <f t="shared" si="23"/>
        <v/>
      </c>
      <c r="BY112" s="34" t="str">
        <f t="shared" si="24"/>
        <v>20212</v>
      </c>
    </row>
    <row r="113" spans="1:77" s="33" customFormat="1" ht="24" thickTop="1" thickBot="1" x14ac:dyDescent="0.3">
      <c r="A113" s="71"/>
      <c r="B113" s="59">
        <f>+IF(D113=0,"",SUBTOTAL(3,D$4:D113))</f>
        <v>110</v>
      </c>
      <c r="C113" s="20">
        <v>2021</v>
      </c>
      <c r="D113" s="51" t="s">
        <v>260</v>
      </c>
      <c r="E113" s="51" t="s">
        <v>83</v>
      </c>
      <c r="F113" s="51" t="s">
        <v>212</v>
      </c>
      <c r="G113" s="51">
        <v>700</v>
      </c>
      <c r="H113" s="51">
        <v>200</v>
      </c>
      <c r="I113" s="20">
        <v>0.4</v>
      </c>
      <c r="J113" s="20">
        <f t="shared" si="25"/>
        <v>700</v>
      </c>
      <c r="K113" s="51">
        <v>200</v>
      </c>
      <c r="L113" s="73" t="s">
        <v>261</v>
      </c>
      <c r="M113" s="58">
        <v>44280</v>
      </c>
      <c r="N113" s="51">
        <v>12</v>
      </c>
      <c r="O113" s="20">
        <f t="shared" si="13"/>
        <v>2600</v>
      </c>
      <c r="P113" s="24" t="str">
        <f>IF($D113="","",IF(ISERROR(MATCH('[1]المسدد اليوم'!$J$2,$Q113:$BL113,0)),"",MAX($P$3:$P112)+1))</f>
        <v/>
      </c>
      <c r="Q113" s="30">
        <v>100</v>
      </c>
      <c r="R113" s="41">
        <v>44313</v>
      </c>
      <c r="S113" s="30"/>
      <c r="T113" s="41"/>
      <c r="U113" s="30"/>
      <c r="V113" s="41"/>
      <c r="W113" s="30"/>
      <c r="X113" s="41"/>
      <c r="Y113" s="30"/>
      <c r="Z113" s="41"/>
      <c r="AA113" s="30"/>
      <c r="AB113" s="41"/>
      <c r="AC113" s="30"/>
      <c r="AD113" s="41"/>
      <c r="AE113" s="30"/>
      <c r="AF113" s="41"/>
      <c r="AG113" s="30"/>
      <c r="AH113" s="41"/>
      <c r="AI113" s="30"/>
      <c r="AJ113" s="41"/>
      <c r="AK113" s="30"/>
      <c r="AL113" s="41"/>
      <c r="AM113" s="30"/>
      <c r="AN113" s="41"/>
      <c r="AO113" s="30"/>
      <c r="AP113" s="41"/>
      <c r="AQ113" s="30"/>
      <c r="AR113" s="41"/>
      <c r="AS113" s="30"/>
      <c r="AT113" s="41"/>
      <c r="AU113" s="30"/>
      <c r="AV113" s="41"/>
      <c r="AW113" s="30"/>
      <c r="AX113" s="41"/>
      <c r="AY113" s="30"/>
      <c r="AZ113" s="41"/>
      <c r="BA113" s="30"/>
      <c r="BB113" s="41"/>
      <c r="BC113" s="30"/>
      <c r="BD113" s="41"/>
      <c r="BE113" s="30"/>
      <c r="BF113" s="41"/>
      <c r="BG113" s="30"/>
      <c r="BH113" s="41"/>
      <c r="BI113" s="30"/>
      <c r="BJ113" s="41"/>
      <c r="BK113" s="30"/>
      <c r="BL113" s="41"/>
      <c r="BM113" s="30">
        <f t="shared" si="15"/>
        <v>2400</v>
      </c>
      <c r="BN113" s="30">
        <f t="shared" si="16"/>
        <v>100</v>
      </c>
      <c r="BO113" s="30">
        <f t="shared" si="17"/>
        <v>2300</v>
      </c>
      <c r="BP113" s="31">
        <f t="shared" ca="1" si="18"/>
        <v>1</v>
      </c>
      <c r="BQ113" s="30">
        <f t="shared" ca="1" si="19"/>
        <v>100</v>
      </c>
      <c r="BR113" s="30">
        <f t="shared" ca="1" si="20"/>
        <v>200</v>
      </c>
      <c r="BS113" s="30"/>
      <c r="BT113" s="30">
        <f t="shared" si="14"/>
        <v>100</v>
      </c>
      <c r="BU113" s="30" t="str">
        <f t="shared" ca="1" si="21"/>
        <v>متأخر و عليه</v>
      </c>
      <c r="BV113" s="30">
        <f t="shared" ca="1" si="22"/>
        <v>100</v>
      </c>
      <c r="BW113" s="32">
        <v>135</v>
      </c>
      <c r="BX113" s="33" t="str">
        <f t="shared" si="23"/>
        <v/>
      </c>
      <c r="BY113" s="34" t="str">
        <f t="shared" si="24"/>
        <v>20213</v>
      </c>
    </row>
    <row r="114" spans="1:77" s="33" customFormat="1" ht="24" thickTop="1" thickBot="1" x14ac:dyDescent="0.3">
      <c r="A114" s="71"/>
      <c r="B114" s="59">
        <f>+IF(D114=0,"",SUBTOTAL(3,D$4:D114))</f>
        <v>111</v>
      </c>
      <c r="C114" s="20">
        <v>2020</v>
      </c>
      <c r="D114" s="51" t="s">
        <v>262</v>
      </c>
      <c r="E114" s="51"/>
      <c r="F114" s="51"/>
      <c r="G114" s="51">
        <v>3100</v>
      </c>
      <c r="H114" s="51">
        <v>1000</v>
      </c>
      <c r="I114" s="20">
        <v>0.4</v>
      </c>
      <c r="J114" s="20">
        <f t="shared" si="25"/>
        <v>2940</v>
      </c>
      <c r="K114" s="51">
        <v>220</v>
      </c>
      <c r="L114" s="73" t="s">
        <v>263</v>
      </c>
      <c r="M114" s="58">
        <v>44123</v>
      </c>
      <c r="N114" s="51">
        <v>12</v>
      </c>
      <c r="O114" s="20">
        <f t="shared" si="13"/>
        <v>3640</v>
      </c>
      <c r="P114" s="24" t="str">
        <f>IF($D114="","",IF(ISERROR(MATCH('[1]المسدد اليوم'!$J$2,$Q114:$BL114,0)),"",MAX($P$3:$P113)+1))</f>
        <v/>
      </c>
      <c r="Q114" s="30">
        <v>220</v>
      </c>
      <c r="R114" s="41">
        <v>44153</v>
      </c>
      <c r="S114" s="30">
        <v>220</v>
      </c>
      <c r="T114" s="41">
        <v>44215</v>
      </c>
      <c r="U114" s="30">
        <v>220</v>
      </c>
      <c r="V114" s="41">
        <v>44225</v>
      </c>
      <c r="W114" s="30">
        <v>220</v>
      </c>
      <c r="X114" s="41">
        <v>44251</v>
      </c>
      <c r="Y114" s="30">
        <v>200</v>
      </c>
      <c r="Z114" s="41">
        <v>44281</v>
      </c>
      <c r="AA114" s="30">
        <v>220</v>
      </c>
      <c r="AB114" s="41">
        <v>44309</v>
      </c>
      <c r="AC114" s="30"/>
      <c r="AD114" s="41"/>
      <c r="AE114" s="30"/>
      <c r="AF114" s="41"/>
      <c r="AG114" s="30"/>
      <c r="AH114" s="41"/>
      <c r="AI114" s="30"/>
      <c r="AJ114" s="41"/>
      <c r="AK114" s="30"/>
      <c r="AL114" s="41"/>
      <c r="AM114" s="30"/>
      <c r="AN114" s="41"/>
      <c r="AO114" s="30"/>
      <c r="AP114" s="41"/>
      <c r="AQ114" s="30"/>
      <c r="AR114" s="41"/>
      <c r="AS114" s="30"/>
      <c r="AT114" s="41"/>
      <c r="AU114" s="30"/>
      <c r="AV114" s="41"/>
      <c r="AW114" s="30"/>
      <c r="AX114" s="41"/>
      <c r="AY114" s="30"/>
      <c r="AZ114" s="41"/>
      <c r="BA114" s="30"/>
      <c r="BB114" s="41"/>
      <c r="BC114" s="30"/>
      <c r="BD114" s="41"/>
      <c r="BE114" s="30"/>
      <c r="BF114" s="41"/>
      <c r="BG114" s="30"/>
      <c r="BH114" s="41"/>
      <c r="BI114" s="30"/>
      <c r="BJ114" s="41"/>
      <c r="BK114" s="30"/>
      <c r="BL114" s="41"/>
      <c r="BM114" s="30">
        <f t="shared" si="15"/>
        <v>2640</v>
      </c>
      <c r="BN114" s="30">
        <f t="shared" si="16"/>
        <v>1300</v>
      </c>
      <c r="BO114" s="30">
        <f t="shared" si="17"/>
        <v>1340</v>
      </c>
      <c r="BP114" s="31">
        <f t="shared" ca="1" si="18"/>
        <v>6</v>
      </c>
      <c r="BQ114" s="30">
        <f t="shared" ca="1" si="19"/>
        <v>20</v>
      </c>
      <c r="BR114" s="30">
        <f t="shared" ca="1" si="20"/>
        <v>1320</v>
      </c>
      <c r="BS114" s="30"/>
      <c r="BT114" s="30">
        <f t="shared" si="14"/>
        <v>1300</v>
      </c>
      <c r="BU114" s="30" t="str">
        <f t="shared" ca="1" si="21"/>
        <v>متأخر و عليه</v>
      </c>
      <c r="BV114" s="30">
        <f t="shared" ca="1" si="22"/>
        <v>20</v>
      </c>
      <c r="BW114" s="32">
        <v>136</v>
      </c>
      <c r="BX114" s="33" t="str">
        <f t="shared" si="23"/>
        <v/>
      </c>
      <c r="BY114" s="34" t="str">
        <f t="shared" si="24"/>
        <v>202010</v>
      </c>
    </row>
    <row r="115" spans="1:77" s="33" customFormat="1" ht="24" thickTop="1" thickBot="1" x14ac:dyDescent="0.3">
      <c r="A115" s="71"/>
      <c r="B115" s="59">
        <f>+IF(D115=0,"",SUBTOTAL(3,D$4:D115))</f>
        <v>112</v>
      </c>
      <c r="C115" s="20">
        <v>2018</v>
      </c>
      <c r="D115" s="66" t="s">
        <v>264</v>
      </c>
      <c r="E115" s="66" t="s">
        <v>95</v>
      </c>
      <c r="F115" s="66" t="s">
        <v>38</v>
      </c>
      <c r="G115" s="66">
        <v>2850</v>
      </c>
      <c r="H115" s="66">
        <v>1000</v>
      </c>
      <c r="I115" s="20">
        <v>0.4</v>
      </c>
      <c r="J115" s="20">
        <f t="shared" si="25"/>
        <v>2590</v>
      </c>
      <c r="K115" s="66">
        <v>250</v>
      </c>
      <c r="L115" s="67" t="s">
        <v>265</v>
      </c>
      <c r="M115" s="68">
        <v>44106</v>
      </c>
      <c r="N115" s="66">
        <v>12</v>
      </c>
      <c r="O115" s="20">
        <f t="shared" si="13"/>
        <v>4000</v>
      </c>
      <c r="P115" s="24" t="str">
        <f>IF($D115="","",IF(ISERROR(MATCH('[1]المسدد اليوم'!$J$2,$Q115:$BL115,0)),"",MAX($P$3:$P114)+1))</f>
        <v/>
      </c>
      <c r="Q115" s="28">
        <v>250</v>
      </c>
      <c r="R115" s="29">
        <v>44141</v>
      </c>
      <c r="S115" s="28">
        <v>250</v>
      </c>
      <c r="T115" s="29">
        <v>44172</v>
      </c>
      <c r="U115" s="28">
        <v>500</v>
      </c>
      <c r="V115" s="29">
        <v>44233</v>
      </c>
      <c r="W115" s="28">
        <v>500</v>
      </c>
      <c r="X115" s="29">
        <v>44299</v>
      </c>
      <c r="Y115" s="28"/>
      <c r="Z115" s="29"/>
      <c r="AA115" s="28"/>
      <c r="AB115" s="29"/>
      <c r="AC115" s="28"/>
      <c r="AD115" s="29"/>
      <c r="AE115" s="28"/>
      <c r="AF115" s="29"/>
      <c r="AG115" s="28"/>
      <c r="AH115" s="29"/>
      <c r="AI115" s="28"/>
      <c r="AJ115" s="29"/>
      <c r="AK115" s="28"/>
      <c r="AL115" s="29"/>
      <c r="AM115" s="28"/>
      <c r="AN115" s="29"/>
      <c r="AO115" s="28"/>
      <c r="AP115" s="29"/>
      <c r="AQ115" s="28"/>
      <c r="AR115" s="29"/>
      <c r="AS115" s="28"/>
      <c r="AT115" s="29"/>
      <c r="AU115" s="28"/>
      <c r="AV115" s="29"/>
      <c r="AW115" s="28"/>
      <c r="AX115" s="29"/>
      <c r="AY115" s="28"/>
      <c r="AZ115" s="29"/>
      <c r="BA115" s="28"/>
      <c r="BB115" s="29"/>
      <c r="BC115" s="28"/>
      <c r="BD115" s="29"/>
      <c r="BE115" s="28"/>
      <c r="BF115" s="29"/>
      <c r="BG115" s="28"/>
      <c r="BH115" s="29"/>
      <c r="BI115" s="28"/>
      <c r="BJ115" s="29"/>
      <c r="BK115" s="28"/>
      <c r="BL115" s="29"/>
      <c r="BM115" s="30">
        <f t="shared" si="15"/>
        <v>3000</v>
      </c>
      <c r="BN115" s="30">
        <f t="shared" si="16"/>
        <v>1500</v>
      </c>
      <c r="BO115" s="30">
        <f t="shared" si="17"/>
        <v>1500</v>
      </c>
      <c r="BP115" s="31">
        <f t="shared" ca="1" si="18"/>
        <v>6</v>
      </c>
      <c r="BQ115" s="30">
        <f t="shared" ca="1" si="19"/>
        <v>0</v>
      </c>
      <c r="BR115" s="30">
        <f t="shared" ca="1" si="20"/>
        <v>1500</v>
      </c>
      <c r="BS115" s="30"/>
      <c r="BT115" s="30">
        <f t="shared" si="14"/>
        <v>1500</v>
      </c>
      <c r="BU115" s="30" t="str">
        <f t="shared" ca="1" si="21"/>
        <v xml:space="preserve"> مسدد وله </v>
      </c>
      <c r="BV115" s="30">
        <f t="shared" ca="1" si="22"/>
        <v>0</v>
      </c>
      <c r="BW115" s="32">
        <v>137</v>
      </c>
      <c r="BX115" s="33" t="str">
        <f t="shared" si="23"/>
        <v/>
      </c>
      <c r="BY115" s="34" t="str">
        <f t="shared" si="24"/>
        <v>202010</v>
      </c>
    </row>
    <row r="116" spans="1:77" s="33" customFormat="1" ht="24" thickTop="1" thickBot="1" x14ac:dyDescent="0.3">
      <c r="A116" s="71"/>
      <c r="B116" s="59">
        <f>+IF(D116=0,"",SUBTOTAL(3,D$4:D116))</f>
        <v>113</v>
      </c>
      <c r="C116" s="20">
        <v>2018</v>
      </c>
      <c r="D116" s="51" t="s">
        <v>266</v>
      </c>
      <c r="E116" s="51" t="s">
        <v>37</v>
      </c>
      <c r="F116" s="51" t="s">
        <v>38</v>
      </c>
      <c r="G116" s="51">
        <v>2150</v>
      </c>
      <c r="H116" s="51">
        <v>400</v>
      </c>
      <c r="I116" s="20">
        <v>0.4</v>
      </c>
      <c r="J116" s="20">
        <f t="shared" si="25"/>
        <v>2450</v>
      </c>
      <c r="K116" s="51">
        <v>220</v>
      </c>
      <c r="L116" s="73" t="s">
        <v>267</v>
      </c>
      <c r="M116" s="58">
        <v>43890</v>
      </c>
      <c r="N116" s="51">
        <v>12</v>
      </c>
      <c r="O116" s="20">
        <f t="shared" si="13"/>
        <v>3040</v>
      </c>
      <c r="P116" s="24" t="str">
        <f>IF($D116="","",IF(ISERROR(MATCH('[1]المسدد اليوم'!$J$2,$Q116:$BL116,0)),"",MAX($P$3:$P115)+1))</f>
        <v/>
      </c>
      <c r="Q116" s="30">
        <v>200</v>
      </c>
      <c r="R116" s="41">
        <v>43920</v>
      </c>
      <c r="S116" s="30">
        <v>200</v>
      </c>
      <c r="T116" s="41">
        <v>43956</v>
      </c>
      <c r="U116" s="30">
        <v>200</v>
      </c>
      <c r="V116" s="41">
        <v>43981</v>
      </c>
      <c r="W116" s="30">
        <v>200</v>
      </c>
      <c r="X116" s="41">
        <v>44063</v>
      </c>
      <c r="Y116" s="30">
        <v>200</v>
      </c>
      <c r="Z116" s="41">
        <v>44086</v>
      </c>
      <c r="AA116" s="30">
        <v>200</v>
      </c>
      <c r="AB116" s="41">
        <v>44128</v>
      </c>
      <c r="AC116" s="30"/>
      <c r="AD116" s="41"/>
      <c r="AE116" s="30"/>
      <c r="AF116" s="41"/>
      <c r="AG116" s="30"/>
      <c r="AH116" s="41"/>
      <c r="AI116" s="30"/>
      <c r="AJ116" s="41"/>
      <c r="AK116" s="30"/>
      <c r="AL116" s="41"/>
      <c r="AM116" s="30"/>
      <c r="AN116" s="41"/>
      <c r="AO116" s="30"/>
      <c r="AP116" s="41"/>
      <c r="AQ116" s="30"/>
      <c r="AR116" s="41"/>
      <c r="AS116" s="30"/>
      <c r="AT116" s="41"/>
      <c r="AU116" s="30"/>
      <c r="AV116" s="41"/>
      <c r="AW116" s="30"/>
      <c r="AX116" s="41"/>
      <c r="AY116" s="30"/>
      <c r="AZ116" s="41"/>
      <c r="BA116" s="30"/>
      <c r="BB116" s="41"/>
      <c r="BC116" s="30"/>
      <c r="BD116" s="41"/>
      <c r="BE116" s="30"/>
      <c r="BF116" s="41"/>
      <c r="BG116" s="30"/>
      <c r="BH116" s="41"/>
      <c r="BI116" s="30"/>
      <c r="BJ116" s="41"/>
      <c r="BK116" s="30"/>
      <c r="BL116" s="41"/>
      <c r="BM116" s="30">
        <f t="shared" si="15"/>
        <v>2640</v>
      </c>
      <c r="BN116" s="30">
        <f t="shared" si="16"/>
        <v>1200</v>
      </c>
      <c r="BO116" s="30">
        <f t="shared" si="17"/>
        <v>1440</v>
      </c>
      <c r="BP116" s="31">
        <f t="shared" ca="1" si="18"/>
        <v>12</v>
      </c>
      <c r="BQ116" s="30">
        <f t="shared" ca="1" si="19"/>
        <v>1440</v>
      </c>
      <c r="BR116" s="30">
        <f t="shared" ca="1" si="20"/>
        <v>2640</v>
      </c>
      <c r="BS116" s="30"/>
      <c r="BT116" s="30">
        <f t="shared" si="14"/>
        <v>1200</v>
      </c>
      <c r="BU116" s="30" t="str">
        <f t="shared" ca="1" si="21"/>
        <v>متأخر و عليه</v>
      </c>
      <c r="BV116" s="30">
        <f t="shared" ca="1" si="22"/>
        <v>1440</v>
      </c>
      <c r="BW116" s="32">
        <v>138</v>
      </c>
      <c r="BX116" s="33" t="str">
        <f t="shared" si="23"/>
        <v/>
      </c>
      <c r="BY116" s="34" t="str">
        <f t="shared" si="24"/>
        <v>20202</v>
      </c>
    </row>
    <row r="117" spans="1:77" s="33" customFormat="1" ht="24" thickTop="1" thickBot="1" x14ac:dyDescent="0.3">
      <c r="A117" s="71"/>
      <c r="B117" s="59">
        <f>+IF(D117=0,"",SUBTOTAL(3,D$4:D117))</f>
        <v>114</v>
      </c>
      <c r="C117" s="20">
        <v>2018</v>
      </c>
      <c r="D117" s="66" t="s">
        <v>268</v>
      </c>
      <c r="E117" s="66" t="s">
        <v>126</v>
      </c>
      <c r="F117" s="66" t="s">
        <v>38</v>
      </c>
      <c r="G117" s="66">
        <v>3080</v>
      </c>
      <c r="H117" s="66">
        <v>1600</v>
      </c>
      <c r="I117" s="20">
        <v>0.4</v>
      </c>
      <c r="J117" s="20">
        <f t="shared" si="25"/>
        <v>2072</v>
      </c>
      <c r="K117" s="66">
        <v>190</v>
      </c>
      <c r="L117" s="67" t="s">
        <v>269</v>
      </c>
      <c r="M117" s="68">
        <v>44083</v>
      </c>
      <c r="N117" s="66">
        <v>12</v>
      </c>
      <c r="O117" s="20">
        <f t="shared" si="13"/>
        <v>3880</v>
      </c>
      <c r="P117" s="24" t="str">
        <f>IF($D117="","",IF(ISERROR(MATCH('[1]المسدد اليوم'!$J$2,$Q117:$BL117,0)),"",MAX($P$3:$P116)+1))</f>
        <v/>
      </c>
      <c r="Q117" s="28">
        <v>200</v>
      </c>
      <c r="R117" s="29">
        <v>44115</v>
      </c>
      <c r="S117" s="28">
        <v>200</v>
      </c>
      <c r="T117" s="29">
        <v>44134</v>
      </c>
      <c r="U117" s="28">
        <v>200</v>
      </c>
      <c r="V117" s="29">
        <v>44165</v>
      </c>
      <c r="W117" s="28">
        <v>200</v>
      </c>
      <c r="X117" s="29">
        <v>44205</v>
      </c>
      <c r="Y117" s="28">
        <v>200</v>
      </c>
      <c r="Z117" s="29">
        <v>44230</v>
      </c>
      <c r="AA117" s="28">
        <v>200</v>
      </c>
      <c r="AB117" s="29">
        <v>44264</v>
      </c>
      <c r="AC117" s="28">
        <v>200</v>
      </c>
      <c r="AD117" s="29">
        <v>44289</v>
      </c>
      <c r="AE117" s="28"/>
      <c r="AF117" s="29"/>
      <c r="AG117" s="28"/>
      <c r="AH117" s="29"/>
      <c r="AI117" s="28"/>
      <c r="AJ117" s="29"/>
      <c r="AK117" s="28"/>
      <c r="AL117" s="29"/>
      <c r="AM117" s="28"/>
      <c r="AN117" s="29"/>
      <c r="AO117" s="28"/>
      <c r="AP117" s="29"/>
      <c r="AQ117" s="28"/>
      <c r="AR117" s="29"/>
      <c r="AS117" s="28"/>
      <c r="AT117" s="29"/>
      <c r="AU117" s="28"/>
      <c r="AV117" s="29"/>
      <c r="AW117" s="28"/>
      <c r="AX117" s="29"/>
      <c r="AY117" s="28"/>
      <c r="AZ117" s="29"/>
      <c r="BA117" s="28"/>
      <c r="BB117" s="29"/>
      <c r="BC117" s="28"/>
      <c r="BD117" s="29"/>
      <c r="BE117" s="28"/>
      <c r="BF117" s="29"/>
      <c r="BG117" s="28"/>
      <c r="BH117" s="29"/>
      <c r="BI117" s="28"/>
      <c r="BJ117" s="29"/>
      <c r="BK117" s="28"/>
      <c r="BL117" s="29"/>
      <c r="BM117" s="30">
        <f t="shared" si="15"/>
        <v>2280</v>
      </c>
      <c r="BN117" s="30">
        <f t="shared" si="16"/>
        <v>1400</v>
      </c>
      <c r="BO117" s="30">
        <f t="shared" si="17"/>
        <v>880</v>
      </c>
      <c r="BP117" s="31">
        <f t="shared" ca="1" si="18"/>
        <v>7</v>
      </c>
      <c r="BQ117" s="30">
        <f t="shared" ca="1" si="19"/>
        <v>70</v>
      </c>
      <c r="BR117" s="30">
        <f t="shared" ca="1" si="20"/>
        <v>1330</v>
      </c>
      <c r="BS117" s="30"/>
      <c r="BT117" s="30">
        <f t="shared" si="14"/>
        <v>1400</v>
      </c>
      <c r="BU117" s="30" t="str">
        <f t="shared" ca="1" si="21"/>
        <v xml:space="preserve"> مسدد وله </v>
      </c>
      <c r="BV117" s="30">
        <f t="shared" ca="1" si="22"/>
        <v>-70</v>
      </c>
      <c r="BW117" s="32">
        <v>139</v>
      </c>
      <c r="BX117" s="33" t="str">
        <f t="shared" si="23"/>
        <v/>
      </c>
      <c r="BY117" s="34" t="str">
        <f t="shared" si="24"/>
        <v>20209</v>
      </c>
    </row>
    <row r="118" spans="1:77" s="33" customFormat="1" ht="24" thickTop="1" thickBot="1" x14ac:dyDescent="0.3">
      <c r="A118" s="71"/>
      <c r="B118" s="59">
        <f>+IF(D118=0,"",SUBTOTAL(3,D$4:D118))</f>
        <v>115</v>
      </c>
      <c r="C118" s="20">
        <v>2018</v>
      </c>
      <c r="D118" s="21" t="s">
        <v>270</v>
      </c>
      <c r="E118" s="21" t="s">
        <v>126</v>
      </c>
      <c r="F118" s="66" t="s">
        <v>38</v>
      </c>
      <c r="G118" s="66">
        <v>7650</v>
      </c>
      <c r="H118" s="66">
        <v>3000</v>
      </c>
      <c r="I118" s="20">
        <v>0.4</v>
      </c>
      <c r="J118" s="20">
        <f t="shared" si="25"/>
        <v>6510</v>
      </c>
      <c r="K118" s="66">
        <v>550</v>
      </c>
      <c r="L118" s="22" t="s">
        <v>271</v>
      </c>
      <c r="M118" s="23">
        <v>44066</v>
      </c>
      <c r="N118" s="66">
        <v>12</v>
      </c>
      <c r="O118" s="20">
        <f t="shared" si="13"/>
        <v>9600</v>
      </c>
      <c r="P118" s="24" t="str">
        <f>IF($D118="","",IF(ISERROR(MATCH('[1]المسدد اليوم'!$J$2,$Q118:$BL118,0)),"",MAX($P$3:$P117)+1))</f>
        <v/>
      </c>
      <c r="Q118" s="28">
        <v>550</v>
      </c>
      <c r="R118" s="29">
        <v>44094</v>
      </c>
      <c r="S118" s="28">
        <v>550</v>
      </c>
      <c r="T118" s="29">
        <v>44132</v>
      </c>
      <c r="U118" s="28">
        <v>550</v>
      </c>
      <c r="V118" s="29">
        <v>44161</v>
      </c>
      <c r="W118" s="28">
        <v>550</v>
      </c>
      <c r="X118" s="29">
        <v>44191</v>
      </c>
      <c r="Y118" s="28">
        <v>1100</v>
      </c>
      <c r="Z118" s="29">
        <v>44247</v>
      </c>
      <c r="AA118" s="28">
        <v>500</v>
      </c>
      <c r="AB118" s="29">
        <v>44275</v>
      </c>
      <c r="AC118" s="28">
        <v>500</v>
      </c>
      <c r="AD118" s="29">
        <v>44312</v>
      </c>
      <c r="AE118" s="28"/>
      <c r="AF118" s="29"/>
      <c r="AG118" s="28"/>
      <c r="AH118" s="29"/>
      <c r="AI118" s="28"/>
      <c r="AJ118" s="29"/>
      <c r="AK118" s="28"/>
      <c r="AL118" s="29"/>
      <c r="AM118" s="28"/>
      <c r="AN118" s="29"/>
      <c r="AO118" s="28"/>
      <c r="AP118" s="29"/>
      <c r="AQ118" s="28"/>
      <c r="AR118" s="29"/>
      <c r="AS118" s="28"/>
      <c r="AT118" s="29"/>
      <c r="AU118" s="28"/>
      <c r="AV118" s="29"/>
      <c r="AW118" s="28"/>
      <c r="AX118" s="29"/>
      <c r="AY118" s="28"/>
      <c r="AZ118" s="29"/>
      <c r="BA118" s="28"/>
      <c r="BB118" s="29"/>
      <c r="BC118" s="28"/>
      <c r="BD118" s="29"/>
      <c r="BE118" s="28"/>
      <c r="BF118" s="29"/>
      <c r="BG118" s="28"/>
      <c r="BH118" s="29"/>
      <c r="BI118" s="28"/>
      <c r="BJ118" s="29"/>
      <c r="BK118" s="28"/>
      <c r="BL118" s="29"/>
      <c r="BM118" s="30">
        <f t="shared" si="15"/>
        <v>6600</v>
      </c>
      <c r="BN118" s="30">
        <f t="shared" si="16"/>
        <v>4300</v>
      </c>
      <c r="BO118" s="30">
        <f t="shared" si="17"/>
        <v>2300</v>
      </c>
      <c r="BP118" s="31">
        <f t="shared" ca="1" si="18"/>
        <v>8</v>
      </c>
      <c r="BQ118" s="30">
        <f t="shared" ca="1" si="19"/>
        <v>100</v>
      </c>
      <c r="BR118" s="30">
        <f t="shared" ca="1" si="20"/>
        <v>4400</v>
      </c>
      <c r="BS118" s="30"/>
      <c r="BT118" s="30">
        <f t="shared" si="14"/>
        <v>4300</v>
      </c>
      <c r="BU118" s="30" t="str">
        <f t="shared" ca="1" si="21"/>
        <v>متأخر و عليه</v>
      </c>
      <c r="BV118" s="30">
        <f t="shared" ca="1" si="22"/>
        <v>100</v>
      </c>
      <c r="BW118" s="32">
        <v>140</v>
      </c>
      <c r="BX118" s="33" t="str">
        <f t="shared" si="23"/>
        <v/>
      </c>
      <c r="BY118" s="34" t="str">
        <f t="shared" si="24"/>
        <v>20208</v>
      </c>
    </row>
    <row r="119" spans="1:77" s="33" customFormat="1" ht="24" thickTop="1" thickBot="1" x14ac:dyDescent="0.3">
      <c r="A119" s="71" t="s">
        <v>272</v>
      </c>
      <c r="B119" s="59">
        <f>+IF(D119=0,"",SUBTOTAL(3,D$4:D119))</f>
        <v>116</v>
      </c>
      <c r="C119" s="20">
        <v>2020</v>
      </c>
      <c r="D119" s="20" t="s">
        <v>273</v>
      </c>
      <c r="E119" s="20" t="s">
        <v>122</v>
      </c>
      <c r="F119" s="51"/>
      <c r="G119" s="51">
        <v>1950</v>
      </c>
      <c r="H119" s="51">
        <v>500</v>
      </c>
      <c r="I119" s="20">
        <v>0.4</v>
      </c>
      <c r="J119" s="20">
        <f t="shared" si="25"/>
        <v>2030</v>
      </c>
      <c r="K119" s="51">
        <v>165</v>
      </c>
      <c r="L119" s="36" t="s">
        <v>274</v>
      </c>
      <c r="M119" s="37">
        <v>44228</v>
      </c>
      <c r="N119" s="51">
        <v>12</v>
      </c>
      <c r="O119" s="20">
        <f t="shared" si="13"/>
        <v>2480</v>
      </c>
      <c r="P119" s="24" t="str">
        <f>IF($D119="","",IF(ISERROR(MATCH('[1]المسدد اليوم'!$J$2,$Q119:$BL119,0)),"",MAX($P$3:$P118)+1))</f>
        <v/>
      </c>
      <c r="Q119" s="30">
        <v>155</v>
      </c>
      <c r="R119" s="41">
        <v>44256</v>
      </c>
      <c r="S119" s="30">
        <v>170</v>
      </c>
      <c r="T119" s="41">
        <v>44295</v>
      </c>
      <c r="U119" s="30"/>
      <c r="V119" s="41"/>
      <c r="W119" s="30"/>
      <c r="X119" s="41"/>
      <c r="Y119" s="30"/>
      <c r="Z119" s="41"/>
      <c r="AA119" s="30"/>
      <c r="AB119" s="41"/>
      <c r="AC119" s="30"/>
      <c r="AD119" s="41"/>
      <c r="AE119" s="30"/>
      <c r="AF119" s="41"/>
      <c r="AG119" s="30"/>
      <c r="AH119" s="41"/>
      <c r="AI119" s="30"/>
      <c r="AJ119" s="41"/>
      <c r="AK119" s="30"/>
      <c r="AL119" s="41"/>
      <c r="AM119" s="30"/>
      <c r="AN119" s="41"/>
      <c r="AO119" s="30"/>
      <c r="AP119" s="41"/>
      <c r="AQ119" s="30"/>
      <c r="AR119" s="41"/>
      <c r="AS119" s="30"/>
      <c r="AT119" s="41"/>
      <c r="AU119" s="30"/>
      <c r="AV119" s="41"/>
      <c r="AW119" s="30"/>
      <c r="AX119" s="41"/>
      <c r="AY119" s="30"/>
      <c r="AZ119" s="41"/>
      <c r="BA119" s="30"/>
      <c r="BB119" s="41"/>
      <c r="BC119" s="30"/>
      <c r="BD119" s="41"/>
      <c r="BE119" s="30"/>
      <c r="BF119" s="41"/>
      <c r="BG119" s="30"/>
      <c r="BH119" s="41"/>
      <c r="BI119" s="30"/>
      <c r="BJ119" s="41"/>
      <c r="BK119" s="30"/>
      <c r="BL119" s="41"/>
      <c r="BM119" s="30">
        <f t="shared" si="15"/>
        <v>1980</v>
      </c>
      <c r="BN119" s="30">
        <f t="shared" si="16"/>
        <v>325</v>
      </c>
      <c r="BO119" s="30">
        <f t="shared" si="17"/>
        <v>1655</v>
      </c>
      <c r="BP119" s="31">
        <f t="shared" ca="1" si="18"/>
        <v>2</v>
      </c>
      <c r="BQ119" s="30">
        <f t="shared" ca="1" si="19"/>
        <v>5</v>
      </c>
      <c r="BR119" s="30">
        <f t="shared" ca="1" si="20"/>
        <v>330</v>
      </c>
      <c r="BS119" s="30"/>
      <c r="BT119" s="30">
        <f t="shared" si="14"/>
        <v>325</v>
      </c>
      <c r="BU119" s="30" t="str">
        <f t="shared" ca="1" si="21"/>
        <v>متأخر و عليه</v>
      </c>
      <c r="BV119" s="30">
        <f t="shared" ca="1" si="22"/>
        <v>5</v>
      </c>
      <c r="BW119" s="32">
        <v>141</v>
      </c>
      <c r="BX119" s="33" t="str">
        <f t="shared" si="23"/>
        <v/>
      </c>
      <c r="BY119" s="34" t="str">
        <f t="shared" si="24"/>
        <v>20212</v>
      </c>
    </row>
    <row r="120" spans="1:77" s="33" customFormat="1" ht="24" thickTop="1" thickBot="1" x14ac:dyDescent="0.3">
      <c r="A120" s="71"/>
      <c r="B120" s="59">
        <f>+IF(D120=0,"",SUBTOTAL(3,D$4:D120))</f>
        <v>117</v>
      </c>
      <c r="C120" s="20">
        <v>2021</v>
      </c>
      <c r="D120" s="51" t="s">
        <v>275</v>
      </c>
      <c r="E120" s="51" t="s">
        <v>37</v>
      </c>
      <c r="F120" s="51" t="s">
        <v>276</v>
      </c>
      <c r="G120" s="51">
        <v>11500</v>
      </c>
      <c r="H120" s="51">
        <v>3000</v>
      </c>
      <c r="I120" s="20">
        <v>0.45</v>
      </c>
      <c r="J120" s="20">
        <f t="shared" si="25"/>
        <v>12325</v>
      </c>
      <c r="K120" s="51">
        <v>685</v>
      </c>
      <c r="L120" s="73" t="s">
        <v>277</v>
      </c>
      <c r="M120" s="58">
        <v>44287</v>
      </c>
      <c r="N120" s="51">
        <v>18</v>
      </c>
      <c r="O120" s="20">
        <f t="shared" si="13"/>
        <v>15330</v>
      </c>
      <c r="P120" s="24" t="str">
        <f>IF($D120="","",IF(ISERROR(MATCH('[1]المسدد اليوم'!$J$2,$Q120:$BL120,0)),"",MAX($P$3:$P119)+1))</f>
        <v/>
      </c>
      <c r="Q120" s="30">
        <v>650</v>
      </c>
      <c r="R120" s="41">
        <v>44314</v>
      </c>
      <c r="S120" s="30"/>
      <c r="T120" s="41"/>
      <c r="U120" s="30"/>
      <c r="V120" s="41"/>
      <c r="W120" s="30"/>
      <c r="X120" s="41"/>
      <c r="Y120" s="30"/>
      <c r="Z120" s="41"/>
      <c r="AA120" s="30"/>
      <c r="AB120" s="41"/>
      <c r="AC120" s="30"/>
      <c r="AD120" s="41"/>
      <c r="AE120" s="30"/>
      <c r="AF120" s="41"/>
      <c r="AG120" s="30"/>
      <c r="AH120" s="41"/>
      <c r="AI120" s="30"/>
      <c r="AJ120" s="41"/>
      <c r="AK120" s="30"/>
      <c r="AL120" s="41"/>
      <c r="AM120" s="30"/>
      <c r="AN120" s="41"/>
      <c r="AO120" s="30"/>
      <c r="AP120" s="41"/>
      <c r="AQ120" s="30"/>
      <c r="AR120" s="41"/>
      <c r="AS120" s="30"/>
      <c r="AT120" s="41"/>
      <c r="AU120" s="30"/>
      <c r="AV120" s="41"/>
      <c r="AW120" s="30"/>
      <c r="AX120" s="41"/>
      <c r="AY120" s="30"/>
      <c r="AZ120" s="41"/>
      <c r="BA120" s="30"/>
      <c r="BB120" s="41"/>
      <c r="BC120" s="30"/>
      <c r="BD120" s="41"/>
      <c r="BE120" s="30"/>
      <c r="BF120" s="41"/>
      <c r="BG120" s="30"/>
      <c r="BH120" s="41"/>
      <c r="BI120" s="30"/>
      <c r="BJ120" s="41"/>
      <c r="BK120" s="30"/>
      <c r="BL120" s="41"/>
      <c r="BM120" s="30">
        <f t="shared" si="15"/>
        <v>12330</v>
      </c>
      <c r="BN120" s="30">
        <f t="shared" si="16"/>
        <v>650</v>
      </c>
      <c r="BO120" s="30">
        <f t="shared" si="17"/>
        <v>11680</v>
      </c>
      <c r="BP120" s="31">
        <f t="shared" ca="1" si="18"/>
        <v>0</v>
      </c>
      <c r="BQ120" s="30">
        <f t="shared" ca="1" si="19"/>
        <v>650</v>
      </c>
      <c r="BR120" s="30">
        <f t="shared" ca="1" si="20"/>
        <v>0</v>
      </c>
      <c r="BS120" s="30"/>
      <c r="BT120" s="30">
        <f t="shared" si="14"/>
        <v>650</v>
      </c>
      <c r="BU120" s="30" t="str">
        <f t="shared" ca="1" si="21"/>
        <v xml:space="preserve"> مسدد وله </v>
      </c>
      <c r="BV120" s="30">
        <f t="shared" ca="1" si="22"/>
        <v>-650</v>
      </c>
      <c r="BW120" s="32">
        <v>142</v>
      </c>
      <c r="BX120" s="33" t="str">
        <f t="shared" si="23"/>
        <v/>
      </c>
      <c r="BY120" s="34" t="str">
        <f t="shared" si="24"/>
        <v>20214</v>
      </c>
    </row>
    <row r="121" spans="1:77" s="33" customFormat="1" ht="24" thickTop="1" thickBot="1" x14ac:dyDescent="0.3">
      <c r="A121" s="71"/>
      <c r="B121" s="59">
        <f>+IF(D121=0,"",SUBTOTAL(3,D$4:D121))</f>
        <v>118</v>
      </c>
      <c r="C121" s="20">
        <v>2018</v>
      </c>
      <c r="D121" s="51" t="s">
        <v>278</v>
      </c>
      <c r="E121" s="51" t="s">
        <v>78</v>
      </c>
      <c r="F121" s="51" t="s">
        <v>38</v>
      </c>
      <c r="G121" s="51">
        <v>1950</v>
      </c>
      <c r="H121" s="51">
        <v>500</v>
      </c>
      <c r="I121" s="20">
        <v>0.4</v>
      </c>
      <c r="J121" s="20">
        <f t="shared" si="25"/>
        <v>2030</v>
      </c>
      <c r="K121" s="51">
        <v>180</v>
      </c>
      <c r="L121" s="73" t="s">
        <v>279</v>
      </c>
      <c r="M121" s="58">
        <v>43986</v>
      </c>
      <c r="N121" s="51">
        <v>12</v>
      </c>
      <c r="O121" s="20">
        <f t="shared" si="13"/>
        <v>2660</v>
      </c>
      <c r="P121" s="24" t="str">
        <f>IF($D121="","",IF(ISERROR(MATCH('[1]المسدد اليوم'!$J$2,$Q121:$BL121,0)),"",MAX($P$3:$P120)+1))</f>
        <v/>
      </c>
      <c r="Q121" s="30">
        <v>180</v>
      </c>
      <c r="R121" s="41">
        <v>44016</v>
      </c>
      <c r="S121" s="30">
        <v>180</v>
      </c>
      <c r="T121" s="41">
        <v>44047</v>
      </c>
      <c r="U121" s="30">
        <v>180</v>
      </c>
      <c r="V121" s="41">
        <v>44081</v>
      </c>
      <c r="W121" s="30">
        <v>180</v>
      </c>
      <c r="X121" s="41">
        <v>44110</v>
      </c>
      <c r="Y121" s="30">
        <v>180</v>
      </c>
      <c r="Z121" s="41">
        <v>44143</v>
      </c>
      <c r="AA121" s="30">
        <v>360</v>
      </c>
      <c r="AB121" s="41">
        <v>44205</v>
      </c>
      <c r="AC121" s="30">
        <v>180</v>
      </c>
      <c r="AD121" s="41">
        <v>44240</v>
      </c>
      <c r="AE121" s="30">
        <v>180</v>
      </c>
      <c r="AF121" s="41">
        <v>44304</v>
      </c>
      <c r="AG121" s="30"/>
      <c r="AH121" s="41"/>
      <c r="AI121" s="30"/>
      <c r="AJ121" s="41"/>
      <c r="AK121" s="30"/>
      <c r="AL121" s="41"/>
      <c r="AM121" s="30"/>
      <c r="AN121" s="41"/>
      <c r="AO121" s="30"/>
      <c r="AP121" s="41"/>
      <c r="AQ121" s="30"/>
      <c r="AR121" s="41"/>
      <c r="AS121" s="30"/>
      <c r="AT121" s="41"/>
      <c r="AU121" s="30"/>
      <c r="AV121" s="41"/>
      <c r="AW121" s="30"/>
      <c r="AX121" s="41"/>
      <c r="AY121" s="30"/>
      <c r="AZ121" s="41"/>
      <c r="BA121" s="30"/>
      <c r="BB121" s="41"/>
      <c r="BC121" s="30"/>
      <c r="BD121" s="41"/>
      <c r="BE121" s="30"/>
      <c r="BF121" s="41"/>
      <c r="BG121" s="30"/>
      <c r="BH121" s="41"/>
      <c r="BI121" s="30"/>
      <c r="BJ121" s="41"/>
      <c r="BK121" s="30"/>
      <c r="BL121" s="41"/>
      <c r="BM121" s="30">
        <f t="shared" si="15"/>
        <v>2160</v>
      </c>
      <c r="BN121" s="30">
        <f t="shared" si="16"/>
        <v>1620</v>
      </c>
      <c r="BO121" s="30">
        <f t="shared" si="17"/>
        <v>540</v>
      </c>
      <c r="BP121" s="31">
        <f t="shared" ca="1" si="18"/>
        <v>10</v>
      </c>
      <c r="BQ121" s="30">
        <f t="shared" ca="1" si="19"/>
        <v>180</v>
      </c>
      <c r="BR121" s="30">
        <f t="shared" ca="1" si="20"/>
        <v>1800</v>
      </c>
      <c r="BS121" s="30"/>
      <c r="BT121" s="30">
        <f t="shared" si="14"/>
        <v>1620</v>
      </c>
      <c r="BU121" s="30" t="str">
        <f t="shared" ca="1" si="21"/>
        <v>متأخر و عليه</v>
      </c>
      <c r="BV121" s="30">
        <f t="shared" ca="1" si="22"/>
        <v>180</v>
      </c>
      <c r="BW121" s="32">
        <v>143</v>
      </c>
      <c r="BX121" s="33" t="str">
        <f t="shared" si="23"/>
        <v/>
      </c>
      <c r="BY121" s="34" t="str">
        <f t="shared" si="24"/>
        <v>20206</v>
      </c>
    </row>
    <row r="122" spans="1:77" s="33" customFormat="1" ht="24" thickTop="1" thickBot="1" x14ac:dyDescent="0.3">
      <c r="A122" s="71"/>
      <c r="B122" s="59">
        <f>+IF(D122=0,"",SUBTOTAL(3,D$4:D122))</f>
        <v>119</v>
      </c>
      <c r="C122" s="20">
        <v>2018</v>
      </c>
      <c r="D122" s="66" t="s">
        <v>280</v>
      </c>
      <c r="E122" s="66" t="s">
        <v>37</v>
      </c>
      <c r="F122" s="66" t="s">
        <v>38</v>
      </c>
      <c r="G122" s="66">
        <v>25150</v>
      </c>
      <c r="H122" s="66"/>
      <c r="I122" s="20">
        <v>0.4</v>
      </c>
      <c r="J122" s="20">
        <f t="shared" si="25"/>
        <v>35210</v>
      </c>
      <c r="K122" s="66">
        <v>5000</v>
      </c>
      <c r="L122" s="67" t="s">
        <v>281</v>
      </c>
      <c r="M122" s="68">
        <v>44169</v>
      </c>
      <c r="N122" s="66">
        <v>12</v>
      </c>
      <c r="O122" s="20">
        <f t="shared" si="13"/>
        <v>60000</v>
      </c>
      <c r="P122" s="24" t="str">
        <f>IF($D122="","",IF(ISERROR(MATCH('[1]المسدد اليوم'!$J$2,$Q122:$BL122,0)),"",MAX($P$3:$P121)+1))</f>
        <v/>
      </c>
      <c r="Q122" s="28"/>
      <c r="R122" s="29"/>
      <c r="S122" s="28"/>
      <c r="T122" s="29"/>
      <c r="U122" s="28"/>
      <c r="V122" s="29"/>
      <c r="W122" s="28"/>
      <c r="X122" s="29"/>
      <c r="Y122" s="28"/>
      <c r="Z122" s="29"/>
      <c r="AA122" s="28"/>
      <c r="AB122" s="29"/>
      <c r="AC122" s="28"/>
      <c r="AD122" s="29"/>
      <c r="AE122" s="28"/>
      <c r="AF122" s="29"/>
      <c r="AG122" s="28"/>
      <c r="AH122" s="29"/>
      <c r="AI122" s="28"/>
      <c r="AJ122" s="29"/>
      <c r="AK122" s="28"/>
      <c r="AL122" s="29"/>
      <c r="AM122" s="28"/>
      <c r="AN122" s="29"/>
      <c r="AO122" s="28"/>
      <c r="AP122" s="29"/>
      <c r="AQ122" s="28"/>
      <c r="AR122" s="29"/>
      <c r="AS122" s="28"/>
      <c r="AT122" s="29"/>
      <c r="AU122" s="28"/>
      <c r="AV122" s="29"/>
      <c r="AW122" s="28"/>
      <c r="AX122" s="29"/>
      <c r="AY122" s="28"/>
      <c r="AZ122" s="29"/>
      <c r="BA122" s="28"/>
      <c r="BB122" s="29"/>
      <c r="BC122" s="28"/>
      <c r="BD122" s="29"/>
      <c r="BE122" s="28"/>
      <c r="BF122" s="29"/>
      <c r="BG122" s="28"/>
      <c r="BH122" s="29"/>
      <c r="BI122" s="28"/>
      <c r="BJ122" s="29"/>
      <c r="BK122" s="28"/>
      <c r="BL122" s="29"/>
      <c r="BM122" s="30">
        <f t="shared" si="15"/>
        <v>60000</v>
      </c>
      <c r="BN122" s="30">
        <f t="shared" si="16"/>
        <v>0</v>
      </c>
      <c r="BO122" s="30">
        <f t="shared" si="17"/>
        <v>60000</v>
      </c>
      <c r="BP122" s="31">
        <f t="shared" ca="1" si="18"/>
        <v>4</v>
      </c>
      <c r="BQ122" s="30">
        <f t="shared" si="19"/>
        <v>0</v>
      </c>
      <c r="BR122" s="30">
        <f t="shared" ca="1" si="20"/>
        <v>20000</v>
      </c>
      <c r="BS122" s="30"/>
      <c r="BT122" s="30">
        <f t="shared" si="14"/>
        <v>0</v>
      </c>
      <c r="BU122" s="30" t="str">
        <f t="shared" ca="1" si="21"/>
        <v>متأخر و عليه</v>
      </c>
      <c r="BV122" s="30">
        <f t="shared" ca="1" si="22"/>
        <v>20000</v>
      </c>
      <c r="BW122" s="32">
        <v>144</v>
      </c>
      <c r="BX122" s="33" t="str">
        <f t="shared" si="23"/>
        <v/>
      </c>
      <c r="BY122" s="34" t="str">
        <f t="shared" si="24"/>
        <v>202012</v>
      </c>
    </row>
    <row r="123" spans="1:77" s="33" customFormat="1" ht="24" thickTop="1" thickBot="1" x14ac:dyDescent="0.35">
      <c r="A123" s="74"/>
      <c r="B123" s="59">
        <f>+IF(D123=0,"",SUBTOTAL(3,D$4:D123))</f>
        <v>120</v>
      </c>
      <c r="C123" s="20">
        <v>2020</v>
      </c>
      <c r="D123" s="51" t="s">
        <v>282</v>
      </c>
      <c r="E123" s="51" t="s">
        <v>37</v>
      </c>
      <c r="F123" s="51"/>
      <c r="G123" s="51">
        <v>4060</v>
      </c>
      <c r="H123" s="51">
        <v>500</v>
      </c>
      <c r="I123" s="20">
        <v>0.4</v>
      </c>
      <c r="J123" s="20">
        <f t="shared" si="25"/>
        <v>4984</v>
      </c>
      <c r="K123" s="51">
        <v>380</v>
      </c>
      <c r="L123" s="73" t="s">
        <v>283</v>
      </c>
      <c r="M123" s="58">
        <v>44121</v>
      </c>
      <c r="N123" s="51">
        <v>12</v>
      </c>
      <c r="O123" s="20">
        <f t="shared" si="13"/>
        <v>5060</v>
      </c>
      <c r="P123" s="24" t="str">
        <f>IF($D123="","",IF(ISERROR(MATCH('[1]المسدد اليوم'!$J$2,$Q123:$BL123,0)),"",MAX($P$3:$P122)+1))</f>
        <v/>
      </c>
      <c r="Q123" s="30">
        <v>350</v>
      </c>
      <c r="R123" s="41">
        <v>44160</v>
      </c>
      <c r="S123" s="30">
        <v>350</v>
      </c>
      <c r="T123" s="41">
        <v>44196</v>
      </c>
      <c r="U123" s="30">
        <v>400</v>
      </c>
      <c r="V123" s="41">
        <v>44226</v>
      </c>
      <c r="W123" s="30">
        <v>350</v>
      </c>
      <c r="X123" s="41">
        <v>44230</v>
      </c>
      <c r="Y123" s="30">
        <v>350</v>
      </c>
      <c r="Z123" s="41">
        <v>44281</v>
      </c>
      <c r="AA123" s="30"/>
      <c r="AB123" s="41"/>
      <c r="AC123" s="30"/>
      <c r="AD123" s="41"/>
      <c r="AE123" s="30"/>
      <c r="AF123" s="41"/>
      <c r="AG123" s="30"/>
      <c r="AH123" s="41"/>
      <c r="AI123" s="30"/>
      <c r="AJ123" s="41"/>
      <c r="AK123" s="30"/>
      <c r="AL123" s="41"/>
      <c r="AM123" s="30"/>
      <c r="AN123" s="41"/>
      <c r="AO123" s="30"/>
      <c r="AP123" s="41"/>
      <c r="AQ123" s="30"/>
      <c r="AR123" s="41"/>
      <c r="AS123" s="30"/>
      <c r="AT123" s="41"/>
      <c r="AU123" s="30"/>
      <c r="AV123" s="41"/>
      <c r="AW123" s="30"/>
      <c r="AX123" s="41"/>
      <c r="AY123" s="30"/>
      <c r="AZ123" s="41"/>
      <c r="BA123" s="30"/>
      <c r="BB123" s="41"/>
      <c r="BC123" s="30"/>
      <c r="BD123" s="41"/>
      <c r="BE123" s="30"/>
      <c r="BF123" s="41"/>
      <c r="BG123" s="30"/>
      <c r="BH123" s="41"/>
      <c r="BI123" s="30"/>
      <c r="BJ123" s="41"/>
      <c r="BK123" s="30"/>
      <c r="BL123" s="41"/>
      <c r="BM123" s="30">
        <f t="shared" si="15"/>
        <v>4560</v>
      </c>
      <c r="BN123" s="30">
        <f t="shared" si="16"/>
        <v>1800</v>
      </c>
      <c r="BO123" s="30">
        <f t="shared" si="17"/>
        <v>2760</v>
      </c>
      <c r="BP123" s="31">
        <f t="shared" ca="1" si="18"/>
        <v>6</v>
      </c>
      <c r="BQ123" s="30">
        <f t="shared" ca="1" si="19"/>
        <v>480</v>
      </c>
      <c r="BR123" s="30">
        <f t="shared" ca="1" si="20"/>
        <v>2280</v>
      </c>
      <c r="BS123" s="30"/>
      <c r="BT123" s="30">
        <f t="shared" si="14"/>
        <v>1800</v>
      </c>
      <c r="BU123" s="30" t="str">
        <f t="shared" ca="1" si="21"/>
        <v>متأخر و عليه</v>
      </c>
      <c r="BV123" s="30">
        <f t="shared" ca="1" si="22"/>
        <v>480</v>
      </c>
      <c r="BW123" s="32">
        <v>145</v>
      </c>
      <c r="BX123" s="33" t="str">
        <f t="shared" si="23"/>
        <v/>
      </c>
      <c r="BY123" s="34" t="str">
        <f t="shared" si="24"/>
        <v>202010</v>
      </c>
    </row>
    <row r="124" spans="1:77" ht="24" thickTop="1" thickBot="1" x14ac:dyDescent="0.35">
      <c r="B124" s="59">
        <f>+IF(D124=0,"",SUBTOTAL(3,D$4:D124))</f>
        <v>121</v>
      </c>
      <c r="C124" s="20">
        <v>2020</v>
      </c>
      <c r="D124" s="51" t="s">
        <v>284</v>
      </c>
      <c r="E124" s="51" t="s">
        <v>74</v>
      </c>
      <c r="F124" s="51"/>
      <c r="G124" s="51">
        <v>2080</v>
      </c>
      <c r="H124" s="51">
        <v>500</v>
      </c>
      <c r="I124" s="20">
        <v>0.4</v>
      </c>
      <c r="J124" s="20">
        <f t="shared" si="25"/>
        <v>2212</v>
      </c>
      <c r="K124" s="51">
        <v>180</v>
      </c>
      <c r="L124" s="73" t="s">
        <v>285</v>
      </c>
      <c r="M124" s="58">
        <v>44089</v>
      </c>
      <c r="N124" s="51">
        <v>12</v>
      </c>
      <c r="O124" s="20">
        <f t="shared" si="13"/>
        <v>2660</v>
      </c>
      <c r="P124" s="24" t="str">
        <f>IF($D124="","",IF(ISERROR(MATCH('[1]المسدد اليوم'!$J$2,$Q124:$BL124,0)),"",MAX($P$3:$P123)+1))</f>
        <v/>
      </c>
      <c r="Q124" s="30">
        <v>200</v>
      </c>
      <c r="R124" s="41">
        <v>44114</v>
      </c>
      <c r="S124" s="30">
        <v>160</v>
      </c>
      <c r="T124" s="41">
        <v>44143</v>
      </c>
      <c r="U124" s="30">
        <v>180</v>
      </c>
      <c r="V124" s="41">
        <v>44182</v>
      </c>
      <c r="W124" s="30">
        <v>180</v>
      </c>
      <c r="X124" s="41">
        <v>44217</v>
      </c>
      <c r="Y124" s="30">
        <v>180</v>
      </c>
      <c r="Z124" s="41">
        <v>44256</v>
      </c>
      <c r="AA124" s="30">
        <v>180</v>
      </c>
      <c r="AB124" s="41">
        <v>44286</v>
      </c>
      <c r="AC124" s="30"/>
      <c r="AD124" s="41"/>
      <c r="AE124" s="30"/>
      <c r="AF124" s="41"/>
      <c r="AG124" s="30"/>
      <c r="AH124" s="41"/>
      <c r="AI124" s="30"/>
      <c r="AJ124" s="41"/>
      <c r="AK124" s="30"/>
      <c r="AL124" s="41"/>
      <c r="AM124" s="30"/>
      <c r="AN124" s="41"/>
      <c r="AO124" s="30"/>
      <c r="AP124" s="41"/>
      <c r="AQ124" s="30"/>
      <c r="AR124" s="41"/>
      <c r="AS124" s="30"/>
      <c r="AT124" s="41"/>
      <c r="AU124" s="30"/>
      <c r="AV124" s="41"/>
      <c r="AW124" s="30"/>
      <c r="AX124" s="41"/>
      <c r="AY124" s="30"/>
      <c r="AZ124" s="41"/>
      <c r="BA124" s="30"/>
      <c r="BB124" s="41"/>
      <c r="BC124" s="30"/>
      <c r="BD124" s="41"/>
      <c r="BE124" s="30"/>
      <c r="BF124" s="41"/>
      <c r="BG124" s="30"/>
      <c r="BH124" s="41"/>
      <c r="BI124" s="30"/>
      <c r="BJ124" s="41"/>
      <c r="BK124" s="30"/>
      <c r="BL124" s="41"/>
      <c r="BM124" s="28">
        <f t="shared" si="15"/>
        <v>2160</v>
      </c>
      <c r="BN124" s="30">
        <f t="shared" si="16"/>
        <v>1080</v>
      </c>
      <c r="BO124" s="75">
        <f t="shared" si="17"/>
        <v>1080</v>
      </c>
      <c r="BP124" s="31">
        <f t="shared" ca="1" si="18"/>
        <v>7</v>
      </c>
      <c r="BQ124" s="30">
        <f t="shared" ca="1" si="19"/>
        <v>180</v>
      </c>
      <c r="BR124" s="28">
        <f t="shared" ca="1" si="20"/>
        <v>1260</v>
      </c>
      <c r="BS124" s="28"/>
      <c r="BT124" s="28">
        <f t="shared" si="14"/>
        <v>1080</v>
      </c>
      <c r="BU124" s="28" t="str">
        <f t="shared" ca="1" si="21"/>
        <v>متأخر و عليه</v>
      </c>
      <c r="BV124" s="30">
        <f t="shared" ca="1" si="22"/>
        <v>180</v>
      </c>
      <c r="BW124" s="32">
        <v>146</v>
      </c>
      <c r="BX124" s="2" t="str">
        <f t="shared" si="23"/>
        <v/>
      </c>
      <c r="BY124" s="34" t="str">
        <f t="shared" si="24"/>
        <v>20209</v>
      </c>
    </row>
    <row r="125" spans="1:77" ht="24" thickTop="1" thickBot="1" x14ac:dyDescent="0.35">
      <c r="B125" s="59">
        <f>+IF(D125=0,"",SUBTOTAL(3,D$4:D125))</f>
        <v>122</v>
      </c>
      <c r="C125" s="20">
        <v>2018</v>
      </c>
      <c r="D125" s="66" t="s">
        <v>286</v>
      </c>
      <c r="E125" s="66" t="s">
        <v>126</v>
      </c>
      <c r="F125" s="66" t="s">
        <v>38</v>
      </c>
      <c r="G125" s="66">
        <v>1950</v>
      </c>
      <c r="H125" s="66">
        <v>1300</v>
      </c>
      <c r="I125" s="20">
        <v>0.4</v>
      </c>
      <c r="J125" s="20">
        <f t="shared" si="25"/>
        <v>910</v>
      </c>
      <c r="K125" s="66">
        <v>100</v>
      </c>
      <c r="L125" s="67" t="s">
        <v>287</v>
      </c>
      <c r="M125" s="68">
        <v>44002</v>
      </c>
      <c r="N125" s="66">
        <v>12</v>
      </c>
      <c r="O125" s="20">
        <f t="shared" si="13"/>
        <v>2500</v>
      </c>
      <c r="P125" s="24" t="str">
        <f>IF($D125="","",IF(ISERROR(MATCH('[1]المسدد اليوم'!$J$2,$Q125:$BL125,0)),"",MAX($P$3:$P124)+1))</f>
        <v/>
      </c>
      <c r="Q125" s="28">
        <v>100</v>
      </c>
      <c r="R125" s="29">
        <v>44034</v>
      </c>
      <c r="S125" s="28">
        <v>100</v>
      </c>
      <c r="T125" s="29">
        <v>44066</v>
      </c>
      <c r="U125" s="28">
        <v>100</v>
      </c>
      <c r="V125" s="29">
        <v>44109</v>
      </c>
      <c r="W125" s="28">
        <v>100</v>
      </c>
      <c r="X125" s="29">
        <v>44134</v>
      </c>
      <c r="Y125" s="28">
        <v>100</v>
      </c>
      <c r="Z125" s="29">
        <v>44157</v>
      </c>
      <c r="AA125" s="28">
        <v>200</v>
      </c>
      <c r="AB125" s="29">
        <v>44230</v>
      </c>
      <c r="AC125" s="28">
        <v>200</v>
      </c>
      <c r="AD125" s="29">
        <v>44298</v>
      </c>
      <c r="AE125" s="28"/>
      <c r="AF125" s="29"/>
      <c r="AG125" s="28"/>
      <c r="AH125" s="29"/>
      <c r="AI125" s="28"/>
      <c r="AJ125" s="29"/>
      <c r="AK125" s="28"/>
      <c r="AL125" s="29"/>
      <c r="AM125" s="28"/>
      <c r="AN125" s="29"/>
      <c r="AO125" s="28"/>
      <c r="AP125" s="29"/>
      <c r="AQ125" s="28"/>
      <c r="AR125" s="29"/>
      <c r="AS125" s="28"/>
      <c r="AT125" s="29"/>
      <c r="AU125" s="28"/>
      <c r="AV125" s="29"/>
      <c r="AW125" s="28"/>
      <c r="AX125" s="29"/>
      <c r="AY125" s="28"/>
      <c r="AZ125" s="29"/>
      <c r="BA125" s="28"/>
      <c r="BB125" s="29"/>
      <c r="BC125" s="28"/>
      <c r="BD125" s="29"/>
      <c r="BE125" s="28"/>
      <c r="BF125" s="29"/>
      <c r="BG125" s="28"/>
      <c r="BH125" s="29"/>
      <c r="BI125" s="28"/>
      <c r="BJ125" s="29"/>
      <c r="BK125" s="28"/>
      <c r="BL125" s="29"/>
      <c r="BM125" s="28">
        <f t="shared" si="15"/>
        <v>1200</v>
      </c>
      <c r="BN125" s="30">
        <f t="shared" si="16"/>
        <v>900</v>
      </c>
      <c r="BO125" s="75">
        <f t="shared" si="17"/>
        <v>300</v>
      </c>
      <c r="BP125" s="31">
        <f t="shared" ca="1" si="18"/>
        <v>10</v>
      </c>
      <c r="BQ125" s="30">
        <f t="shared" ca="1" si="19"/>
        <v>100</v>
      </c>
      <c r="BR125" s="28">
        <f t="shared" ca="1" si="20"/>
        <v>1000</v>
      </c>
      <c r="BS125" s="28"/>
      <c r="BT125" s="28">
        <f t="shared" si="14"/>
        <v>900</v>
      </c>
      <c r="BU125" s="28" t="str">
        <f t="shared" ca="1" si="21"/>
        <v>متأخر و عليه</v>
      </c>
      <c r="BV125" s="30">
        <f t="shared" ca="1" si="22"/>
        <v>100</v>
      </c>
      <c r="BW125" s="32">
        <v>147</v>
      </c>
      <c r="BX125" s="2" t="str">
        <f t="shared" si="23"/>
        <v/>
      </c>
      <c r="BY125" s="34" t="str">
        <f t="shared" si="24"/>
        <v>20206</v>
      </c>
    </row>
    <row r="126" spans="1:77" ht="24" thickTop="1" thickBot="1" x14ac:dyDescent="0.35">
      <c r="B126" s="59">
        <f>+IF(D126=0,"",SUBTOTAL(3,D$4:D126))</f>
        <v>123</v>
      </c>
      <c r="C126" s="21">
        <v>2018</v>
      </c>
      <c r="D126" s="66" t="s">
        <v>286</v>
      </c>
      <c r="E126" s="66" t="s">
        <v>126</v>
      </c>
      <c r="F126" s="66" t="s">
        <v>65</v>
      </c>
      <c r="G126" s="66">
        <v>2350</v>
      </c>
      <c r="H126" s="66">
        <v>1000</v>
      </c>
      <c r="I126" s="20">
        <v>0.4</v>
      </c>
      <c r="J126" s="20">
        <f t="shared" si="25"/>
        <v>1890</v>
      </c>
      <c r="K126" s="66">
        <v>175</v>
      </c>
      <c r="L126" s="67" t="s">
        <v>287</v>
      </c>
      <c r="M126" s="68">
        <v>44300</v>
      </c>
      <c r="N126" s="66">
        <v>12</v>
      </c>
      <c r="O126" s="20">
        <f t="shared" si="13"/>
        <v>3100</v>
      </c>
      <c r="P126" s="24" t="str">
        <f>IF($D126="","",IF(ISERROR(MATCH('[1]المسدد اليوم'!$J$2,$Q126:$BL126,0)),"",MAX($P$3:$P125)+1))</f>
        <v/>
      </c>
      <c r="Q126" s="28"/>
      <c r="R126" s="29"/>
      <c r="S126" s="28"/>
      <c r="T126" s="29"/>
      <c r="U126" s="28"/>
      <c r="V126" s="29"/>
      <c r="W126" s="28"/>
      <c r="X126" s="29"/>
      <c r="Y126" s="28"/>
      <c r="Z126" s="29"/>
      <c r="AA126" s="28"/>
      <c r="AB126" s="29"/>
      <c r="AC126" s="28"/>
      <c r="AD126" s="29"/>
      <c r="AE126" s="28"/>
      <c r="AF126" s="29"/>
      <c r="AG126" s="28"/>
      <c r="AH126" s="29"/>
      <c r="AI126" s="28"/>
      <c r="AJ126" s="29"/>
      <c r="AK126" s="28"/>
      <c r="AL126" s="29"/>
      <c r="AM126" s="28"/>
      <c r="AN126" s="29"/>
      <c r="AO126" s="28"/>
      <c r="AP126" s="29"/>
      <c r="AQ126" s="28"/>
      <c r="AR126" s="29"/>
      <c r="AS126" s="28"/>
      <c r="AT126" s="29"/>
      <c r="AU126" s="28"/>
      <c r="AV126" s="29"/>
      <c r="AW126" s="28"/>
      <c r="AX126" s="29"/>
      <c r="AY126" s="28"/>
      <c r="AZ126" s="29"/>
      <c r="BA126" s="28"/>
      <c r="BB126" s="29"/>
      <c r="BC126" s="28"/>
      <c r="BD126" s="29"/>
      <c r="BE126" s="28"/>
      <c r="BF126" s="29"/>
      <c r="BG126" s="28"/>
      <c r="BH126" s="29"/>
      <c r="BI126" s="28"/>
      <c r="BJ126" s="29"/>
      <c r="BK126" s="28"/>
      <c r="BL126" s="29"/>
      <c r="BM126" s="28">
        <f t="shared" si="15"/>
        <v>2100</v>
      </c>
      <c r="BN126" s="30">
        <f t="shared" si="16"/>
        <v>0</v>
      </c>
      <c r="BO126" s="75">
        <f t="shared" si="17"/>
        <v>2100</v>
      </c>
      <c r="BP126" s="31">
        <f t="shared" ca="1" si="18"/>
        <v>0</v>
      </c>
      <c r="BQ126" s="30">
        <f t="shared" si="19"/>
        <v>0</v>
      </c>
      <c r="BR126" s="28">
        <f t="shared" ca="1" si="20"/>
        <v>0</v>
      </c>
      <c r="BS126" s="28"/>
      <c r="BT126" s="28">
        <f t="shared" si="14"/>
        <v>0</v>
      </c>
      <c r="BU126" s="28" t="str">
        <f t="shared" ca="1" si="21"/>
        <v xml:space="preserve"> مسدد وله </v>
      </c>
      <c r="BV126" s="30">
        <f t="shared" ca="1" si="22"/>
        <v>0</v>
      </c>
      <c r="BW126" s="32">
        <v>148</v>
      </c>
      <c r="BX126" s="2" t="str">
        <f t="shared" si="23"/>
        <v/>
      </c>
      <c r="BY126" s="34" t="str">
        <f t="shared" si="24"/>
        <v>20214</v>
      </c>
    </row>
    <row r="127" spans="1:77" ht="24" thickTop="1" thickBot="1" x14ac:dyDescent="0.35">
      <c r="B127" s="59">
        <f>+IF(D127=0,"",SUBTOTAL(3,D$4:D127))</f>
        <v>124</v>
      </c>
      <c r="C127" s="20">
        <v>2018</v>
      </c>
      <c r="D127" s="51" t="s">
        <v>288</v>
      </c>
      <c r="E127" s="51" t="s">
        <v>71</v>
      </c>
      <c r="F127" s="51" t="s">
        <v>38</v>
      </c>
      <c r="G127" s="51">
        <v>2300</v>
      </c>
      <c r="H127" s="51">
        <v>1000</v>
      </c>
      <c r="I127" s="20">
        <v>0.4</v>
      </c>
      <c r="J127" s="20">
        <f t="shared" si="25"/>
        <v>1820</v>
      </c>
      <c r="K127" s="51">
        <v>170</v>
      </c>
      <c r="L127" s="73" t="s">
        <v>289</v>
      </c>
      <c r="M127" s="58">
        <v>43964</v>
      </c>
      <c r="N127" s="51">
        <v>12</v>
      </c>
      <c r="O127" s="20">
        <f t="shared" si="13"/>
        <v>3040</v>
      </c>
      <c r="P127" s="24" t="str">
        <f>IF($D127="","",IF(ISERROR(MATCH('[1]المسدد اليوم'!$J$2,$Q127:$BL127,0)),"",MAX($P$3:$P126)+1))</f>
        <v/>
      </c>
      <c r="Q127" s="30">
        <v>200</v>
      </c>
      <c r="R127" s="41">
        <v>43988</v>
      </c>
      <c r="S127" s="30">
        <v>150</v>
      </c>
      <c r="T127" s="41">
        <v>44000</v>
      </c>
      <c r="U127" s="30">
        <v>150</v>
      </c>
      <c r="V127" s="41">
        <v>44018</v>
      </c>
      <c r="W127" s="30">
        <v>100</v>
      </c>
      <c r="X127" s="41">
        <v>44082</v>
      </c>
      <c r="Y127" s="30">
        <v>200</v>
      </c>
      <c r="Z127" s="41">
        <v>44112</v>
      </c>
      <c r="AA127" s="30">
        <v>150</v>
      </c>
      <c r="AB127" s="41">
        <v>44158</v>
      </c>
      <c r="AC127" s="30">
        <v>150</v>
      </c>
      <c r="AD127" s="41">
        <v>44215</v>
      </c>
      <c r="AE127" s="30">
        <v>200</v>
      </c>
      <c r="AF127" s="41">
        <v>44297</v>
      </c>
      <c r="AG127" s="30">
        <v>50</v>
      </c>
      <c r="AH127" s="41">
        <v>44305</v>
      </c>
      <c r="AI127" s="30"/>
      <c r="AJ127" s="41"/>
      <c r="AK127" s="30"/>
      <c r="AL127" s="41"/>
      <c r="AM127" s="30"/>
      <c r="AN127" s="41"/>
      <c r="AO127" s="30"/>
      <c r="AP127" s="41"/>
      <c r="AQ127" s="30"/>
      <c r="AR127" s="41"/>
      <c r="AS127" s="30"/>
      <c r="AT127" s="41"/>
      <c r="AU127" s="30"/>
      <c r="AV127" s="41"/>
      <c r="AW127" s="30"/>
      <c r="AX127" s="41"/>
      <c r="AY127" s="30"/>
      <c r="AZ127" s="41"/>
      <c r="BA127" s="30"/>
      <c r="BB127" s="41"/>
      <c r="BC127" s="30"/>
      <c r="BD127" s="41"/>
      <c r="BE127" s="30"/>
      <c r="BF127" s="41"/>
      <c r="BG127" s="30"/>
      <c r="BH127" s="41"/>
      <c r="BI127" s="30"/>
      <c r="BJ127" s="41"/>
      <c r="BK127" s="30"/>
      <c r="BL127" s="41"/>
      <c r="BM127" s="28">
        <f t="shared" si="15"/>
        <v>2040</v>
      </c>
      <c r="BN127" s="30">
        <f t="shared" si="16"/>
        <v>1350</v>
      </c>
      <c r="BO127" s="75">
        <f t="shared" si="17"/>
        <v>690</v>
      </c>
      <c r="BP127" s="31">
        <f t="shared" ca="1" si="18"/>
        <v>11</v>
      </c>
      <c r="BQ127" s="30">
        <f t="shared" ca="1" si="19"/>
        <v>520</v>
      </c>
      <c r="BR127" s="28">
        <f t="shared" ca="1" si="20"/>
        <v>1870</v>
      </c>
      <c r="BS127" s="28"/>
      <c r="BT127" s="28">
        <f t="shared" si="14"/>
        <v>1350</v>
      </c>
      <c r="BU127" s="28" t="str">
        <f t="shared" ca="1" si="21"/>
        <v>متأخر و عليه</v>
      </c>
      <c r="BV127" s="30">
        <f t="shared" ca="1" si="22"/>
        <v>520</v>
      </c>
      <c r="BW127" s="32">
        <v>149</v>
      </c>
      <c r="BX127" s="2" t="str">
        <f t="shared" si="23"/>
        <v/>
      </c>
      <c r="BY127" s="34" t="str">
        <f t="shared" si="24"/>
        <v>20205</v>
      </c>
    </row>
    <row r="128" spans="1:77" ht="24" thickTop="1" thickBot="1" x14ac:dyDescent="0.35">
      <c r="B128" s="59">
        <f>+IF(D128=0,"",SUBTOTAL(3,D$4:D128))</f>
        <v>125</v>
      </c>
      <c r="C128" s="20">
        <v>2018</v>
      </c>
      <c r="D128" s="66" t="s">
        <v>290</v>
      </c>
      <c r="E128" s="66" t="s">
        <v>29</v>
      </c>
      <c r="F128" s="66" t="s">
        <v>38</v>
      </c>
      <c r="G128" s="66">
        <v>2250</v>
      </c>
      <c r="H128" s="66">
        <v>500</v>
      </c>
      <c r="I128" s="20">
        <v>0.4</v>
      </c>
      <c r="J128" s="20">
        <f t="shared" si="25"/>
        <v>2450</v>
      </c>
      <c r="K128" s="66">
        <v>200</v>
      </c>
      <c r="L128" s="67" t="s">
        <v>291</v>
      </c>
      <c r="M128" s="68">
        <v>44195</v>
      </c>
      <c r="N128" s="66">
        <v>12</v>
      </c>
      <c r="O128" s="20">
        <f t="shared" si="13"/>
        <v>2900</v>
      </c>
      <c r="P128" s="24" t="str">
        <f>IF($D128="","",IF(ISERROR(MATCH('[1]المسدد اليوم'!$J$2,$Q128:$BL128,0)),"",MAX($P$3:$P127)+1))</f>
        <v/>
      </c>
      <c r="Q128" s="28">
        <v>200</v>
      </c>
      <c r="R128" s="29">
        <v>44229</v>
      </c>
      <c r="S128" s="28">
        <v>200</v>
      </c>
      <c r="T128" s="29">
        <v>44255</v>
      </c>
      <c r="U128" s="28">
        <v>200</v>
      </c>
      <c r="V128" s="29">
        <v>44287</v>
      </c>
      <c r="W128" s="28"/>
      <c r="X128" s="29"/>
      <c r="Y128" s="28"/>
      <c r="Z128" s="29"/>
      <c r="AA128" s="28"/>
      <c r="AB128" s="29"/>
      <c r="AC128" s="28"/>
      <c r="AD128" s="29"/>
      <c r="AE128" s="28"/>
      <c r="AF128" s="29"/>
      <c r="AG128" s="28"/>
      <c r="AH128" s="29"/>
      <c r="AI128" s="28"/>
      <c r="AJ128" s="29"/>
      <c r="AK128" s="28"/>
      <c r="AL128" s="29"/>
      <c r="AM128" s="28"/>
      <c r="AN128" s="29"/>
      <c r="AO128" s="28"/>
      <c r="AP128" s="29"/>
      <c r="AQ128" s="28"/>
      <c r="AR128" s="29"/>
      <c r="AS128" s="28"/>
      <c r="AT128" s="29"/>
      <c r="AU128" s="28"/>
      <c r="AV128" s="29"/>
      <c r="AW128" s="28"/>
      <c r="AX128" s="29"/>
      <c r="AY128" s="28"/>
      <c r="AZ128" s="29"/>
      <c r="BA128" s="28"/>
      <c r="BB128" s="29"/>
      <c r="BC128" s="28"/>
      <c r="BD128" s="29"/>
      <c r="BE128" s="28"/>
      <c r="BF128" s="29"/>
      <c r="BG128" s="28"/>
      <c r="BH128" s="29"/>
      <c r="BI128" s="28"/>
      <c r="BJ128" s="29"/>
      <c r="BK128" s="28"/>
      <c r="BL128" s="29"/>
      <c r="BM128" s="28">
        <f t="shared" si="15"/>
        <v>2400</v>
      </c>
      <c r="BN128" s="30">
        <f t="shared" si="16"/>
        <v>600</v>
      </c>
      <c r="BO128" s="75">
        <f t="shared" si="17"/>
        <v>1800</v>
      </c>
      <c r="BP128" s="31">
        <f t="shared" ca="1" si="18"/>
        <v>4</v>
      </c>
      <c r="BQ128" s="30">
        <f t="shared" ca="1" si="19"/>
        <v>200</v>
      </c>
      <c r="BR128" s="28">
        <f t="shared" ca="1" si="20"/>
        <v>800</v>
      </c>
      <c r="BS128" s="28"/>
      <c r="BT128" s="28">
        <f t="shared" si="14"/>
        <v>600</v>
      </c>
      <c r="BU128" s="28" t="str">
        <f t="shared" ca="1" si="21"/>
        <v>متأخر و عليه</v>
      </c>
      <c r="BV128" s="30">
        <f t="shared" ca="1" si="22"/>
        <v>200</v>
      </c>
      <c r="BW128" s="32">
        <v>150</v>
      </c>
      <c r="BX128" s="2" t="str">
        <f t="shared" si="23"/>
        <v/>
      </c>
      <c r="BY128" s="34" t="str">
        <f t="shared" si="24"/>
        <v>202012</v>
      </c>
    </row>
    <row r="129" spans="2:77" s="2" customFormat="1" ht="24" thickTop="1" thickBot="1" x14ac:dyDescent="0.35">
      <c r="B129" s="59">
        <f>+IF(D129=0,"",SUBTOTAL(3,D$4:D129))</f>
        <v>126</v>
      </c>
      <c r="C129" s="20">
        <v>2018</v>
      </c>
      <c r="D129" s="51" t="s">
        <v>292</v>
      </c>
      <c r="E129" s="51" t="s">
        <v>37</v>
      </c>
      <c r="F129" s="51" t="s">
        <v>38</v>
      </c>
      <c r="G129" s="51">
        <v>970</v>
      </c>
      <c r="H129" s="51">
        <v>200</v>
      </c>
      <c r="I129" s="20">
        <v>0.4</v>
      </c>
      <c r="J129" s="20">
        <f t="shared" si="25"/>
        <v>1078</v>
      </c>
      <c r="K129" s="51">
        <v>90</v>
      </c>
      <c r="L129" s="73" t="s">
        <v>293</v>
      </c>
      <c r="M129" s="58">
        <v>43968</v>
      </c>
      <c r="N129" s="51">
        <v>12</v>
      </c>
      <c r="O129" s="20">
        <f t="shared" si="13"/>
        <v>1280</v>
      </c>
      <c r="P129" s="24" t="str">
        <f>IF($D129="","",IF(ISERROR(MATCH('[1]المسدد اليوم'!$J$2,$Q129:$BL129,0)),"",MAX($P$3:$P128)+1))</f>
        <v/>
      </c>
      <c r="Q129" s="30">
        <v>90</v>
      </c>
      <c r="R129" s="41">
        <v>43997</v>
      </c>
      <c r="S129" s="30">
        <v>90</v>
      </c>
      <c r="T129" s="41">
        <v>44028</v>
      </c>
      <c r="U129" s="30">
        <v>90</v>
      </c>
      <c r="V129" s="41">
        <v>44061</v>
      </c>
      <c r="W129" s="30">
        <v>90</v>
      </c>
      <c r="X129" s="41">
        <v>44091</v>
      </c>
      <c r="Y129" s="30">
        <v>90</v>
      </c>
      <c r="Z129" s="41">
        <v>44122</v>
      </c>
      <c r="AA129" s="30">
        <v>90</v>
      </c>
      <c r="AB129" s="41">
        <v>44161</v>
      </c>
      <c r="AC129" s="30">
        <v>90</v>
      </c>
      <c r="AD129" s="41">
        <v>44192</v>
      </c>
      <c r="AE129" s="30">
        <v>90</v>
      </c>
      <c r="AF129" s="41">
        <v>44213</v>
      </c>
      <c r="AG129" s="30">
        <v>90</v>
      </c>
      <c r="AH129" s="41">
        <v>44256</v>
      </c>
      <c r="AI129" s="30">
        <v>90</v>
      </c>
      <c r="AJ129" s="41">
        <v>44286</v>
      </c>
      <c r="AK129" s="30"/>
      <c r="AL129" s="41"/>
      <c r="AM129" s="30"/>
      <c r="AN129" s="41"/>
      <c r="AO129" s="30"/>
      <c r="AP129" s="41"/>
      <c r="AQ129" s="30"/>
      <c r="AR129" s="41"/>
      <c r="AS129" s="30"/>
      <c r="AT129" s="41"/>
      <c r="AU129" s="30"/>
      <c r="AV129" s="41"/>
      <c r="AW129" s="30"/>
      <c r="AX129" s="41"/>
      <c r="AY129" s="30"/>
      <c r="AZ129" s="41"/>
      <c r="BA129" s="30"/>
      <c r="BB129" s="41"/>
      <c r="BC129" s="30"/>
      <c r="BD129" s="41"/>
      <c r="BE129" s="30"/>
      <c r="BF129" s="41"/>
      <c r="BG129" s="30"/>
      <c r="BH129" s="41"/>
      <c r="BI129" s="30"/>
      <c r="BJ129" s="41"/>
      <c r="BK129" s="30"/>
      <c r="BL129" s="41"/>
      <c r="BM129" s="28">
        <f t="shared" si="15"/>
        <v>1080</v>
      </c>
      <c r="BN129" s="30">
        <f t="shared" si="16"/>
        <v>900</v>
      </c>
      <c r="BO129" s="75">
        <f t="shared" si="17"/>
        <v>180</v>
      </c>
      <c r="BP129" s="31">
        <f t="shared" ca="1" si="18"/>
        <v>11</v>
      </c>
      <c r="BQ129" s="30">
        <f t="shared" ca="1" si="19"/>
        <v>90</v>
      </c>
      <c r="BR129" s="28">
        <f t="shared" ca="1" si="20"/>
        <v>990</v>
      </c>
      <c r="BS129" s="28"/>
      <c r="BT129" s="28">
        <f t="shared" si="14"/>
        <v>900</v>
      </c>
      <c r="BU129" s="28" t="str">
        <f t="shared" ca="1" si="21"/>
        <v>متأخر و عليه</v>
      </c>
      <c r="BV129" s="30">
        <f t="shared" ca="1" si="22"/>
        <v>90</v>
      </c>
      <c r="BW129" s="32">
        <v>151</v>
      </c>
      <c r="BX129" s="2" t="str">
        <f t="shared" si="23"/>
        <v/>
      </c>
      <c r="BY129" s="34" t="str">
        <f t="shared" si="24"/>
        <v>20205</v>
      </c>
    </row>
    <row r="130" spans="2:77" s="2" customFormat="1" ht="24" thickTop="1" thickBot="1" x14ac:dyDescent="0.35">
      <c r="B130" s="59">
        <f>+IF(D130=0,"",SUBTOTAL(3,D$4:D130))</f>
        <v>127</v>
      </c>
      <c r="C130" s="20">
        <v>2021</v>
      </c>
      <c r="D130" s="51" t="s">
        <v>294</v>
      </c>
      <c r="E130" s="51" t="s">
        <v>122</v>
      </c>
      <c r="F130" s="20" t="s">
        <v>295</v>
      </c>
      <c r="G130" s="51">
        <v>15000</v>
      </c>
      <c r="H130" s="51"/>
      <c r="I130" s="20">
        <v>0.4</v>
      </c>
      <c r="J130" s="20">
        <f t="shared" si="25"/>
        <v>21000</v>
      </c>
      <c r="K130" s="51">
        <v>1200</v>
      </c>
      <c r="L130" s="73" t="s">
        <v>296</v>
      </c>
      <c r="M130" s="58">
        <v>44283</v>
      </c>
      <c r="N130" s="51">
        <v>20</v>
      </c>
      <c r="O130" s="20">
        <f t="shared" si="13"/>
        <v>24000</v>
      </c>
      <c r="P130" s="24" t="str">
        <f>IF($D130="","",IF(ISERROR(MATCH('[1]المسدد اليوم'!$J$2,$Q130:$BL130,0)),"",MAX($P$3:$P129)+1))</f>
        <v/>
      </c>
      <c r="Q130" s="30"/>
      <c r="R130" s="41"/>
      <c r="S130" s="30"/>
      <c r="T130" s="41"/>
      <c r="U130" s="30"/>
      <c r="V130" s="41"/>
      <c r="W130" s="30"/>
      <c r="X130" s="41"/>
      <c r="Y130" s="30"/>
      <c r="Z130" s="41"/>
      <c r="AA130" s="30"/>
      <c r="AB130" s="41"/>
      <c r="AC130" s="30"/>
      <c r="AD130" s="41"/>
      <c r="AE130" s="30"/>
      <c r="AF130" s="41"/>
      <c r="AG130" s="30"/>
      <c r="AH130" s="41"/>
      <c r="AI130" s="30"/>
      <c r="AJ130" s="41"/>
      <c r="AK130" s="30"/>
      <c r="AL130" s="41"/>
      <c r="AM130" s="30"/>
      <c r="AN130" s="41"/>
      <c r="AO130" s="30"/>
      <c r="AP130" s="41"/>
      <c r="AQ130" s="30"/>
      <c r="AR130" s="41"/>
      <c r="AS130" s="30"/>
      <c r="AT130" s="41"/>
      <c r="AU130" s="30"/>
      <c r="AV130" s="41"/>
      <c r="AW130" s="30"/>
      <c r="AX130" s="41"/>
      <c r="AY130" s="30"/>
      <c r="AZ130" s="41"/>
      <c r="BA130" s="30"/>
      <c r="BB130" s="41"/>
      <c r="BC130" s="30"/>
      <c r="BD130" s="41"/>
      <c r="BE130" s="30"/>
      <c r="BF130" s="41"/>
      <c r="BG130" s="30"/>
      <c r="BH130" s="41"/>
      <c r="BI130" s="30"/>
      <c r="BJ130" s="41"/>
      <c r="BK130" s="30"/>
      <c r="BL130" s="41"/>
      <c r="BM130" s="28">
        <f t="shared" si="15"/>
        <v>24000</v>
      </c>
      <c r="BN130" s="30">
        <f t="shared" si="16"/>
        <v>0</v>
      </c>
      <c r="BO130" s="75">
        <f t="shared" si="17"/>
        <v>24000</v>
      </c>
      <c r="BP130" s="31">
        <f t="shared" ca="1" si="18"/>
        <v>1</v>
      </c>
      <c r="BQ130" s="30">
        <f t="shared" si="19"/>
        <v>0</v>
      </c>
      <c r="BR130" s="28">
        <f t="shared" ca="1" si="20"/>
        <v>1200</v>
      </c>
      <c r="BS130" s="28"/>
      <c r="BT130" s="28">
        <f t="shared" si="14"/>
        <v>0</v>
      </c>
      <c r="BU130" s="28" t="str">
        <f t="shared" ca="1" si="21"/>
        <v>متأخر و عليه</v>
      </c>
      <c r="BV130" s="30">
        <f t="shared" ca="1" si="22"/>
        <v>1200</v>
      </c>
      <c r="BW130" s="32">
        <v>152</v>
      </c>
      <c r="BX130" s="2" t="str">
        <f t="shared" si="23"/>
        <v/>
      </c>
      <c r="BY130" s="34" t="str">
        <f t="shared" si="24"/>
        <v>20213</v>
      </c>
    </row>
    <row r="131" spans="2:77" s="2" customFormat="1" ht="24" thickTop="1" thickBot="1" x14ac:dyDescent="0.35">
      <c r="B131" s="59">
        <f>+IF(D131=0,"",SUBTOTAL(3,D$4:D131))</f>
        <v>128</v>
      </c>
      <c r="C131" s="20">
        <v>2025</v>
      </c>
      <c r="D131" s="51" t="s">
        <v>297</v>
      </c>
      <c r="E131" s="51" t="s">
        <v>29</v>
      </c>
      <c r="F131" s="51" t="s">
        <v>101</v>
      </c>
      <c r="G131" s="51">
        <v>3100</v>
      </c>
      <c r="H131" s="51">
        <v>500</v>
      </c>
      <c r="I131" s="20">
        <v>0.4</v>
      </c>
      <c r="J131" s="20">
        <f t="shared" si="25"/>
        <v>3640</v>
      </c>
      <c r="K131" s="51">
        <v>280</v>
      </c>
      <c r="L131" s="73" t="s">
        <v>298</v>
      </c>
      <c r="M131" s="58">
        <v>44263</v>
      </c>
      <c r="N131" s="51">
        <v>12</v>
      </c>
      <c r="O131" s="20">
        <f t="shared" si="13"/>
        <v>3860</v>
      </c>
      <c r="P131" s="24" t="str">
        <f>IF($D131="","",IF(ISERROR(MATCH('[1]المسدد اليوم'!$J$2,$Q131:$BL131,0)),"",MAX($P$3:$P130)+1))</f>
        <v/>
      </c>
      <c r="Q131" s="30">
        <v>560</v>
      </c>
      <c r="R131" s="41">
        <v>44313</v>
      </c>
      <c r="S131" s="30"/>
      <c r="T131" s="41"/>
      <c r="U131" s="30"/>
      <c r="V131" s="41"/>
      <c r="W131" s="30"/>
      <c r="X131" s="41"/>
      <c r="Y131" s="30"/>
      <c r="Z131" s="41"/>
      <c r="AA131" s="30"/>
      <c r="AB131" s="41"/>
      <c r="AC131" s="30"/>
      <c r="AD131" s="41"/>
      <c r="AE131" s="30"/>
      <c r="AF131" s="41"/>
      <c r="AG131" s="30"/>
      <c r="AH131" s="41"/>
      <c r="AI131" s="30"/>
      <c r="AJ131" s="41"/>
      <c r="AK131" s="30"/>
      <c r="AL131" s="41"/>
      <c r="AM131" s="30"/>
      <c r="AN131" s="41"/>
      <c r="AO131" s="30"/>
      <c r="AP131" s="41"/>
      <c r="AQ131" s="30"/>
      <c r="AR131" s="41"/>
      <c r="AS131" s="30"/>
      <c r="AT131" s="41"/>
      <c r="AU131" s="30"/>
      <c r="AV131" s="41"/>
      <c r="AW131" s="30"/>
      <c r="AX131" s="41"/>
      <c r="AY131" s="30"/>
      <c r="AZ131" s="41"/>
      <c r="BA131" s="30"/>
      <c r="BB131" s="41"/>
      <c r="BC131" s="30"/>
      <c r="BD131" s="41"/>
      <c r="BE131" s="30"/>
      <c r="BF131" s="41"/>
      <c r="BG131" s="30"/>
      <c r="BH131" s="41"/>
      <c r="BI131" s="30"/>
      <c r="BJ131" s="41"/>
      <c r="BK131" s="30"/>
      <c r="BL131" s="41"/>
      <c r="BM131" s="28">
        <f t="shared" si="15"/>
        <v>3360</v>
      </c>
      <c r="BN131" s="30">
        <f t="shared" si="16"/>
        <v>560</v>
      </c>
      <c r="BO131" s="75">
        <f t="shared" si="17"/>
        <v>2800</v>
      </c>
      <c r="BP131" s="31">
        <f t="shared" ca="1" si="18"/>
        <v>1</v>
      </c>
      <c r="BQ131" s="30">
        <f t="shared" ca="1" si="19"/>
        <v>280</v>
      </c>
      <c r="BR131" s="28">
        <f t="shared" ca="1" si="20"/>
        <v>280</v>
      </c>
      <c r="BS131" s="28"/>
      <c r="BT131" s="28">
        <f t="shared" si="14"/>
        <v>560</v>
      </c>
      <c r="BU131" s="28" t="str">
        <f t="shared" ca="1" si="21"/>
        <v xml:space="preserve"> مسدد وله </v>
      </c>
      <c r="BV131" s="30">
        <f t="shared" ca="1" si="22"/>
        <v>-280</v>
      </c>
      <c r="BW131" s="32">
        <v>153</v>
      </c>
      <c r="BX131" s="2" t="str">
        <f t="shared" si="23"/>
        <v/>
      </c>
      <c r="BY131" s="34" t="str">
        <f t="shared" si="24"/>
        <v>20213</v>
      </c>
    </row>
    <row r="132" spans="2:77" s="2" customFormat="1" ht="24" thickTop="1" thickBot="1" x14ac:dyDescent="0.35">
      <c r="B132" s="59">
        <f>+IF(D132=0,"",SUBTOTAL(3,D$4:D132))</f>
        <v>129</v>
      </c>
      <c r="C132" s="20">
        <v>2018</v>
      </c>
      <c r="D132" s="51" t="s">
        <v>299</v>
      </c>
      <c r="E132" s="51" t="s">
        <v>122</v>
      </c>
      <c r="F132" s="51" t="s">
        <v>38</v>
      </c>
      <c r="G132" s="51">
        <v>3200</v>
      </c>
      <c r="H132" s="51">
        <v>1000</v>
      </c>
      <c r="I132" s="20">
        <v>0.4</v>
      </c>
      <c r="J132" s="20">
        <f t="shared" si="25"/>
        <v>3080</v>
      </c>
      <c r="K132" s="51">
        <v>250</v>
      </c>
      <c r="L132" s="73" t="s">
        <v>300</v>
      </c>
      <c r="M132" s="58">
        <v>43885</v>
      </c>
      <c r="N132" s="51">
        <v>12</v>
      </c>
      <c r="O132" s="20">
        <f t="shared" ref="O132:O195" si="26">SUM(K132*N132)+H132</f>
        <v>4000</v>
      </c>
      <c r="P132" s="24" t="str">
        <f>IF($D132="","",IF(ISERROR(MATCH('[1]المسدد اليوم'!$J$2,$Q132:$BL132,0)),"",MAX($P$3:$P131)+1))</f>
        <v/>
      </c>
      <c r="Q132" s="30">
        <v>250</v>
      </c>
      <c r="R132" s="41">
        <v>43911</v>
      </c>
      <c r="S132" s="30">
        <v>250</v>
      </c>
      <c r="T132" s="41">
        <v>43947</v>
      </c>
      <c r="U132" s="30">
        <v>250</v>
      </c>
      <c r="V132" s="41">
        <v>43981</v>
      </c>
      <c r="W132" s="30">
        <v>250</v>
      </c>
      <c r="X132" s="41">
        <v>44007</v>
      </c>
      <c r="Y132" s="30">
        <v>250</v>
      </c>
      <c r="Z132" s="41">
        <v>44040</v>
      </c>
      <c r="AA132" s="30">
        <v>250</v>
      </c>
      <c r="AB132" s="41">
        <v>44070</v>
      </c>
      <c r="AC132" s="30">
        <v>250</v>
      </c>
      <c r="AD132" s="41">
        <v>44100</v>
      </c>
      <c r="AE132" s="30">
        <v>250</v>
      </c>
      <c r="AF132" s="41">
        <v>44130</v>
      </c>
      <c r="AG132" s="30">
        <v>250</v>
      </c>
      <c r="AH132" s="41">
        <v>44164</v>
      </c>
      <c r="AI132" s="30">
        <v>250</v>
      </c>
      <c r="AJ132" s="41">
        <v>44194</v>
      </c>
      <c r="AK132" s="30">
        <v>300</v>
      </c>
      <c r="AL132" s="41">
        <v>44259</v>
      </c>
      <c r="AM132" s="30">
        <v>200</v>
      </c>
      <c r="AN132" s="41">
        <v>44297</v>
      </c>
      <c r="AO132" s="30"/>
      <c r="AP132" s="41"/>
      <c r="AQ132" s="30"/>
      <c r="AR132" s="41"/>
      <c r="AS132" s="30"/>
      <c r="AT132" s="41"/>
      <c r="AU132" s="30"/>
      <c r="AV132" s="41"/>
      <c r="AW132" s="30"/>
      <c r="AX132" s="41"/>
      <c r="AY132" s="30"/>
      <c r="AZ132" s="41"/>
      <c r="BA132" s="30"/>
      <c r="BB132" s="41"/>
      <c r="BC132" s="30"/>
      <c r="BD132" s="41"/>
      <c r="BE132" s="30"/>
      <c r="BF132" s="41"/>
      <c r="BG132" s="30"/>
      <c r="BH132" s="41"/>
      <c r="BI132" s="30"/>
      <c r="BJ132" s="41"/>
      <c r="BK132" s="30"/>
      <c r="BL132" s="41"/>
      <c r="BM132" s="28">
        <f t="shared" si="15"/>
        <v>3000</v>
      </c>
      <c r="BN132" s="30">
        <f t="shared" si="16"/>
        <v>3000</v>
      </c>
      <c r="BO132" s="75">
        <f t="shared" si="17"/>
        <v>0</v>
      </c>
      <c r="BP132" s="31">
        <f t="shared" ca="1" si="18"/>
        <v>12</v>
      </c>
      <c r="BQ132" s="30">
        <f t="shared" ca="1" si="19"/>
        <v>0</v>
      </c>
      <c r="BR132" s="28">
        <f t="shared" ca="1" si="20"/>
        <v>3000</v>
      </c>
      <c r="BS132" s="28"/>
      <c r="BT132" s="28">
        <f t="shared" ref="BT132:BT195" si="27">BN132</f>
        <v>3000</v>
      </c>
      <c r="BU132" s="28" t="str">
        <f t="shared" ca="1" si="21"/>
        <v xml:space="preserve"> مسدد وله </v>
      </c>
      <c r="BV132" s="30">
        <f t="shared" ca="1" si="22"/>
        <v>0</v>
      </c>
      <c r="BW132" s="32">
        <v>154</v>
      </c>
      <c r="BX132" s="2" t="str">
        <f t="shared" si="23"/>
        <v>خالص</v>
      </c>
      <c r="BY132" s="34" t="str">
        <f t="shared" si="24"/>
        <v>20202</v>
      </c>
    </row>
    <row r="133" spans="2:77" s="2" customFormat="1" ht="24" thickTop="1" thickBot="1" x14ac:dyDescent="0.35">
      <c r="B133" s="59">
        <f>+IF(D133=0,"",SUBTOTAL(3,D$4:D133))</f>
        <v>130</v>
      </c>
      <c r="C133" s="20">
        <v>2018</v>
      </c>
      <c r="D133" s="66" t="s">
        <v>301</v>
      </c>
      <c r="E133" s="66" t="s">
        <v>71</v>
      </c>
      <c r="F133" s="66" t="s">
        <v>38</v>
      </c>
      <c r="G133" s="66">
        <v>1700</v>
      </c>
      <c r="H133" s="66">
        <v>440</v>
      </c>
      <c r="I133" s="20">
        <v>0.4</v>
      </c>
      <c r="J133" s="20">
        <f t="shared" si="25"/>
        <v>1764</v>
      </c>
      <c r="K133" s="66">
        <v>150</v>
      </c>
      <c r="L133" s="67" t="s">
        <v>302</v>
      </c>
      <c r="M133" s="68">
        <v>44084</v>
      </c>
      <c r="N133" s="66">
        <v>12</v>
      </c>
      <c r="O133" s="20">
        <f t="shared" si="26"/>
        <v>2240</v>
      </c>
      <c r="P133" s="24" t="str">
        <f>IF($D133="","",IF(ISERROR(MATCH('[1]المسدد اليوم'!$J$2,$Q133:$BL133,0)),"",MAX($P$3:$P132)+1))</f>
        <v/>
      </c>
      <c r="Q133" s="28">
        <v>150</v>
      </c>
      <c r="R133" s="29">
        <v>44106</v>
      </c>
      <c r="S133" s="28">
        <v>200</v>
      </c>
      <c r="T133" s="29">
        <v>44169</v>
      </c>
      <c r="U133" s="28">
        <v>150</v>
      </c>
      <c r="V133" s="29">
        <v>44227</v>
      </c>
      <c r="W133" s="28">
        <v>150</v>
      </c>
      <c r="X133" s="29">
        <v>44275</v>
      </c>
      <c r="Y133" s="28"/>
      <c r="Z133" s="29"/>
      <c r="AA133" s="28"/>
      <c r="AB133" s="29"/>
      <c r="AC133" s="28"/>
      <c r="AD133" s="29"/>
      <c r="AE133" s="28"/>
      <c r="AF133" s="29"/>
      <c r="AG133" s="28"/>
      <c r="AH133" s="29"/>
      <c r="AI133" s="28"/>
      <c r="AJ133" s="29"/>
      <c r="AK133" s="28"/>
      <c r="AL133" s="29"/>
      <c r="AM133" s="28"/>
      <c r="AN133" s="29"/>
      <c r="AO133" s="28"/>
      <c r="AP133" s="29"/>
      <c r="AQ133" s="28"/>
      <c r="AR133" s="29"/>
      <c r="AS133" s="28"/>
      <c r="AT133" s="29"/>
      <c r="AU133" s="28"/>
      <c r="AV133" s="29"/>
      <c r="AW133" s="28"/>
      <c r="AX133" s="29"/>
      <c r="AY133" s="28"/>
      <c r="AZ133" s="29"/>
      <c r="BA133" s="28"/>
      <c r="BB133" s="29"/>
      <c r="BC133" s="28"/>
      <c r="BD133" s="29"/>
      <c r="BE133" s="28"/>
      <c r="BF133" s="29"/>
      <c r="BG133" s="28"/>
      <c r="BH133" s="29"/>
      <c r="BI133" s="28"/>
      <c r="BJ133" s="29"/>
      <c r="BK133" s="28"/>
      <c r="BL133" s="29"/>
      <c r="BM133" s="28">
        <f t="shared" ref="BM133:BM196" si="28">SUM(N133*K133)</f>
        <v>1800</v>
      </c>
      <c r="BN133" s="30">
        <f t="shared" ref="BN133:BN196" si="29">SUM(Q133,S133,U133,W133,Y133,AA133,AC133,AE133,AG133,AI133,AK133,AM133,AO133,AQ133,AS133,AU133,AW133,AY133,BA133,BC133,BE133,BI133,BK133,BG133)</f>
        <v>650</v>
      </c>
      <c r="BO133" s="75">
        <f t="shared" ref="BO133:BO196" si="30">SUM(BM133-BN133)</f>
        <v>1150</v>
      </c>
      <c r="BP133" s="31">
        <f t="shared" ref="BP133:BP196" ca="1" si="31">IF(M133="","",IF(DATEDIF(M133,$BP$2,"m")&gt;N133,12,DATEDIF(M133,$BP$2,"m")))</f>
        <v>7</v>
      </c>
      <c r="BQ133" s="30">
        <f t="shared" ref="BQ133:BQ196" ca="1" si="32">IF(BN133=0,0,ABS(BN133-BR133))</f>
        <v>400</v>
      </c>
      <c r="BR133" s="28">
        <f t="shared" ref="BR133:BR196" ca="1" si="33">IF(K133="","",SUM(BP133*K133))</f>
        <v>1050</v>
      </c>
      <c r="BS133" s="28"/>
      <c r="BT133" s="28">
        <f t="shared" si="27"/>
        <v>650</v>
      </c>
      <c r="BU133" s="28" t="str">
        <f t="shared" ref="BU133:BU196" ca="1" si="34">IF(BN133&gt;=BR133," مسدد وله ","متأخر و عليه")</f>
        <v>متأخر و عليه</v>
      </c>
      <c r="BV133" s="30">
        <f t="shared" ref="BV133:BV196" ca="1" si="35">IF(BP133="","",SUM(BP133*K133)-BN133)</f>
        <v>400</v>
      </c>
      <c r="BW133" s="32">
        <v>155</v>
      </c>
      <c r="BX133" s="2" t="str">
        <f t="shared" ref="BX133:BX196" si="36">IF(BO133=0,"خالص","")</f>
        <v/>
      </c>
      <c r="BY133" s="34" t="str">
        <f t="shared" ref="BY133:BY196" si="37">IF(M133="","",YEAR(M133)&amp;MONTH(M133))</f>
        <v>20209</v>
      </c>
    </row>
    <row r="134" spans="2:77" s="2" customFormat="1" ht="24" thickTop="1" thickBot="1" x14ac:dyDescent="0.35">
      <c r="B134" s="59">
        <f>+IF(D134=0,"",SUBTOTAL(3,D$4:D134))</f>
        <v>131</v>
      </c>
      <c r="C134" s="20">
        <v>2018</v>
      </c>
      <c r="D134" s="66" t="s">
        <v>303</v>
      </c>
      <c r="E134" s="66" t="s">
        <v>37</v>
      </c>
      <c r="F134" s="66" t="s">
        <v>304</v>
      </c>
      <c r="G134" s="66">
        <v>17000</v>
      </c>
      <c r="H134" s="66">
        <v>3000</v>
      </c>
      <c r="I134" s="20">
        <v>0.4</v>
      </c>
      <c r="J134" s="20">
        <f t="shared" si="25"/>
        <v>19600</v>
      </c>
      <c r="K134" s="66">
        <v>1100</v>
      </c>
      <c r="L134" s="67" t="s">
        <v>305</v>
      </c>
      <c r="M134" s="68">
        <v>44042</v>
      </c>
      <c r="N134" s="66">
        <v>24</v>
      </c>
      <c r="O134" s="20">
        <f t="shared" si="26"/>
        <v>29400</v>
      </c>
      <c r="P134" s="24" t="str">
        <f>IF($D134="","",IF(ISERROR(MATCH('[1]المسدد اليوم'!$J$2,$Q134:$BL134,0)),"",MAX($P$3:$P133)+1))</f>
        <v/>
      </c>
      <c r="Q134" s="28">
        <v>1250</v>
      </c>
      <c r="R134" s="29">
        <v>44075</v>
      </c>
      <c r="S134" s="28">
        <v>1100</v>
      </c>
      <c r="T134" s="29">
        <v>44111</v>
      </c>
      <c r="U134" s="28">
        <v>600</v>
      </c>
      <c r="V134" s="29">
        <v>44137</v>
      </c>
      <c r="W134" s="28">
        <v>1000</v>
      </c>
      <c r="X134" s="29">
        <v>44172</v>
      </c>
      <c r="Y134" s="28">
        <v>1000</v>
      </c>
      <c r="Z134" s="29">
        <v>44202</v>
      </c>
      <c r="AA134" s="28">
        <v>1000</v>
      </c>
      <c r="AB134" s="29">
        <v>44230</v>
      </c>
      <c r="AC134" s="28">
        <v>1000</v>
      </c>
      <c r="AD134" s="29">
        <v>44259</v>
      </c>
      <c r="AE134" s="28">
        <v>1000</v>
      </c>
      <c r="AF134" s="29">
        <v>44290</v>
      </c>
      <c r="AG134" s="28"/>
      <c r="AH134" s="29"/>
      <c r="AI134" s="28"/>
      <c r="AJ134" s="29"/>
      <c r="AK134" s="28"/>
      <c r="AL134" s="29"/>
      <c r="AM134" s="28"/>
      <c r="AN134" s="29"/>
      <c r="AO134" s="28"/>
      <c r="AP134" s="29"/>
      <c r="AQ134" s="28"/>
      <c r="AR134" s="29"/>
      <c r="AS134" s="28"/>
      <c r="AT134" s="29"/>
      <c r="AU134" s="28"/>
      <c r="AV134" s="29"/>
      <c r="AW134" s="28"/>
      <c r="AX134" s="29"/>
      <c r="AY134" s="28"/>
      <c r="AZ134" s="29"/>
      <c r="BA134" s="28"/>
      <c r="BB134" s="29"/>
      <c r="BC134" s="28"/>
      <c r="BD134" s="29"/>
      <c r="BE134" s="28"/>
      <c r="BF134" s="29"/>
      <c r="BG134" s="28"/>
      <c r="BH134" s="29"/>
      <c r="BI134" s="28"/>
      <c r="BJ134" s="29"/>
      <c r="BK134" s="28"/>
      <c r="BL134" s="29"/>
      <c r="BM134" s="28">
        <f t="shared" si="28"/>
        <v>26400</v>
      </c>
      <c r="BN134" s="30">
        <f t="shared" si="29"/>
        <v>7950</v>
      </c>
      <c r="BO134" s="75">
        <f t="shared" si="30"/>
        <v>18450</v>
      </c>
      <c r="BP134" s="31">
        <f t="shared" ca="1" si="31"/>
        <v>9</v>
      </c>
      <c r="BQ134" s="30">
        <f t="shared" ca="1" si="32"/>
        <v>1950</v>
      </c>
      <c r="BR134" s="28">
        <f t="shared" ca="1" si="33"/>
        <v>9900</v>
      </c>
      <c r="BS134" s="28"/>
      <c r="BT134" s="28">
        <f t="shared" si="27"/>
        <v>7950</v>
      </c>
      <c r="BU134" s="28" t="str">
        <f t="shared" ca="1" si="34"/>
        <v>متأخر و عليه</v>
      </c>
      <c r="BV134" s="30">
        <f t="shared" ca="1" si="35"/>
        <v>1950</v>
      </c>
      <c r="BW134" s="32">
        <v>156</v>
      </c>
      <c r="BX134" s="2" t="str">
        <f t="shared" si="36"/>
        <v/>
      </c>
      <c r="BY134" s="34" t="str">
        <f t="shared" si="37"/>
        <v>20207</v>
      </c>
    </row>
    <row r="135" spans="2:77" s="2" customFormat="1" ht="24" thickTop="1" thickBot="1" x14ac:dyDescent="0.35">
      <c r="B135" s="59">
        <f>+IF(D135=0,"",SUBTOTAL(3,D$4:D135))</f>
        <v>132</v>
      </c>
      <c r="C135" s="20">
        <v>2021</v>
      </c>
      <c r="D135" s="51" t="s">
        <v>306</v>
      </c>
      <c r="E135" s="51" t="s">
        <v>307</v>
      </c>
      <c r="F135" s="51" t="s">
        <v>308</v>
      </c>
      <c r="G135" s="51">
        <v>2230</v>
      </c>
      <c r="H135" s="51">
        <v>400</v>
      </c>
      <c r="I135" s="20">
        <v>0.4</v>
      </c>
      <c r="J135" s="20">
        <f t="shared" si="25"/>
        <v>2562</v>
      </c>
      <c r="K135" s="51">
        <v>210</v>
      </c>
      <c r="L135" s="73" t="s">
        <v>309</v>
      </c>
      <c r="M135" s="58">
        <v>44282</v>
      </c>
      <c r="N135" s="51">
        <v>12</v>
      </c>
      <c r="O135" s="20">
        <f t="shared" si="26"/>
        <v>2920</v>
      </c>
      <c r="P135" s="24" t="str">
        <f>IF($D135="","",IF(ISERROR(MATCH('[1]المسدد اليوم'!$J$2,$Q135:$BL135,0)),"",MAX($P$3:$P134)+1))</f>
        <v/>
      </c>
      <c r="Q135" s="30">
        <v>210</v>
      </c>
      <c r="R135" s="41">
        <v>44307</v>
      </c>
      <c r="S135" s="30"/>
      <c r="T135" s="41"/>
      <c r="U135" s="30"/>
      <c r="V135" s="41"/>
      <c r="W135" s="30"/>
      <c r="X135" s="41"/>
      <c r="Y135" s="30"/>
      <c r="Z135" s="41"/>
      <c r="AA135" s="30"/>
      <c r="AB135" s="41"/>
      <c r="AC135" s="30"/>
      <c r="AD135" s="41"/>
      <c r="AE135" s="30"/>
      <c r="AF135" s="41"/>
      <c r="AG135" s="30"/>
      <c r="AH135" s="41"/>
      <c r="AI135" s="30"/>
      <c r="AJ135" s="41"/>
      <c r="AK135" s="30"/>
      <c r="AL135" s="41"/>
      <c r="AM135" s="30"/>
      <c r="AN135" s="41"/>
      <c r="AO135" s="30"/>
      <c r="AP135" s="41"/>
      <c r="AQ135" s="30"/>
      <c r="AR135" s="41"/>
      <c r="AS135" s="30"/>
      <c r="AT135" s="41"/>
      <c r="AU135" s="30"/>
      <c r="AV135" s="41"/>
      <c r="AW135" s="30"/>
      <c r="AX135" s="41"/>
      <c r="AY135" s="30"/>
      <c r="AZ135" s="41"/>
      <c r="BA135" s="30"/>
      <c r="BB135" s="41"/>
      <c r="BC135" s="30"/>
      <c r="BD135" s="41"/>
      <c r="BE135" s="30"/>
      <c r="BF135" s="41"/>
      <c r="BG135" s="30"/>
      <c r="BH135" s="41"/>
      <c r="BI135" s="30"/>
      <c r="BJ135" s="41"/>
      <c r="BK135" s="30"/>
      <c r="BL135" s="41"/>
      <c r="BM135" s="28">
        <f t="shared" si="28"/>
        <v>2520</v>
      </c>
      <c r="BN135" s="30">
        <f t="shared" si="29"/>
        <v>210</v>
      </c>
      <c r="BO135" s="75">
        <f t="shared" si="30"/>
        <v>2310</v>
      </c>
      <c r="BP135" s="31">
        <f t="shared" ca="1" si="31"/>
        <v>1</v>
      </c>
      <c r="BQ135" s="30">
        <f t="shared" ca="1" si="32"/>
        <v>0</v>
      </c>
      <c r="BR135" s="28">
        <f t="shared" ca="1" si="33"/>
        <v>210</v>
      </c>
      <c r="BS135" s="28"/>
      <c r="BT135" s="28">
        <f t="shared" si="27"/>
        <v>210</v>
      </c>
      <c r="BU135" s="28" t="str">
        <f t="shared" ca="1" si="34"/>
        <v xml:space="preserve"> مسدد وله </v>
      </c>
      <c r="BV135" s="30">
        <f t="shared" ca="1" si="35"/>
        <v>0</v>
      </c>
      <c r="BW135" s="32">
        <v>157</v>
      </c>
      <c r="BX135" s="2" t="str">
        <f t="shared" si="36"/>
        <v/>
      </c>
      <c r="BY135" s="34" t="str">
        <f t="shared" si="37"/>
        <v>20213</v>
      </c>
    </row>
    <row r="136" spans="2:77" s="2" customFormat="1" ht="24" thickTop="1" thickBot="1" x14ac:dyDescent="0.35">
      <c r="B136" s="59">
        <f>+IF(D136=0,"",SUBTOTAL(3,D$4:D136))</f>
        <v>133</v>
      </c>
      <c r="C136" s="20">
        <v>2021</v>
      </c>
      <c r="D136" s="51" t="s">
        <v>310</v>
      </c>
      <c r="E136" s="51" t="s">
        <v>64</v>
      </c>
      <c r="F136" s="51" t="s">
        <v>311</v>
      </c>
      <c r="G136" s="51">
        <v>11100</v>
      </c>
      <c r="H136" s="51">
        <v>2500</v>
      </c>
      <c r="I136" s="20">
        <v>0.4</v>
      </c>
      <c r="J136" s="20">
        <f t="shared" ref="J136:J199" si="38">SUM(G136-H136)*I136+(G136-H136)</f>
        <v>12040</v>
      </c>
      <c r="K136" s="51">
        <v>1000</v>
      </c>
      <c r="L136" s="73" t="s">
        <v>312</v>
      </c>
      <c r="M136" s="58">
        <v>44285</v>
      </c>
      <c r="N136" s="51">
        <v>12</v>
      </c>
      <c r="O136" s="20">
        <f t="shared" si="26"/>
        <v>14500</v>
      </c>
      <c r="P136" s="24" t="str">
        <f>IF($D136="","",IF(ISERROR(MATCH('[1]المسدد اليوم'!$J$2,$Q136:$BL136,0)),"",MAX($P$3:$P135)+1))</f>
        <v/>
      </c>
      <c r="Q136" s="30"/>
      <c r="R136" s="41"/>
      <c r="S136" s="30"/>
      <c r="T136" s="41"/>
      <c r="U136" s="30"/>
      <c r="V136" s="41"/>
      <c r="W136" s="30"/>
      <c r="X136" s="41"/>
      <c r="Y136" s="30"/>
      <c r="Z136" s="41"/>
      <c r="AA136" s="30"/>
      <c r="AB136" s="41"/>
      <c r="AC136" s="30"/>
      <c r="AD136" s="41"/>
      <c r="AE136" s="30"/>
      <c r="AF136" s="41"/>
      <c r="AG136" s="30"/>
      <c r="AH136" s="41"/>
      <c r="AI136" s="30"/>
      <c r="AJ136" s="41"/>
      <c r="AK136" s="30"/>
      <c r="AL136" s="41"/>
      <c r="AM136" s="30"/>
      <c r="AN136" s="41"/>
      <c r="AO136" s="30"/>
      <c r="AP136" s="41"/>
      <c r="AQ136" s="30"/>
      <c r="AR136" s="41"/>
      <c r="AS136" s="30"/>
      <c r="AT136" s="41"/>
      <c r="AU136" s="30"/>
      <c r="AV136" s="41"/>
      <c r="AW136" s="30"/>
      <c r="AX136" s="41"/>
      <c r="AY136" s="30"/>
      <c r="AZ136" s="41"/>
      <c r="BA136" s="30"/>
      <c r="BB136" s="41"/>
      <c r="BC136" s="30"/>
      <c r="BD136" s="41"/>
      <c r="BE136" s="30"/>
      <c r="BF136" s="41"/>
      <c r="BG136" s="30"/>
      <c r="BH136" s="41"/>
      <c r="BI136" s="30"/>
      <c r="BJ136" s="41"/>
      <c r="BK136" s="30"/>
      <c r="BL136" s="41"/>
      <c r="BM136" s="28">
        <f t="shared" si="28"/>
        <v>12000</v>
      </c>
      <c r="BN136" s="30">
        <f t="shared" si="29"/>
        <v>0</v>
      </c>
      <c r="BO136" s="75">
        <f t="shared" si="30"/>
        <v>12000</v>
      </c>
      <c r="BP136" s="31">
        <f t="shared" ca="1" si="31"/>
        <v>1</v>
      </c>
      <c r="BQ136" s="30">
        <f t="shared" si="32"/>
        <v>0</v>
      </c>
      <c r="BR136" s="28">
        <f t="shared" ca="1" si="33"/>
        <v>1000</v>
      </c>
      <c r="BS136" s="28"/>
      <c r="BT136" s="28">
        <f t="shared" si="27"/>
        <v>0</v>
      </c>
      <c r="BU136" s="28" t="str">
        <f t="shared" ca="1" si="34"/>
        <v>متأخر و عليه</v>
      </c>
      <c r="BV136" s="30">
        <f t="shared" ca="1" si="35"/>
        <v>1000</v>
      </c>
      <c r="BW136" s="32">
        <v>158</v>
      </c>
      <c r="BX136" s="2" t="str">
        <f t="shared" si="36"/>
        <v/>
      </c>
      <c r="BY136" s="34" t="str">
        <f t="shared" si="37"/>
        <v>20213</v>
      </c>
    </row>
    <row r="137" spans="2:77" s="2" customFormat="1" ht="24" thickTop="1" thickBot="1" x14ac:dyDescent="0.35">
      <c r="B137" s="59">
        <f>+IF(D137=0,"",SUBTOTAL(3,D$4:D137))</f>
        <v>134</v>
      </c>
      <c r="C137" s="20">
        <v>2018</v>
      </c>
      <c r="D137" s="66" t="s">
        <v>313</v>
      </c>
      <c r="E137" s="66" t="s">
        <v>78</v>
      </c>
      <c r="F137" s="66" t="s">
        <v>38</v>
      </c>
      <c r="G137" s="66">
        <v>2100</v>
      </c>
      <c r="H137" s="66">
        <v>900</v>
      </c>
      <c r="I137" s="20">
        <v>0.4</v>
      </c>
      <c r="J137" s="20">
        <f t="shared" si="38"/>
        <v>1680</v>
      </c>
      <c r="K137" s="66">
        <v>130</v>
      </c>
      <c r="L137" s="67" t="s">
        <v>314</v>
      </c>
      <c r="M137" s="68">
        <v>44011</v>
      </c>
      <c r="N137" s="66">
        <v>12</v>
      </c>
      <c r="O137" s="20">
        <f t="shared" si="26"/>
        <v>2460</v>
      </c>
      <c r="P137" s="24" t="str">
        <f>IF($D137="","",IF(ISERROR(MATCH('[1]المسدد اليوم'!$J$2,$Q137:$BL137,0)),"",MAX($P$3:$P136)+1))</f>
        <v/>
      </c>
      <c r="Q137" s="28">
        <v>130</v>
      </c>
      <c r="R137" s="29">
        <v>44039</v>
      </c>
      <c r="S137" s="28">
        <v>130</v>
      </c>
      <c r="T137" s="29">
        <v>44072</v>
      </c>
      <c r="U137" s="28">
        <v>130</v>
      </c>
      <c r="V137" s="29">
        <v>44107</v>
      </c>
      <c r="W137" s="28">
        <v>130</v>
      </c>
      <c r="X137" s="29">
        <v>44137</v>
      </c>
      <c r="Y137" s="28">
        <v>130</v>
      </c>
      <c r="Z137" s="29">
        <v>44138</v>
      </c>
      <c r="AA137" s="28">
        <v>130</v>
      </c>
      <c r="AB137" s="29">
        <v>44193</v>
      </c>
      <c r="AC137" s="28">
        <v>130</v>
      </c>
      <c r="AD137" s="29">
        <v>44216</v>
      </c>
      <c r="AE137" s="28">
        <v>130</v>
      </c>
      <c r="AF137" s="29">
        <v>44245</v>
      </c>
      <c r="AG137" s="28">
        <v>130</v>
      </c>
      <c r="AH137" s="29">
        <v>44271</v>
      </c>
      <c r="AI137" s="28">
        <v>130</v>
      </c>
      <c r="AJ137" s="29">
        <v>44299</v>
      </c>
      <c r="AK137" s="28"/>
      <c r="AL137" s="29"/>
      <c r="AM137" s="28"/>
      <c r="AN137" s="29"/>
      <c r="AO137" s="28"/>
      <c r="AP137" s="29"/>
      <c r="AQ137" s="28"/>
      <c r="AR137" s="29"/>
      <c r="AS137" s="28"/>
      <c r="AT137" s="29"/>
      <c r="AU137" s="28"/>
      <c r="AV137" s="29"/>
      <c r="AW137" s="28"/>
      <c r="AX137" s="29"/>
      <c r="AY137" s="28"/>
      <c r="AZ137" s="29"/>
      <c r="BA137" s="28"/>
      <c r="BB137" s="29"/>
      <c r="BC137" s="28"/>
      <c r="BD137" s="29"/>
      <c r="BE137" s="28"/>
      <c r="BF137" s="29"/>
      <c r="BG137" s="28"/>
      <c r="BH137" s="29"/>
      <c r="BI137" s="28"/>
      <c r="BJ137" s="29"/>
      <c r="BK137" s="28"/>
      <c r="BL137" s="29"/>
      <c r="BM137" s="28">
        <f t="shared" si="28"/>
        <v>1560</v>
      </c>
      <c r="BN137" s="30">
        <f t="shared" si="29"/>
        <v>1300</v>
      </c>
      <c r="BO137" s="75">
        <f t="shared" si="30"/>
        <v>260</v>
      </c>
      <c r="BP137" s="31">
        <f t="shared" ca="1" si="31"/>
        <v>10</v>
      </c>
      <c r="BQ137" s="30">
        <f t="shared" ca="1" si="32"/>
        <v>0</v>
      </c>
      <c r="BR137" s="28">
        <f t="shared" ca="1" si="33"/>
        <v>1300</v>
      </c>
      <c r="BS137" s="28"/>
      <c r="BT137" s="28">
        <f t="shared" si="27"/>
        <v>1300</v>
      </c>
      <c r="BU137" s="28" t="str">
        <f t="shared" ca="1" si="34"/>
        <v xml:space="preserve"> مسدد وله </v>
      </c>
      <c r="BV137" s="30">
        <f t="shared" ca="1" si="35"/>
        <v>0</v>
      </c>
      <c r="BW137" s="32">
        <v>159</v>
      </c>
      <c r="BX137" s="2" t="str">
        <f t="shared" si="36"/>
        <v/>
      </c>
      <c r="BY137" s="34" t="str">
        <f t="shared" si="37"/>
        <v>20206</v>
      </c>
    </row>
    <row r="138" spans="2:77" s="2" customFormat="1" ht="24" thickTop="1" thickBot="1" x14ac:dyDescent="0.35">
      <c r="B138" s="59">
        <f>+IF(D138=0,"",SUBTOTAL(3,D$4:D138))</f>
        <v>135</v>
      </c>
      <c r="C138" s="20">
        <v>2020</v>
      </c>
      <c r="D138" s="51" t="s">
        <v>315</v>
      </c>
      <c r="E138" s="51" t="s">
        <v>83</v>
      </c>
      <c r="F138" s="51"/>
      <c r="G138" s="51">
        <v>2110</v>
      </c>
      <c r="H138" s="51">
        <v>400</v>
      </c>
      <c r="I138" s="20">
        <v>0.4</v>
      </c>
      <c r="J138" s="20">
        <f t="shared" si="38"/>
        <v>2394</v>
      </c>
      <c r="K138" s="51">
        <v>185</v>
      </c>
      <c r="L138" s="73" t="s">
        <v>316</v>
      </c>
      <c r="M138" s="58">
        <v>44127</v>
      </c>
      <c r="N138" s="51">
        <v>12</v>
      </c>
      <c r="O138" s="20">
        <f t="shared" si="26"/>
        <v>2620</v>
      </c>
      <c r="P138" s="24" t="str">
        <f>IF($D138="","",IF(ISERROR(MATCH('[1]المسدد اليوم'!$J$2,$Q138:$BL138,0)),"",MAX($P$3:$P137)+1))</f>
        <v/>
      </c>
      <c r="Q138" s="30">
        <v>185</v>
      </c>
      <c r="R138" s="41">
        <v>44169</v>
      </c>
      <c r="S138" s="30">
        <v>185</v>
      </c>
      <c r="T138" s="41">
        <v>44198</v>
      </c>
      <c r="U138" s="30">
        <v>150</v>
      </c>
      <c r="V138" s="41">
        <v>44243</v>
      </c>
      <c r="W138" s="30">
        <v>200</v>
      </c>
      <c r="X138" s="41">
        <v>44290</v>
      </c>
      <c r="Y138" s="30"/>
      <c r="Z138" s="41"/>
      <c r="AA138" s="30"/>
      <c r="AB138" s="41"/>
      <c r="AC138" s="30"/>
      <c r="AD138" s="41"/>
      <c r="AE138" s="30"/>
      <c r="AF138" s="41"/>
      <c r="AG138" s="30"/>
      <c r="AH138" s="41"/>
      <c r="AI138" s="30"/>
      <c r="AJ138" s="41"/>
      <c r="AK138" s="30"/>
      <c r="AL138" s="41"/>
      <c r="AM138" s="30"/>
      <c r="AN138" s="41"/>
      <c r="AO138" s="30"/>
      <c r="AP138" s="41"/>
      <c r="AQ138" s="30"/>
      <c r="AR138" s="41"/>
      <c r="AS138" s="30"/>
      <c r="AT138" s="41"/>
      <c r="AU138" s="30"/>
      <c r="AV138" s="41"/>
      <c r="AW138" s="30"/>
      <c r="AX138" s="41"/>
      <c r="AY138" s="30"/>
      <c r="AZ138" s="41"/>
      <c r="BA138" s="30"/>
      <c r="BB138" s="41"/>
      <c r="BC138" s="30"/>
      <c r="BD138" s="41"/>
      <c r="BE138" s="30"/>
      <c r="BF138" s="41"/>
      <c r="BG138" s="30"/>
      <c r="BH138" s="41"/>
      <c r="BI138" s="30"/>
      <c r="BJ138" s="41"/>
      <c r="BK138" s="30"/>
      <c r="BL138" s="41"/>
      <c r="BM138" s="28">
        <f t="shared" si="28"/>
        <v>2220</v>
      </c>
      <c r="BN138" s="30">
        <f t="shared" si="29"/>
        <v>720</v>
      </c>
      <c r="BO138" s="75">
        <f t="shared" si="30"/>
        <v>1500</v>
      </c>
      <c r="BP138" s="31">
        <f t="shared" ca="1" si="31"/>
        <v>6</v>
      </c>
      <c r="BQ138" s="30">
        <f t="shared" ca="1" si="32"/>
        <v>390</v>
      </c>
      <c r="BR138" s="28">
        <f t="shared" ca="1" si="33"/>
        <v>1110</v>
      </c>
      <c r="BS138" s="28"/>
      <c r="BT138" s="28">
        <f t="shared" si="27"/>
        <v>720</v>
      </c>
      <c r="BU138" s="28" t="str">
        <f t="shared" ca="1" si="34"/>
        <v>متأخر و عليه</v>
      </c>
      <c r="BV138" s="30">
        <f t="shared" ca="1" si="35"/>
        <v>390</v>
      </c>
      <c r="BW138" s="32">
        <v>160</v>
      </c>
      <c r="BX138" s="2" t="str">
        <f t="shared" si="36"/>
        <v/>
      </c>
      <c r="BY138" s="34" t="str">
        <f t="shared" si="37"/>
        <v>202010</v>
      </c>
    </row>
    <row r="139" spans="2:77" s="2" customFormat="1" ht="24" thickTop="1" thickBot="1" x14ac:dyDescent="0.35">
      <c r="B139" s="59">
        <f>+IF(D139=0,"",SUBTOTAL(3,D$4:D139))</f>
        <v>136</v>
      </c>
      <c r="C139" s="20">
        <v>2018</v>
      </c>
      <c r="D139" s="66" t="s">
        <v>317</v>
      </c>
      <c r="E139" s="66" t="s">
        <v>307</v>
      </c>
      <c r="F139" s="66" t="s">
        <v>38</v>
      </c>
      <c r="G139" s="66">
        <v>1850</v>
      </c>
      <c r="H139" s="66">
        <v>500</v>
      </c>
      <c r="I139" s="20">
        <v>0.4</v>
      </c>
      <c r="J139" s="20">
        <f t="shared" si="38"/>
        <v>1890</v>
      </c>
      <c r="K139" s="66">
        <v>160</v>
      </c>
      <c r="L139" s="67"/>
      <c r="M139" s="68">
        <v>44007</v>
      </c>
      <c r="N139" s="66">
        <v>12</v>
      </c>
      <c r="O139" s="20">
        <f t="shared" si="26"/>
        <v>2420</v>
      </c>
      <c r="P139" s="24" t="str">
        <f>IF($D139="","",IF(ISERROR(MATCH('[1]المسدد اليوم'!$J$2,$Q139:$BL139,0)),"",MAX($P$3:$P138)+1))</f>
        <v/>
      </c>
      <c r="Q139" s="28">
        <v>160</v>
      </c>
      <c r="R139" s="29">
        <v>44038</v>
      </c>
      <c r="S139" s="28">
        <v>160</v>
      </c>
      <c r="T139" s="29">
        <v>44069</v>
      </c>
      <c r="U139" s="28">
        <v>160</v>
      </c>
      <c r="V139" s="29">
        <v>44100</v>
      </c>
      <c r="W139" s="28">
        <v>160</v>
      </c>
      <c r="X139" s="29">
        <v>44132</v>
      </c>
      <c r="Y139" s="28">
        <v>320</v>
      </c>
      <c r="Z139" s="29">
        <v>44195</v>
      </c>
      <c r="AA139" s="28">
        <v>320</v>
      </c>
      <c r="AB139" s="29">
        <v>44273</v>
      </c>
      <c r="AC139" s="28">
        <v>200</v>
      </c>
      <c r="AD139" s="29">
        <v>44307</v>
      </c>
      <c r="AE139" s="28"/>
      <c r="AF139" s="29"/>
      <c r="AG139" s="28"/>
      <c r="AH139" s="29"/>
      <c r="AI139" s="28"/>
      <c r="AJ139" s="29"/>
      <c r="AK139" s="28"/>
      <c r="AL139" s="29"/>
      <c r="AM139" s="28"/>
      <c r="AN139" s="29"/>
      <c r="AO139" s="28"/>
      <c r="AP139" s="29"/>
      <c r="AQ139" s="28"/>
      <c r="AR139" s="29"/>
      <c r="AS139" s="28"/>
      <c r="AT139" s="29"/>
      <c r="AU139" s="28"/>
      <c r="AV139" s="29"/>
      <c r="AW139" s="28"/>
      <c r="AX139" s="29"/>
      <c r="AY139" s="28"/>
      <c r="AZ139" s="29"/>
      <c r="BA139" s="28"/>
      <c r="BB139" s="29"/>
      <c r="BC139" s="28"/>
      <c r="BD139" s="29"/>
      <c r="BE139" s="28"/>
      <c r="BF139" s="29"/>
      <c r="BG139" s="28"/>
      <c r="BH139" s="29"/>
      <c r="BI139" s="28"/>
      <c r="BJ139" s="29"/>
      <c r="BK139" s="28"/>
      <c r="BL139" s="29"/>
      <c r="BM139" s="28">
        <f t="shared" si="28"/>
        <v>1920</v>
      </c>
      <c r="BN139" s="30">
        <f t="shared" si="29"/>
        <v>1480</v>
      </c>
      <c r="BO139" s="75">
        <f t="shared" si="30"/>
        <v>440</v>
      </c>
      <c r="BP139" s="31">
        <f t="shared" ca="1" si="31"/>
        <v>10</v>
      </c>
      <c r="BQ139" s="30">
        <f t="shared" ca="1" si="32"/>
        <v>120</v>
      </c>
      <c r="BR139" s="28">
        <f t="shared" ca="1" si="33"/>
        <v>1600</v>
      </c>
      <c r="BS139" s="28"/>
      <c r="BT139" s="28">
        <f t="shared" si="27"/>
        <v>1480</v>
      </c>
      <c r="BU139" s="28" t="str">
        <f t="shared" ca="1" si="34"/>
        <v>متأخر و عليه</v>
      </c>
      <c r="BV139" s="30">
        <f t="shared" ca="1" si="35"/>
        <v>120</v>
      </c>
      <c r="BW139" s="32">
        <v>161</v>
      </c>
      <c r="BX139" s="2" t="str">
        <f t="shared" si="36"/>
        <v/>
      </c>
      <c r="BY139" s="34" t="str">
        <f t="shared" si="37"/>
        <v>20206</v>
      </c>
    </row>
    <row r="140" spans="2:77" s="2" customFormat="1" ht="24" thickTop="1" thickBot="1" x14ac:dyDescent="0.35">
      <c r="B140" s="59">
        <f>+IF(D140=0,"",SUBTOTAL(3,D$4:D140))</f>
        <v>137</v>
      </c>
      <c r="C140" s="20">
        <v>2020</v>
      </c>
      <c r="D140" s="51" t="s">
        <v>318</v>
      </c>
      <c r="E140" s="51" t="s">
        <v>29</v>
      </c>
      <c r="F140" s="51"/>
      <c r="G140" s="51">
        <v>1600</v>
      </c>
      <c r="H140" s="51">
        <v>500</v>
      </c>
      <c r="I140" s="20">
        <v>0.4</v>
      </c>
      <c r="J140" s="20">
        <f t="shared" si="38"/>
        <v>1540</v>
      </c>
      <c r="K140" s="51">
        <v>140</v>
      </c>
      <c r="L140" s="73" t="s">
        <v>319</v>
      </c>
      <c r="M140" s="58">
        <v>44097</v>
      </c>
      <c r="N140" s="51">
        <v>12</v>
      </c>
      <c r="O140" s="20">
        <f t="shared" si="26"/>
        <v>2180</v>
      </c>
      <c r="P140" s="24" t="str">
        <f>IF($D140="","",IF(ISERROR(MATCH('[1]المسدد اليوم'!$J$2,$Q140:$BL140,0)),"",MAX($P$3:$P139)+1))</f>
        <v/>
      </c>
      <c r="Q140" s="30">
        <v>140</v>
      </c>
      <c r="R140" s="41">
        <v>44137</v>
      </c>
      <c r="S140" s="30">
        <v>140</v>
      </c>
      <c r="T140" s="41">
        <v>44173</v>
      </c>
      <c r="U140" s="30">
        <v>140</v>
      </c>
      <c r="V140" s="41">
        <v>44205</v>
      </c>
      <c r="W140" s="30">
        <v>140</v>
      </c>
      <c r="X140" s="41">
        <v>44233</v>
      </c>
      <c r="Y140" s="30">
        <v>140</v>
      </c>
      <c r="Z140" s="41">
        <v>44270</v>
      </c>
      <c r="AA140" s="30">
        <v>140</v>
      </c>
      <c r="AB140" s="41">
        <v>44287</v>
      </c>
      <c r="AC140" s="30"/>
      <c r="AD140" s="41"/>
      <c r="AE140" s="30"/>
      <c r="AF140" s="41"/>
      <c r="AG140" s="30"/>
      <c r="AH140" s="41"/>
      <c r="AI140" s="30"/>
      <c r="AJ140" s="41"/>
      <c r="AK140" s="30"/>
      <c r="AL140" s="41"/>
      <c r="AM140" s="30"/>
      <c r="AN140" s="41"/>
      <c r="AO140" s="30"/>
      <c r="AP140" s="41"/>
      <c r="AQ140" s="30"/>
      <c r="AR140" s="41"/>
      <c r="AS140" s="30"/>
      <c r="AT140" s="41"/>
      <c r="AU140" s="30"/>
      <c r="AV140" s="41"/>
      <c r="AW140" s="30"/>
      <c r="AX140" s="41"/>
      <c r="AY140" s="30"/>
      <c r="AZ140" s="41"/>
      <c r="BA140" s="30"/>
      <c r="BB140" s="41"/>
      <c r="BC140" s="30"/>
      <c r="BD140" s="41"/>
      <c r="BE140" s="30"/>
      <c r="BF140" s="41"/>
      <c r="BG140" s="30"/>
      <c r="BH140" s="41"/>
      <c r="BI140" s="30"/>
      <c r="BJ140" s="41"/>
      <c r="BK140" s="30"/>
      <c r="BL140" s="41"/>
      <c r="BM140" s="28">
        <f t="shared" si="28"/>
        <v>1680</v>
      </c>
      <c r="BN140" s="30">
        <f t="shared" si="29"/>
        <v>840</v>
      </c>
      <c r="BO140" s="75">
        <f t="shared" si="30"/>
        <v>840</v>
      </c>
      <c r="BP140" s="31">
        <f t="shared" ca="1" si="31"/>
        <v>7</v>
      </c>
      <c r="BQ140" s="30">
        <f t="shared" ca="1" si="32"/>
        <v>140</v>
      </c>
      <c r="BR140" s="28">
        <f t="shared" ca="1" si="33"/>
        <v>980</v>
      </c>
      <c r="BS140" s="28"/>
      <c r="BT140" s="28">
        <f t="shared" si="27"/>
        <v>840</v>
      </c>
      <c r="BU140" s="28" t="str">
        <f t="shared" ca="1" si="34"/>
        <v>متأخر و عليه</v>
      </c>
      <c r="BV140" s="30">
        <f t="shared" ca="1" si="35"/>
        <v>140</v>
      </c>
      <c r="BW140" s="32">
        <v>162</v>
      </c>
      <c r="BX140" s="2" t="str">
        <f t="shared" si="36"/>
        <v/>
      </c>
      <c r="BY140" s="34" t="str">
        <f t="shared" si="37"/>
        <v>20209</v>
      </c>
    </row>
    <row r="141" spans="2:77" s="2" customFormat="1" ht="24" thickTop="1" thickBot="1" x14ac:dyDescent="0.35">
      <c r="B141" s="59">
        <f>+IF(D141=0,"",SUBTOTAL(3,D$4:D141))</f>
        <v>138</v>
      </c>
      <c r="C141" s="20">
        <v>2018</v>
      </c>
      <c r="D141" s="51" t="s">
        <v>320</v>
      </c>
      <c r="E141" s="51" t="s">
        <v>74</v>
      </c>
      <c r="F141" s="51" t="s">
        <v>38</v>
      </c>
      <c r="G141" s="51">
        <v>1800</v>
      </c>
      <c r="H141" s="51">
        <v>500</v>
      </c>
      <c r="I141" s="20">
        <v>0.4</v>
      </c>
      <c r="J141" s="20">
        <f t="shared" si="38"/>
        <v>1820</v>
      </c>
      <c r="K141" s="51">
        <v>155</v>
      </c>
      <c r="L141" s="73" t="s">
        <v>321</v>
      </c>
      <c r="M141" s="58">
        <v>43885</v>
      </c>
      <c r="N141" s="51">
        <v>12</v>
      </c>
      <c r="O141" s="20">
        <f t="shared" si="26"/>
        <v>2360</v>
      </c>
      <c r="P141" s="24" t="str">
        <f>IF($D141="","",IF(ISERROR(MATCH('[1]المسدد اليوم'!$J$2,$Q141:$BL141,0)),"",MAX($P$3:$P140)+1))</f>
        <v/>
      </c>
      <c r="Q141" s="30">
        <v>155</v>
      </c>
      <c r="R141" s="41">
        <v>43916</v>
      </c>
      <c r="S141" s="30">
        <v>155</v>
      </c>
      <c r="T141" s="41">
        <v>43947</v>
      </c>
      <c r="U141" s="30">
        <v>155</v>
      </c>
      <c r="V141" s="41">
        <v>43974</v>
      </c>
      <c r="W141" s="30">
        <v>155</v>
      </c>
      <c r="X141" s="41">
        <v>44013</v>
      </c>
      <c r="Y141" s="30">
        <v>155</v>
      </c>
      <c r="Z141" s="41">
        <v>44065</v>
      </c>
      <c r="AA141" s="30">
        <v>155</v>
      </c>
      <c r="AB141" s="41">
        <v>44077</v>
      </c>
      <c r="AC141" s="30">
        <v>155</v>
      </c>
      <c r="AD141" s="41">
        <v>44095</v>
      </c>
      <c r="AE141" s="30">
        <v>155</v>
      </c>
      <c r="AF141" s="41">
        <v>44136</v>
      </c>
      <c r="AG141" s="30">
        <v>155</v>
      </c>
      <c r="AH141" s="41">
        <v>44222</v>
      </c>
      <c r="AI141" s="30">
        <v>150</v>
      </c>
      <c r="AJ141" s="41">
        <v>43885</v>
      </c>
      <c r="AK141" s="30">
        <v>200</v>
      </c>
      <c r="AL141" s="41">
        <v>44283</v>
      </c>
      <c r="AM141" s="30">
        <v>115</v>
      </c>
      <c r="AN141" s="41">
        <v>44296</v>
      </c>
      <c r="AO141" s="30"/>
      <c r="AP141" s="41"/>
      <c r="AQ141" s="30"/>
      <c r="AR141" s="41"/>
      <c r="AS141" s="30"/>
      <c r="AT141" s="41"/>
      <c r="AU141" s="30"/>
      <c r="AV141" s="41"/>
      <c r="AW141" s="30"/>
      <c r="AX141" s="41"/>
      <c r="AY141" s="30"/>
      <c r="AZ141" s="41"/>
      <c r="BA141" s="30"/>
      <c r="BB141" s="41"/>
      <c r="BC141" s="30"/>
      <c r="BD141" s="41"/>
      <c r="BE141" s="30"/>
      <c r="BF141" s="41"/>
      <c r="BG141" s="30"/>
      <c r="BH141" s="41"/>
      <c r="BI141" s="30"/>
      <c r="BJ141" s="41"/>
      <c r="BK141" s="30"/>
      <c r="BL141" s="41"/>
      <c r="BM141" s="28">
        <f t="shared" si="28"/>
        <v>1860</v>
      </c>
      <c r="BN141" s="30">
        <f t="shared" si="29"/>
        <v>1860</v>
      </c>
      <c r="BO141" s="75">
        <f t="shared" si="30"/>
        <v>0</v>
      </c>
      <c r="BP141" s="31">
        <f t="shared" ca="1" si="31"/>
        <v>12</v>
      </c>
      <c r="BQ141" s="30">
        <f t="shared" ca="1" si="32"/>
        <v>0</v>
      </c>
      <c r="BR141" s="28">
        <f t="shared" ca="1" si="33"/>
        <v>1860</v>
      </c>
      <c r="BS141" s="28"/>
      <c r="BT141" s="28">
        <f t="shared" si="27"/>
        <v>1860</v>
      </c>
      <c r="BU141" s="28" t="str">
        <f t="shared" ca="1" si="34"/>
        <v xml:space="preserve"> مسدد وله </v>
      </c>
      <c r="BV141" s="30">
        <f t="shared" ca="1" si="35"/>
        <v>0</v>
      </c>
      <c r="BW141" s="32">
        <v>163</v>
      </c>
      <c r="BX141" s="2" t="str">
        <f t="shared" si="36"/>
        <v>خالص</v>
      </c>
      <c r="BY141" s="34" t="str">
        <f t="shared" si="37"/>
        <v>20202</v>
      </c>
    </row>
    <row r="142" spans="2:77" s="2" customFormat="1" ht="24" thickTop="1" thickBot="1" x14ac:dyDescent="0.35">
      <c r="B142" s="59">
        <f>+IF(D142=0,"",SUBTOTAL(3,D$4:D142))</f>
        <v>139</v>
      </c>
      <c r="C142" s="20">
        <v>2018</v>
      </c>
      <c r="D142" s="51" t="s">
        <v>322</v>
      </c>
      <c r="E142" s="51" t="s">
        <v>37</v>
      </c>
      <c r="F142" s="51" t="s">
        <v>38</v>
      </c>
      <c r="G142" s="51">
        <v>2000</v>
      </c>
      <c r="H142" s="51">
        <v>500</v>
      </c>
      <c r="I142" s="20">
        <v>0.4</v>
      </c>
      <c r="J142" s="20">
        <f t="shared" si="38"/>
        <v>2100</v>
      </c>
      <c r="K142" s="51">
        <v>165</v>
      </c>
      <c r="L142" s="73" t="s">
        <v>323</v>
      </c>
      <c r="M142" s="58">
        <v>43774</v>
      </c>
      <c r="N142" s="51">
        <v>12</v>
      </c>
      <c r="O142" s="20">
        <f t="shared" si="26"/>
        <v>2480</v>
      </c>
      <c r="P142" s="24">
        <f>IF($D142="","",IF(ISERROR(MATCH('[1]المسدد اليوم'!$J$2,$Q142:$BL142,0)),"",MAX($P$3:$P141)+1))</f>
        <v>3</v>
      </c>
      <c r="Q142" s="30">
        <v>165</v>
      </c>
      <c r="R142" s="41">
        <v>43808</v>
      </c>
      <c r="S142" s="30">
        <v>165</v>
      </c>
      <c r="T142" s="41">
        <v>43841</v>
      </c>
      <c r="U142" s="30">
        <v>165</v>
      </c>
      <c r="V142" s="41">
        <v>43874</v>
      </c>
      <c r="W142" s="30">
        <v>330</v>
      </c>
      <c r="X142" s="41">
        <v>43920</v>
      </c>
      <c r="Y142" s="30">
        <v>330</v>
      </c>
      <c r="Z142" s="41">
        <v>44018</v>
      </c>
      <c r="AA142" s="30">
        <v>500</v>
      </c>
      <c r="AB142" s="41">
        <v>44171</v>
      </c>
      <c r="AC142" s="30">
        <v>325</v>
      </c>
      <c r="AD142" s="41">
        <v>44316</v>
      </c>
      <c r="AE142" s="30"/>
      <c r="AF142" s="41"/>
      <c r="AG142" s="30"/>
      <c r="AH142" s="41"/>
      <c r="AI142" s="30"/>
      <c r="AJ142" s="41"/>
      <c r="AK142" s="30"/>
      <c r="AL142" s="41"/>
      <c r="AM142" s="30"/>
      <c r="AN142" s="41"/>
      <c r="AO142" s="30"/>
      <c r="AP142" s="41"/>
      <c r="AQ142" s="30"/>
      <c r="AR142" s="41"/>
      <c r="AS142" s="30"/>
      <c r="AT142" s="41"/>
      <c r="AU142" s="30"/>
      <c r="AV142" s="41"/>
      <c r="AW142" s="30"/>
      <c r="AX142" s="41"/>
      <c r="AY142" s="30"/>
      <c r="AZ142" s="41"/>
      <c r="BA142" s="30"/>
      <c r="BB142" s="41"/>
      <c r="BC142" s="30"/>
      <c r="BD142" s="41"/>
      <c r="BE142" s="30"/>
      <c r="BF142" s="41"/>
      <c r="BG142" s="30"/>
      <c r="BH142" s="41"/>
      <c r="BI142" s="30"/>
      <c r="BJ142" s="41"/>
      <c r="BK142" s="30"/>
      <c r="BL142" s="41"/>
      <c r="BM142" s="28">
        <f t="shared" si="28"/>
        <v>1980</v>
      </c>
      <c r="BN142" s="30">
        <f t="shared" si="29"/>
        <v>1980</v>
      </c>
      <c r="BO142" s="75">
        <f t="shared" si="30"/>
        <v>0</v>
      </c>
      <c r="BP142" s="31">
        <f t="shared" ca="1" si="31"/>
        <v>12</v>
      </c>
      <c r="BQ142" s="30">
        <f t="shared" ca="1" si="32"/>
        <v>0</v>
      </c>
      <c r="BR142" s="28">
        <f t="shared" ca="1" si="33"/>
        <v>1980</v>
      </c>
      <c r="BS142" s="28"/>
      <c r="BT142" s="28">
        <f t="shared" si="27"/>
        <v>1980</v>
      </c>
      <c r="BU142" s="28" t="str">
        <f t="shared" ca="1" si="34"/>
        <v xml:space="preserve"> مسدد وله </v>
      </c>
      <c r="BV142" s="30">
        <f t="shared" ca="1" si="35"/>
        <v>0</v>
      </c>
      <c r="BW142" s="32">
        <v>164</v>
      </c>
      <c r="BX142" s="2" t="str">
        <f t="shared" si="36"/>
        <v>خالص</v>
      </c>
      <c r="BY142" s="34" t="str">
        <f t="shared" si="37"/>
        <v>201911</v>
      </c>
    </row>
    <row r="143" spans="2:77" s="2" customFormat="1" ht="24" thickTop="1" thickBot="1" x14ac:dyDescent="0.35">
      <c r="B143" s="59">
        <f>+IF(D143=0,"",SUBTOTAL(3,D$4:D143))</f>
        <v>140</v>
      </c>
      <c r="C143" s="20">
        <v>2018</v>
      </c>
      <c r="D143" s="66" t="s">
        <v>324</v>
      </c>
      <c r="E143" s="66" t="s">
        <v>83</v>
      </c>
      <c r="F143" s="66" t="s">
        <v>38</v>
      </c>
      <c r="G143" s="66">
        <v>2675</v>
      </c>
      <c r="H143" s="66">
        <v>500</v>
      </c>
      <c r="I143" s="20">
        <v>0.4</v>
      </c>
      <c r="J143" s="20">
        <f t="shared" si="38"/>
        <v>3045</v>
      </c>
      <c r="K143" s="66">
        <v>260</v>
      </c>
      <c r="L143" s="67"/>
      <c r="M143" s="68">
        <v>44171</v>
      </c>
      <c r="N143" s="66">
        <v>12</v>
      </c>
      <c r="O143" s="20">
        <f t="shared" si="26"/>
        <v>3620</v>
      </c>
      <c r="P143" s="24" t="str">
        <f>IF($D143="","",IF(ISERROR(MATCH('[1]المسدد اليوم'!$J$2,$Q143:$BL143,0)),"",MAX($P$3:$P142)+1))</f>
        <v/>
      </c>
      <c r="Q143" s="28">
        <v>260</v>
      </c>
      <c r="R143" s="29">
        <v>44199</v>
      </c>
      <c r="S143" s="28">
        <v>260</v>
      </c>
      <c r="T143" s="29">
        <v>44226</v>
      </c>
      <c r="U143" s="28">
        <v>260</v>
      </c>
      <c r="V143" s="29">
        <v>44256</v>
      </c>
      <c r="W143" s="28">
        <v>260</v>
      </c>
      <c r="X143" s="29">
        <v>44302</v>
      </c>
      <c r="Y143" s="28"/>
      <c r="Z143" s="29"/>
      <c r="AA143" s="28"/>
      <c r="AB143" s="29"/>
      <c r="AC143" s="28"/>
      <c r="AD143" s="29"/>
      <c r="AE143" s="28"/>
      <c r="AF143" s="29"/>
      <c r="AG143" s="28"/>
      <c r="AH143" s="29"/>
      <c r="AI143" s="28"/>
      <c r="AJ143" s="29"/>
      <c r="AK143" s="28"/>
      <c r="AL143" s="29"/>
      <c r="AM143" s="28"/>
      <c r="AN143" s="29"/>
      <c r="AO143" s="28"/>
      <c r="AP143" s="29"/>
      <c r="AQ143" s="28"/>
      <c r="AR143" s="29"/>
      <c r="AS143" s="28"/>
      <c r="AT143" s="29"/>
      <c r="AU143" s="28"/>
      <c r="AV143" s="29"/>
      <c r="AW143" s="28"/>
      <c r="AX143" s="29"/>
      <c r="AY143" s="28"/>
      <c r="AZ143" s="29"/>
      <c r="BA143" s="28"/>
      <c r="BB143" s="29"/>
      <c r="BC143" s="28"/>
      <c r="BD143" s="29"/>
      <c r="BE143" s="28"/>
      <c r="BF143" s="29"/>
      <c r="BG143" s="28"/>
      <c r="BH143" s="29"/>
      <c r="BI143" s="28"/>
      <c r="BJ143" s="29"/>
      <c r="BK143" s="28"/>
      <c r="BL143" s="29"/>
      <c r="BM143" s="28">
        <f t="shared" si="28"/>
        <v>3120</v>
      </c>
      <c r="BN143" s="30">
        <f t="shared" si="29"/>
        <v>1040</v>
      </c>
      <c r="BO143" s="75">
        <f t="shared" si="30"/>
        <v>2080</v>
      </c>
      <c r="BP143" s="31">
        <f t="shared" ca="1" si="31"/>
        <v>4</v>
      </c>
      <c r="BQ143" s="30">
        <f t="shared" ca="1" si="32"/>
        <v>0</v>
      </c>
      <c r="BR143" s="28">
        <f t="shared" ca="1" si="33"/>
        <v>1040</v>
      </c>
      <c r="BS143" s="28"/>
      <c r="BT143" s="28">
        <f t="shared" si="27"/>
        <v>1040</v>
      </c>
      <c r="BU143" s="28" t="str">
        <f t="shared" ca="1" si="34"/>
        <v xml:space="preserve"> مسدد وله </v>
      </c>
      <c r="BV143" s="30">
        <f t="shared" ca="1" si="35"/>
        <v>0</v>
      </c>
      <c r="BW143" s="32">
        <v>165</v>
      </c>
      <c r="BX143" s="2" t="str">
        <f t="shared" si="36"/>
        <v/>
      </c>
      <c r="BY143" s="34" t="str">
        <f t="shared" si="37"/>
        <v>202012</v>
      </c>
    </row>
    <row r="144" spans="2:77" s="2" customFormat="1" ht="24" thickTop="1" thickBot="1" x14ac:dyDescent="0.35">
      <c r="B144" s="59">
        <f>+IF(D144=0,"",SUBTOTAL(3,D$4:D144))</f>
        <v>141</v>
      </c>
      <c r="C144" s="20">
        <v>2018</v>
      </c>
      <c r="D144" s="66" t="s">
        <v>325</v>
      </c>
      <c r="E144" s="66" t="s">
        <v>37</v>
      </c>
      <c r="F144" s="66" t="s">
        <v>38</v>
      </c>
      <c r="G144" s="66">
        <v>11350</v>
      </c>
      <c r="H144" s="66">
        <v>1500</v>
      </c>
      <c r="I144" s="20">
        <v>0.4</v>
      </c>
      <c r="J144" s="20">
        <f t="shared" si="38"/>
        <v>13790</v>
      </c>
      <c r="K144" s="66">
        <v>1095</v>
      </c>
      <c r="L144" s="67" t="s">
        <v>326</v>
      </c>
      <c r="M144" s="68">
        <v>44001</v>
      </c>
      <c r="N144" s="66">
        <v>12</v>
      </c>
      <c r="O144" s="20">
        <f t="shared" si="26"/>
        <v>14640</v>
      </c>
      <c r="P144" s="24" t="str">
        <f>IF($D144="","",IF(ISERROR(MATCH('[1]المسدد اليوم'!$J$2,$Q144:$BL144,0)),"",MAX($P$3:$P143)+1))</f>
        <v/>
      </c>
      <c r="Q144" s="28">
        <v>1140</v>
      </c>
      <c r="R144" s="29">
        <v>44055</v>
      </c>
      <c r="S144" s="28">
        <v>1000</v>
      </c>
      <c r="T144" s="29">
        <v>44064</v>
      </c>
      <c r="U144" s="28">
        <v>1000</v>
      </c>
      <c r="V144" s="29">
        <v>44113</v>
      </c>
      <c r="W144" s="28">
        <v>1000</v>
      </c>
      <c r="X144" s="29">
        <v>44163</v>
      </c>
      <c r="Y144" s="28">
        <v>1000</v>
      </c>
      <c r="Z144" s="29">
        <v>44169</v>
      </c>
      <c r="AA144" s="28">
        <v>1000</v>
      </c>
      <c r="AB144" s="29">
        <v>44204</v>
      </c>
      <c r="AC144" s="28">
        <v>3000</v>
      </c>
      <c r="AD144" s="29">
        <v>44273</v>
      </c>
      <c r="AE144" s="28"/>
      <c r="AF144" s="29"/>
      <c r="AG144" s="28"/>
      <c r="AH144" s="29"/>
      <c r="AI144" s="28"/>
      <c r="AJ144" s="29"/>
      <c r="AK144" s="28"/>
      <c r="AL144" s="29"/>
      <c r="AM144" s="28"/>
      <c r="AN144" s="29"/>
      <c r="AO144" s="28"/>
      <c r="AP144" s="29"/>
      <c r="AQ144" s="28"/>
      <c r="AR144" s="29"/>
      <c r="AS144" s="28"/>
      <c r="AT144" s="29"/>
      <c r="AU144" s="28"/>
      <c r="AV144" s="29"/>
      <c r="AW144" s="28"/>
      <c r="AX144" s="29"/>
      <c r="AY144" s="28"/>
      <c r="AZ144" s="29"/>
      <c r="BA144" s="28"/>
      <c r="BB144" s="29"/>
      <c r="BC144" s="28"/>
      <c r="BD144" s="29"/>
      <c r="BE144" s="28"/>
      <c r="BF144" s="29"/>
      <c r="BG144" s="28"/>
      <c r="BH144" s="29"/>
      <c r="BI144" s="28"/>
      <c r="BJ144" s="29"/>
      <c r="BK144" s="28"/>
      <c r="BL144" s="29"/>
      <c r="BM144" s="28">
        <f t="shared" si="28"/>
        <v>13140</v>
      </c>
      <c r="BN144" s="30">
        <f t="shared" si="29"/>
        <v>9140</v>
      </c>
      <c r="BO144" s="75">
        <f t="shared" si="30"/>
        <v>4000</v>
      </c>
      <c r="BP144" s="31">
        <f t="shared" ca="1" si="31"/>
        <v>10</v>
      </c>
      <c r="BQ144" s="30">
        <f t="shared" ca="1" si="32"/>
        <v>1810</v>
      </c>
      <c r="BR144" s="28">
        <f t="shared" ca="1" si="33"/>
        <v>10950</v>
      </c>
      <c r="BS144" s="28"/>
      <c r="BT144" s="28">
        <f t="shared" si="27"/>
        <v>9140</v>
      </c>
      <c r="BU144" s="28" t="str">
        <f t="shared" ca="1" si="34"/>
        <v>متأخر و عليه</v>
      </c>
      <c r="BV144" s="30">
        <f t="shared" ca="1" si="35"/>
        <v>1810</v>
      </c>
      <c r="BW144" s="32">
        <v>166</v>
      </c>
      <c r="BX144" s="2" t="str">
        <f t="shared" si="36"/>
        <v/>
      </c>
      <c r="BY144" s="34" t="str">
        <f t="shared" si="37"/>
        <v>20206</v>
      </c>
    </row>
    <row r="145" spans="2:77" s="2" customFormat="1" ht="24" thickTop="1" thickBot="1" x14ac:dyDescent="0.35">
      <c r="B145" s="59">
        <f>+IF(D145=0,"",SUBTOTAL(3,D$4:D145))</f>
        <v>142</v>
      </c>
      <c r="C145" s="20">
        <v>2018</v>
      </c>
      <c r="D145" s="51" t="s">
        <v>327</v>
      </c>
      <c r="E145" s="51" t="s">
        <v>52</v>
      </c>
      <c r="F145" s="51" t="s">
        <v>38</v>
      </c>
      <c r="G145" s="51">
        <v>2400</v>
      </c>
      <c r="H145" s="51">
        <v>500</v>
      </c>
      <c r="I145" s="20">
        <v>0.4</v>
      </c>
      <c r="J145" s="20">
        <f t="shared" si="38"/>
        <v>2660</v>
      </c>
      <c r="K145" s="51">
        <v>250</v>
      </c>
      <c r="L145" s="73" t="s">
        <v>328</v>
      </c>
      <c r="M145" s="58">
        <v>43958</v>
      </c>
      <c r="N145" s="51">
        <v>12</v>
      </c>
      <c r="O145" s="20">
        <f t="shared" si="26"/>
        <v>3500</v>
      </c>
      <c r="P145" s="24" t="str">
        <f>IF($D145="","",IF(ISERROR(MATCH('[1]المسدد اليوم'!$J$2,$Q145:$BL145,0)),"",MAX($P$3:$P144)+1))</f>
        <v/>
      </c>
      <c r="Q145" s="30">
        <v>250</v>
      </c>
      <c r="R145" s="41">
        <v>43990</v>
      </c>
      <c r="S145" s="30">
        <v>250</v>
      </c>
      <c r="T145" s="41">
        <v>44018</v>
      </c>
      <c r="U145" s="30">
        <v>250</v>
      </c>
      <c r="V145" s="41">
        <v>44064</v>
      </c>
      <c r="W145" s="30">
        <v>500</v>
      </c>
      <c r="X145" s="41">
        <v>44116</v>
      </c>
      <c r="Y145" s="30">
        <v>500</v>
      </c>
      <c r="Z145" s="41">
        <v>44172</v>
      </c>
      <c r="AA145" s="30">
        <v>250</v>
      </c>
      <c r="AB145" s="41">
        <v>44224</v>
      </c>
      <c r="AC145" s="30">
        <v>750</v>
      </c>
      <c r="AD145" s="41">
        <v>44269</v>
      </c>
      <c r="AE145" s="30"/>
      <c r="AF145" s="41"/>
      <c r="AG145" s="30"/>
      <c r="AH145" s="41"/>
      <c r="AI145" s="30"/>
      <c r="AJ145" s="41"/>
      <c r="AK145" s="30"/>
      <c r="AL145" s="41"/>
      <c r="AM145" s="30"/>
      <c r="AN145" s="41"/>
      <c r="AO145" s="30"/>
      <c r="AP145" s="41"/>
      <c r="AQ145" s="30"/>
      <c r="AR145" s="41"/>
      <c r="AS145" s="30"/>
      <c r="AT145" s="41"/>
      <c r="AU145" s="30"/>
      <c r="AV145" s="41"/>
      <c r="AW145" s="30"/>
      <c r="AX145" s="41"/>
      <c r="AY145" s="30"/>
      <c r="AZ145" s="41"/>
      <c r="BA145" s="30"/>
      <c r="BB145" s="41"/>
      <c r="BC145" s="30"/>
      <c r="BD145" s="41"/>
      <c r="BE145" s="30"/>
      <c r="BF145" s="41"/>
      <c r="BG145" s="30"/>
      <c r="BH145" s="41"/>
      <c r="BI145" s="30"/>
      <c r="BJ145" s="41"/>
      <c r="BK145" s="30"/>
      <c r="BL145" s="41"/>
      <c r="BM145" s="28">
        <f t="shared" si="28"/>
        <v>3000</v>
      </c>
      <c r="BN145" s="30">
        <f t="shared" si="29"/>
        <v>2750</v>
      </c>
      <c r="BO145" s="75">
        <f t="shared" si="30"/>
        <v>250</v>
      </c>
      <c r="BP145" s="31">
        <f t="shared" ca="1" si="31"/>
        <v>11</v>
      </c>
      <c r="BQ145" s="30">
        <f t="shared" ca="1" si="32"/>
        <v>0</v>
      </c>
      <c r="BR145" s="28">
        <f t="shared" ca="1" si="33"/>
        <v>2750</v>
      </c>
      <c r="BS145" s="28"/>
      <c r="BT145" s="28">
        <f t="shared" si="27"/>
        <v>2750</v>
      </c>
      <c r="BU145" s="28" t="str">
        <f t="shared" ca="1" si="34"/>
        <v xml:space="preserve"> مسدد وله </v>
      </c>
      <c r="BV145" s="30">
        <f t="shared" ca="1" si="35"/>
        <v>0</v>
      </c>
      <c r="BW145" s="32">
        <v>167</v>
      </c>
      <c r="BX145" s="2" t="str">
        <f t="shared" si="36"/>
        <v/>
      </c>
      <c r="BY145" s="34" t="str">
        <f t="shared" si="37"/>
        <v>20205</v>
      </c>
    </row>
    <row r="146" spans="2:77" s="2" customFormat="1" ht="24" thickTop="1" thickBot="1" x14ac:dyDescent="0.35">
      <c r="B146" s="59">
        <f>+IF(D146=0,"",SUBTOTAL(3,D$4:D146))</f>
        <v>143</v>
      </c>
      <c r="C146" s="20">
        <v>2018</v>
      </c>
      <c r="D146" s="51" t="s">
        <v>329</v>
      </c>
      <c r="E146" s="51" t="s">
        <v>126</v>
      </c>
      <c r="F146" s="51" t="s">
        <v>38</v>
      </c>
      <c r="G146" s="51">
        <v>2625</v>
      </c>
      <c r="H146" s="51">
        <v>900</v>
      </c>
      <c r="I146" s="20">
        <v>0.4</v>
      </c>
      <c r="J146" s="20">
        <f t="shared" si="38"/>
        <v>2415</v>
      </c>
      <c r="K146" s="51">
        <v>210</v>
      </c>
      <c r="L146" s="73" t="s">
        <v>330</v>
      </c>
      <c r="M146" s="58">
        <v>43952</v>
      </c>
      <c r="N146" s="51">
        <v>12</v>
      </c>
      <c r="O146" s="20">
        <f t="shared" si="26"/>
        <v>3420</v>
      </c>
      <c r="P146" s="24" t="str">
        <f>IF($D146="","",IF(ISERROR(MATCH('[1]المسدد اليوم'!$J$2,$Q146:$BL146,0)),"",MAX($P$3:$P145)+1))</f>
        <v/>
      </c>
      <c r="Q146" s="30">
        <v>200</v>
      </c>
      <c r="R146" s="41">
        <v>43985</v>
      </c>
      <c r="S146" s="30">
        <v>220</v>
      </c>
      <c r="T146" s="41">
        <v>44015</v>
      </c>
      <c r="U146" s="30">
        <v>200</v>
      </c>
      <c r="V146" s="41">
        <v>44042</v>
      </c>
      <c r="W146" s="30">
        <v>400</v>
      </c>
      <c r="X146" s="41">
        <v>44107</v>
      </c>
      <c r="Y146" s="30">
        <v>200</v>
      </c>
      <c r="Z146" s="41">
        <v>44167</v>
      </c>
      <c r="AA146" s="30">
        <v>250</v>
      </c>
      <c r="AB146" s="41">
        <v>44203</v>
      </c>
      <c r="AC146" s="30">
        <v>200</v>
      </c>
      <c r="AD146" s="41">
        <v>44248</v>
      </c>
      <c r="AE146" s="30">
        <v>400</v>
      </c>
      <c r="AF146" s="41">
        <v>44309</v>
      </c>
      <c r="AG146" s="30"/>
      <c r="AH146" s="41"/>
      <c r="AI146" s="30"/>
      <c r="AJ146" s="41"/>
      <c r="AK146" s="30"/>
      <c r="AL146" s="41"/>
      <c r="AM146" s="30"/>
      <c r="AN146" s="41"/>
      <c r="AO146" s="30"/>
      <c r="AP146" s="41"/>
      <c r="AQ146" s="30"/>
      <c r="AR146" s="41"/>
      <c r="AS146" s="30"/>
      <c r="AT146" s="41"/>
      <c r="AU146" s="30"/>
      <c r="AV146" s="41"/>
      <c r="AW146" s="30"/>
      <c r="AX146" s="41"/>
      <c r="AY146" s="30"/>
      <c r="AZ146" s="41"/>
      <c r="BA146" s="30"/>
      <c r="BB146" s="41"/>
      <c r="BC146" s="30"/>
      <c r="BD146" s="41"/>
      <c r="BE146" s="30"/>
      <c r="BF146" s="41"/>
      <c r="BG146" s="30"/>
      <c r="BH146" s="41"/>
      <c r="BI146" s="30"/>
      <c r="BJ146" s="41"/>
      <c r="BK146" s="30"/>
      <c r="BL146" s="41"/>
      <c r="BM146" s="28">
        <f t="shared" si="28"/>
        <v>2520</v>
      </c>
      <c r="BN146" s="30">
        <f t="shared" si="29"/>
        <v>2070</v>
      </c>
      <c r="BO146" s="75">
        <f t="shared" si="30"/>
        <v>450</v>
      </c>
      <c r="BP146" s="31">
        <f t="shared" ca="1" si="31"/>
        <v>11</v>
      </c>
      <c r="BQ146" s="30">
        <f t="shared" ca="1" si="32"/>
        <v>240</v>
      </c>
      <c r="BR146" s="28">
        <f t="shared" ca="1" si="33"/>
        <v>2310</v>
      </c>
      <c r="BS146" s="28"/>
      <c r="BT146" s="28">
        <f t="shared" si="27"/>
        <v>2070</v>
      </c>
      <c r="BU146" s="28" t="str">
        <f t="shared" ca="1" si="34"/>
        <v>متأخر و عليه</v>
      </c>
      <c r="BV146" s="30">
        <f t="shared" ca="1" si="35"/>
        <v>240</v>
      </c>
      <c r="BW146" s="32">
        <v>168</v>
      </c>
      <c r="BX146" s="2" t="str">
        <f t="shared" si="36"/>
        <v/>
      </c>
      <c r="BY146" s="34" t="str">
        <f t="shared" si="37"/>
        <v>20205</v>
      </c>
    </row>
    <row r="147" spans="2:77" s="2" customFormat="1" ht="24" thickTop="1" thickBot="1" x14ac:dyDescent="0.35">
      <c r="B147" s="59">
        <f>+IF(D147=0,"",SUBTOTAL(3,D$4:D147))</f>
        <v>144</v>
      </c>
      <c r="C147" s="20">
        <v>2021</v>
      </c>
      <c r="D147" s="66" t="s">
        <v>331</v>
      </c>
      <c r="E147" s="66" t="s">
        <v>78</v>
      </c>
      <c r="F147" s="66" t="s">
        <v>38</v>
      </c>
      <c r="G147" s="66">
        <v>2650</v>
      </c>
      <c r="H147" s="66">
        <v>500</v>
      </c>
      <c r="I147" s="20">
        <v>0.4</v>
      </c>
      <c r="J147" s="20">
        <f t="shared" si="38"/>
        <v>3010</v>
      </c>
      <c r="K147" s="66">
        <v>220</v>
      </c>
      <c r="L147" s="67" t="s">
        <v>332</v>
      </c>
      <c r="M147" s="68">
        <v>44294</v>
      </c>
      <c r="N147" s="66">
        <v>12</v>
      </c>
      <c r="O147" s="20">
        <f t="shared" si="26"/>
        <v>3140</v>
      </c>
      <c r="P147" s="24" t="str">
        <f>IF($D147="","",IF(ISERROR(MATCH('[1]المسدد اليوم'!$J$2,$Q147:$BL147,0)),"",MAX($P$3:$P146)+1))</f>
        <v/>
      </c>
      <c r="Q147" s="28"/>
      <c r="R147" s="29"/>
      <c r="S147" s="28"/>
      <c r="T147" s="29"/>
      <c r="U147" s="28"/>
      <c r="V147" s="29"/>
      <c r="W147" s="28"/>
      <c r="X147" s="29"/>
      <c r="Y147" s="28"/>
      <c r="Z147" s="29"/>
      <c r="AA147" s="28"/>
      <c r="AB147" s="29"/>
      <c r="AC147" s="28"/>
      <c r="AD147" s="29"/>
      <c r="AE147" s="28"/>
      <c r="AF147" s="29"/>
      <c r="AG147" s="28"/>
      <c r="AH147" s="29"/>
      <c r="AI147" s="28"/>
      <c r="AJ147" s="29"/>
      <c r="AK147" s="28"/>
      <c r="AL147" s="29"/>
      <c r="AM147" s="28"/>
      <c r="AN147" s="29"/>
      <c r="AO147" s="28"/>
      <c r="AP147" s="29"/>
      <c r="AQ147" s="28"/>
      <c r="AR147" s="29"/>
      <c r="AS147" s="28"/>
      <c r="AT147" s="29"/>
      <c r="AU147" s="28"/>
      <c r="AV147" s="29"/>
      <c r="AW147" s="28"/>
      <c r="AX147" s="29"/>
      <c r="AY147" s="28"/>
      <c r="AZ147" s="29"/>
      <c r="BA147" s="28"/>
      <c r="BB147" s="29"/>
      <c r="BC147" s="28"/>
      <c r="BD147" s="29"/>
      <c r="BE147" s="28"/>
      <c r="BF147" s="29"/>
      <c r="BG147" s="28"/>
      <c r="BH147" s="29"/>
      <c r="BI147" s="28"/>
      <c r="BJ147" s="29"/>
      <c r="BK147" s="28"/>
      <c r="BL147" s="29"/>
      <c r="BM147" s="28">
        <f t="shared" si="28"/>
        <v>2640</v>
      </c>
      <c r="BN147" s="30">
        <f t="shared" si="29"/>
        <v>0</v>
      </c>
      <c r="BO147" s="75">
        <f t="shared" si="30"/>
        <v>2640</v>
      </c>
      <c r="BP147" s="31">
        <f t="shared" ca="1" si="31"/>
        <v>0</v>
      </c>
      <c r="BQ147" s="30">
        <f t="shared" si="32"/>
        <v>0</v>
      </c>
      <c r="BR147" s="28">
        <f t="shared" ca="1" si="33"/>
        <v>0</v>
      </c>
      <c r="BS147" s="28"/>
      <c r="BT147" s="28">
        <f t="shared" si="27"/>
        <v>0</v>
      </c>
      <c r="BU147" s="28" t="str">
        <f t="shared" ca="1" si="34"/>
        <v xml:space="preserve"> مسدد وله </v>
      </c>
      <c r="BV147" s="30">
        <f t="shared" ca="1" si="35"/>
        <v>0</v>
      </c>
      <c r="BW147" s="32">
        <v>169</v>
      </c>
      <c r="BX147" s="2" t="str">
        <f t="shared" si="36"/>
        <v/>
      </c>
      <c r="BY147" s="34" t="str">
        <f t="shared" si="37"/>
        <v>20214</v>
      </c>
    </row>
    <row r="148" spans="2:77" s="2" customFormat="1" ht="24" thickTop="1" thickBot="1" x14ac:dyDescent="0.35">
      <c r="B148" s="59">
        <f>+IF(D148=0,"",SUBTOTAL(3,D$4:D148))</f>
        <v>145</v>
      </c>
      <c r="C148" s="20">
        <v>2018</v>
      </c>
      <c r="D148" s="66" t="s">
        <v>333</v>
      </c>
      <c r="E148" s="66" t="s">
        <v>78</v>
      </c>
      <c r="F148" s="66" t="s">
        <v>38</v>
      </c>
      <c r="G148" s="66">
        <v>2515</v>
      </c>
      <c r="H148" s="66">
        <v>500</v>
      </c>
      <c r="I148" s="20">
        <v>0.4</v>
      </c>
      <c r="J148" s="20">
        <f t="shared" si="38"/>
        <v>2821</v>
      </c>
      <c r="K148" s="66">
        <v>225</v>
      </c>
      <c r="L148" s="67"/>
      <c r="M148" s="68">
        <v>44138</v>
      </c>
      <c r="N148" s="66">
        <v>12</v>
      </c>
      <c r="O148" s="20">
        <f t="shared" si="26"/>
        <v>3200</v>
      </c>
      <c r="P148" s="24" t="str">
        <f>IF($D148="","",IF(ISERROR(MATCH('[1]المسدد اليوم'!$J$2,$Q148:$BL148,0)),"",MAX($P$3:$P147)+1))</f>
        <v/>
      </c>
      <c r="Q148" s="28">
        <v>225</v>
      </c>
      <c r="R148" s="29">
        <v>44165</v>
      </c>
      <c r="S148" s="28">
        <v>225</v>
      </c>
      <c r="T148" s="29">
        <v>44192</v>
      </c>
      <c r="U148" s="28">
        <v>225</v>
      </c>
      <c r="V148" s="29">
        <v>44223</v>
      </c>
      <c r="W148" s="28">
        <v>225</v>
      </c>
      <c r="X148" s="29">
        <v>44254</v>
      </c>
      <c r="Y148" s="28">
        <v>225</v>
      </c>
      <c r="Z148" s="29">
        <v>44290</v>
      </c>
      <c r="AA148" s="28"/>
      <c r="AB148" s="29"/>
      <c r="AC148" s="28"/>
      <c r="AD148" s="29"/>
      <c r="AE148" s="28"/>
      <c r="AF148" s="29"/>
      <c r="AG148" s="28"/>
      <c r="AH148" s="29"/>
      <c r="AI148" s="28"/>
      <c r="AJ148" s="29"/>
      <c r="AK148" s="28"/>
      <c r="AL148" s="29"/>
      <c r="AM148" s="28"/>
      <c r="AN148" s="29"/>
      <c r="AO148" s="28"/>
      <c r="AP148" s="29"/>
      <c r="AQ148" s="28"/>
      <c r="AR148" s="29"/>
      <c r="AS148" s="28"/>
      <c r="AT148" s="29"/>
      <c r="AU148" s="28"/>
      <c r="AV148" s="29"/>
      <c r="AW148" s="28"/>
      <c r="AX148" s="29"/>
      <c r="AY148" s="28"/>
      <c r="AZ148" s="29"/>
      <c r="BA148" s="28"/>
      <c r="BB148" s="29"/>
      <c r="BC148" s="28"/>
      <c r="BD148" s="29"/>
      <c r="BE148" s="28"/>
      <c r="BF148" s="29"/>
      <c r="BG148" s="28"/>
      <c r="BH148" s="29"/>
      <c r="BI148" s="28"/>
      <c r="BJ148" s="29"/>
      <c r="BK148" s="28"/>
      <c r="BL148" s="29"/>
      <c r="BM148" s="28">
        <f t="shared" si="28"/>
        <v>2700</v>
      </c>
      <c r="BN148" s="30">
        <f t="shared" si="29"/>
        <v>1125</v>
      </c>
      <c r="BO148" s="75">
        <f t="shared" si="30"/>
        <v>1575</v>
      </c>
      <c r="BP148" s="31">
        <f t="shared" ca="1" si="31"/>
        <v>5</v>
      </c>
      <c r="BQ148" s="30">
        <f t="shared" ca="1" si="32"/>
        <v>0</v>
      </c>
      <c r="BR148" s="28">
        <f t="shared" ca="1" si="33"/>
        <v>1125</v>
      </c>
      <c r="BS148" s="28"/>
      <c r="BT148" s="28">
        <f t="shared" si="27"/>
        <v>1125</v>
      </c>
      <c r="BU148" s="28" t="str">
        <f t="shared" ca="1" si="34"/>
        <v xml:space="preserve"> مسدد وله </v>
      </c>
      <c r="BV148" s="30">
        <f t="shared" ca="1" si="35"/>
        <v>0</v>
      </c>
      <c r="BW148" s="32">
        <v>170</v>
      </c>
      <c r="BX148" s="2" t="str">
        <f t="shared" si="36"/>
        <v/>
      </c>
      <c r="BY148" s="34" t="str">
        <f t="shared" si="37"/>
        <v>202011</v>
      </c>
    </row>
    <row r="149" spans="2:77" s="2" customFormat="1" ht="24" thickTop="1" thickBot="1" x14ac:dyDescent="0.35">
      <c r="B149" s="59">
        <f>+IF(D149=0,"",SUBTOTAL(3,D$4:D149))</f>
        <v>146</v>
      </c>
      <c r="C149" s="20">
        <v>2018</v>
      </c>
      <c r="D149" s="51" t="s">
        <v>334</v>
      </c>
      <c r="E149" s="51" t="s">
        <v>78</v>
      </c>
      <c r="F149" s="51" t="s">
        <v>38</v>
      </c>
      <c r="G149" s="51">
        <v>1950</v>
      </c>
      <c r="H149" s="51">
        <v>500</v>
      </c>
      <c r="I149" s="20">
        <v>0.4</v>
      </c>
      <c r="J149" s="20">
        <f t="shared" si="38"/>
        <v>2030</v>
      </c>
      <c r="K149" s="51">
        <v>175</v>
      </c>
      <c r="L149" s="73" t="s">
        <v>335</v>
      </c>
      <c r="M149" s="58">
        <v>43986</v>
      </c>
      <c r="N149" s="51">
        <v>12</v>
      </c>
      <c r="O149" s="20">
        <f t="shared" si="26"/>
        <v>2600</v>
      </c>
      <c r="P149" s="24" t="str">
        <f>IF($D149="","",IF(ISERROR(MATCH('[1]المسدد اليوم'!$J$2,$Q149:$BL149,0)),"",MAX($P$3:$P148)+1))</f>
        <v/>
      </c>
      <c r="Q149" s="30">
        <v>175</v>
      </c>
      <c r="R149" s="41">
        <v>43999</v>
      </c>
      <c r="S149" s="30">
        <v>180</v>
      </c>
      <c r="T149" s="41">
        <v>44045</v>
      </c>
      <c r="U149" s="30">
        <v>200</v>
      </c>
      <c r="V149" s="41">
        <v>44091</v>
      </c>
      <c r="W149" s="30">
        <v>320</v>
      </c>
      <c r="X149" s="41">
        <v>44158</v>
      </c>
      <c r="Y149" s="30">
        <v>400</v>
      </c>
      <c r="Z149" s="41">
        <v>44245</v>
      </c>
      <c r="AA149" s="30">
        <v>350</v>
      </c>
      <c r="AB149" s="41">
        <v>44270</v>
      </c>
      <c r="AC149" s="30"/>
      <c r="AD149" s="41"/>
      <c r="AE149" s="30"/>
      <c r="AF149" s="41"/>
      <c r="AG149" s="30"/>
      <c r="AH149" s="41"/>
      <c r="AI149" s="30"/>
      <c r="AJ149" s="41"/>
      <c r="AK149" s="30"/>
      <c r="AL149" s="41"/>
      <c r="AM149" s="30"/>
      <c r="AN149" s="41"/>
      <c r="AO149" s="30"/>
      <c r="AP149" s="41"/>
      <c r="AQ149" s="30"/>
      <c r="AR149" s="41"/>
      <c r="AS149" s="30"/>
      <c r="AT149" s="41"/>
      <c r="AU149" s="30"/>
      <c r="AV149" s="41"/>
      <c r="AW149" s="30"/>
      <c r="AX149" s="41"/>
      <c r="AY149" s="30"/>
      <c r="AZ149" s="41"/>
      <c r="BA149" s="30"/>
      <c r="BB149" s="41"/>
      <c r="BC149" s="30"/>
      <c r="BD149" s="41"/>
      <c r="BE149" s="30"/>
      <c r="BF149" s="41"/>
      <c r="BG149" s="30"/>
      <c r="BH149" s="41"/>
      <c r="BI149" s="30"/>
      <c r="BJ149" s="41"/>
      <c r="BK149" s="30"/>
      <c r="BL149" s="41"/>
      <c r="BM149" s="28">
        <f t="shared" si="28"/>
        <v>2100</v>
      </c>
      <c r="BN149" s="30">
        <f t="shared" si="29"/>
        <v>1625</v>
      </c>
      <c r="BO149" s="75">
        <f t="shared" si="30"/>
        <v>475</v>
      </c>
      <c r="BP149" s="31">
        <f t="shared" ca="1" si="31"/>
        <v>10</v>
      </c>
      <c r="BQ149" s="30">
        <f t="shared" ca="1" si="32"/>
        <v>125</v>
      </c>
      <c r="BR149" s="28">
        <f t="shared" ca="1" si="33"/>
        <v>1750</v>
      </c>
      <c r="BS149" s="28"/>
      <c r="BT149" s="28">
        <f t="shared" si="27"/>
        <v>1625</v>
      </c>
      <c r="BU149" s="28" t="str">
        <f t="shared" ca="1" si="34"/>
        <v>متأخر و عليه</v>
      </c>
      <c r="BV149" s="30">
        <f t="shared" ca="1" si="35"/>
        <v>125</v>
      </c>
      <c r="BW149" s="32">
        <v>171</v>
      </c>
      <c r="BX149" s="2" t="str">
        <f t="shared" si="36"/>
        <v/>
      </c>
      <c r="BY149" s="34" t="str">
        <f t="shared" si="37"/>
        <v>20206</v>
      </c>
    </row>
    <row r="150" spans="2:77" s="2" customFormat="1" ht="24" thickTop="1" thickBot="1" x14ac:dyDescent="0.35">
      <c r="B150" s="59">
        <f>+IF(D150=0,"",SUBTOTAL(3,D$4:D150))</f>
        <v>147</v>
      </c>
      <c r="C150" s="20">
        <v>2020</v>
      </c>
      <c r="D150" s="51" t="s">
        <v>336</v>
      </c>
      <c r="E150" s="51" t="s">
        <v>71</v>
      </c>
      <c r="F150" s="51" t="s">
        <v>157</v>
      </c>
      <c r="G150" s="51">
        <v>2400</v>
      </c>
      <c r="H150" s="51">
        <v>1000</v>
      </c>
      <c r="I150" s="20">
        <v>0.4</v>
      </c>
      <c r="J150" s="20">
        <f t="shared" si="38"/>
        <v>1960</v>
      </c>
      <c r="K150" s="51">
        <v>160</v>
      </c>
      <c r="L150" s="73" t="s">
        <v>337</v>
      </c>
      <c r="M150" s="58">
        <v>44087</v>
      </c>
      <c r="N150" s="51">
        <v>12</v>
      </c>
      <c r="O150" s="20">
        <f t="shared" si="26"/>
        <v>2920</v>
      </c>
      <c r="P150" s="24" t="str">
        <f>IF($D150="","",IF(ISERROR(MATCH('[1]المسدد اليوم'!$J$2,$Q150:$BL150,0)),"",MAX($P$3:$P149)+1))</f>
        <v/>
      </c>
      <c r="Q150" s="30">
        <v>320</v>
      </c>
      <c r="R150" s="41">
        <v>44171</v>
      </c>
      <c r="S150" s="30">
        <v>270</v>
      </c>
      <c r="T150" s="41">
        <v>44214</v>
      </c>
      <c r="U150" s="30">
        <v>370</v>
      </c>
      <c r="V150" s="41">
        <v>44271</v>
      </c>
      <c r="W150" s="30"/>
      <c r="X150" s="41"/>
      <c r="Y150" s="30"/>
      <c r="Z150" s="41"/>
      <c r="AA150" s="30"/>
      <c r="AB150" s="41"/>
      <c r="AC150" s="30"/>
      <c r="AD150" s="41"/>
      <c r="AE150" s="30"/>
      <c r="AF150" s="41"/>
      <c r="AG150" s="30"/>
      <c r="AH150" s="41"/>
      <c r="AI150" s="30"/>
      <c r="AJ150" s="41"/>
      <c r="AK150" s="30"/>
      <c r="AL150" s="41"/>
      <c r="AM150" s="30"/>
      <c r="AN150" s="41"/>
      <c r="AO150" s="30"/>
      <c r="AP150" s="41"/>
      <c r="AQ150" s="30"/>
      <c r="AR150" s="41"/>
      <c r="AS150" s="30"/>
      <c r="AT150" s="41"/>
      <c r="AU150" s="30"/>
      <c r="AV150" s="41"/>
      <c r="AW150" s="30"/>
      <c r="AX150" s="41"/>
      <c r="AY150" s="30"/>
      <c r="AZ150" s="41"/>
      <c r="BA150" s="30"/>
      <c r="BB150" s="41"/>
      <c r="BC150" s="30"/>
      <c r="BD150" s="41"/>
      <c r="BE150" s="30"/>
      <c r="BF150" s="41"/>
      <c r="BG150" s="30"/>
      <c r="BH150" s="41"/>
      <c r="BI150" s="30"/>
      <c r="BJ150" s="41"/>
      <c r="BK150" s="30"/>
      <c r="BL150" s="41"/>
      <c r="BM150" s="28">
        <f t="shared" si="28"/>
        <v>1920</v>
      </c>
      <c r="BN150" s="30">
        <f t="shared" si="29"/>
        <v>960</v>
      </c>
      <c r="BO150" s="75">
        <f t="shared" si="30"/>
        <v>960</v>
      </c>
      <c r="BP150" s="31">
        <f t="shared" ca="1" si="31"/>
        <v>7</v>
      </c>
      <c r="BQ150" s="30">
        <f t="shared" ca="1" si="32"/>
        <v>160</v>
      </c>
      <c r="BR150" s="28">
        <f t="shared" ca="1" si="33"/>
        <v>1120</v>
      </c>
      <c r="BS150" s="28"/>
      <c r="BT150" s="28">
        <f t="shared" si="27"/>
        <v>960</v>
      </c>
      <c r="BU150" s="28" t="str">
        <f t="shared" ca="1" si="34"/>
        <v>متأخر و عليه</v>
      </c>
      <c r="BV150" s="30">
        <f t="shared" ca="1" si="35"/>
        <v>160</v>
      </c>
      <c r="BW150" s="32">
        <v>172</v>
      </c>
      <c r="BX150" s="2" t="str">
        <f t="shared" si="36"/>
        <v/>
      </c>
      <c r="BY150" s="34" t="str">
        <f t="shared" si="37"/>
        <v>20209</v>
      </c>
    </row>
    <row r="151" spans="2:77" s="2" customFormat="1" ht="24" thickTop="1" thickBot="1" x14ac:dyDescent="0.35">
      <c r="B151" s="59">
        <f>+IF(D151=0,"",SUBTOTAL(3,D$4:D151))</f>
        <v>148</v>
      </c>
      <c r="C151" s="20">
        <v>2018</v>
      </c>
      <c r="D151" s="66" t="s">
        <v>336</v>
      </c>
      <c r="E151" s="66" t="s">
        <v>71</v>
      </c>
      <c r="F151" s="66" t="s">
        <v>38</v>
      </c>
      <c r="G151" s="66">
        <v>2925</v>
      </c>
      <c r="H151" s="66">
        <v>1000</v>
      </c>
      <c r="I151" s="20">
        <v>0.4</v>
      </c>
      <c r="J151" s="20">
        <f t="shared" si="38"/>
        <v>2695</v>
      </c>
      <c r="K151" s="66">
        <v>230</v>
      </c>
      <c r="L151" s="67"/>
      <c r="M151" s="68">
        <v>44179</v>
      </c>
      <c r="N151" s="66">
        <v>12</v>
      </c>
      <c r="O151" s="20">
        <f t="shared" si="26"/>
        <v>3760</v>
      </c>
      <c r="P151" s="24" t="str">
        <f>IF($D151="","",IF(ISERROR(MATCH('[1]المسدد اليوم'!$J$2,$Q151:$BL151,0)),"",MAX($P$3:$P150)+1))</f>
        <v/>
      </c>
      <c r="Q151" s="28">
        <v>230</v>
      </c>
      <c r="R151" s="29">
        <v>44224</v>
      </c>
      <c r="S151" s="28">
        <v>460</v>
      </c>
      <c r="T151" s="29">
        <v>44275</v>
      </c>
      <c r="U151" s="28"/>
      <c r="V151" s="29"/>
      <c r="W151" s="28"/>
      <c r="X151" s="29"/>
      <c r="Y151" s="28"/>
      <c r="Z151" s="29"/>
      <c r="AA151" s="28"/>
      <c r="AB151" s="29"/>
      <c r="AC151" s="28"/>
      <c r="AD151" s="29"/>
      <c r="AE151" s="28"/>
      <c r="AF151" s="29"/>
      <c r="AG151" s="28"/>
      <c r="AH151" s="29"/>
      <c r="AI151" s="28"/>
      <c r="AJ151" s="29"/>
      <c r="AK151" s="28"/>
      <c r="AL151" s="29"/>
      <c r="AM151" s="28"/>
      <c r="AN151" s="29"/>
      <c r="AO151" s="28"/>
      <c r="AP151" s="29"/>
      <c r="AQ151" s="28"/>
      <c r="AR151" s="29"/>
      <c r="AS151" s="28"/>
      <c r="AT151" s="29"/>
      <c r="AU151" s="28"/>
      <c r="AV151" s="29"/>
      <c r="AW151" s="28"/>
      <c r="AX151" s="29"/>
      <c r="AY151" s="28"/>
      <c r="AZ151" s="29"/>
      <c r="BA151" s="28"/>
      <c r="BB151" s="29"/>
      <c r="BC151" s="28"/>
      <c r="BD151" s="29"/>
      <c r="BE151" s="28"/>
      <c r="BF151" s="29"/>
      <c r="BG151" s="28"/>
      <c r="BH151" s="29"/>
      <c r="BI151" s="28"/>
      <c r="BJ151" s="29"/>
      <c r="BK151" s="28"/>
      <c r="BL151" s="29"/>
      <c r="BM151" s="28">
        <f t="shared" si="28"/>
        <v>2760</v>
      </c>
      <c r="BN151" s="30">
        <f t="shared" si="29"/>
        <v>690</v>
      </c>
      <c r="BO151" s="75">
        <f t="shared" si="30"/>
        <v>2070</v>
      </c>
      <c r="BP151" s="31">
        <f t="shared" ca="1" si="31"/>
        <v>4</v>
      </c>
      <c r="BQ151" s="30">
        <f t="shared" ca="1" si="32"/>
        <v>230</v>
      </c>
      <c r="BR151" s="28">
        <f t="shared" ca="1" si="33"/>
        <v>920</v>
      </c>
      <c r="BS151" s="28"/>
      <c r="BT151" s="28">
        <f t="shared" si="27"/>
        <v>690</v>
      </c>
      <c r="BU151" s="28" t="str">
        <f t="shared" ca="1" si="34"/>
        <v>متأخر و عليه</v>
      </c>
      <c r="BV151" s="30">
        <f t="shared" ca="1" si="35"/>
        <v>230</v>
      </c>
      <c r="BW151" s="32">
        <v>173</v>
      </c>
      <c r="BX151" s="2" t="str">
        <f t="shared" si="36"/>
        <v/>
      </c>
      <c r="BY151" s="34" t="str">
        <f t="shared" si="37"/>
        <v>202012</v>
      </c>
    </row>
    <row r="152" spans="2:77" s="2" customFormat="1" ht="24" thickTop="1" thickBot="1" x14ac:dyDescent="0.35">
      <c r="B152" s="59">
        <f>+IF(D152=0,"",SUBTOTAL(3,D$4:D152))</f>
        <v>149</v>
      </c>
      <c r="C152" s="20">
        <v>2018</v>
      </c>
      <c r="D152" s="66" t="s">
        <v>338</v>
      </c>
      <c r="E152" s="66" t="s">
        <v>55</v>
      </c>
      <c r="F152" s="66" t="s">
        <v>38</v>
      </c>
      <c r="G152" s="66">
        <v>3150</v>
      </c>
      <c r="H152" s="66">
        <v>500</v>
      </c>
      <c r="I152" s="20">
        <v>0.4</v>
      </c>
      <c r="J152" s="20">
        <f t="shared" si="38"/>
        <v>3710</v>
      </c>
      <c r="K152" s="66">
        <v>300</v>
      </c>
      <c r="L152" s="67"/>
      <c r="M152" s="68">
        <v>44007</v>
      </c>
      <c r="N152" s="66">
        <v>12</v>
      </c>
      <c r="O152" s="20">
        <f t="shared" si="26"/>
        <v>4100</v>
      </c>
      <c r="P152" s="24" t="str">
        <f>IF($D152="","",IF(ISERROR(MATCH('[1]المسدد اليوم'!$J$2,$Q152:$BL152,0)),"",MAX($P$3:$P151)+1))</f>
        <v/>
      </c>
      <c r="Q152" s="28">
        <v>300</v>
      </c>
      <c r="R152" s="29">
        <v>44049</v>
      </c>
      <c r="S152" s="28">
        <v>300</v>
      </c>
      <c r="T152" s="29">
        <v>44075</v>
      </c>
      <c r="U152" s="28">
        <v>300</v>
      </c>
      <c r="V152" s="29">
        <v>44105</v>
      </c>
      <c r="W152" s="28">
        <v>300</v>
      </c>
      <c r="X152" s="29">
        <v>44136</v>
      </c>
      <c r="Y152" s="28">
        <v>300</v>
      </c>
      <c r="Z152" s="29">
        <v>44167</v>
      </c>
      <c r="AA152" s="28">
        <v>300</v>
      </c>
      <c r="AB152" s="29">
        <v>44200</v>
      </c>
      <c r="AC152" s="28">
        <v>300</v>
      </c>
      <c r="AD152" s="29">
        <v>44242</v>
      </c>
      <c r="AE152" s="28">
        <v>300</v>
      </c>
      <c r="AF152" s="29">
        <v>44270</v>
      </c>
      <c r="AG152" s="28">
        <v>300</v>
      </c>
      <c r="AH152" s="29">
        <v>44304</v>
      </c>
      <c r="AI152" s="28"/>
      <c r="AJ152" s="29"/>
      <c r="AK152" s="28"/>
      <c r="AL152" s="29"/>
      <c r="AM152" s="28"/>
      <c r="AN152" s="29"/>
      <c r="AO152" s="28"/>
      <c r="AP152" s="29"/>
      <c r="AQ152" s="28"/>
      <c r="AR152" s="29"/>
      <c r="AS152" s="28"/>
      <c r="AT152" s="29"/>
      <c r="AU152" s="28"/>
      <c r="AV152" s="29"/>
      <c r="AW152" s="28"/>
      <c r="AX152" s="29"/>
      <c r="AY152" s="28"/>
      <c r="AZ152" s="29"/>
      <c r="BA152" s="28"/>
      <c r="BB152" s="29"/>
      <c r="BC152" s="28"/>
      <c r="BD152" s="29"/>
      <c r="BE152" s="28"/>
      <c r="BF152" s="29"/>
      <c r="BG152" s="28"/>
      <c r="BH152" s="29"/>
      <c r="BI152" s="28"/>
      <c r="BJ152" s="29"/>
      <c r="BK152" s="28"/>
      <c r="BL152" s="29"/>
      <c r="BM152" s="28">
        <f t="shared" si="28"/>
        <v>3600</v>
      </c>
      <c r="BN152" s="30">
        <f t="shared" si="29"/>
        <v>2700</v>
      </c>
      <c r="BO152" s="75">
        <f t="shared" si="30"/>
        <v>900</v>
      </c>
      <c r="BP152" s="31">
        <f t="shared" ca="1" si="31"/>
        <v>10</v>
      </c>
      <c r="BQ152" s="30">
        <f t="shared" ca="1" si="32"/>
        <v>300</v>
      </c>
      <c r="BR152" s="28">
        <f t="shared" ca="1" si="33"/>
        <v>3000</v>
      </c>
      <c r="BS152" s="28"/>
      <c r="BT152" s="28">
        <f t="shared" si="27"/>
        <v>2700</v>
      </c>
      <c r="BU152" s="28" t="str">
        <f t="shared" ca="1" si="34"/>
        <v>متأخر و عليه</v>
      </c>
      <c r="BV152" s="30">
        <f t="shared" ca="1" si="35"/>
        <v>300</v>
      </c>
      <c r="BW152" s="32">
        <v>174</v>
      </c>
      <c r="BX152" s="2" t="str">
        <f t="shared" si="36"/>
        <v/>
      </c>
      <c r="BY152" s="34" t="str">
        <f t="shared" si="37"/>
        <v>20206</v>
      </c>
    </row>
    <row r="153" spans="2:77" s="2" customFormat="1" ht="24" thickTop="1" thickBot="1" x14ac:dyDescent="0.35">
      <c r="B153" s="59">
        <f>+IF(D153=0,"",SUBTOTAL(3,D$4:D153))</f>
        <v>150</v>
      </c>
      <c r="C153" s="20">
        <v>2018</v>
      </c>
      <c r="D153" s="66" t="s">
        <v>339</v>
      </c>
      <c r="E153" s="66" t="s">
        <v>37</v>
      </c>
      <c r="F153" s="66" t="s">
        <v>114</v>
      </c>
      <c r="G153" s="66">
        <v>3250</v>
      </c>
      <c r="H153" s="66">
        <v>650</v>
      </c>
      <c r="I153" s="20">
        <v>0.4</v>
      </c>
      <c r="J153" s="20">
        <f t="shared" si="38"/>
        <v>3640</v>
      </c>
      <c r="K153" s="66">
        <v>305</v>
      </c>
      <c r="L153" s="67" t="s">
        <v>340</v>
      </c>
      <c r="M153" s="68">
        <v>44242</v>
      </c>
      <c r="N153" s="66">
        <v>12</v>
      </c>
      <c r="O153" s="20">
        <f t="shared" si="26"/>
        <v>4310</v>
      </c>
      <c r="P153" s="24" t="str">
        <f>IF($D153="","",IF(ISERROR(MATCH('[1]المسدد اليوم'!$J$2,$Q153:$BL153,0)),"",MAX($P$3:$P152)+1))</f>
        <v/>
      </c>
      <c r="Q153" s="28">
        <v>300</v>
      </c>
      <c r="R153" s="29">
        <v>44281</v>
      </c>
      <c r="S153" s="28">
        <v>300</v>
      </c>
      <c r="T153" s="29">
        <v>44309</v>
      </c>
      <c r="U153" s="28"/>
      <c r="V153" s="29"/>
      <c r="W153" s="28"/>
      <c r="X153" s="29"/>
      <c r="Y153" s="28"/>
      <c r="Z153" s="29"/>
      <c r="AA153" s="28"/>
      <c r="AB153" s="29"/>
      <c r="AC153" s="28"/>
      <c r="AD153" s="29"/>
      <c r="AE153" s="28"/>
      <c r="AF153" s="29"/>
      <c r="AG153" s="28"/>
      <c r="AH153" s="29"/>
      <c r="AI153" s="28"/>
      <c r="AJ153" s="29"/>
      <c r="AK153" s="28"/>
      <c r="AL153" s="29"/>
      <c r="AM153" s="28"/>
      <c r="AN153" s="29"/>
      <c r="AO153" s="28"/>
      <c r="AP153" s="29"/>
      <c r="AQ153" s="28"/>
      <c r="AR153" s="29"/>
      <c r="AS153" s="28"/>
      <c r="AT153" s="29"/>
      <c r="AU153" s="28"/>
      <c r="AV153" s="29"/>
      <c r="AW153" s="28"/>
      <c r="AX153" s="29"/>
      <c r="AY153" s="28"/>
      <c r="AZ153" s="29"/>
      <c r="BA153" s="28"/>
      <c r="BB153" s="29"/>
      <c r="BC153" s="28"/>
      <c r="BD153" s="29"/>
      <c r="BE153" s="28"/>
      <c r="BF153" s="29"/>
      <c r="BG153" s="28"/>
      <c r="BH153" s="29"/>
      <c r="BI153" s="28"/>
      <c r="BJ153" s="29"/>
      <c r="BK153" s="28"/>
      <c r="BL153" s="29"/>
      <c r="BM153" s="28">
        <f t="shared" si="28"/>
        <v>3660</v>
      </c>
      <c r="BN153" s="30">
        <f t="shared" si="29"/>
        <v>600</v>
      </c>
      <c r="BO153" s="75">
        <f t="shared" si="30"/>
        <v>3060</v>
      </c>
      <c r="BP153" s="31">
        <f t="shared" ca="1" si="31"/>
        <v>2</v>
      </c>
      <c r="BQ153" s="30">
        <f t="shared" ca="1" si="32"/>
        <v>10</v>
      </c>
      <c r="BR153" s="28">
        <f t="shared" ca="1" si="33"/>
        <v>610</v>
      </c>
      <c r="BS153" s="28"/>
      <c r="BT153" s="28">
        <f t="shared" si="27"/>
        <v>600</v>
      </c>
      <c r="BU153" s="28" t="str">
        <f t="shared" ca="1" si="34"/>
        <v>متأخر و عليه</v>
      </c>
      <c r="BV153" s="30">
        <f t="shared" ca="1" si="35"/>
        <v>10</v>
      </c>
      <c r="BW153" s="32">
        <v>175</v>
      </c>
      <c r="BX153" s="2" t="str">
        <f t="shared" si="36"/>
        <v/>
      </c>
      <c r="BY153" s="34" t="str">
        <f t="shared" si="37"/>
        <v>20212</v>
      </c>
    </row>
    <row r="154" spans="2:77" s="2" customFormat="1" ht="24" thickTop="1" thickBot="1" x14ac:dyDescent="0.35">
      <c r="B154" s="59">
        <f>+IF(D154=0,"",SUBTOTAL(3,D$4:D154))</f>
        <v>151</v>
      </c>
      <c r="C154" s="20">
        <v>2018</v>
      </c>
      <c r="D154" s="66" t="s">
        <v>341</v>
      </c>
      <c r="E154" s="66" t="s">
        <v>122</v>
      </c>
      <c r="F154" s="66" t="s">
        <v>152</v>
      </c>
      <c r="G154" s="66">
        <v>10500</v>
      </c>
      <c r="H154" s="66">
        <v>3000</v>
      </c>
      <c r="I154" s="20">
        <v>0.4</v>
      </c>
      <c r="J154" s="20">
        <f t="shared" si="38"/>
        <v>10500</v>
      </c>
      <c r="K154" s="66">
        <v>825</v>
      </c>
      <c r="L154" s="67" t="s">
        <v>342</v>
      </c>
      <c r="M154" s="68">
        <v>44172</v>
      </c>
      <c r="N154" s="66">
        <v>15</v>
      </c>
      <c r="O154" s="20">
        <f t="shared" si="26"/>
        <v>15375</v>
      </c>
      <c r="P154" s="24" t="str">
        <f>IF($D154="","",IF(ISERROR(MATCH('[1]المسدد اليوم'!$J$2,$Q154:$BL154,0)),"",MAX($P$3:$P153)+1))</f>
        <v/>
      </c>
      <c r="Q154" s="28">
        <v>1000</v>
      </c>
      <c r="R154" s="29">
        <v>44205</v>
      </c>
      <c r="S154" s="28">
        <v>620</v>
      </c>
      <c r="T154" s="29">
        <v>44237</v>
      </c>
      <c r="U154" s="28">
        <v>350</v>
      </c>
      <c r="V154" s="29">
        <v>44211</v>
      </c>
      <c r="W154" s="28">
        <v>775</v>
      </c>
      <c r="X154" s="29">
        <v>44266</v>
      </c>
      <c r="Y154" s="28">
        <v>600</v>
      </c>
      <c r="Z154" s="29">
        <v>44294</v>
      </c>
      <c r="AA154" s="28"/>
      <c r="AB154" s="29"/>
      <c r="AC154" s="28"/>
      <c r="AD154" s="29"/>
      <c r="AE154" s="28"/>
      <c r="AF154" s="29"/>
      <c r="AG154" s="28"/>
      <c r="AH154" s="29"/>
      <c r="AI154" s="28"/>
      <c r="AJ154" s="29"/>
      <c r="AK154" s="28"/>
      <c r="AL154" s="29"/>
      <c r="AM154" s="28"/>
      <c r="AN154" s="29"/>
      <c r="AO154" s="28"/>
      <c r="AP154" s="29"/>
      <c r="AQ154" s="28"/>
      <c r="AR154" s="29"/>
      <c r="AS154" s="28"/>
      <c r="AT154" s="29"/>
      <c r="AU154" s="28"/>
      <c r="AV154" s="29"/>
      <c r="AW154" s="28"/>
      <c r="AX154" s="29"/>
      <c r="AY154" s="28"/>
      <c r="AZ154" s="29"/>
      <c r="BA154" s="28"/>
      <c r="BB154" s="29"/>
      <c r="BC154" s="28"/>
      <c r="BD154" s="29"/>
      <c r="BE154" s="28"/>
      <c r="BF154" s="29"/>
      <c r="BG154" s="28"/>
      <c r="BH154" s="29"/>
      <c r="BI154" s="28"/>
      <c r="BJ154" s="29"/>
      <c r="BK154" s="28"/>
      <c r="BL154" s="29"/>
      <c r="BM154" s="28">
        <f t="shared" si="28"/>
        <v>12375</v>
      </c>
      <c r="BN154" s="30">
        <f t="shared" si="29"/>
        <v>3345</v>
      </c>
      <c r="BO154" s="75">
        <f t="shared" si="30"/>
        <v>9030</v>
      </c>
      <c r="BP154" s="31">
        <f t="shared" ca="1" si="31"/>
        <v>4</v>
      </c>
      <c r="BQ154" s="30">
        <f t="shared" ca="1" si="32"/>
        <v>45</v>
      </c>
      <c r="BR154" s="28">
        <f t="shared" ca="1" si="33"/>
        <v>3300</v>
      </c>
      <c r="BS154" s="28"/>
      <c r="BT154" s="28">
        <f t="shared" si="27"/>
        <v>3345</v>
      </c>
      <c r="BU154" s="28" t="str">
        <f t="shared" ca="1" si="34"/>
        <v xml:space="preserve"> مسدد وله </v>
      </c>
      <c r="BV154" s="30">
        <f t="shared" ca="1" si="35"/>
        <v>-45</v>
      </c>
      <c r="BW154" s="32">
        <v>176</v>
      </c>
      <c r="BX154" s="2" t="str">
        <f t="shared" si="36"/>
        <v/>
      </c>
      <c r="BY154" s="34" t="str">
        <f t="shared" si="37"/>
        <v>202012</v>
      </c>
    </row>
    <row r="155" spans="2:77" s="2" customFormat="1" ht="24" thickTop="1" thickBot="1" x14ac:dyDescent="0.35">
      <c r="B155" s="59">
        <f>+IF(D155=0,"",SUBTOTAL(3,D$4:D155))</f>
        <v>152</v>
      </c>
      <c r="C155" s="20">
        <v>2020</v>
      </c>
      <c r="D155" s="51" t="s">
        <v>343</v>
      </c>
      <c r="E155" s="51"/>
      <c r="F155" s="51"/>
      <c r="G155" s="51">
        <v>1570</v>
      </c>
      <c r="H155" s="51">
        <v>300</v>
      </c>
      <c r="I155" s="20">
        <v>0.4</v>
      </c>
      <c r="J155" s="20">
        <f t="shared" si="38"/>
        <v>1778</v>
      </c>
      <c r="K155" s="51">
        <v>140</v>
      </c>
      <c r="L155" s="73" t="s">
        <v>344</v>
      </c>
      <c r="M155" s="58">
        <v>44130</v>
      </c>
      <c r="N155" s="51">
        <v>12</v>
      </c>
      <c r="O155" s="20">
        <f t="shared" si="26"/>
        <v>1980</v>
      </c>
      <c r="P155" s="24" t="str">
        <f>IF($D155="","",IF(ISERROR(MATCH('[1]المسدد اليوم'!$J$2,$Q155:$BL155,0)),"",MAX($P$3:$P154)+1))</f>
        <v/>
      </c>
      <c r="Q155" s="30">
        <v>130</v>
      </c>
      <c r="R155" s="41">
        <v>44165</v>
      </c>
      <c r="S155" s="30">
        <v>130</v>
      </c>
      <c r="T155" s="41">
        <v>44199</v>
      </c>
      <c r="U155" s="30">
        <v>150</v>
      </c>
      <c r="V155" s="41">
        <v>44232</v>
      </c>
      <c r="W155" s="30">
        <v>130</v>
      </c>
      <c r="X155" s="41">
        <v>44261</v>
      </c>
      <c r="Y155" s="30">
        <v>130</v>
      </c>
      <c r="Z155" s="41">
        <v>44299</v>
      </c>
      <c r="AA155" s="30"/>
      <c r="AB155" s="41"/>
      <c r="AC155" s="30"/>
      <c r="AD155" s="41"/>
      <c r="AE155" s="30"/>
      <c r="AF155" s="41"/>
      <c r="AG155" s="30"/>
      <c r="AH155" s="41"/>
      <c r="AI155" s="30"/>
      <c r="AJ155" s="41"/>
      <c r="AK155" s="30"/>
      <c r="AL155" s="41"/>
      <c r="AM155" s="30"/>
      <c r="AN155" s="41"/>
      <c r="AO155" s="30"/>
      <c r="AP155" s="41"/>
      <c r="AQ155" s="30"/>
      <c r="AR155" s="41"/>
      <c r="AS155" s="30"/>
      <c r="AT155" s="41"/>
      <c r="AU155" s="30"/>
      <c r="AV155" s="41"/>
      <c r="AW155" s="30"/>
      <c r="AX155" s="41"/>
      <c r="AY155" s="30"/>
      <c r="AZ155" s="41"/>
      <c r="BA155" s="30"/>
      <c r="BB155" s="41"/>
      <c r="BC155" s="30"/>
      <c r="BD155" s="41"/>
      <c r="BE155" s="30"/>
      <c r="BF155" s="41"/>
      <c r="BG155" s="30"/>
      <c r="BH155" s="41"/>
      <c r="BI155" s="30"/>
      <c r="BJ155" s="41"/>
      <c r="BK155" s="30"/>
      <c r="BL155" s="41"/>
      <c r="BM155" s="28">
        <f t="shared" si="28"/>
        <v>1680</v>
      </c>
      <c r="BN155" s="30">
        <f t="shared" si="29"/>
        <v>670</v>
      </c>
      <c r="BO155" s="75">
        <f t="shared" si="30"/>
        <v>1010</v>
      </c>
      <c r="BP155" s="31">
        <f t="shared" ca="1" si="31"/>
        <v>6</v>
      </c>
      <c r="BQ155" s="30">
        <f t="shared" ca="1" si="32"/>
        <v>170</v>
      </c>
      <c r="BR155" s="28">
        <f t="shared" ca="1" si="33"/>
        <v>840</v>
      </c>
      <c r="BS155" s="28"/>
      <c r="BT155" s="28">
        <f t="shared" si="27"/>
        <v>670</v>
      </c>
      <c r="BU155" s="28" t="str">
        <f t="shared" ca="1" si="34"/>
        <v>متأخر و عليه</v>
      </c>
      <c r="BV155" s="30">
        <f t="shared" ca="1" si="35"/>
        <v>170</v>
      </c>
      <c r="BW155" s="32">
        <v>177</v>
      </c>
      <c r="BX155" s="2" t="str">
        <f t="shared" si="36"/>
        <v/>
      </c>
      <c r="BY155" s="34" t="str">
        <f t="shared" si="37"/>
        <v>202010</v>
      </c>
    </row>
    <row r="156" spans="2:77" s="2" customFormat="1" ht="24" thickTop="1" thickBot="1" x14ac:dyDescent="0.35">
      <c r="B156" s="59">
        <f>+IF(D156=0,"",SUBTOTAL(3,D$4:D156))</f>
        <v>153</v>
      </c>
      <c r="C156" s="20">
        <v>2020</v>
      </c>
      <c r="D156" s="51" t="s">
        <v>345</v>
      </c>
      <c r="E156" s="51" t="s">
        <v>29</v>
      </c>
      <c r="F156" s="51"/>
      <c r="G156" s="51">
        <v>2100</v>
      </c>
      <c r="H156" s="51">
        <v>500</v>
      </c>
      <c r="I156" s="20">
        <v>0.4</v>
      </c>
      <c r="J156" s="20">
        <f t="shared" si="38"/>
        <v>2240</v>
      </c>
      <c r="K156" s="51">
        <v>190</v>
      </c>
      <c r="L156" s="73" t="s">
        <v>346</v>
      </c>
      <c r="M156" s="58">
        <v>44088</v>
      </c>
      <c r="N156" s="51">
        <v>12</v>
      </c>
      <c r="O156" s="20">
        <f t="shared" si="26"/>
        <v>2780</v>
      </c>
      <c r="P156" s="24" t="str">
        <f>IF($D156="","",IF(ISERROR(MATCH('[1]المسدد اليوم'!$J$2,$Q156:$BL156,0)),"",MAX($P$3:$P155)+1))</f>
        <v/>
      </c>
      <c r="Q156" s="30">
        <v>190</v>
      </c>
      <c r="R156" s="41">
        <v>44128</v>
      </c>
      <c r="S156" s="30">
        <v>190</v>
      </c>
      <c r="T156" s="41">
        <v>44165</v>
      </c>
      <c r="U156" s="30">
        <v>190</v>
      </c>
      <c r="V156" s="41">
        <v>44184</v>
      </c>
      <c r="W156" s="30">
        <v>200</v>
      </c>
      <c r="X156" s="41">
        <v>44255</v>
      </c>
      <c r="Y156" s="30">
        <v>180</v>
      </c>
      <c r="Z156" s="41">
        <v>44281</v>
      </c>
      <c r="AA156" s="30"/>
      <c r="AB156" s="41"/>
      <c r="AC156" s="30"/>
      <c r="AD156" s="41"/>
      <c r="AE156" s="30"/>
      <c r="AF156" s="41"/>
      <c r="AG156" s="30"/>
      <c r="AH156" s="41"/>
      <c r="AI156" s="30"/>
      <c r="AJ156" s="41"/>
      <c r="AK156" s="30"/>
      <c r="AL156" s="41"/>
      <c r="AM156" s="30"/>
      <c r="AN156" s="41"/>
      <c r="AO156" s="30"/>
      <c r="AP156" s="41"/>
      <c r="AQ156" s="30"/>
      <c r="AR156" s="41"/>
      <c r="AS156" s="30"/>
      <c r="AT156" s="41"/>
      <c r="AU156" s="30"/>
      <c r="AV156" s="41"/>
      <c r="AW156" s="30"/>
      <c r="AX156" s="41"/>
      <c r="AY156" s="30"/>
      <c r="AZ156" s="41"/>
      <c r="BA156" s="30"/>
      <c r="BB156" s="41"/>
      <c r="BC156" s="30"/>
      <c r="BD156" s="41"/>
      <c r="BE156" s="30"/>
      <c r="BF156" s="41"/>
      <c r="BG156" s="30"/>
      <c r="BH156" s="41"/>
      <c r="BI156" s="30"/>
      <c r="BJ156" s="41"/>
      <c r="BK156" s="30"/>
      <c r="BL156" s="41"/>
      <c r="BM156" s="28">
        <f t="shared" si="28"/>
        <v>2280</v>
      </c>
      <c r="BN156" s="30">
        <f t="shared" si="29"/>
        <v>950</v>
      </c>
      <c r="BO156" s="75">
        <f t="shared" si="30"/>
        <v>1330</v>
      </c>
      <c r="BP156" s="31">
        <f t="shared" ca="1" si="31"/>
        <v>7</v>
      </c>
      <c r="BQ156" s="30">
        <f t="shared" ca="1" si="32"/>
        <v>380</v>
      </c>
      <c r="BR156" s="28">
        <f t="shared" ca="1" si="33"/>
        <v>1330</v>
      </c>
      <c r="BS156" s="28"/>
      <c r="BT156" s="28">
        <f t="shared" si="27"/>
        <v>950</v>
      </c>
      <c r="BU156" s="28" t="str">
        <f t="shared" ca="1" si="34"/>
        <v>متأخر و عليه</v>
      </c>
      <c r="BV156" s="30">
        <f t="shared" ca="1" si="35"/>
        <v>380</v>
      </c>
      <c r="BW156" s="32">
        <v>178</v>
      </c>
      <c r="BX156" s="2" t="str">
        <f t="shared" si="36"/>
        <v/>
      </c>
      <c r="BY156" s="34" t="str">
        <f t="shared" si="37"/>
        <v>20209</v>
      </c>
    </row>
    <row r="157" spans="2:77" s="2" customFormat="1" ht="24" thickTop="1" thickBot="1" x14ac:dyDescent="0.35">
      <c r="B157" s="59">
        <f>+IF(D157=0,"",SUBTOTAL(3,D$4:D157))</f>
        <v>154</v>
      </c>
      <c r="C157" s="20">
        <v>2018</v>
      </c>
      <c r="D157" s="66" t="s">
        <v>347</v>
      </c>
      <c r="E157" s="66" t="s">
        <v>122</v>
      </c>
      <c r="F157" s="66" t="s">
        <v>38</v>
      </c>
      <c r="G157" s="66">
        <v>1975</v>
      </c>
      <c r="H157" s="66">
        <v>500</v>
      </c>
      <c r="I157" s="20">
        <v>0.4</v>
      </c>
      <c r="J157" s="20">
        <f t="shared" si="38"/>
        <v>2065</v>
      </c>
      <c r="K157" s="66">
        <v>185</v>
      </c>
      <c r="L157" s="67" t="s">
        <v>348</v>
      </c>
      <c r="M157" s="68">
        <v>43999</v>
      </c>
      <c r="N157" s="66">
        <v>12</v>
      </c>
      <c r="O157" s="20">
        <f t="shared" si="26"/>
        <v>2720</v>
      </c>
      <c r="P157" s="24" t="str">
        <f>IF($D157="","",IF(ISERROR(MATCH('[1]المسدد اليوم'!$J$2,$Q157:$BL157,0)),"",MAX($P$3:$P156)+1))</f>
        <v/>
      </c>
      <c r="Q157" s="28">
        <v>180</v>
      </c>
      <c r="R157" s="29">
        <v>44032</v>
      </c>
      <c r="S157" s="28">
        <v>190</v>
      </c>
      <c r="T157" s="29">
        <v>44077</v>
      </c>
      <c r="U157" s="28">
        <v>185</v>
      </c>
      <c r="V157" s="29">
        <v>44092</v>
      </c>
      <c r="W157" s="28">
        <v>180</v>
      </c>
      <c r="X157" s="29">
        <v>44124</v>
      </c>
      <c r="Y157" s="28">
        <v>180</v>
      </c>
      <c r="Z157" s="29">
        <v>44153</v>
      </c>
      <c r="AA157" s="28">
        <v>180</v>
      </c>
      <c r="AB157" s="29">
        <v>44193</v>
      </c>
      <c r="AC157" s="28">
        <v>180</v>
      </c>
      <c r="AD157" s="29">
        <v>44222</v>
      </c>
      <c r="AE157" s="28">
        <v>150</v>
      </c>
      <c r="AF157" s="29">
        <v>44257</v>
      </c>
      <c r="AG157" s="28">
        <v>180</v>
      </c>
      <c r="AH157" s="29">
        <v>44285</v>
      </c>
      <c r="AI157" s="28"/>
      <c r="AJ157" s="29"/>
      <c r="AK157" s="28"/>
      <c r="AL157" s="29"/>
      <c r="AM157" s="28"/>
      <c r="AN157" s="29"/>
      <c r="AO157" s="28"/>
      <c r="AP157" s="29"/>
      <c r="AQ157" s="28"/>
      <c r="AR157" s="29"/>
      <c r="AS157" s="28"/>
      <c r="AT157" s="29"/>
      <c r="AU157" s="28"/>
      <c r="AV157" s="29"/>
      <c r="AW157" s="28"/>
      <c r="AX157" s="29"/>
      <c r="AY157" s="28"/>
      <c r="AZ157" s="29"/>
      <c r="BA157" s="28"/>
      <c r="BB157" s="29"/>
      <c r="BC157" s="28"/>
      <c r="BD157" s="29"/>
      <c r="BE157" s="28"/>
      <c r="BF157" s="29"/>
      <c r="BG157" s="28"/>
      <c r="BH157" s="29"/>
      <c r="BI157" s="28"/>
      <c r="BJ157" s="29"/>
      <c r="BK157" s="28"/>
      <c r="BL157" s="29"/>
      <c r="BM157" s="28">
        <f t="shared" si="28"/>
        <v>2220</v>
      </c>
      <c r="BN157" s="30">
        <f t="shared" si="29"/>
        <v>1605</v>
      </c>
      <c r="BO157" s="75">
        <f t="shared" si="30"/>
        <v>615</v>
      </c>
      <c r="BP157" s="31">
        <f t="shared" ca="1" si="31"/>
        <v>10</v>
      </c>
      <c r="BQ157" s="30">
        <f t="shared" ca="1" si="32"/>
        <v>245</v>
      </c>
      <c r="BR157" s="28">
        <f t="shared" ca="1" si="33"/>
        <v>1850</v>
      </c>
      <c r="BS157" s="28"/>
      <c r="BT157" s="28">
        <f t="shared" si="27"/>
        <v>1605</v>
      </c>
      <c r="BU157" s="28" t="str">
        <f t="shared" ca="1" si="34"/>
        <v>متأخر و عليه</v>
      </c>
      <c r="BV157" s="30">
        <f t="shared" ca="1" si="35"/>
        <v>245</v>
      </c>
      <c r="BW157" s="32">
        <v>179</v>
      </c>
      <c r="BX157" s="2" t="str">
        <f t="shared" si="36"/>
        <v/>
      </c>
      <c r="BY157" s="34" t="str">
        <f t="shared" si="37"/>
        <v>20206</v>
      </c>
    </row>
    <row r="158" spans="2:77" s="2" customFormat="1" ht="24" thickTop="1" thickBot="1" x14ac:dyDescent="0.35">
      <c r="B158" s="59">
        <f>+IF(D158=0,"",SUBTOTAL(3,D$4:D158))</f>
        <v>155</v>
      </c>
      <c r="C158" s="20">
        <v>2018</v>
      </c>
      <c r="D158" s="66" t="s">
        <v>349</v>
      </c>
      <c r="E158" s="66" t="s">
        <v>234</v>
      </c>
      <c r="F158" s="66" t="s">
        <v>38</v>
      </c>
      <c r="G158" s="66">
        <v>2490</v>
      </c>
      <c r="H158" s="66">
        <v>800</v>
      </c>
      <c r="I158" s="20">
        <v>0.4</v>
      </c>
      <c r="J158" s="20">
        <f t="shared" si="38"/>
        <v>2366</v>
      </c>
      <c r="K158" s="66">
        <v>200</v>
      </c>
      <c r="L158" s="67" t="s">
        <v>350</v>
      </c>
      <c r="M158" s="68">
        <v>44139</v>
      </c>
      <c r="N158" s="66">
        <v>12</v>
      </c>
      <c r="O158" s="20">
        <f t="shared" si="26"/>
        <v>3200</v>
      </c>
      <c r="P158" s="24" t="str">
        <f>IF($D158="","",IF(ISERROR(MATCH('[1]المسدد اليوم'!$J$2,$Q158:$BL158,0)),"",MAX($P$3:$P157)+1))</f>
        <v/>
      </c>
      <c r="Q158" s="28">
        <v>200</v>
      </c>
      <c r="R158" s="29">
        <v>44166</v>
      </c>
      <c r="S158" s="28">
        <v>200</v>
      </c>
      <c r="T158" s="29">
        <v>44198</v>
      </c>
      <c r="U158" s="28">
        <v>200</v>
      </c>
      <c r="V158" s="29">
        <v>44228</v>
      </c>
      <c r="W158" s="28">
        <v>200</v>
      </c>
      <c r="X158" s="29">
        <v>44257</v>
      </c>
      <c r="Y158" s="28">
        <v>200</v>
      </c>
      <c r="Z158" s="29">
        <v>44289</v>
      </c>
      <c r="AA158" s="28"/>
      <c r="AB158" s="29"/>
      <c r="AC158" s="28"/>
      <c r="AD158" s="29"/>
      <c r="AE158" s="28"/>
      <c r="AF158" s="29"/>
      <c r="AG158" s="28"/>
      <c r="AH158" s="29"/>
      <c r="AI158" s="28"/>
      <c r="AJ158" s="29"/>
      <c r="AK158" s="28"/>
      <c r="AL158" s="29"/>
      <c r="AM158" s="28"/>
      <c r="AN158" s="29"/>
      <c r="AO158" s="28"/>
      <c r="AP158" s="29"/>
      <c r="AQ158" s="28"/>
      <c r="AR158" s="29"/>
      <c r="AS158" s="28"/>
      <c r="AT158" s="29"/>
      <c r="AU158" s="28"/>
      <c r="AV158" s="29"/>
      <c r="AW158" s="28"/>
      <c r="AX158" s="29"/>
      <c r="AY158" s="28"/>
      <c r="AZ158" s="29"/>
      <c r="BA158" s="28"/>
      <c r="BB158" s="29"/>
      <c r="BC158" s="28"/>
      <c r="BD158" s="29"/>
      <c r="BE158" s="28"/>
      <c r="BF158" s="29"/>
      <c r="BG158" s="28"/>
      <c r="BH158" s="29"/>
      <c r="BI158" s="28"/>
      <c r="BJ158" s="29"/>
      <c r="BK158" s="28"/>
      <c r="BL158" s="29"/>
      <c r="BM158" s="28">
        <f t="shared" si="28"/>
        <v>2400</v>
      </c>
      <c r="BN158" s="30">
        <f t="shared" si="29"/>
        <v>1000</v>
      </c>
      <c r="BO158" s="75">
        <f t="shared" si="30"/>
        <v>1400</v>
      </c>
      <c r="BP158" s="31">
        <f t="shared" ca="1" si="31"/>
        <v>5</v>
      </c>
      <c r="BQ158" s="30">
        <f t="shared" ca="1" si="32"/>
        <v>0</v>
      </c>
      <c r="BR158" s="28">
        <f t="shared" ca="1" si="33"/>
        <v>1000</v>
      </c>
      <c r="BS158" s="28"/>
      <c r="BT158" s="28">
        <f t="shared" si="27"/>
        <v>1000</v>
      </c>
      <c r="BU158" s="28" t="str">
        <f t="shared" ca="1" si="34"/>
        <v xml:space="preserve"> مسدد وله </v>
      </c>
      <c r="BV158" s="30">
        <f t="shared" ca="1" si="35"/>
        <v>0</v>
      </c>
      <c r="BW158" s="32">
        <v>180</v>
      </c>
      <c r="BX158" s="2" t="str">
        <f t="shared" si="36"/>
        <v/>
      </c>
      <c r="BY158" s="34" t="str">
        <f t="shared" si="37"/>
        <v>202011</v>
      </c>
    </row>
    <row r="159" spans="2:77" s="2" customFormat="1" ht="24" thickTop="1" thickBot="1" x14ac:dyDescent="0.35">
      <c r="B159" s="59">
        <f>+IF(D159=0,"",SUBTOTAL(3,D$4:D159))</f>
        <v>156</v>
      </c>
      <c r="C159" s="20">
        <v>2018</v>
      </c>
      <c r="D159" s="66" t="s">
        <v>351</v>
      </c>
      <c r="E159" s="66" t="s">
        <v>151</v>
      </c>
      <c r="F159" s="66" t="s">
        <v>38</v>
      </c>
      <c r="G159" s="66">
        <v>1865</v>
      </c>
      <c r="H159" s="66">
        <v>500</v>
      </c>
      <c r="I159" s="20">
        <v>0.4</v>
      </c>
      <c r="J159" s="20">
        <f t="shared" si="38"/>
        <v>1911</v>
      </c>
      <c r="K159" s="66">
        <v>170</v>
      </c>
      <c r="L159" s="67" t="s">
        <v>352</v>
      </c>
      <c r="M159" s="68">
        <v>44111</v>
      </c>
      <c r="N159" s="66">
        <v>12</v>
      </c>
      <c r="O159" s="20">
        <f t="shared" si="26"/>
        <v>2540</v>
      </c>
      <c r="P159" s="24" t="str">
        <f>IF($D159="","",IF(ISERROR(MATCH('[1]المسدد اليوم'!$J$2,$Q159:$BL159,0)),"",MAX($P$3:$P158)+1))</f>
        <v/>
      </c>
      <c r="Q159" s="28">
        <v>200</v>
      </c>
      <c r="R159" s="29">
        <v>44142</v>
      </c>
      <c r="S159" s="28">
        <v>200</v>
      </c>
      <c r="T159" s="29">
        <v>44172</v>
      </c>
      <c r="U159" s="28">
        <v>200</v>
      </c>
      <c r="V159" s="29">
        <v>44206</v>
      </c>
      <c r="W159" s="28">
        <v>200</v>
      </c>
      <c r="X159" s="29">
        <v>44231</v>
      </c>
      <c r="Y159" s="28">
        <v>200</v>
      </c>
      <c r="Z159" s="29">
        <v>44259</v>
      </c>
      <c r="AA159" s="28"/>
      <c r="AB159" s="29"/>
      <c r="AC159" s="28"/>
      <c r="AD159" s="29"/>
      <c r="AE159" s="28"/>
      <c r="AF159" s="29"/>
      <c r="AG159" s="28"/>
      <c r="AH159" s="29"/>
      <c r="AI159" s="28"/>
      <c r="AJ159" s="29"/>
      <c r="AK159" s="28"/>
      <c r="AL159" s="29"/>
      <c r="AM159" s="28"/>
      <c r="AN159" s="29"/>
      <c r="AO159" s="28"/>
      <c r="AP159" s="29"/>
      <c r="AQ159" s="28"/>
      <c r="AR159" s="29"/>
      <c r="AS159" s="28"/>
      <c r="AT159" s="29"/>
      <c r="AU159" s="28"/>
      <c r="AV159" s="29"/>
      <c r="AW159" s="28"/>
      <c r="AX159" s="29"/>
      <c r="AY159" s="28"/>
      <c r="AZ159" s="29"/>
      <c r="BA159" s="28"/>
      <c r="BB159" s="29"/>
      <c r="BC159" s="28"/>
      <c r="BD159" s="29"/>
      <c r="BE159" s="28"/>
      <c r="BF159" s="29"/>
      <c r="BG159" s="28"/>
      <c r="BH159" s="29"/>
      <c r="BI159" s="28"/>
      <c r="BJ159" s="29"/>
      <c r="BK159" s="28"/>
      <c r="BL159" s="29"/>
      <c r="BM159" s="28">
        <f t="shared" si="28"/>
        <v>2040</v>
      </c>
      <c r="BN159" s="30">
        <f t="shared" si="29"/>
        <v>1000</v>
      </c>
      <c r="BO159" s="75">
        <f t="shared" si="30"/>
        <v>1040</v>
      </c>
      <c r="BP159" s="31">
        <f t="shared" ca="1" si="31"/>
        <v>6</v>
      </c>
      <c r="BQ159" s="30">
        <f t="shared" ca="1" si="32"/>
        <v>20</v>
      </c>
      <c r="BR159" s="28">
        <f t="shared" ca="1" si="33"/>
        <v>1020</v>
      </c>
      <c r="BS159" s="28"/>
      <c r="BT159" s="28">
        <f t="shared" si="27"/>
        <v>1000</v>
      </c>
      <c r="BU159" s="28" t="str">
        <f t="shared" ca="1" si="34"/>
        <v>متأخر و عليه</v>
      </c>
      <c r="BV159" s="30">
        <f t="shared" ca="1" si="35"/>
        <v>20</v>
      </c>
      <c r="BW159" s="32">
        <v>181</v>
      </c>
      <c r="BX159" s="2" t="str">
        <f t="shared" si="36"/>
        <v/>
      </c>
      <c r="BY159" s="34" t="str">
        <f t="shared" si="37"/>
        <v>202010</v>
      </c>
    </row>
    <row r="160" spans="2:77" s="2" customFormat="1" ht="24" thickTop="1" thickBot="1" x14ac:dyDescent="0.35">
      <c r="B160" s="59">
        <f>+IF(D160=0,"",SUBTOTAL(3,D$4:D160))</f>
        <v>157</v>
      </c>
      <c r="C160" s="21">
        <v>2020</v>
      </c>
      <c r="D160" s="66" t="s">
        <v>353</v>
      </c>
      <c r="E160" s="51" t="s">
        <v>71</v>
      </c>
      <c r="F160" s="66" t="s">
        <v>354</v>
      </c>
      <c r="G160" s="66">
        <v>5600</v>
      </c>
      <c r="H160" s="66">
        <v>1300</v>
      </c>
      <c r="I160" s="20">
        <v>0.4</v>
      </c>
      <c r="J160" s="20">
        <f t="shared" si="38"/>
        <v>6020</v>
      </c>
      <c r="K160" s="66">
        <v>500</v>
      </c>
      <c r="L160" s="67" t="s">
        <v>355</v>
      </c>
      <c r="M160" s="68">
        <v>44303</v>
      </c>
      <c r="N160" s="66">
        <v>12</v>
      </c>
      <c r="O160" s="20">
        <f t="shared" si="26"/>
        <v>7300</v>
      </c>
      <c r="P160" s="24" t="str">
        <f>IF($D160="","",IF(ISERROR(MATCH('[1]المسدد اليوم'!$J$2,$Q160:$BL160,0)),"",MAX($P$3:$P159)+1))</f>
        <v/>
      </c>
      <c r="Q160" s="28"/>
      <c r="R160" s="29"/>
      <c r="S160" s="28"/>
      <c r="T160" s="29"/>
      <c r="U160" s="28"/>
      <c r="V160" s="29"/>
      <c r="W160" s="28"/>
      <c r="X160" s="29"/>
      <c r="Y160" s="28"/>
      <c r="Z160" s="29"/>
      <c r="AA160" s="28"/>
      <c r="AB160" s="29"/>
      <c r="AC160" s="28"/>
      <c r="AD160" s="29"/>
      <c r="AE160" s="28"/>
      <c r="AF160" s="29"/>
      <c r="AG160" s="28"/>
      <c r="AH160" s="29"/>
      <c r="AI160" s="28"/>
      <c r="AJ160" s="29"/>
      <c r="AK160" s="28"/>
      <c r="AL160" s="29"/>
      <c r="AM160" s="28"/>
      <c r="AN160" s="29"/>
      <c r="AO160" s="28"/>
      <c r="AP160" s="29"/>
      <c r="AQ160" s="28"/>
      <c r="AR160" s="29"/>
      <c r="AS160" s="28"/>
      <c r="AT160" s="29"/>
      <c r="AU160" s="28"/>
      <c r="AV160" s="29"/>
      <c r="AW160" s="28"/>
      <c r="AX160" s="29"/>
      <c r="AY160" s="28"/>
      <c r="AZ160" s="29"/>
      <c r="BA160" s="28"/>
      <c r="BB160" s="29"/>
      <c r="BC160" s="28"/>
      <c r="BD160" s="29"/>
      <c r="BE160" s="28"/>
      <c r="BF160" s="29"/>
      <c r="BG160" s="28"/>
      <c r="BH160" s="29"/>
      <c r="BI160" s="28"/>
      <c r="BJ160" s="29"/>
      <c r="BK160" s="28"/>
      <c r="BL160" s="29"/>
      <c r="BM160" s="28">
        <f t="shared" si="28"/>
        <v>6000</v>
      </c>
      <c r="BN160" s="30">
        <f t="shared" si="29"/>
        <v>0</v>
      </c>
      <c r="BO160" s="75">
        <f t="shared" si="30"/>
        <v>6000</v>
      </c>
      <c r="BP160" s="31">
        <f t="shared" ca="1" si="31"/>
        <v>0</v>
      </c>
      <c r="BQ160" s="30">
        <f t="shared" si="32"/>
        <v>0</v>
      </c>
      <c r="BR160" s="28">
        <f t="shared" ca="1" si="33"/>
        <v>0</v>
      </c>
      <c r="BS160" s="28"/>
      <c r="BT160" s="28">
        <f t="shared" si="27"/>
        <v>0</v>
      </c>
      <c r="BU160" s="28" t="str">
        <f t="shared" ca="1" si="34"/>
        <v xml:space="preserve"> مسدد وله </v>
      </c>
      <c r="BV160" s="30">
        <f t="shared" ca="1" si="35"/>
        <v>0</v>
      </c>
      <c r="BW160" s="32">
        <v>182</v>
      </c>
      <c r="BX160" s="2" t="str">
        <f t="shared" si="36"/>
        <v/>
      </c>
      <c r="BY160" s="34" t="str">
        <f t="shared" si="37"/>
        <v>20214</v>
      </c>
    </row>
    <row r="161" spans="2:77" s="2" customFormat="1" ht="24" thickTop="1" thickBot="1" x14ac:dyDescent="0.35">
      <c r="B161" s="59">
        <f>+IF(D161=0,"",SUBTOTAL(3,D$4:D161))</f>
        <v>158</v>
      </c>
      <c r="C161" s="20">
        <v>2021</v>
      </c>
      <c r="D161" s="51" t="s">
        <v>356</v>
      </c>
      <c r="E161" s="51" t="s">
        <v>71</v>
      </c>
      <c r="F161" s="51" t="s">
        <v>357</v>
      </c>
      <c r="G161" s="51">
        <v>3825</v>
      </c>
      <c r="H161" s="51">
        <v>0</v>
      </c>
      <c r="I161" s="20">
        <v>0.4</v>
      </c>
      <c r="J161" s="20">
        <f t="shared" si="38"/>
        <v>5355</v>
      </c>
      <c r="K161" s="51">
        <v>450</v>
      </c>
      <c r="L161" s="73" t="s">
        <v>355</v>
      </c>
      <c r="M161" s="58">
        <v>44283</v>
      </c>
      <c r="N161" s="51">
        <v>12</v>
      </c>
      <c r="O161" s="20">
        <f t="shared" si="26"/>
        <v>5400</v>
      </c>
      <c r="P161" s="24" t="str">
        <f>IF($D161="","",IF(ISERROR(MATCH('[1]المسدد اليوم'!$J$2,$Q161:$BL161,0)),"",MAX($P$3:$P160)+1))</f>
        <v/>
      </c>
      <c r="Q161" s="30"/>
      <c r="R161" s="41"/>
      <c r="S161" s="30"/>
      <c r="T161" s="41"/>
      <c r="U161" s="30"/>
      <c r="V161" s="41"/>
      <c r="W161" s="30"/>
      <c r="X161" s="41"/>
      <c r="Y161" s="30"/>
      <c r="Z161" s="41"/>
      <c r="AA161" s="30"/>
      <c r="AB161" s="41"/>
      <c r="AC161" s="30"/>
      <c r="AD161" s="41"/>
      <c r="AE161" s="30"/>
      <c r="AF161" s="41"/>
      <c r="AG161" s="30"/>
      <c r="AH161" s="41"/>
      <c r="AI161" s="30"/>
      <c r="AJ161" s="41"/>
      <c r="AK161" s="30"/>
      <c r="AL161" s="41"/>
      <c r="AM161" s="30"/>
      <c r="AN161" s="41"/>
      <c r="AO161" s="30"/>
      <c r="AP161" s="41"/>
      <c r="AQ161" s="30"/>
      <c r="AR161" s="41"/>
      <c r="AS161" s="30"/>
      <c r="AT161" s="41"/>
      <c r="AU161" s="30"/>
      <c r="AV161" s="41"/>
      <c r="AW161" s="30"/>
      <c r="AX161" s="41"/>
      <c r="AY161" s="30"/>
      <c r="AZ161" s="41"/>
      <c r="BA161" s="30"/>
      <c r="BB161" s="41"/>
      <c r="BC161" s="30"/>
      <c r="BD161" s="41"/>
      <c r="BE161" s="30"/>
      <c r="BF161" s="41"/>
      <c r="BG161" s="30"/>
      <c r="BH161" s="41"/>
      <c r="BI161" s="30"/>
      <c r="BJ161" s="41"/>
      <c r="BK161" s="30"/>
      <c r="BL161" s="41"/>
      <c r="BM161" s="28">
        <f t="shared" si="28"/>
        <v>5400</v>
      </c>
      <c r="BN161" s="30">
        <f t="shared" si="29"/>
        <v>0</v>
      </c>
      <c r="BO161" s="75">
        <f t="shared" si="30"/>
        <v>5400</v>
      </c>
      <c r="BP161" s="31">
        <f t="shared" ca="1" si="31"/>
        <v>1</v>
      </c>
      <c r="BQ161" s="30">
        <f t="shared" si="32"/>
        <v>0</v>
      </c>
      <c r="BR161" s="28">
        <f t="shared" ca="1" si="33"/>
        <v>450</v>
      </c>
      <c r="BS161" s="28"/>
      <c r="BT161" s="28">
        <f t="shared" si="27"/>
        <v>0</v>
      </c>
      <c r="BU161" s="28" t="str">
        <f t="shared" ca="1" si="34"/>
        <v>متأخر و عليه</v>
      </c>
      <c r="BV161" s="30">
        <f t="shared" ca="1" si="35"/>
        <v>450</v>
      </c>
      <c r="BW161" s="32">
        <v>183</v>
      </c>
      <c r="BX161" s="2" t="str">
        <f t="shared" si="36"/>
        <v/>
      </c>
      <c r="BY161" s="34" t="str">
        <f t="shared" si="37"/>
        <v>20213</v>
      </c>
    </row>
    <row r="162" spans="2:77" s="2" customFormat="1" ht="24" thickTop="1" thickBot="1" x14ac:dyDescent="0.35">
      <c r="B162" s="59">
        <f>+IF(D162=0,"",SUBTOTAL(3,D$4:D162))</f>
        <v>159</v>
      </c>
      <c r="C162" s="20">
        <v>2018</v>
      </c>
      <c r="D162" s="51" t="s">
        <v>358</v>
      </c>
      <c r="E162" s="51" t="s">
        <v>83</v>
      </c>
      <c r="F162" s="51" t="s">
        <v>38</v>
      </c>
      <c r="G162" s="51">
        <v>4465</v>
      </c>
      <c r="H162" s="51">
        <v>1800</v>
      </c>
      <c r="I162" s="20">
        <v>0.4</v>
      </c>
      <c r="J162" s="20">
        <f t="shared" si="38"/>
        <v>3731</v>
      </c>
      <c r="K162" s="51">
        <v>320</v>
      </c>
      <c r="L162" s="73" t="s">
        <v>359</v>
      </c>
      <c r="M162" s="58">
        <v>44279</v>
      </c>
      <c r="N162" s="51">
        <v>12</v>
      </c>
      <c r="O162" s="20">
        <f t="shared" si="26"/>
        <v>5640</v>
      </c>
      <c r="P162" s="24" t="str">
        <f>IF($D162="","",IF(ISERROR(MATCH('[1]المسدد اليوم'!$J$2,$Q162:$BL162,0)),"",MAX($P$3:$P161)+1))</f>
        <v/>
      </c>
      <c r="Q162" s="30">
        <v>200</v>
      </c>
      <c r="R162" s="41">
        <v>43948</v>
      </c>
      <c r="S162" s="30">
        <v>120</v>
      </c>
      <c r="T162" s="41">
        <v>44000</v>
      </c>
      <c r="U162" s="30">
        <v>400</v>
      </c>
      <c r="V162" s="41">
        <v>44008</v>
      </c>
      <c r="W162" s="30">
        <v>120</v>
      </c>
      <c r="X162" s="41">
        <v>44030</v>
      </c>
      <c r="Y162" s="30">
        <v>120</v>
      </c>
      <c r="Z162" s="41">
        <v>44066</v>
      </c>
      <c r="AA162" s="30">
        <v>400</v>
      </c>
      <c r="AB162" s="41">
        <v>44075</v>
      </c>
      <c r="AC162" s="30">
        <v>120</v>
      </c>
      <c r="AD162" s="41">
        <v>44093</v>
      </c>
      <c r="AE162" s="30">
        <v>190</v>
      </c>
      <c r="AF162" s="41">
        <v>44157</v>
      </c>
      <c r="AG162" s="30">
        <v>400</v>
      </c>
      <c r="AH162" s="41">
        <v>44168</v>
      </c>
      <c r="AI162" s="30">
        <v>520</v>
      </c>
      <c r="AJ162" s="41">
        <v>44194</v>
      </c>
      <c r="AK162" s="30">
        <v>1000</v>
      </c>
      <c r="AL162" s="41">
        <v>44277</v>
      </c>
      <c r="AM162" s="30"/>
      <c r="AN162" s="41"/>
      <c r="AO162" s="30"/>
      <c r="AP162" s="41"/>
      <c r="AQ162" s="30"/>
      <c r="AR162" s="41"/>
      <c r="AS162" s="30"/>
      <c r="AT162" s="41"/>
      <c r="AU162" s="30"/>
      <c r="AV162" s="41"/>
      <c r="AW162" s="30"/>
      <c r="AX162" s="41"/>
      <c r="AY162" s="30"/>
      <c r="AZ162" s="41"/>
      <c r="BA162" s="30"/>
      <c r="BB162" s="41"/>
      <c r="BC162" s="30"/>
      <c r="BD162" s="41"/>
      <c r="BE162" s="30"/>
      <c r="BF162" s="41"/>
      <c r="BG162" s="30"/>
      <c r="BH162" s="41"/>
      <c r="BI162" s="30"/>
      <c r="BJ162" s="41"/>
      <c r="BK162" s="30"/>
      <c r="BL162" s="41"/>
      <c r="BM162" s="28">
        <f t="shared" si="28"/>
        <v>3840</v>
      </c>
      <c r="BN162" s="30">
        <f t="shared" si="29"/>
        <v>3590</v>
      </c>
      <c r="BO162" s="75">
        <f t="shared" si="30"/>
        <v>250</v>
      </c>
      <c r="BP162" s="31">
        <f t="shared" ca="1" si="31"/>
        <v>1</v>
      </c>
      <c r="BQ162" s="30">
        <f t="shared" ca="1" si="32"/>
        <v>3270</v>
      </c>
      <c r="BR162" s="28">
        <f t="shared" ca="1" si="33"/>
        <v>320</v>
      </c>
      <c r="BS162" s="28"/>
      <c r="BT162" s="28">
        <f t="shared" si="27"/>
        <v>3590</v>
      </c>
      <c r="BU162" s="28" t="str">
        <f t="shared" ca="1" si="34"/>
        <v xml:space="preserve"> مسدد وله </v>
      </c>
      <c r="BV162" s="30">
        <f t="shared" ca="1" si="35"/>
        <v>-3270</v>
      </c>
      <c r="BW162" s="32">
        <v>184</v>
      </c>
      <c r="BX162" s="2" t="str">
        <f t="shared" si="36"/>
        <v/>
      </c>
      <c r="BY162" s="34" t="str">
        <f t="shared" si="37"/>
        <v>20213</v>
      </c>
    </row>
    <row r="163" spans="2:77" s="2" customFormat="1" ht="24" thickTop="1" thickBot="1" x14ac:dyDescent="0.35">
      <c r="B163" s="59">
        <f>+IF(D163=0,"",SUBTOTAL(3,D$4:D163))</f>
        <v>160</v>
      </c>
      <c r="C163" s="20">
        <v>2018</v>
      </c>
      <c r="D163" s="66" t="s">
        <v>360</v>
      </c>
      <c r="E163" s="66" t="s">
        <v>37</v>
      </c>
      <c r="F163" s="66" t="s">
        <v>38</v>
      </c>
      <c r="G163" s="66">
        <v>2415</v>
      </c>
      <c r="H163" s="66">
        <v>500</v>
      </c>
      <c r="I163" s="20">
        <v>0.4</v>
      </c>
      <c r="J163" s="20">
        <f t="shared" si="38"/>
        <v>2681</v>
      </c>
      <c r="K163" s="66">
        <v>210</v>
      </c>
      <c r="L163" s="67" t="s">
        <v>361</v>
      </c>
      <c r="M163" s="68">
        <v>44016</v>
      </c>
      <c r="N163" s="66">
        <v>12</v>
      </c>
      <c r="O163" s="20">
        <f t="shared" si="26"/>
        <v>3020</v>
      </c>
      <c r="P163" s="24" t="str">
        <f>IF($D163="","",IF(ISERROR(MATCH('[1]المسدد اليوم'!$J$2,$Q163:$BL163,0)),"",MAX($P$3:$P162)+1))</f>
        <v/>
      </c>
      <c r="Q163" s="28">
        <v>210</v>
      </c>
      <c r="R163" s="29">
        <v>44047</v>
      </c>
      <c r="S163" s="28">
        <v>210</v>
      </c>
      <c r="T163" s="29">
        <v>44076</v>
      </c>
      <c r="U163" s="28">
        <v>210</v>
      </c>
      <c r="V163" s="29">
        <v>44109</v>
      </c>
      <c r="W163" s="28">
        <v>210</v>
      </c>
      <c r="X163" s="29">
        <v>44139</v>
      </c>
      <c r="Y163" s="28">
        <v>420</v>
      </c>
      <c r="Z163" s="29">
        <v>44205</v>
      </c>
      <c r="AA163" s="28">
        <v>210</v>
      </c>
      <c r="AB163" s="29">
        <v>44240</v>
      </c>
      <c r="AC163" s="28">
        <v>420</v>
      </c>
      <c r="AD163" s="29">
        <v>44295</v>
      </c>
      <c r="AE163" s="28">
        <v>420</v>
      </c>
      <c r="AF163" s="29">
        <v>44295</v>
      </c>
      <c r="AG163" s="28"/>
      <c r="AH163" s="29"/>
      <c r="AI163" s="28"/>
      <c r="AJ163" s="29"/>
      <c r="AK163" s="28"/>
      <c r="AL163" s="29"/>
      <c r="AM163" s="28"/>
      <c r="AN163" s="29"/>
      <c r="AO163" s="28"/>
      <c r="AP163" s="29"/>
      <c r="AQ163" s="28"/>
      <c r="AR163" s="29"/>
      <c r="AS163" s="28"/>
      <c r="AT163" s="29"/>
      <c r="AU163" s="28"/>
      <c r="AV163" s="29"/>
      <c r="AW163" s="28"/>
      <c r="AX163" s="29"/>
      <c r="AY163" s="28"/>
      <c r="AZ163" s="29"/>
      <c r="BA163" s="28"/>
      <c r="BB163" s="29"/>
      <c r="BC163" s="28"/>
      <c r="BD163" s="29"/>
      <c r="BE163" s="28"/>
      <c r="BF163" s="29"/>
      <c r="BG163" s="28"/>
      <c r="BH163" s="29"/>
      <c r="BI163" s="28"/>
      <c r="BJ163" s="29"/>
      <c r="BK163" s="28"/>
      <c r="BL163" s="29"/>
      <c r="BM163" s="28">
        <f t="shared" si="28"/>
        <v>2520</v>
      </c>
      <c r="BN163" s="30">
        <f t="shared" si="29"/>
        <v>2310</v>
      </c>
      <c r="BO163" s="75">
        <f t="shared" si="30"/>
        <v>210</v>
      </c>
      <c r="BP163" s="31">
        <f t="shared" ca="1" si="31"/>
        <v>9</v>
      </c>
      <c r="BQ163" s="30">
        <f t="shared" ca="1" si="32"/>
        <v>420</v>
      </c>
      <c r="BR163" s="28">
        <f t="shared" ca="1" si="33"/>
        <v>1890</v>
      </c>
      <c r="BS163" s="28"/>
      <c r="BT163" s="28">
        <f t="shared" si="27"/>
        <v>2310</v>
      </c>
      <c r="BU163" s="28" t="str">
        <f t="shared" ca="1" si="34"/>
        <v xml:space="preserve"> مسدد وله </v>
      </c>
      <c r="BV163" s="30">
        <f t="shared" ca="1" si="35"/>
        <v>-420</v>
      </c>
      <c r="BW163" s="32">
        <v>185</v>
      </c>
      <c r="BX163" s="2" t="str">
        <f t="shared" si="36"/>
        <v/>
      </c>
      <c r="BY163" s="34" t="str">
        <f t="shared" si="37"/>
        <v>20207</v>
      </c>
    </row>
    <row r="164" spans="2:77" s="2" customFormat="1" ht="24" thickTop="1" thickBot="1" x14ac:dyDescent="0.35">
      <c r="B164" s="59">
        <f>+IF(D164=0,"",SUBTOTAL(3,D$4:D164))</f>
        <v>161</v>
      </c>
      <c r="C164" s="20">
        <v>2018</v>
      </c>
      <c r="D164" s="51" t="s">
        <v>362</v>
      </c>
      <c r="E164" s="51" t="s">
        <v>29</v>
      </c>
      <c r="F164" s="51" t="s">
        <v>38</v>
      </c>
      <c r="G164" s="51">
        <v>2150</v>
      </c>
      <c r="H164" s="51">
        <v>500</v>
      </c>
      <c r="I164" s="20">
        <v>0.4</v>
      </c>
      <c r="J164" s="20">
        <f t="shared" si="38"/>
        <v>2310</v>
      </c>
      <c r="K164" s="51">
        <v>190</v>
      </c>
      <c r="L164" s="73" t="s">
        <v>363</v>
      </c>
      <c r="M164" s="58">
        <v>43844</v>
      </c>
      <c r="N164" s="51">
        <v>12</v>
      </c>
      <c r="O164" s="20">
        <f t="shared" si="26"/>
        <v>2780</v>
      </c>
      <c r="P164" s="24" t="str">
        <f>IF($D164="","",IF(ISERROR(MATCH('[1]المسدد اليوم'!$J$2,$Q164:$BL164,0)),"",MAX($P$3:$P163)+1))</f>
        <v/>
      </c>
      <c r="Q164" s="30">
        <v>190</v>
      </c>
      <c r="R164" s="41">
        <v>43878</v>
      </c>
      <c r="S164" s="30">
        <v>150</v>
      </c>
      <c r="T164" s="41">
        <v>43908</v>
      </c>
      <c r="U164" s="30">
        <v>200</v>
      </c>
      <c r="V164" s="41">
        <v>43957</v>
      </c>
      <c r="W164" s="30">
        <v>500</v>
      </c>
      <c r="X164" s="41">
        <v>44011</v>
      </c>
      <c r="Y164" s="30">
        <v>240</v>
      </c>
      <c r="Z164" s="41">
        <v>44089</v>
      </c>
      <c r="AA164" s="30">
        <v>200</v>
      </c>
      <c r="AB164" s="41">
        <v>43914</v>
      </c>
      <c r="AC164" s="30">
        <v>200</v>
      </c>
      <c r="AD164" s="41">
        <v>44156</v>
      </c>
      <c r="AE164" s="30">
        <v>200</v>
      </c>
      <c r="AF164" s="41">
        <v>44198</v>
      </c>
      <c r="AG164" s="30">
        <v>100</v>
      </c>
      <c r="AH164" s="41">
        <v>44205</v>
      </c>
      <c r="AI164" s="30"/>
      <c r="AJ164" s="41"/>
      <c r="AK164" s="30"/>
      <c r="AL164" s="41"/>
      <c r="AM164" s="30"/>
      <c r="AN164" s="41"/>
      <c r="AO164" s="30"/>
      <c r="AP164" s="41"/>
      <c r="AQ164" s="30"/>
      <c r="AR164" s="41"/>
      <c r="AS164" s="30"/>
      <c r="AT164" s="41"/>
      <c r="AU164" s="30"/>
      <c r="AV164" s="41"/>
      <c r="AW164" s="30"/>
      <c r="AX164" s="41"/>
      <c r="AY164" s="30"/>
      <c r="AZ164" s="41"/>
      <c r="BA164" s="30"/>
      <c r="BB164" s="41"/>
      <c r="BC164" s="30"/>
      <c r="BD164" s="41"/>
      <c r="BE164" s="30"/>
      <c r="BF164" s="41"/>
      <c r="BG164" s="30"/>
      <c r="BH164" s="41"/>
      <c r="BI164" s="30"/>
      <c r="BJ164" s="41"/>
      <c r="BK164" s="30"/>
      <c r="BL164" s="41"/>
      <c r="BM164" s="28">
        <f t="shared" si="28"/>
        <v>2280</v>
      </c>
      <c r="BN164" s="30">
        <f t="shared" si="29"/>
        <v>1980</v>
      </c>
      <c r="BO164" s="75">
        <f t="shared" si="30"/>
        <v>300</v>
      </c>
      <c r="BP164" s="31">
        <f t="shared" ca="1" si="31"/>
        <v>12</v>
      </c>
      <c r="BQ164" s="30">
        <f t="shared" ca="1" si="32"/>
        <v>300</v>
      </c>
      <c r="BR164" s="28">
        <f t="shared" ca="1" si="33"/>
        <v>2280</v>
      </c>
      <c r="BS164" s="28"/>
      <c r="BT164" s="28">
        <f t="shared" si="27"/>
        <v>1980</v>
      </c>
      <c r="BU164" s="28" t="str">
        <f t="shared" ca="1" si="34"/>
        <v>متأخر و عليه</v>
      </c>
      <c r="BV164" s="30">
        <f t="shared" ca="1" si="35"/>
        <v>300</v>
      </c>
      <c r="BW164" s="32">
        <v>186</v>
      </c>
      <c r="BX164" s="2" t="str">
        <f t="shared" si="36"/>
        <v/>
      </c>
      <c r="BY164" s="34" t="str">
        <f t="shared" si="37"/>
        <v>20201</v>
      </c>
    </row>
    <row r="165" spans="2:77" s="2" customFormat="1" ht="24" thickTop="1" thickBot="1" x14ac:dyDescent="0.35">
      <c r="B165" s="59">
        <f>+IF(D165=0,"",SUBTOTAL(3,D$4:D165))</f>
        <v>162</v>
      </c>
      <c r="C165" s="20">
        <v>2018</v>
      </c>
      <c r="D165" s="51" t="s">
        <v>364</v>
      </c>
      <c r="E165" s="51" t="s">
        <v>83</v>
      </c>
      <c r="F165" s="51" t="s">
        <v>38</v>
      </c>
      <c r="G165" s="51">
        <v>1900</v>
      </c>
      <c r="H165" s="51">
        <v>500</v>
      </c>
      <c r="I165" s="20">
        <v>0.4</v>
      </c>
      <c r="J165" s="20">
        <f t="shared" si="38"/>
        <v>1960</v>
      </c>
      <c r="K165" s="51">
        <v>200</v>
      </c>
      <c r="L165" s="73" t="s">
        <v>365</v>
      </c>
      <c r="M165" s="58">
        <v>43927</v>
      </c>
      <c r="N165" s="51">
        <v>12</v>
      </c>
      <c r="O165" s="20">
        <f t="shared" si="26"/>
        <v>2900</v>
      </c>
      <c r="P165" s="24" t="str">
        <f>IF($D165="","",IF(ISERROR(MATCH('[1]المسدد اليوم'!$J$2,$Q165:$BL165,0)),"",MAX($P$3:$P164)+1))</f>
        <v/>
      </c>
      <c r="Q165" s="30">
        <v>150</v>
      </c>
      <c r="R165" s="41">
        <v>43962</v>
      </c>
      <c r="S165" s="30">
        <v>150</v>
      </c>
      <c r="T165" s="41">
        <v>43993</v>
      </c>
      <c r="U165" s="30">
        <v>100</v>
      </c>
      <c r="V165" s="41">
        <v>44022</v>
      </c>
      <c r="W165" s="30">
        <v>300</v>
      </c>
      <c r="X165" s="41">
        <v>44124</v>
      </c>
      <c r="Y165" s="30">
        <v>200</v>
      </c>
      <c r="Z165" s="41">
        <v>44218</v>
      </c>
      <c r="AA165" s="30">
        <v>150</v>
      </c>
      <c r="AB165" s="41">
        <v>44277</v>
      </c>
      <c r="AC165" s="30">
        <v>1000</v>
      </c>
      <c r="AD165" s="41">
        <v>44287</v>
      </c>
      <c r="AE165" s="30">
        <v>350</v>
      </c>
      <c r="AF165" s="41">
        <v>44306</v>
      </c>
      <c r="AG165" s="30"/>
      <c r="AH165" s="41"/>
      <c r="AI165" s="30"/>
      <c r="AJ165" s="41"/>
      <c r="AK165" s="30"/>
      <c r="AL165" s="41"/>
      <c r="AM165" s="30"/>
      <c r="AN165" s="41"/>
      <c r="AO165" s="30"/>
      <c r="AP165" s="41"/>
      <c r="AQ165" s="30"/>
      <c r="AR165" s="41"/>
      <c r="AS165" s="30"/>
      <c r="AT165" s="41"/>
      <c r="AU165" s="30"/>
      <c r="AV165" s="41"/>
      <c r="AW165" s="30"/>
      <c r="AX165" s="41"/>
      <c r="AY165" s="30"/>
      <c r="AZ165" s="41"/>
      <c r="BA165" s="30"/>
      <c r="BB165" s="41"/>
      <c r="BC165" s="30"/>
      <c r="BD165" s="41"/>
      <c r="BE165" s="30"/>
      <c r="BF165" s="41"/>
      <c r="BG165" s="30"/>
      <c r="BH165" s="41"/>
      <c r="BI165" s="30"/>
      <c r="BJ165" s="41"/>
      <c r="BK165" s="30"/>
      <c r="BL165" s="41"/>
      <c r="BM165" s="28">
        <f t="shared" si="28"/>
        <v>2400</v>
      </c>
      <c r="BN165" s="30">
        <f t="shared" si="29"/>
        <v>2400</v>
      </c>
      <c r="BO165" s="75">
        <f t="shared" si="30"/>
        <v>0</v>
      </c>
      <c r="BP165" s="31">
        <f t="shared" ca="1" si="31"/>
        <v>12</v>
      </c>
      <c r="BQ165" s="30">
        <f t="shared" ca="1" si="32"/>
        <v>0</v>
      </c>
      <c r="BR165" s="28">
        <f t="shared" ca="1" si="33"/>
        <v>2400</v>
      </c>
      <c r="BS165" s="28"/>
      <c r="BT165" s="28">
        <f t="shared" si="27"/>
        <v>2400</v>
      </c>
      <c r="BU165" s="28" t="str">
        <f t="shared" ca="1" si="34"/>
        <v xml:space="preserve"> مسدد وله </v>
      </c>
      <c r="BV165" s="30">
        <f t="shared" ca="1" si="35"/>
        <v>0</v>
      </c>
      <c r="BW165" s="32">
        <v>187</v>
      </c>
      <c r="BX165" s="2" t="str">
        <f t="shared" si="36"/>
        <v>خالص</v>
      </c>
      <c r="BY165" s="34" t="str">
        <f t="shared" si="37"/>
        <v>20204</v>
      </c>
    </row>
    <row r="166" spans="2:77" s="2" customFormat="1" ht="24" thickTop="1" thickBot="1" x14ac:dyDescent="0.35">
      <c r="B166" s="59">
        <f>+IF(D166=0,"",SUBTOTAL(3,D$4:D166))</f>
        <v>163</v>
      </c>
      <c r="C166" s="20">
        <v>2018</v>
      </c>
      <c r="D166" s="51" t="s">
        <v>366</v>
      </c>
      <c r="E166" s="51" t="s">
        <v>122</v>
      </c>
      <c r="F166" s="51" t="s">
        <v>38</v>
      </c>
      <c r="G166" s="51">
        <v>2000</v>
      </c>
      <c r="H166" s="51">
        <v>500</v>
      </c>
      <c r="I166" s="20">
        <v>0.4</v>
      </c>
      <c r="J166" s="20">
        <f t="shared" si="38"/>
        <v>2100</v>
      </c>
      <c r="K166" s="51">
        <v>175</v>
      </c>
      <c r="L166" s="73" t="s">
        <v>367</v>
      </c>
      <c r="M166" s="58">
        <v>44139</v>
      </c>
      <c r="N166" s="51">
        <v>12</v>
      </c>
      <c r="O166" s="20">
        <f t="shared" si="26"/>
        <v>2600</v>
      </c>
      <c r="P166" s="24" t="str">
        <f>IF($D166="","",IF(ISERROR(MATCH('[1]المسدد اليوم'!$J$2,$Q166:$BL166,0)),"",MAX($P$3:$P165)+1))</f>
        <v/>
      </c>
      <c r="Q166" s="30">
        <v>175</v>
      </c>
      <c r="R166" s="41">
        <v>44018</v>
      </c>
      <c r="S166" s="30">
        <v>175</v>
      </c>
      <c r="T166" s="41">
        <v>44066</v>
      </c>
      <c r="U166" s="30">
        <v>175</v>
      </c>
      <c r="V166" s="41">
        <v>44098</v>
      </c>
      <c r="W166" s="30">
        <v>175</v>
      </c>
      <c r="X166" s="41">
        <v>44130</v>
      </c>
      <c r="Y166" s="30">
        <v>175</v>
      </c>
      <c r="Z166" s="41">
        <v>44160</v>
      </c>
      <c r="AA166" s="30">
        <v>175</v>
      </c>
      <c r="AB166" s="41">
        <v>44190</v>
      </c>
      <c r="AC166" s="30">
        <v>150</v>
      </c>
      <c r="AD166" s="41">
        <v>44228</v>
      </c>
      <c r="AE166" s="30">
        <v>200</v>
      </c>
      <c r="AF166" s="41">
        <v>44254</v>
      </c>
      <c r="AG166" s="30">
        <v>175</v>
      </c>
      <c r="AH166" s="41">
        <v>44285</v>
      </c>
      <c r="AI166" s="30"/>
      <c r="AJ166" s="41"/>
      <c r="AK166" s="30"/>
      <c r="AL166" s="41"/>
      <c r="AM166" s="30"/>
      <c r="AN166" s="41"/>
      <c r="AO166" s="30"/>
      <c r="AP166" s="41"/>
      <c r="AQ166" s="30"/>
      <c r="AR166" s="41"/>
      <c r="AS166" s="30"/>
      <c r="AT166" s="41"/>
      <c r="AU166" s="30"/>
      <c r="AV166" s="41"/>
      <c r="AW166" s="30"/>
      <c r="AX166" s="41"/>
      <c r="AY166" s="30"/>
      <c r="AZ166" s="41"/>
      <c r="BA166" s="30"/>
      <c r="BB166" s="41"/>
      <c r="BC166" s="30"/>
      <c r="BD166" s="41"/>
      <c r="BE166" s="30"/>
      <c r="BF166" s="41"/>
      <c r="BG166" s="30"/>
      <c r="BH166" s="41"/>
      <c r="BI166" s="30"/>
      <c r="BJ166" s="41"/>
      <c r="BK166" s="30"/>
      <c r="BL166" s="41"/>
      <c r="BM166" s="28">
        <f t="shared" si="28"/>
        <v>2100</v>
      </c>
      <c r="BN166" s="30">
        <f t="shared" si="29"/>
        <v>1575</v>
      </c>
      <c r="BO166" s="75">
        <f t="shared" si="30"/>
        <v>525</v>
      </c>
      <c r="BP166" s="31">
        <f t="shared" ca="1" si="31"/>
        <v>5</v>
      </c>
      <c r="BQ166" s="30">
        <f t="shared" ca="1" si="32"/>
        <v>700</v>
      </c>
      <c r="BR166" s="28">
        <f t="shared" ca="1" si="33"/>
        <v>875</v>
      </c>
      <c r="BS166" s="28"/>
      <c r="BT166" s="28">
        <f t="shared" si="27"/>
        <v>1575</v>
      </c>
      <c r="BU166" s="28" t="str">
        <f t="shared" ca="1" si="34"/>
        <v xml:space="preserve"> مسدد وله </v>
      </c>
      <c r="BV166" s="30">
        <f t="shared" ca="1" si="35"/>
        <v>-700</v>
      </c>
      <c r="BW166" s="32">
        <v>188</v>
      </c>
      <c r="BX166" s="2" t="str">
        <f t="shared" si="36"/>
        <v/>
      </c>
      <c r="BY166" s="34" t="str">
        <f t="shared" si="37"/>
        <v>202011</v>
      </c>
    </row>
    <row r="167" spans="2:77" s="2" customFormat="1" ht="24" thickTop="1" thickBot="1" x14ac:dyDescent="0.35">
      <c r="B167" s="59">
        <f>+IF(D167=0,"",SUBTOTAL(3,D$4:D167))</f>
        <v>164</v>
      </c>
      <c r="C167" s="20">
        <v>2020</v>
      </c>
      <c r="D167" s="51" t="s">
        <v>368</v>
      </c>
      <c r="E167" s="51" t="s">
        <v>307</v>
      </c>
      <c r="F167" s="51"/>
      <c r="G167" s="51">
        <v>3800</v>
      </c>
      <c r="H167" s="51">
        <v>1500</v>
      </c>
      <c r="I167" s="20">
        <v>0.4</v>
      </c>
      <c r="J167" s="20">
        <f t="shared" si="38"/>
        <v>3220</v>
      </c>
      <c r="K167" s="51">
        <v>250</v>
      </c>
      <c r="L167" s="73" t="s">
        <v>369</v>
      </c>
      <c r="M167" s="58">
        <v>44229</v>
      </c>
      <c r="N167" s="51">
        <v>12</v>
      </c>
      <c r="O167" s="20">
        <f t="shared" si="26"/>
        <v>4500</v>
      </c>
      <c r="P167" s="24" t="str">
        <f>IF($D167="","",IF(ISERROR(MATCH('[1]المسدد اليوم'!$J$2,$Q167:$BL167,0)),"",MAX($P$3:$P166)+1))</f>
        <v/>
      </c>
      <c r="Q167" s="30">
        <v>250</v>
      </c>
      <c r="R167" s="41">
        <v>44256</v>
      </c>
      <c r="S167" s="30">
        <v>250</v>
      </c>
      <c r="T167" s="41">
        <v>44287</v>
      </c>
      <c r="U167" s="30"/>
      <c r="V167" s="41"/>
      <c r="W167" s="30"/>
      <c r="X167" s="41"/>
      <c r="Y167" s="30"/>
      <c r="Z167" s="41"/>
      <c r="AA167" s="30"/>
      <c r="AB167" s="41"/>
      <c r="AC167" s="30"/>
      <c r="AD167" s="41"/>
      <c r="AE167" s="30"/>
      <c r="AF167" s="41"/>
      <c r="AG167" s="30"/>
      <c r="AH167" s="41"/>
      <c r="AI167" s="30"/>
      <c r="AJ167" s="41"/>
      <c r="AK167" s="30"/>
      <c r="AL167" s="41"/>
      <c r="AM167" s="30"/>
      <c r="AN167" s="41"/>
      <c r="AO167" s="30"/>
      <c r="AP167" s="41"/>
      <c r="AQ167" s="30"/>
      <c r="AR167" s="41"/>
      <c r="AS167" s="30"/>
      <c r="AT167" s="41"/>
      <c r="AU167" s="30"/>
      <c r="AV167" s="41"/>
      <c r="AW167" s="30"/>
      <c r="AX167" s="41"/>
      <c r="AY167" s="30"/>
      <c r="AZ167" s="41"/>
      <c r="BA167" s="30"/>
      <c r="BB167" s="41"/>
      <c r="BC167" s="30"/>
      <c r="BD167" s="41"/>
      <c r="BE167" s="30"/>
      <c r="BF167" s="41"/>
      <c r="BG167" s="30"/>
      <c r="BH167" s="41"/>
      <c r="BI167" s="30"/>
      <c r="BJ167" s="41"/>
      <c r="BK167" s="30"/>
      <c r="BL167" s="41"/>
      <c r="BM167" s="28">
        <f t="shared" si="28"/>
        <v>3000</v>
      </c>
      <c r="BN167" s="30">
        <f t="shared" si="29"/>
        <v>500</v>
      </c>
      <c r="BO167" s="75">
        <f t="shared" si="30"/>
        <v>2500</v>
      </c>
      <c r="BP167" s="31">
        <f t="shared" ca="1" si="31"/>
        <v>2</v>
      </c>
      <c r="BQ167" s="30">
        <f t="shared" ca="1" si="32"/>
        <v>0</v>
      </c>
      <c r="BR167" s="28">
        <f t="shared" ca="1" si="33"/>
        <v>500</v>
      </c>
      <c r="BS167" s="28"/>
      <c r="BT167" s="28">
        <f t="shared" si="27"/>
        <v>500</v>
      </c>
      <c r="BU167" s="28" t="str">
        <f t="shared" ca="1" si="34"/>
        <v xml:space="preserve"> مسدد وله </v>
      </c>
      <c r="BV167" s="30">
        <f t="shared" ca="1" si="35"/>
        <v>0</v>
      </c>
      <c r="BW167" s="32">
        <v>189</v>
      </c>
      <c r="BX167" s="2" t="str">
        <f t="shared" si="36"/>
        <v/>
      </c>
      <c r="BY167" s="34" t="str">
        <f t="shared" si="37"/>
        <v>20212</v>
      </c>
    </row>
    <row r="168" spans="2:77" s="2" customFormat="1" ht="24" thickTop="1" thickBot="1" x14ac:dyDescent="0.35">
      <c r="B168" s="59">
        <f>+IF(D168=0,"",SUBTOTAL(3,D$4:D168))</f>
        <v>165</v>
      </c>
      <c r="C168" s="20">
        <v>2018</v>
      </c>
      <c r="D168" s="66" t="s">
        <v>370</v>
      </c>
      <c r="E168" s="66" t="s">
        <v>371</v>
      </c>
      <c r="F168" s="66" t="s">
        <v>38</v>
      </c>
      <c r="G168" s="66">
        <v>2190</v>
      </c>
      <c r="H168" s="66">
        <v>500</v>
      </c>
      <c r="I168" s="20">
        <v>0.4</v>
      </c>
      <c r="J168" s="20">
        <f t="shared" si="38"/>
        <v>2366</v>
      </c>
      <c r="K168" s="66">
        <v>220</v>
      </c>
      <c r="L168" s="67" t="s">
        <v>372</v>
      </c>
      <c r="M168" s="68">
        <v>44164</v>
      </c>
      <c r="N168" s="66">
        <v>12</v>
      </c>
      <c r="O168" s="20">
        <f t="shared" si="26"/>
        <v>3140</v>
      </c>
      <c r="P168" s="24" t="str">
        <f>IF($D168="","",IF(ISERROR(MATCH('[1]المسدد اليوم'!$J$2,$Q168:$BL168,0)),"",MAX($P$3:$P167)+1))</f>
        <v/>
      </c>
      <c r="Q168" s="28">
        <v>440</v>
      </c>
      <c r="R168" s="29">
        <v>44211</v>
      </c>
      <c r="S168" s="28">
        <v>220</v>
      </c>
      <c r="T168" s="29">
        <v>44256</v>
      </c>
      <c r="U168" s="28"/>
      <c r="V168" s="29"/>
      <c r="W168" s="28"/>
      <c r="X168" s="29"/>
      <c r="Y168" s="28"/>
      <c r="Z168" s="29"/>
      <c r="AA168" s="28"/>
      <c r="AB168" s="29"/>
      <c r="AC168" s="28"/>
      <c r="AD168" s="29"/>
      <c r="AE168" s="28"/>
      <c r="AF168" s="29"/>
      <c r="AG168" s="28"/>
      <c r="AH168" s="29"/>
      <c r="AI168" s="28"/>
      <c r="AJ168" s="29"/>
      <c r="AK168" s="28"/>
      <c r="AL168" s="29"/>
      <c r="AM168" s="28"/>
      <c r="AN168" s="29"/>
      <c r="AO168" s="28"/>
      <c r="AP168" s="29"/>
      <c r="AQ168" s="28"/>
      <c r="AR168" s="29"/>
      <c r="AS168" s="28"/>
      <c r="AT168" s="29"/>
      <c r="AU168" s="28"/>
      <c r="AV168" s="29"/>
      <c r="AW168" s="28"/>
      <c r="AX168" s="29"/>
      <c r="AY168" s="28"/>
      <c r="AZ168" s="29"/>
      <c r="BA168" s="28"/>
      <c r="BB168" s="29"/>
      <c r="BC168" s="28"/>
      <c r="BD168" s="29"/>
      <c r="BE168" s="28"/>
      <c r="BF168" s="29"/>
      <c r="BG168" s="28"/>
      <c r="BH168" s="29"/>
      <c r="BI168" s="28"/>
      <c r="BJ168" s="29"/>
      <c r="BK168" s="28"/>
      <c r="BL168" s="29"/>
      <c r="BM168" s="28">
        <f t="shared" si="28"/>
        <v>2640</v>
      </c>
      <c r="BN168" s="30">
        <f t="shared" si="29"/>
        <v>660</v>
      </c>
      <c r="BO168" s="75">
        <f t="shared" si="30"/>
        <v>1980</v>
      </c>
      <c r="BP168" s="31">
        <f t="shared" ca="1" si="31"/>
        <v>5</v>
      </c>
      <c r="BQ168" s="30">
        <f t="shared" ca="1" si="32"/>
        <v>440</v>
      </c>
      <c r="BR168" s="28">
        <f t="shared" ca="1" si="33"/>
        <v>1100</v>
      </c>
      <c r="BS168" s="28"/>
      <c r="BT168" s="28">
        <f t="shared" si="27"/>
        <v>660</v>
      </c>
      <c r="BU168" s="28" t="str">
        <f t="shared" ca="1" si="34"/>
        <v>متأخر و عليه</v>
      </c>
      <c r="BV168" s="30">
        <f t="shared" ca="1" si="35"/>
        <v>440</v>
      </c>
      <c r="BW168" s="32">
        <v>190</v>
      </c>
      <c r="BX168" s="2" t="str">
        <f t="shared" si="36"/>
        <v/>
      </c>
      <c r="BY168" s="34" t="str">
        <f t="shared" si="37"/>
        <v>202011</v>
      </c>
    </row>
    <row r="169" spans="2:77" s="2" customFormat="1" ht="24" thickTop="1" thickBot="1" x14ac:dyDescent="0.35">
      <c r="B169" s="59">
        <f>+IF(D169=0,"",SUBTOTAL(3,D$4:D169))</f>
        <v>166</v>
      </c>
      <c r="C169" s="20">
        <v>2018</v>
      </c>
      <c r="D169" s="66" t="s">
        <v>373</v>
      </c>
      <c r="E169" s="66" t="s">
        <v>95</v>
      </c>
      <c r="F169" s="66" t="s">
        <v>38</v>
      </c>
      <c r="G169" s="66">
        <v>2825</v>
      </c>
      <c r="H169" s="66">
        <v>500</v>
      </c>
      <c r="I169" s="20">
        <v>0.4</v>
      </c>
      <c r="J169" s="20">
        <f t="shared" si="38"/>
        <v>3255</v>
      </c>
      <c r="K169" s="66">
        <v>310</v>
      </c>
      <c r="L169" s="67" t="s">
        <v>374</v>
      </c>
      <c r="M169" s="68">
        <v>44098</v>
      </c>
      <c r="N169" s="66">
        <v>12</v>
      </c>
      <c r="O169" s="20">
        <f t="shared" si="26"/>
        <v>4220</v>
      </c>
      <c r="P169" s="24" t="str">
        <f>IF($D169="","",IF(ISERROR(MATCH('[1]المسدد اليوم'!$J$2,$Q169:$BL169,0)),"",MAX($P$3:$P168)+1))</f>
        <v/>
      </c>
      <c r="Q169" s="28">
        <v>505</v>
      </c>
      <c r="R169" s="29">
        <v>44129</v>
      </c>
      <c r="S169" s="28">
        <v>400</v>
      </c>
      <c r="T169" s="29">
        <v>44159</v>
      </c>
      <c r="U169" s="28">
        <v>390</v>
      </c>
      <c r="V169" s="29">
        <v>44205</v>
      </c>
      <c r="W169" s="28">
        <v>400</v>
      </c>
      <c r="X169" s="29">
        <v>44229</v>
      </c>
      <c r="Y169" s="28">
        <v>400</v>
      </c>
      <c r="Z169" s="29">
        <v>44256</v>
      </c>
      <c r="AA169" s="28">
        <v>300</v>
      </c>
      <c r="AB169" s="29">
        <v>44286</v>
      </c>
      <c r="AC169" s="28"/>
      <c r="AD169" s="29"/>
      <c r="AE169" s="28"/>
      <c r="AF169" s="29"/>
      <c r="AG169" s="28"/>
      <c r="AH169" s="29"/>
      <c r="AI169" s="28"/>
      <c r="AJ169" s="29"/>
      <c r="AK169" s="28"/>
      <c r="AL169" s="29"/>
      <c r="AM169" s="28"/>
      <c r="AN169" s="29"/>
      <c r="AO169" s="28"/>
      <c r="AP169" s="29"/>
      <c r="AQ169" s="28"/>
      <c r="AR169" s="29"/>
      <c r="AS169" s="28"/>
      <c r="AT169" s="29"/>
      <c r="AU169" s="28"/>
      <c r="AV169" s="29"/>
      <c r="AW169" s="28"/>
      <c r="AX169" s="29"/>
      <c r="AY169" s="28"/>
      <c r="AZ169" s="29"/>
      <c r="BA169" s="28"/>
      <c r="BB169" s="29"/>
      <c r="BC169" s="28"/>
      <c r="BD169" s="29"/>
      <c r="BE169" s="28"/>
      <c r="BF169" s="29"/>
      <c r="BG169" s="28"/>
      <c r="BH169" s="29"/>
      <c r="BI169" s="28"/>
      <c r="BJ169" s="29"/>
      <c r="BK169" s="28"/>
      <c r="BL169" s="29"/>
      <c r="BM169" s="28">
        <f t="shared" si="28"/>
        <v>3720</v>
      </c>
      <c r="BN169" s="30">
        <f t="shared" si="29"/>
        <v>2395</v>
      </c>
      <c r="BO169" s="75">
        <f t="shared" si="30"/>
        <v>1325</v>
      </c>
      <c r="BP169" s="31">
        <f t="shared" ca="1" si="31"/>
        <v>7</v>
      </c>
      <c r="BQ169" s="30">
        <f t="shared" ca="1" si="32"/>
        <v>225</v>
      </c>
      <c r="BR169" s="28">
        <f t="shared" ca="1" si="33"/>
        <v>2170</v>
      </c>
      <c r="BS169" s="28"/>
      <c r="BT169" s="28">
        <f t="shared" si="27"/>
        <v>2395</v>
      </c>
      <c r="BU169" s="28" t="str">
        <f t="shared" ca="1" si="34"/>
        <v xml:space="preserve"> مسدد وله </v>
      </c>
      <c r="BV169" s="30">
        <f t="shared" ca="1" si="35"/>
        <v>-225</v>
      </c>
      <c r="BW169" s="32">
        <v>191</v>
      </c>
      <c r="BX169" s="2" t="str">
        <f t="shared" si="36"/>
        <v/>
      </c>
      <c r="BY169" s="34" t="str">
        <f t="shared" si="37"/>
        <v>20209</v>
      </c>
    </row>
    <row r="170" spans="2:77" s="2" customFormat="1" ht="24" thickTop="1" thickBot="1" x14ac:dyDescent="0.35">
      <c r="B170" s="59">
        <f>+IF(D170=0,"",SUBTOTAL(3,D$4:D170))</f>
        <v>167</v>
      </c>
      <c r="C170" s="20">
        <v>2018</v>
      </c>
      <c r="D170" s="66" t="s">
        <v>375</v>
      </c>
      <c r="E170" s="66" t="s">
        <v>37</v>
      </c>
      <c r="F170" s="66" t="s">
        <v>38</v>
      </c>
      <c r="G170" s="66">
        <v>2615</v>
      </c>
      <c r="H170" s="66">
        <v>1500</v>
      </c>
      <c r="I170" s="20">
        <v>0.4</v>
      </c>
      <c r="J170" s="20">
        <f t="shared" si="38"/>
        <v>1561</v>
      </c>
      <c r="K170" s="66">
        <v>165</v>
      </c>
      <c r="L170" s="67" t="s">
        <v>376</v>
      </c>
      <c r="M170" s="68">
        <v>44291</v>
      </c>
      <c r="N170" s="66">
        <v>12</v>
      </c>
      <c r="O170" s="20">
        <f t="shared" si="26"/>
        <v>3480</v>
      </c>
      <c r="P170" s="24" t="str">
        <f>IF($D170="","",IF(ISERROR(MATCH('[1]المسدد اليوم'!$J$2,$Q170:$BL170,0)),"",MAX($P$3:$P169)+1))</f>
        <v/>
      </c>
      <c r="Q170" s="28"/>
      <c r="R170" s="29"/>
      <c r="S170" s="28"/>
      <c r="T170" s="29"/>
      <c r="U170" s="28"/>
      <c r="V170" s="29"/>
      <c r="W170" s="28"/>
      <c r="X170" s="29"/>
      <c r="Y170" s="28"/>
      <c r="Z170" s="29"/>
      <c r="AA170" s="28"/>
      <c r="AB170" s="29"/>
      <c r="AC170" s="28"/>
      <c r="AD170" s="29"/>
      <c r="AE170" s="28"/>
      <c r="AF170" s="29"/>
      <c r="AG170" s="28"/>
      <c r="AH170" s="29"/>
      <c r="AI170" s="28"/>
      <c r="AJ170" s="29"/>
      <c r="AK170" s="28"/>
      <c r="AL170" s="29"/>
      <c r="AM170" s="28"/>
      <c r="AN170" s="29"/>
      <c r="AO170" s="28"/>
      <c r="AP170" s="29"/>
      <c r="AQ170" s="28"/>
      <c r="AR170" s="29"/>
      <c r="AS170" s="28"/>
      <c r="AT170" s="29"/>
      <c r="AU170" s="28"/>
      <c r="AV170" s="29"/>
      <c r="AW170" s="28"/>
      <c r="AX170" s="29"/>
      <c r="AY170" s="28"/>
      <c r="AZ170" s="29"/>
      <c r="BA170" s="28"/>
      <c r="BB170" s="29"/>
      <c r="BC170" s="28"/>
      <c r="BD170" s="29"/>
      <c r="BE170" s="28"/>
      <c r="BF170" s="29"/>
      <c r="BG170" s="28"/>
      <c r="BH170" s="29"/>
      <c r="BI170" s="28"/>
      <c r="BJ170" s="29"/>
      <c r="BK170" s="28"/>
      <c r="BL170" s="29"/>
      <c r="BM170" s="28">
        <f t="shared" si="28"/>
        <v>1980</v>
      </c>
      <c r="BN170" s="30">
        <f t="shared" si="29"/>
        <v>0</v>
      </c>
      <c r="BO170" s="75">
        <f t="shared" si="30"/>
        <v>1980</v>
      </c>
      <c r="BP170" s="31">
        <f t="shared" ca="1" si="31"/>
        <v>0</v>
      </c>
      <c r="BQ170" s="30">
        <f t="shared" si="32"/>
        <v>0</v>
      </c>
      <c r="BR170" s="28">
        <f t="shared" ca="1" si="33"/>
        <v>0</v>
      </c>
      <c r="BS170" s="28"/>
      <c r="BT170" s="28">
        <f t="shared" si="27"/>
        <v>0</v>
      </c>
      <c r="BU170" s="28" t="str">
        <f t="shared" ca="1" si="34"/>
        <v xml:space="preserve"> مسدد وله </v>
      </c>
      <c r="BV170" s="30">
        <f t="shared" ca="1" si="35"/>
        <v>0</v>
      </c>
      <c r="BW170" s="32">
        <v>192</v>
      </c>
      <c r="BX170" s="2" t="str">
        <f t="shared" si="36"/>
        <v/>
      </c>
      <c r="BY170" s="34" t="str">
        <f t="shared" si="37"/>
        <v>20214</v>
      </c>
    </row>
    <row r="171" spans="2:77" s="2" customFormat="1" ht="24" thickTop="1" thickBot="1" x14ac:dyDescent="0.35">
      <c r="B171" s="59">
        <f>+IF(D171=0,"",SUBTOTAL(3,D$4:D171))</f>
        <v>168</v>
      </c>
      <c r="C171" s="20">
        <v>2020</v>
      </c>
      <c r="D171" s="51" t="s">
        <v>377</v>
      </c>
      <c r="E171" s="51"/>
      <c r="F171" s="51"/>
      <c r="G171" s="51">
        <v>4600</v>
      </c>
      <c r="H171" s="51">
        <v>1000</v>
      </c>
      <c r="I171" s="20">
        <v>0.4</v>
      </c>
      <c r="J171" s="20">
        <f t="shared" si="38"/>
        <v>5040</v>
      </c>
      <c r="K171" s="51">
        <v>385</v>
      </c>
      <c r="L171" s="73" t="s">
        <v>378</v>
      </c>
      <c r="M171" s="58">
        <v>44123</v>
      </c>
      <c r="N171" s="51">
        <v>12</v>
      </c>
      <c r="O171" s="20">
        <f t="shared" si="26"/>
        <v>5620</v>
      </c>
      <c r="P171" s="24" t="str">
        <f>IF($D171="","",IF(ISERROR(MATCH('[1]المسدد اليوم'!$J$2,$Q171:$BL171,0)),"",MAX($P$3:$P170)+1))</f>
        <v/>
      </c>
      <c r="Q171" s="30">
        <v>400</v>
      </c>
      <c r="R171" s="41">
        <v>44175</v>
      </c>
      <c r="S171" s="30">
        <v>400</v>
      </c>
      <c r="T171" s="41">
        <v>44215</v>
      </c>
      <c r="U171" s="30">
        <v>400</v>
      </c>
      <c r="V171" s="41">
        <v>44251</v>
      </c>
      <c r="W171" s="30">
        <v>400</v>
      </c>
      <c r="X171" s="41">
        <v>44264</v>
      </c>
      <c r="Y171" s="30">
        <v>400</v>
      </c>
      <c r="Z171" s="41">
        <v>44312</v>
      </c>
      <c r="AA171" s="30"/>
      <c r="AB171" s="41"/>
      <c r="AC171" s="30"/>
      <c r="AD171" s="41"/>
      <c r="AE171" s="30"/>
      <c r="AF171" s="41"/>
      <c r="AG171" s="30"/>
      <c r="AH171" s="41"/>
      <c r="AI171" s="30"/>
      <c r="AJ171" s="41"/>
      <c r="AK171" s="30"/>
      <c r="AL171" s="41"/>
      <c r="AM171" s="30"/>
      <c r="AN171" s="41"/>
      <c r="AO171" s="30"/>
      <c r="AP171" s="41"/>
      <c r="AQ171" s="30"/>
      <c r="AR171" s="41"/>
      <c r="AS171" s="30"/>
      <c r="AT171" s="41"/>
      <c r="AU171" s="30"/>
      <c r="AV171" s="41"/>
      <c r="AW171" s="30"/>
      <c r="AX171" s="41"/>
      <c r="AY171" s="30"/>
      <c r="AZ171" s="41"/>
      <c r="BA171" s="30"/>
      <c r="BB171" s="41"/>
      <c r="BC171" s="30"/>
      <c r="BD171" s="41"/>
      <c r="BE171" s="30"/>
      <c r="BF171" s="41"/>
      <c r="BG171" s="30"/>
      <c r="BH171" s="41"/>
      <c r="BI171" s="30"/>
      <c r="BJ171" s="41"/>
      <c r="BK171" s="30"/>
      <c r="BL171" s="41"/>
      <c r="BM171" s="28">
        <f t="shared" si="28"/>
        <v>4620</v>
      </c>
      <c r="BN171" s="30">
        <f t="shared" si="29"/>
        <v>2000</v>
      </c>
      <c r="BO171" s="75">
        <f t="shared" si="30"/>
        <v>2620</v>
      </c>
      <c r="BP171" s="31">
        <f t="shared" ca="1" si="31"/>
        <v>6</v>
      </c>
      <c r="BQ171" s="30">
        <f t="shared" ca="1" si="32"/>
        <v>310</v>
      </c>
      <c r="BR171" s="28">
        <f t="shared" ca="1" si="33"/>
        <v>2310</v>
      </c>
      <c r="BS171" s="28"/>
      <c r="BT171" s="28">
        <f t="shared" si="27"/>
        <v>2000</v>
      </c>
      <c r="BU171" s="28" t="str">
        <f t="shared" ca="1" si="34"/>
        <v>متأخر و عليه</v>
      </c>
      <c r="BV171" s="30">
        <f t="shared" ca="1" si="35"/>
        <v>310</v>
      </c>
      <c r="BW171" s="32">
        <v>193</v>
      </c>
      <c r="BX171" s="2" t="str">
        <f t="shared" si="36"/>
        <v/>
      </c>
      <c r="BY171" s="34" t="str">
        <f t="shared" si="37"/>
        <v>202010</v>
      </c>
    </row>
    <row r="172" spans="2:77" s="2" customFormat="1" ht="24" thickTop="1" thickBot="1" x14ac:dyDescent="0.35">
      <c r="B172" s="59">
        <f>+IF(D172=0,"",SUBTOTAL(3,D$4:D172))</f>
        <v>169</v>
      </c>
      <c r="C172" s="20">
        <v>2018</v>
      </c>
      <c r="D172" s="66" t="s">
        <v>379</v>
      </c>
      <c r="E172" s="66" t="s">
        <v>122</v>
      </c>
      <c r="F172" s="66" t="s">
        <v>152</v>
      </c>
      <c r="G172" s="66">
        <v>4700</v>
      </c>
      <c r="H172" s="66"/>
      <c r="I172" s="20">
        <v>0.4</v>
      </c>
      <c r="J172" s="20">
        <f t="shared" si="38"/>
        <v>6580</v>
      </c>
      <c r="K172" s="66">
        <v>550</v>
      </c>
      <c r="L172" s="67" t="s">
        <v>153</v>
      </c>
      <c r="M172" s="68">
        <v>44017</v>
      </c>
      <c r="N172" s="66">
        <v>12</v>
      </c>
      <c r="O172" s="20">
        <f t="shared" si="26"/>
        <v>6600</v>
      </c>
      <c r="P172" s="24" t="str">
        <f>IF($D172="","",IF(ISERROR(MATCH('[1]المسدد اليوم'!$J$2,$Q172:$BL172,0)),"",MAX($P$3:$P171)+1))</f>
        <v/>
      </c>
      <c r="Q172" s="28">
        <v>550</v>
      </c>
      <c r="R172" s="29">
        <v>44048</v>
      </c>
      <c r="S172" s="28">
        <v>600</v>
      </c>
      <c r="T172" s="29">
        <v>44081</v>
      </c>
      <c r="U172" s="28">
        <v>500</v>
      </c>
      <c r="V172" s="29">
        <v>44109</v>
      </c>
      <c r="W172" s="28">
        <v>550</v>
      </c>
      <c r="X172" s="29">
        <v>44140</v>
      </c>
      <c r="Y172" s="28">
        <v>550</v>
      </c>
      <c r="Z172" s="29">
        <v>44171</v>
      </c>
      <c r="AA172" s="28">
        <v>550</v>
      </c>
      <c r="AB172" s="29">
        <v>44201</v>
      </c>
      <c r="AC172" s="28">
        <v>550</v>
      </c>
      <c r="AD172" s="29">
        <v>44235</v>
      </c>
      <c r="AE172" s="28">
        <v>550</v>
      </c>
      <c r="AF172" s="29">
        <v>44264</v>
      </c>
      <c r="AG172" s="28">
        <v>550</v>
      </c>
      <c r="AH172" s="29">
        <v>44294</v>
      </c>
      <c r="AI172" s="28"/>
      <c r="AJ172" s="29"/>
      <c r="AK172" s="28"/>
      <c r="AL172" s="29"/>
      <c r="AM172" s="28"/>
      <c r="AN172" s="29"/>
      <c r="AO172" s="28"/>
      <c r="AP172" s="29"/>
      <c r="AQ172" s="28"/>
      <c r="AR172" s="29"/>
      <c r="AS172" s="28"/>
      <c r="AT172" s="29"/>
      <c r="AU172" s="28"/>
      <c r="AV172" s="29"/>
      <c r="AW172" s="28"/>
      <c r="AX172" s="29"/>
      <c r="AY172" s="28"/>
      <c r="AZ172" s="29"/>
      <c r="BA172" s="28"/>
      <c r="BB172" s="29"/>
      <c r="BC172" s="28"/>
      <c r="BD172" s="29"/>
      <c r="BE172" s="28"/>
      <c r="BF172" s="29"/>
      <c r="BG172" s="28"/>
      <c r="BH172" s="29"/>
      <c r="BI172" s="28"/>
      <c r="BJ172" s="29"/>
      <c r="BK172" s="28"/>
      <c r="BL172" s="29"/>
      <c r="BM172" s="28">
        <f t="shared" si="28"/>
        <v>6600</v>
      </c>
      <c r="BN172" s="30">
        <f t="shared" si="29"/>
        <v>4950</v>
      </c>
      <c r="BO172" s="75">
        <f t="shared" si="30"/>
        <v>1650</v>
      </c>
      <c r="BP172" s="31">
        <f t="shared" ca="1" si="31"/>
        <v>9</v>
      </c>
      <c r="BQ172" s="30">
        <f t="shared" ca="1" si="32"/>
        <v>0</v>
      </c>
      <c r="BR172" s="28">
        <f t="shared" ca="1" si="33"/>
        <v>4950</v>
      </c>
      <c r="BS172" s="28"/>
      <c r="BT172" s="28">
        <f t="shared" si="27"/>
        <v>4950</v>
      </c>
      <c r="BU172" s="28" t="str">
        <f t="shared" ca="1" si="34"/>
        <v xml:space="preserve"> مسدد وله </v>
      </c>
      <c r="BV172" s="30">
        <f t="shared" ca="1" si="35"/>
        <v>0</v>
      </c>
      <c r="BW172" s="32">
        <v>194</v>
      </c>
      <c r="BX172" s="2" t="str">
        <f t="shared" si="36"/>
        <v/>
      </c>
      <c r="BY172" s="34" t="str">
        <f t="shared" si="37"/>
        <v>20207</v>
      </c>
    </row>
    <row r="173" spans="2:77" s="2" customFormat="1" ht="24" thickTop="1" thickBot="1" x14ac:dyDescent="0.35">
      <c r="B173" s="59">
        <f>+IF(D173=0,"",SUBTOTAL(3,D$4:D173))</f>
        <v>170</v>
      </c>
      <c r="C173" s="20">
        <v>2018</v>
      </c>
      <c r="D173" s="66" t="s">
        <v>380</v>
      </c>
      <c r="E173" s="66" t="s">
        <v>37</v>
      </c>
      <c r="F173" s="66" t="s">
        <v>38</v>
      </c>
      <c r="G173" s="66">
        <v>2550</v>
      </c>
      <c r="H173" s="66">
        <v>400</v>
      </c>
      <c r="I173" s="20">
        <v>0.4</v>
      </c>
      <c r="J173" s="20">
        <f t="shared" si="38"/>
        <v>3010</v>
      </c>
      <c r="K173" s="66">
        <v>200</v>
      </c>
      <c r="L173" s="67" t="s">
        <v>381</v>
      </c>
      <c r="M173" s="68">
        <v>44066</v>
      </c>
      <c r="N173" s="66">
        <v>14</v>
      </c>
      <c r="O173" s="20">
        <f t="shared" si="26"/>
        <v>3200</v>
      </c>
      <c r="P173" s="24" t="str">
        <f>IF($D173="","",IF(ISERROR(MATCH('[1]المسدد اليوم'!$J$2,$Q173:$BL173,0)),"",MAX($P$3:$P172)+1))</f>
        <v/>
      </c>
      <c r="Q173" s="28">
        <v>200</v>
      </c>
      <c r="R173" s="29">
        <v>44104</v>
      </c>
      <c r="S173" s="28">
        <v>400</v>
      </c>
      <c r="T173" s="29">
        <v>44165</v>
      </c>
      <c r="U173" s="28">
        <v>200</v>
      </c>
      <c r="V173" s="29">
        <v>44196</v>
      </c>
      <c r="W173" s="28">
        <v>400</v>
      </c>
      <c r="X173" s="29">
        <v>44238</v>
      </c>
      <c r="Y173" s="28"/>
      <c r="Z173" s="29"/>
      <c r="AA173" s="28"/>
      <c r="AB173" s="29"/>
      <c r="AC173" s="28"/>
      <c r="AD173" s="29"/>
      <c r="AE173" s="28"/>
      <c r="AF173" s="29"/>
      <c r="AG173" s="28"/>
      <c r="AH173" s="29"/>
      <c r="AI173" s="28"/>
      <c r="AJ173" s="29"/>
      <c r="AK173" s="28"/>
      <c r="AL173" s="29"/>
      <c r="AM173" s="28"/>
      <c r="AN173" s="29"/>
      <c r="AO173" s="28"/>
      <c r="AP173" s="29"/>
      <c r="AQ173" s="28"/>
      <c r="AR173" s="29"/>
      <c r="AS173" s="28"/>
      <c r="AT173" s="29"/>
      <c r="AU173" s="28"/>
      <c r="AV173" s="29"/>
      <c r="AW173" s="28"/>
      <c r="AX173" s="29"/>
      <c r="AY173" s="28"/>
      <c r="AZ173" s="29"/>
      <c r="BA173" s="28"/>
      <c r="BB173" s="29"/>
      <c r="BC173" s="28"/>
      <c r="BD173" s="29"/>
      <c r="BE173" s="28"/>
      <c r="BF173" s="29"/>
      <c r="BG173" s="28"/>
      <c r="BH173" s="29"/>
      <c r="BI173" s="28"/>
      <c r="BJ173" s="29"/>
      <c r="BK173" s="28"/>
      <c r="BL173" s="29"/>
      <c r="BM173" s="28">
        <f t="shared" si="28"/>
        <v>2800</v>
      </c>
      <c r="BN173" s="30">
        <f t="shared" si="29"/>
        <v>1200</v>
      </c>
      <c r="BO173" s="75">
        <f t="shared" si="30"/>
        <v>1600</v>
      </c>
      <c r="BP173" s="31">
        <f t="shared" ca="1" si="31"/>
        <v>8</v>
      </c>
      <c r="BQ173" s="30">
        <f t="shared" ca="1" si="32"/>
        <v>400</v>
      </c>
      <c r="BR173" s="28">
        <f t="shared" ca="1" si="33"/>
        <v>1600</v>
      </c>
      <c r="BS173" s="28"/>
      <c r="BT173" s="28">
        <f t="shared" si="27"/>
        <v>1200</v>
      </c>
      <c r="BU173" s="28" t="str">
        <f t="shared" ca="1" si="34"/>
        <v>متأخر و عليه</v>
      </c>
      <c r="BV173" s="30">
        <f t="shared" ca="1" si="35"/>
        <v>400</v>
      </c>
      <c r="BW173" s="32">
        <v>195</v>
      </c>
      <c r="BX173" s="2" t="str">
        <f t="shared" si="36"/>
        <v/>
      </c>
      <c r="BY173" s="34" t="str">
        <f t="shared" si="37"/>
        <v>20208</v>
      </c>
    </row>
    <row r="174" spans="2:77" s="2" customFormat="1" ht="24" thickTop="1" thickBot="1" x14ac:dyDescent="0.35">
      <c r="B174" s="59">
        <f>+IF(D174=0,"",SUBTOTAL(3,D$4:D174))</f>
        <v>171</v>
      </c>
      <c r="C174" s="20">
        <v>2020</v>
      </c>
      <c r="D174" s="51" t="s">
        <v>382</v>
      </c>
      <c r="E174" s="51"/>
      <c r="F174" s="51"/>
      <c r="G174" s="51">
        <v>3310</v>
      </c>
      <c r="H174" s="51">
        <v>700</v>
      </c>
      <c r="I174" s="20">
        <v>0.4</v>
      </c>
      <c r="J174" s="20">
        <f t="shared" si="38"/>
        <v>3654</v>
      </c>
      <c r="K174" s="51">
        <v>280</v>
      </c>
      <c r="L174" s="73" t="s">
        <v>383</v>
      </c>
      <c r="M174" s="58">
        <v>44198</v>
      </c>
      <c r="N174" s="51">
        <v>12</v>
      </c>
      <c r="O174" s="20">
        <f t="shared" si="26"/>
        <v>4060</v>
      </c>
      <c r="P174" s="24" t="str">
        <f>IF($D174="","",IF(ISERROR(MATCH('[1]المسدد اليوم'!$J$2,$Q174:$BL174,0)),"",MAX($P$3:$P173)+1))</f>
        <v/>
      </c>
      <c r="Q174" s="30">
        <v>300</v>
      </c>
      <c r="R174" s="41">
        <v>44232</v>
      </c>
      <c r="S174" s="30">
        <v>280</v>
      </c>
      <c r="T174" s="41">
        <v>44266</v>
      </c>
      <c r="U174" s="30"/>
      <c r="V174" s="41"/>
      <c r="W174" s="30"/>
      <c r="X174" s="41"/>
      <c r="Y174" s="30"/>
      <c r="Z174" s="41"/>
      <c r="AA174" s="30"/>
      <c r="AB174" s="41"/>
      <c r="AC174" s="30"/>
      <c r="AD174" s="41"/>
      <c r="AE174" s="30"/>
      <c r="AF174" s="41"/>
      <c r="AG174" s="30"/>
      <c r="AH174" s="41"/>
      <c r="AI174" s="30"/>
      <c r="AJ174" s="41"/>
      <c r="AK174" s="30"/>
      <c r="AL174" s="41"/>
      <c r="AM174" s="30"/>
      <c r="AN174" s="41"/>
      <c r="AO174" s="30"/>
      <c r="AP174" s="41"/>
      <c r="AQ174" s="30"/>
      <c r="AR174" s="41"/>
      <c r="AS174" s="30"/>
      <c r="AT174" s="41"/>
      <c r="AU174" s="30"/>
      <c r="AV174" s="41"/>
      <c r="AW174" s="30"/>
      <c r="AX174" s="41"/>
      <c r="AY174" s="30"/>
      <c r="AZ174" s="41"/>
      <c r="BA174" s="30"/>
      <c r="BB174" s="41"/>
      <c r="BC174" s="30"/>
      <c r="BD174" s="41"/>
      <c r="BE174" s="30"/>
      <c r="BF174" s="41"/>
      <c r="BG174" s="30"/>
      <c r="BH174" s="41"/>
      <c r="BI174" s="30"/>
      <c r="BJ174" s="41"/>
      <c r="BK174" s="30"/>
      <c r="BL174" s="41"/>
      <c r="BM174" s="28">
        <f t="shared" si="28"/>
        <v>3360</v>
      </c>
      <c r="BN174" s="30">
        <f t="shared" si="29"/>
        <v>580</v>
      </c>
      <c r="BO174" s="75">
        <f t="shared" si="30"/>
        <v>2780</v>
      </c>
      <c r="BP174" s="31">
        <f t="shared" ca="1" si="31"/>
        <v>3</v>
      </c>
      <c r="BQ174" s="30">
        <f t="shared" ca="1" si="32"/>
        <v>260</v>
      </c>
      <c r="BR174" s="28">
        <f t="shared" ca="1" si="33"/>
        <v>840</v>
      </c>
      <c r="BS174" s="28"/>
      <c r="BT174" s="28">
        <f t="shared" si="27"/>
        <v>580</v>
      </c>
      <c r="BU174" s="28" t="str">
        <f t="shared" ca="1" si="34"/>
        <v>متأخر و عليه</v>
      </c>
      <c r="BV174" s="30">
        <f t="shared" ca="1" si="35"/>
        <v>260</v>
      </c>
      <c r="BW174" s="32">
        <v>196</v>
      </c>
      <c r="BX174" s="2" t="str">
        <f t="shared" si="36"/>
        <v/>
      </c>
      <c r="BY174" s="34" t="str">
        <f t="shared" si="37"/>
        <v>20211</v>
      </c>
    </row>
    <row r="175" spans="2:77" s="2" customFormat="1" ht="24" thickTop="1" thickBot="1" x14ac:dyDescent="0.35">
      <c r="B175" s="59">
        <f>+IF(D175=0,"",SUBTOTAL(3,D$4:D175))</f>
        <v>172</v>
      </c>
      <c r="C175" s="20">
        <v>2020</v>
      </c>
      <c r="D175" s="51" t="s">
        <v>384</v>
      </c>
      <c r="E175" s="51" t="s">
        <v>385</v>
      </c>
      <c r="F175" s="51"/>
      <c r="G175" s="51">
        <v>7600</v>
      </c>
      <c r="H175" s="51">
        <v>3000</v>
      </c>
      <c r="I175" s="20">
        <v>0.4</v>
      </c>
      <c r="J175" s="20">
        <f t="shared" si="38"/>
        <v>6440</v>
      </c>
      <c r="K175" s="51">
        <v>500</v>
      </c>
      <c r="L175" s="73"/>
      <c r="M175" s="58">
        <v>44290</v>
      </c>
      <c r="N175" s="51">
        <v>12</v>
      </c>
      <c r="O175" s="20">
        <f t="shared" si="26"/>
        <v>9000</v>
      </c>
      <c r="P175" s="24" t="str">
        <f>IF($D175="","",IF(ISERROR(MATCH('[1]المسدد اليوم'!$J$2,$Q175:$BL175,0)),"",MAX($P$3:$P174)+1))</f>
        <v/>
      </c>
      <c r="Q175" s="30"/>
      <c r="R175" s="41"/>
      <c r="S175" s="30"/>
      <c r="T175" s="41"/>
      <c r="U175" s="30"/>
      <c r="V175" s="41"/>
      <c r="W175" s="30"/>
      <c r="X175" s="41"/>
      <c r="Y175" s="30"/>
      <c r="Z175" s="41"/>
      <c r="AA175" s="30"/>
      <c r="AB175" s="41"/>
      <c r="AC175" s="30"/>
      <c r="AD175" s="41"/>
      <c r="AE175" s="30"/>
      <c r="AF175" s="41"/>
      <c r="AG175" s="30"/>
      <c r="AH175" s="41"/>
      <c r="AI175" s="30"/>
      <c r="AJ175" s="41"/>
      <c r="AK175" s="30"/>
      <c r="AL175" s="41"/>
      <c r="AM175" s="30"/>
      <c r="AN175" s="41"/>
      <c r="AO175" s="30"/>
      <c r="AP175" s="41"/>
      <c r="AQ175" s="30"/>
      <c r="AR175" s="41"/>
      <c r="AS175" s="30"/>
      <c r="AT175" s="41"/>
      <c r="AU175" s="30"/>
      <c r="AV175" s="41"/>
      <c r="AW175" s="30"/>
      <c r="AX175" s="41"/>
      <c r="AY175" s="30"/>
      <c r="AZ175" s="41"/>
      <c r="BA175" s="30"/>
      <c r="BB175" s="41"/>
      <c r="BC175" s="30"/>
      <c r="BD175" s="41"/>
      <c r="BE175" s="30"/>
      <c r="BF175" s="41"/>
      <c r="BG175" s="30"/>
      <c r="BH175" s="41"/>
      <c r="BI175" s="30"/>
      <c r="BJ175" s="41"/>
      <c r="BK175" s="30"/>
      <c r="BL175" s="41"/>
      <c r="BM175" s="28">
        <f t="shared" si="28"/>
        <v>6000</v>
      </c>
      <c r="BN175" s="30">
        <f t="shared" si="29"/>
        <v>0</v>
      </c>
      <c r="BO175" s="75">
        <f t="shared" si="30"/>
        <v>6000</v>
      </c>
      <c r="BP175" s="31">
        <f t="shared" ca="1" si="31"/>
        <v>0</v>
      </c>
      <c r="BQ175" s="30">
        <f t="shared" si="32"/>
        <v>0</v>
      </c>
      <c r="BR175" s="28">
        <f t="shared" ca="1" si="33"/>
        <v>0</v>
      </c>
      <c r="BS175" s="28"/>
      <c r="BT175" s="28">
        <f t="shared" si="27"/>
        <v>0</v>
      </c>
      <c r="BU175" s="28" t="str">
        <f t="shared" ca="1" si="34"/>
        <v xml:space="preserve"> مسدد وله </v>
      </c>
      <c r="BV175" s="30">
        <f t="shared" ca="1" si="35"/>
        <v>0</v>
      </c>
      <c r="BW175" s="32">
        <v>197</v>
      </c>
      <c r="BX175" s="2" t="str">
        <f t="shared" si="36"/>
        <v/>
      </c>
      <c r="BY175" s="34" t="str">
        <f t="shared" si="37"/>
        <v>20214</v>
      </c>
    </row>
    <row r="176" spans="2:77" s="2" customFormat="1" ht="24" thickTop="1" thickBot="1" x14ac:dyDescent="0.35">
      <c r="B176" s="59">
        <f>+IF(D176=0,"",SUBTOTAL(3,D$4:D176))</f>
        <v>173</v>
      </c>
      <c r="C176" s="20">
        <v>2018</v>
      </c>
      <c r="D176" s="66" t="s">
        <v>386</v>
      </c>
      <c r="E176" s="66" t="s">
        <v>78</v>
      </c>
      <c r="F176" s="66" t="s">
        <v>38</v>
      </c>
      <c r="G176" s="66">
        <v>2525</v>
      </c>
      <c r="H176" s="66">
        <v>500</v>
      </c>
      <c r="I176" s="20">
        <v>0.4</v>
      </c>
      <c r="J176" s="20">
        <f t="shared" si="38"/>
        <v>2835</v>
      </c>
      <c r="K176" s="66">
        <v>240</v>
      </c>
      <c r="L176" s="67" t="s">
        <v>387</v>
      </c>
      <c r="M176" s="68">
        <v>44149</v>
      </c>
      <c r="N176" s="66">
        <v>12</v>
      </c>
      <c r="O176" s="20">
        <f t="shared" si="26"/>
        <v>3380</v>
      </c>
      <c r="P176" s="24" t="str">
        <f>IF($D176="","",IF(ISERROR(MATCH('[1]المسدد اليوم'!$J$2,$Q176:$BL176,0)),"",MAX($P$3:$P175)+1))</f>
        <v/>
      </c>
      <c r="Q176" s="28">
        <v>240</v>
      </c>
      <c r="R176" s="29">
        <v>44180</v>
      </c>
      <c r="S176" s="28">
        <v>240</v>
      </c>
      <c r="T176" s="29">
        <v>44212</v>
      </c>
      <c r="U176" s="28">
        <v>240</v>
      </c>
      <c r="V176" s="29">
        <v>44248</v>
      </c>
      <c r="W176" s="28">
        <v>240</v>
      </c>
      <c r="X176" s="29">
        <v>44271</v>
      </c>
      <c r="Y176" s="28">
        <v>240</v>
      </c>
      <c r="Z176" s="29">
        <v>44301</v>
      </c>
      <c r="AA176" s="28"/>
      <c r="AB176" s="29"/>
      <c r="AC176" s="28"/>
      <c r="AD176" s="29"/>
      <c r="AE176" s="28"/>
      <c r="AF176" s="29"/>
      <c r="AG176" s="28"/>
      <c r="AH176" s="29"/>
      <c r="AI176" s="28"/>
      <c r="AJ176" s="29"/>
      <c r="AK176" s="28"/>
      <c r="AL176" s="29"/>
      <c r="AM176" s="28"/>
      <c r="AN176" s="29"/>
      <c r="AO176" s="28"/>
      <c r="AP176" s="29"/>
      <c r="AQ176" s="28"/>
      <c r="AR176" s="29"/>
      <c r="AS176" s="28"/>
      <c r="AT176" s="29"/>
      <c r="AU176" s="28"/>
      <c r="AV176" s="29"/>
      <c r="AW176" s="28"/>
      <c r="AX176" s="29"/>
      <c r="AY176" s="28"/>
      <c r="AZ176" s="29"/>
      <c r="BA176" s="28"/>
      <c r="BB176" s="29"/>
      <c r="BC176" s="28"/>
      <c r="BD176" s="29"/>
      <c r="BE176" s="28"/>
      <c r="BF176" s="29"/>
      <c r="BG176" s="28"/>
      <c r="BH176" s="29"/>
      <c r="BI176" s="28"/>
      <c r="BJ176" s="29"/>
      <c r="BK176" s="28"/>
      <c r="BL176" s="29"/>
      <c r="BM176" s="28">
        <f t="shared" si="28"/>
        <v>2880</v>
      </c>
      <c r="BN176" s="30">
        <f t="shared" si="29"/>
        <v>1200</v>
      </c>
      <c r="BO176" s="75">
        <f t="shared" si="30"/>
        <v>1680</v>
      </c>
      <c r="BP176" s="31">
        <f t="shared" ca="1" si="31"/>
        <v>5</v>
      </c>
      <c r="BQ176" s="30">
        <f t="shared" ca="1" si="32"/>
        <v>0</v>
      </c>
      <c r="BR176" s="28">
        <f t="shared" ca="1" si="33"/>
        <v>1200</v>
      </c>
      <c r="BS176" s="28"/>
      <c r="BT176" s="28">
        <f t="shared" si="27"/>
        <v>1200</v>
      </c>
      <c r="BU176" s="28" t="str">
        <f t="shared" ca="1" si="34"/>
        <v xml:space="preserve"> مسدد وله </v>
      </c>
      <c r="BV176" s="30">
        <f t="shared" ca="1" si="35"/>
        <v>0</v>
      </c>
      <c r="BW176" s="32">
        <v>198</v>
      </c>
      <c r="BX176" s="2" t="str">
        <f t="shared" si="36"/>
        <v/>
      </c>
      <c r="BY176" s="34" t="str">
        <f t="shared" si="37"/>
        <v>202011</v>
      </c>
    </row>
    <row r="177" spans="2:77" s="2" customFormat="1" ht="24" thickTop="1" thickBot="1" x14ac:dyDescent="0.35">
      <c r="B177" s="59">
        <f>+IF(D177=0,"",SUBTOTAL(3,D$4:D177))</f>
        <v>174</v>
      </c>
      <c r="C177" s="20">
        <v>2018</v>
      </c>
      <c r="D177" s="51" t="s">
        <v>388</v>
      </c>
      <c r="E177" s="51" t="s">
        <v>389</v>
      </c>
      <c r="F177" s="51" t="s">
        <v>38</v>
      </c>
      <c r="G177" s="51">
        <v>6350</v>
      </c>
      <c r="H177" s="51">
        <v>1600</v>
      </c>
      <c r="I177" s="20">
        <v>0.4</v>
      </c>
      <c r="J177" s="20">
        <f t="shared" si="38"/>
        <v>6650</v>
      </c>
      <c r="K177" s="51">
        <v>585</v>
      </c>
      <c r="L177" s="73" t="s">
        <v>390</v>
      </c>
      <c r="M177" s="58">
        <v>43792</v>
      </c>
      <c r="N177" s="51">
        <v>12</v>
      </c>
      <c r="O177" s="20">
        <f t="shared" si="26"/>
        <v>8620</v>
      </c>
      <c r="P177" s="24" t="str">
        <f>IF($D177="","",IF(ISERROR(MATCH('[1]المسدد اليوم'!$J$2,$Q177:$BL177,0)),"",MAX($P$3:$P176)+1))</f>
        <v/>
      </c>
      <c r="Q177" s="30">
        <v>200</v>
      </c>
      <c r="R177" s="41">
        <v>43799</v>
      </c>
      <c r="S177" s="30">
        <v>200</v>
      </c>
      <c r="T177" s="41">
        <v>43808</v>
      </c>
      <c r="U177" s="30">
        <v>200</v>
      </c>
      <c r="V177" s="41">
        <v>43812</v>
      </c>
      <c r="W177" s="30">
        <v>100</v>
      </c>
      <c r="X177" s="41">
        <v>43829</v>
      </c>
      <c r="Y177" s="30">
        <v>300</v>
      </c>
      <c r="Z177" s="41">
        <v>43867</v>
      </c>
      <c r="AA177" s="30">
        <v>200</v>
      </c>
      <c r="AB177" s="41">
        <v>43869</v>
      </c>
      <c r="AC177" s="30"/>
      <c r="AD177" s="41"/>
      <c r="AE177" s="30"/>
      <c r="AF177" s="41"/>
      <c r="AG177" s="30"/>
      <c r="AH177" s="41"/>
      <c r="AI177" s="30"/>
      <c r="AJ177" s="41"/>
      <c r="AK177" s="30"/>
      <c r="AL177" s="41"/>
      <c r="AM177" s="30"/>
      <c r="AN177" s="41"/>
      <c r="AO177" s="30"/>
      <c r="AP177" s="41"/>
      <c r="AQ177" s="30"/>
      <c r="AR177" s="41"/>
      <c r="AS177" s="30"/>
      <c r="AT177" s="41"/>
      <c r="AU177" s="30"/>
      <c r="AV177" s="41"/>
      <c r="AW177" s="30"/>
      <c r="AX177" s="41"/>
      <c r="AY177" s="30"/>
      <c r="AZ177" s="41"/>
      <c r="BA177" s="30"/>
      <c r="BB177" s="41"/>
      <c r="BC177" s="30"/>
      <c r="BD177" s="41"/>
      <c r="BE177" s="30"/>
      <c r="BF177" s="41"/>
      <c r="BG177" s="30"/>
      <c r="BH177" s="41"/>
      <c r="BI177" s="30"/>
      <c r="BJ177" s="41"/>
      <c r="BK177" s="30"/>
      <c r="BL177" s="41"/>
      <c r="BM177" s="28">
        <f t="shared" si="28"/>
        <v>7020</v>
      </c>
      <c r="BN177" s="30">
        <f t="shared" si="29"/>
        <v>1200</v>
      </c>
      <c r="BO177" s="75">
        <f t="shared" si="30"/>
        <v>5820</v>
      </c>
      <c r="BP177" s="31">
        <f t="shared" ca="1" si="31"/>
        <v>12</v>
      </c>
      <c r="BQ177" s="30">
        <f t="shared" ca="1" si="32"/>
        <v>5820</v>
      </c>
      <c r="BR177" s="28">
        <f t="shared" ca="1" si="33"/>
        <v>7020</v>
      </c>
      <c r="BS177" s="28"/>
      <c r="BT177" s="28">
        <f t="shared" si="27"/>
        <v>1200</v>
      </c>
      <c r="BU177" s="28" t="str">
        <f t="shared" ca="1" si="34"/>
        <v>متأخر و عليه</v>
      </c>
      <c r="BV177" s="30">
        <f t="shared" ca="1" si="35"/>
        <v>5820</v>
      </c>
      <c r="BW177" s="32">
        <v>199</v>
      </c>
      <c r="BX177" s="2" t="str">
        <f t="shared" si="36"/>
        <v/>
      </c>
      <c r="BY177" s="34" t="str">
        <f t="shared" si="37"/>
        <v>201911</v>
      </c>
    </row>
    <row r="178" spans="2:77" s="2" customFormat="1" ht="24" thickTop="1" thickBot="1" x14ac:dyDescent="0.35">
      <c r="B178" s="59">
        <f>+IF(D178=0,"",SUBTOTAL(3,D$4:D178))</f>
        <v>175</v>
      </c>
      <c r="C178" s="20">
        <v>2018</v>
      </c>
      <c r="D178" s="66" t="s">
        <v>391</v>
      </c>
      <c r="E178" s="66" t="s">
        <v>71</v>
      </c>
      <c r="F178" s="66" t="s">
        <v>38</v>
      </c>
      <c r="G178" s="66">
        <v>2100</v>
      </c>
      <c r="H178" s="66">
        <v>500</v>
      </c>
      <c r="I178" s="20">
        <v>0.4</v>
      </c>
      <c r="J178" s="20">
        <f t="shared" si="38"/>
        <v>2240</v>
      </c>
      <c r="K178" s="66">
        <v>150</v>
      </c>
      <c r="L178" s="67" t="s">
        <v>392</v>
      </c>
      <c r="M178" s="68">
        <v>44024</v>
      </c>
      <c r="N178" s="66">
        <v>18</v>
      </c>
      <c r="O178" s="20">
        <f t="shared" si="26"/>
        <v>3200</v>
      </c>
      <c r="P178" s="24" t="str">
        <f>IF($D178="","",IF(ISERROR(MATCH('[1]المسدد اليوم'!$J$2,$Q178:$BL178,0)),"",MAX($P$3:$P177)+1))</f>
        <v/>
      </c>
      <c r="Q178" s="28">
        <v>300</v>
      </c>
      <c r="R178" s="29">
        <v>44077</v>
      </c>
      <c r="S178" s="28">
        <v>150</v>
      </c>
      <c r="T178" s="29">
        <v>44118</v>
      </c>
      <c r="U178" s="28">
        <v>300</v>
      </c>
      <c r="V178" s="29">
        <v>44173</v>
      </c>
      <c r="W178" s="28">
        <v>300</v>
      </c>
      <c r="X178" s="29">
        <v>44230</v>
      </c>
      <c r="Y178" s="28">
        <v>300</v>
      </c>
      <c r="Z178" s="29">
        <v>44293</v>
      </c>
      <c r="AA178" s="28"/>
      <c r="AB178" s="29"/>
      <c r="AC178" s="28"/>
      <c r="AD178" s="29"/>
      <c r="AE178" s="28"/>
      <c r="AF178" s="29"/>
      <c r="AG178" s="28"/>
      <c r="AH178" s="29"/>
      <c r="AI178" s="28"/>
      <c r="AJ178" s="29"/>
      <c r="AK178" s="28"/>
      <c r="AL178" s="29"/>
      <c r="AM178" s="28"/>
      <c r="AN178" s="29"/>
      <c r="AO178" s="28"/>
      <c r="AP178" s="29"/>
      <c r="AQ178" s="28"/>
      <c r="AR178" s="29"/>
      <c r="AS178" s="28"/>
      <c r="AT178" s="29"/>
      <c r="AU178" s="28"/>
      <c r="AV178" s="29"/>
      <c r="AW178" s="28"/>
      <c r="AX178" s="29"/>
      <c r="AY178" s="28"/>
      <c r="AZ178" s="29"/>
      <c r="BA178" s="28"/>
      <c r="BB178" s="29"/>
      <c r="BC178" s="28"/>
      <c r="BD178" s="29"/>
      <c r="BE178" s="28"/>
      <c r="BF178" s="29"/>
      <c r="BG178" s="28"/>
      <c r="BH178" s="29"/>
      <c r="BI178" s="28"/>
      <c r="BJ178" s="29"/>
      <c r="BK178" s="28"/>
      <c r="BL178" s="29"/>
      <c r="BM178" s="28">
        <f t="shared" si="28"/>
        <v>2700</v>
      </c>
      <c r="BN178" s="30">
        <f t="shared" si="29"/>
        <v>1350</v>
      </c>
      <c r="BO178" s="75">
        <f t="shared" si="30"/>
        <v>1350</v>
      </c>
      <c r="BP178" s="31">
        <f t="shared" ca="1" si="31"/>
        <v>9</v>
      </c>
      <c r="BQ178" s="30">
        <f t="shared" ca="1" si="32"/>
        <v>0</v>
      </c>
      <c r="BR178" s="28">
        <f t="shared" ca="1" si="33"/>
        <v>1350</v>
      </c>
      <c r="BS178" s="28"/>
      <c r="BT178" s="28">
        <f t="shared" si="27"/>
        <v>1350</v>
      </c>
      <c r="BU178" s="28" t="str">
        <f t="shared" ca="1" si="34"/>
        <v xml:space="preserve"> مسدد وله </v>
      </c>
      <c r="BV178" s="30">
        <f t="shared" ca="1" si="35"/>
        <v>0</v>
      </c>
      <c r="BW178" s="32">
        <v>200</v>
      </c>
      <c r="BX178" s="2" t="str">
        <f t="shared" si="36"/>
        <v/>
      </c>
      <c r="BY178" s="34" t="str">
        <f t="shared" si="37"/>
        <v>20207</v>
      </c>
    </row>
    <row r="179" spans="2:77" s="2" customFormat="1" ht="24" thickTop="1" thickBot="1" x14ac:dyDescent="0.35">
      <c r="B179" s="59">
        <f>+IF(D179=0,"",SUBTOTAL(3,D$4:D179))</f>
        <v>176</v>
      </c>
      <c r="C179" s="20">
        <v>2018</v>
      </c>
      <c r="D179" s="66" t="s">
        <v>393</v>
      </c>
      <c r="E179" s="66" t="s">
        <v>37</v>
      </c>
      <c r="F179" s="66" t="s">
        <v>38</v>
      </c>
      <c r="G179" s="66">
        <v>2350</v>
      </c>
      <c r="H179" s="66">
        <v>400</v>
      </c>
      <c r="I179" s="20">
        <v>0.4</v>
      </c>
      <c r="J179" s="20">
        <f t="shared" si="38"/>
        <v>2730</v>
      </c>
      <c r="K179" s="66">
        <v>220</v>
      </c>
      <c r="L179" s="67" t="s">
        <v>394</v>
      </c>
      <c r="M179" s="68">
        <v>44112</v>
      </c>
      <c r="N179" s="66">
        <v>12</v>
      </c>
      <c r="O179" s="20">
        <f t="shared" si="26"/>
        <v>3040</v>
      </c>
      <c r="P179" s="24" t="str">
        <f>IF($D179="","",IF(ISERROR(MATCH('[1]المسدد اليوم'!$J$2,$Q179:$BL179,0)),"",MAX($P$3:$P178)+1))</f>
        <v/>
      </c>
      <c r="Q179" s="28">
        <v>200</v>
      </c>
      <c r="R179" s="29">
        <v>44172</v>
      </c>
      <c r="S179" s="28">
        <v>220</v>
      </c>
      <c r="T179" s="29">
        <v>44226</v>
      </c>
      <c r="U179" s="28">
        <v>220</v>
      </c>
      <c r="V179" s="29">
        <v>44247</v>
      </c>
      <c r="W179" s="28">
        <v>400</v>
      </c>
      <c r="X179" s="29">
        <v>44297</v>
      </c>
      <c r="Y179" s="28"/>
      <c r="Z179" s="29"/>
      <c r="AA179" s="28"/>
      <c r="AB179" s="29"/>
      <c r="AC179" s="28"/>
      <c r="AD179" s="29"/>
      <c r="AE179" s="28"/>
      <c r="AF179" s="29"/>
      <c r="AG179" s="28"/>
      <c r="AH179" s="29"/>
      <c r="AI179" s="28"/>
      <c r="AJ179" s="29"/>
      <c r="AK179" s="28"/>
      <c r="AL179" s="29"/>
      <c r="AM179" s="28"/>
      <c r="AN179" s="29"/>
      <c r="AO179" s="28"/>
      <c r="AP179" s="29"/>
      <c r="AQ179" s="28"/>
      <c r="AR179" s="29"/>
      <c r="AS179" s="28"/>
      <c r="AT179" s="29"/>
      <c r="AU179" s="28"/>
      <c r="AV179" s="29"/>
      <c r="AW179" s="28"/>
      <c r="AX179" s="29"/>
      <c r="AY179" s="28"/>
      <c r="AZ179" s="29"/>
      <c r="BA179" s="28"/>
      <c r="BB179" s="29"/>
      <c r="BC179" s="28"/>
      <c r="BD179" s="29"/>
      <c r="BE179" s="28"/>
      <c r="BF179" s="29"/>
      <c r="BG179" s="28"/>
      <c r="BH179" s="29"/>
      <c r="BI179" s="28"/>
      <c r="BJ179" s="29"/>
      <c r="BK179" s="28"/>
      <c r="BL179" s="29"/>
      <c r="BM179" s="28">
        <f t="shared" si="28"/>
        <v>2640</v>
      </c>
      <c r="BN179" s="30">
        <f t="shared" si="29"/>
        <v>1040</v>
      </c>
      <c r="BO179" s="75">
        <f t="shared" si="30"/>
        <v>1600</v>
      </c>
      <c r="BP179" s="31">
        <f t="shared" ca="1" si="31"/>
        <v>6</v>
      </c>
      <c r="BQ179" s="30">
        <f t="shared" ca="1" si="32"/>
        <v>280</v>
      </c>
      <c r="BR179" s="28">
        <f t="shared" ca="1" si="33"/>
        <v>1320</v>
      </c>
      <c r="BS179" s="28"/>
      <c r="BT179" s="28">
        <f t="shared" si="27"/>
        <v>1040</v>
      </c>
      <c r="BU179" s="28" t="str">
        <f t="shared" ca="1" si="34"/>
        <v>متأخر و عليه</v>
      </c>
      <c r="BV179" s="30">
        <f t="shared" ca="1" si="35"/>
        <v>280</v>
      </c>
      <c r="BW179" s="32">
        <v>201</v>
      </c>
      <c r="BX179" s="2" t="str">
        <f t="shared" si="36"/>
        <v/>
      </c>
      <c r="BY179" s="34" t="str">
        <f t="shared" si="37"/>
        <v>202010</v>
      </c>
    </row>
    <row r="180" spans="2:77" s="2" customFormat="1" ht="24" thickTop="1" thickBot="1" x14ac:dyDescent="0.35">
      <c r="B180" s="59">
        <f>+IF(D180=0,"",SUBTOTAL(3,D$4:D180))</f>
        <v>177</v>
      </c>
      <c r="C180" s="20">
        <v>2018</v>
      </c>
      <c r="D180" s="66" t="s">
        <v>395</v>
      </c>
      <c r="E180" s="66" t="s">
        <v>37</v>
      </c>
      <c r="F180" s="66" t="s">
        <v>38</v>
      </c>
      <c r="G180" s="66">
        <v>1200</v>
      </c>
      <c r="H180" s="66">
        <v>400</v>
      </c>
      <c r="I180" s="20">
        <v>0.4</v>
      </c>
      <c r="J180" s="20">
        <f t="shared" si="38"/>
        <v>1120</v>
      </c>
      <c r="K180" s="66">
        <v>100</v>
      </c>
      <c r="L180" s="67"/>
      <c r="M180" s="68">
        <v>44081</v>
      </c>
      <c r="N180" s="66">
        <v>12</v>
      </c>
      <c r="O180" s="20">
        <f t="shared" si="26"/>
        <v>1600</v>
      </c>
      <c r="P180" s="24" t="str">
        <f>IF($D180="","",IF(ISERROR(MATCH('[1]المسدد اليوم'!$J$2,$Q180:$BL180,0)),"",MAX($P$3:$P179)+1))</f>
        <v/>
      </c>
      <c r="Q180" s="28">
        <v>100</v>
      </c>
      <c r="R180" s="29">
        <v>44118</v>
      </c>
      <c r="S180" s="28">
        <v>100</v>
      </c>
      <c r="T180" s="29">
        <v>44151</v>
      </c>
      <c r="U180" s="28">
        <v>100</v>
      </c>
      <c r="V180" s="29">
        <v>44180</v>
      </c>
      <c r="W180" s="28"/>
      <c r="X180" s="29"/>
      <c r="Y180" s="28"/>
      <c r="Z180" s="29"/>
      <c r="AA180" s="28"/>
      <c r="AB180" s="29"/>
      <c r="AC180" s="28"/>
      <c r="AD180" s="29"/>
      <c r="AE180" s="28"/>
      <c r="AF180" s="29"/>
      <c r="AG180" s="28"/>
      <c r="AH180" s="29"/>
      <c r="AI180" s="28"/>
      <c r="AJ180" s="29"/>
      <c r="AK180" s="28"/>
      <c r="AL180" s="29"/>
      <c r="AM180" s="28"/>
      <c r="AN180" s="29"/>
      <c r="AO180" s="28"/>
      <c r="AP180" s="29"/>
      <c r="AQ180" s="28"/>
      <c r="AR180" s="29"/>
      <c r="AS180" s="28"/>
      <c r="AT180" s="29"/>
      <c r="AU180" s="28"/>
      <c r="AV180" s="29"/>
      <c r="AW180" s="28"/>
      <c r="AX180" s="29"/>
      <c r="AY180" s="28"/>
      <c r="AZ180" s="29"/>
      <c r="BA180" s="28"/>
      <c r="BB180" s="29"/>
      <c r="BC180" s="28"/>
      <c r="BD180" s="29"/>
      <c r="BE180" s="28"/>
      <c r="BF180" s="29"/>
      <c r="BG180" s="28"/>
      <c r="BH180" s="29"/>
      <c r="BI180" s="28"/>
      <c r="BJ180" s="29"/>
      <c r="BK180" s="28"/>
      <c r="BL180" s="29"/>
      <c r="BM180" s="28">
        <f t="shared" si="28"/>
        <v>1200</v>
      </c>
      <c r="BN180" s="30">
        <f t="shared" si="29"/>
        <v>300</v>
      </c>
      <c r="BO180" s="75">
        <f t="shared" si="30"/>
        <v>900</v>
      </c>
      <c r="BP180" s="31">
        <f t="shared" ca="1" si="31"/>
        <v>7</v>
      </c>
      <c r="BQ180" s="30">
        <f t="shared" ca="1" si="32"/>
        <v>400</v>
      </c>
      <c r="BR180" s="28">
        <f t="shared" ca="1" si="33"/>
        <v>700</v>
      </c>
      <c r="BS180" s="28"/>
      <c r="BT180" s="28">
        <f t="shared" si="27"/>
        <v>300</v>
      </c>
      <c r="BU180" s="28" t="str">
        <f t="shared" ca="1" si="34"/>
        <v>متأخر و عليه</v>
      </c>
      <c r="BV180" s="30">
        <f t="shared" ca="1" si="35"/>
        <v>400</v>
      </c>
      <c r="BW180" s="32">
        <v>202</v>
      </c>
      <c r="BX180" s="2" t="str">
        <f t="shared" si="36"/>
        <v/>
      </c>
      <c r="BY180" s="34" t="str">
        <f t="shared" si="37"/>
        <v>20209</v>
      </c>
    </row>
    <row r="181" spans="2:77" s="2" customFormat="1" ht="24" thickTop="1" thickBot="1" x14ac:dyDescent="0.35">
      <c r="B181" s="59">
        <f>+IF(D181=0,"",SUBTOTAL(3,D$4:D181))</f>
        <v>178</v>
      </c>
      <c r="C181" s="20">
        <v>2020</v>
      </c>
      <c r="D181" s="51" t="s">
        <v>396</v>
      </c>
      <c r="E181" s="51" t="s">
        <v>78</v>
      </c>
      <c r="F181" s="51"/>
      <c r="G181" s="51">
        <v>2700</v>
      </c>
      <c r="H181" s="51">
        <v>500</v>
      </c>
      <c r="I181" s="20">
        <v>0.4</v>
      </c>
      <c r="J181" s="20">
        <f t="shared" si="38"/>
        <v>3080</v>
      </c>
      <c r="K181" s="51">
        <v>240</v>
      </c>
      <c r="L181" s="73" t="s">
        <v>397</v>
      </c>
      <c r="M181" s="58">
        <v>44147</v>
      </c>
      <c r="N181" s="51">
        <v>12</v>
      </c>
      <c r="O181" s="20">
        <f t="shared" si="26"/>
        <v>3380</v>
      </c>
      <c r="P181" s="24" t="str">
        <f>IF($D181="","",IF(ISERROR(MATCH('[1]المسدد اليوم'!$J$2,$Q181:$BL181,0)),"",MAX($P$3:$P180)+1))</f>
        <v/>
      </c>
      <c r="Q181" s="30">
        <v>240</v>
      </c>
      <c r="R181" s="41">
        <v>44177</v>
      </c>
      <c r="S181" s="30">
        <v>240</v>
      </c>
      <c r="T181" s="41">
        <v>44215</v>
      </c>
      <c r="U181" s="30">
        <v>240</v>
      </c>
      <c r="V181" s="41">
        <v>44245</v>
      </c>
      <c r="W181" s="30">
        <v>240</v>
      </c>
      <c r="X181" s="41">
        <v>44270</v>
      </c>
      <c r="Y181" s="30">
        <v>240</v>
      </c>
      <c r="Z181" s="41">
        <v>44303</v>
      </c>
      <c r="AA181" s="30"/>
      <c r="AB181" s="41"/>
      <c r="AC181" s="30"/>
      <c r="AD181" s="41"/>
      <c r="AE181" s="30"/>
      <c r="AF181" s="41"/>
      <c r="AG181" s="30"/>
      <c r="AH181" s="41"/>
      <c r="AI181" s="30"/>
      <c r="AJ181" s="41"/>
      <c r="AK181" s="30"/>
      <c r="AL181" s="41"/>
      <c r="AM181" s="30"/>
      <c r="AN181" s="41"/>
      <c r="AO181" s="30"/>
      <c r="AP181" s="41"/>
      <c r="AQ181" s="30"/>
      <c r="AR181" s="41"/>
      <c r="AS181" s="30"/>
      <c r="AT181" s="41"/>
      <c r="AU181" s="30"/>
      <c r="AV181" s="41"/>
      <c r="AW181" s="30"/>
      <c r="AX181" s="41"/>
      <c r="AY181" s="30"/>
      <c r="AZ181" s="41"/>
      <c r="BA181" s="30"/>
      <c r="BB181" s="41"/>
      <c r="BC181" s="30"/>
      <c r="BD181" s="41"/>
      <c r="BE181" s="30"/>
      <c r="BF181" s="41"/>
      <c r="BG181" s="30"/>
      <c r="BH181" s="41"/>
      <c r="BI181" s="30"/>
      <c r="BJ181" s="41"/>
      <c r="BK181" s="30"/>
      <c r="BL181" s="41"/>
      <c r="BM181" s="28">
        <f t="shared" si="28"/>
        <v>2880</v>
      </c>
      <c r="BN181" s="30">
        <f t="shared" si="29"/>
        <v>1200</v>
      </c>
      <c r="BO181" s="75">
        <f t="shared" si="30"/>
        <v>1680</v>
      </c>
      <c r="BP181" s="31">
        <f t="shared" ca="1" si="31"/>
        <v>5</v>
      </c>
      <c r="BQ181" s="30">
        <f t="shared" ca="1" si="32"/>
        <v>0</v>
      </c>
      <c r="BR181" s="28">
        <f t="shared" ca="1" si="33"/>
        <v>1200</v>
      </c>
      <c r="BS181" s="28"/>
      <c r="BT181" s="28">
        <f t="shared" si="27"/>
        <v>1200</v>
      </c>
      <c r="BU181" s="28" t="str">
        <f t="shared" ca="1" si="34"/>
        <v xml:space="preserve"> مسدد وله </v>
      </c>
      <c r="BV181" s="30">
        <f t="shared" ca="1" si="35"/>
        <v>0</v>
      </c>
      <c r="BW181" s="32">
        <v>203</v>
      </c>
      <c r="BX181" s="2" t="str">
        <f t="shared" si="36"/>
        <v/>
      </c>
      <c r="BY181" s="34" t="str">
        <f t="shared" si="37"/>
        <v>202011</v>
      </c>
    </row>
    <row r="182" spans="2:77" s="2" customFormat="1" ht="24" thickTop="1" thickBot="1" x14ac:dyDescent="0.35">
      <c r="B182" s="59">
        <f>+IF(D182=0,"",SUBTOTAL(3,D$4:D182))</f>
        <v>179</v>
      </c>
      <c r="C182" s="20">
        <v>2020</v>
      </c>
      <c r="D182" s="51" t="s">
        <v>398</v>
      </c>
      <c r="E182" s="51" t="s">
        <v>37</v>
      </c>
      <c r="F182" s="51"/>
      <c r="G182" s="51">
        <v>2675</v>
      </c>
      <c r="H182" s="51">
        <v>1000</v>
      </c>
      <c r="I182" s="20">
        <v>0.4</v>
      </c>
      <c r="J182" s="20">
        <f t="shared" si="38"/>
        <v>2345</v>
      </c>
      <c r="K182" s="51">
        <v>175</v>
      </c>
      <c r="L182" s="73" t="s">
        <v>399</v>
      </c>
      <c r="M182" s="58">
        <v>44238</v>
      </c>
      <c r="N182" s="51">
        <v>12</v>
      </c>
      <c r="O182" s="20">
        <f t="shared" si="26"/>
        <v>3100</v>
      </c>
      <c r="P182" s="24" t="str">
        <f>IF($D182="","",IF(ISERROR(MATCH('[1]المسدد اليوم'!$J$2,$Q182:$BL182,0)),"",MAX($P$3:$P181)+1))</f>
        <v/>
      </c>
      <c r="Q182" s="30">
        <v>175</v>
      </c>
      <c r="R182" s="41">
        <v>44272</v>
      </c>
      <c r="S182" s="30">
        <v>175</v>
      </c>
      <c r="T182" s="41">
        <v>44303</v>
      </c>
      <c r="U182" s="30"/>
      <c r="V182" s="41"/>
      <c r="W182" s="30"/>
      <c r="X182" s="41"/>
      <c r="Y182" s="30"/>
      <c r="Z182" s="41"/>
      <c r="AA182" s="30"/>
      <c r="AB182" s="41"/>
      <c r="AC182" s="30"/>
      <c r="AD182" s="41"/>
      <c r="AE182" s="30"/>
      <c r="AF182" s="41"/>
      <c r="AG182" s="30"/>
      <c r="AH182" s="41"/>
      <c r="AI182" s="30"/>
      <c r="AJ182" s="41"/>
      <c r="AK182" s="30"/>
      <c r="AL182" s="41"/>
      <c r="AM182" s="30"/>
      <c r="AN182" s="41"/>
      <c r="AO182" s="30"/>
      <c r="AP182" s="41"/>
      <c r="AQ182" s="30"/>
      <c r="AR182" s="41"/>
      <c r="AS182" s="30"/>
      <c r="AT182" s="41"/>
      <c r="AU182" s="30"/>
      <c r="AV182" s="41"/>
      <c r="AW182" s="30"/>
      <c r="AX182" s="41"/>
      <c r="AY182" s="30"/>
      <c r="AZ182" s="41"/>
      <c r="BA182" s="30"/>
      <c r="BB182" s="41"/>
      <c r="BC182" s="30"/>
      <c r="BD182" s="41"/>
      <c r="BE182" s="30"/>
      <c r="BF182" s="41"/>
      <c r="BG182" s="30"/>
      <c r="BH182" s="41"/>
      <c r="BI182" s="30"/>
      <c r="BJ182" s="41"/>
      <c r="BK182" s="30"/>
      <c r="BL182" s="41"/>
      <c r="BM182" s="28">
        <f t="shared" si="28"/>
        <v>2100</v>
      </c>
      <c r="BN182" s="30">
        <f t="shared" si="29"/>
        <v>350</v>
      </c>
      <c r="BO182" s="75">
        <f t="shared" si="30"/>
        <v>1750</v>
      </c>
      <c r="BP182" s="31">
        <f t="shared" ca="1" si="31"/>
        <v>2</v>
      </c>
      <c r="BQ182" s="30">
        <f t="shared" ca="1" si="32"/>
        <v>0</v>
      </c>
      <c r="BR182" s="28">
        <f t="shared" ca="1" si="33"/>
        <v>350</v>
      </c>
      <c r="BS182" s="28"/>
      <c r="BT182" s="28">
        <f t="shared" si="27"/>
        <v>350</v>
      </c>
      <c r="BU182" s="28" t="str">
        <f t="shared" ca="1" si="34"/>
        <v xml:space="preserve"> مسدد وله </v>
      </c>
      <c r="BV182" s="30">
        <f t="shared" ca="1" si="35"/>
        <v>0</v>
      </c>
      <c r="BW182" s="32">
        <v>204</v>
      </c>
      <c r="BX182" s="2" t="str">
        <f t="shared" si="36"/>
        <v/>
      </c>
      <c r="BY182" s="34" t="str">
        <f t="shared" si="37"/>
        <v>20212</v>
      </c>
    </row>
    <row r="183" spans="2:77" s="2" customFormat="1" ht="24" thickTop="1" thickBot="1" x14ac:dyDescent="0.35">
      <c r="B183" s="59">
        <f>+IF(D183=0,"",SUBTOTAL(3,D$4:D183))</f>
        <v>180</v>
      </c>
      <c r="C183" s="20">
        <v>2018</v>
      </c>
      <c r="D183" s="66" t="s">
        <v>398</v>
      </c>
      <c r="E183" s="66" t="s">
        <v>37</v>
      </c>
      <c r="F183" s="66" t="s">
        <v>38</v>
      </c>
      <c r="G183" s="66">
        <v>3675</v>
      </c>
      <c r="H183" s="66">
        <v>1000</v>
      </c>
      <c r="I183" s="20">
        <v>0.4</v>
      </c>
      <c r="J183" s="20">
        <f t="shared" si="38"/>
        <v>3745</v>
      </c>
      <c r="K183" s="66">
        <v>300</v>
      </c>
      <c r="L183" s="67" t="s">
        <v>399</v>
      </c>
      <c r="M183" s="68">
        <v>44193</v>
      </c>
      <c r="N183" s="66">
        <v>12</v>
      </c>
      <c r="O183" s="20">
        <f t="shared" si="26"/>
        <v>4600</v>
      </c>
      <c r="P183" s="24" t="str">
        <f>IF($D183="","",IF(ISERROR(MATCH('[1]المسدد اليوم'!$J$2,$Q183:$BL183,0)),"",MAX($P$3:$P182)+1))</f>
        <v/>
      </c>
      <c r="Q183" s="28">
        <v>300</v>
      </c>
      <c r="R183" s="29">
        <v>44225</v>
      </c>
      <c r="S183" s="28">
        <v>300</v>
      </c>
      <c r="T183" s="29">
        <v>44263</v>
      </c>
      <c r="U183" s="28">
        <v>300</v>
      </c>
      <c r="V183" s="29">
        <v>44291</v>
      </c>
      <c r="W183" s="28"/>
      <c r="X183" s="29"/>
      <c r="Y183" s="28"/>
      <c r="Z183" s="29"/>
      <c r="AA183" s="28"/>
      <c r="AB183" s="29"/>
      <c r="AC183" s="28"/>
      <c r="AD183" s="29"/>
      <c r="AE183" s="28"/>
      <c r="AF183" s="29"/>
      <c r="AG183" s="28"/>
      <c r="AH183" s="29"/>
      <c r="AI183" s="28"/>
      <c r="AJ183" s="29"/>
      <c r="AK183" s="28"/>
      <c r="AL183" s="29"/>
      <c r="AM183" s="28"/>
      <c r="AN183" s="29"/>
      <c r="AO183" s="28"/>
      <c r="AP183" s="29"/>
      <c r="AQ183" s="28"/>
      <c r="AR183" s="29"/>
      <c r="AS183" s="28"/>
      <c r="AT183" s="29"/>
      <c r="AU183" s="28"/>
      <c r="AV183" s="29"/>
      <c r="AW183" s="28"/>
      <c r="AX183" s="29"/>
      <c r="AY183" s="28"/>
      <c r="AZ183" s="29"/>
      <c r="BA183" s="28"/>
      <c r="BB183" s="29"/>
      <c r="BC183" s="28"/>
      <c r="BD183" s="29"/>
      <c r="BE183" s="28"/>
      <c r="BF183" s="29"/>
      <c r="BG183" s="28"/>
      <c r="BH183" s="29"/>
      <c r="BI183" s="28"/>
      <c r="BJ183" s="29"/>
      <c r="BK183" s="28"/>
      <c r="BL183" s="29"/>
      <c r="BM183" s="28">
        <f t="shared" si="28"/>
        <v>3600</v>
      </c>
      <c r="BN183" s="30">
        <f t="shared" si="29"/>
        <v>900</v>
      </c>
      <c r="BO183" s="75">
        <f t="shared" si="30"/>
        <v>2700</v>
      </c>
      <c r="BP183" s="31">
        <f t="shared" ca="1" si="31"/>
        <v>4</v>
      </c>
      <c r="BQ183" s="30">
        <f t="shared" ca="1" si="32"/>
        <v>300</v>
      </c>
      <c r="BR183" s="28">
        <f t="shared" ca="1" si="33"/>
        <v>1200</v>
      </c>
      <c r="BS183" s="28"/>
      <c r="BT183" s="28">
        <f t="shared" si="27"/>
        <v>900</v>
      </c>
      <c r="BU183" s="28" t="str">
        <f t="shared" ca="1" si="34"/>
        <v>متأخر و عليه</v>
      </c>
      <c r="BV183" s="30">
        <f t="shared" ca="1" si="35"/>
        <v>300</v>
      </c>
      <c r="BW183" s="32">
        <v>205</v>
      </c>
      <c r="BX183" s="2" t="str">
        <f t="shared" si="36"/>
        <v/>
      </c>
      <c r="BY183" s="34" t="str">
        <f t="shared" si="37"/>
        <v>202012</v>
      </c>
    </row>
    <row r="184" spans="2:77" s="2" customFormat="1" ht="24" thickTop="1" thickBot="1" x14ac:dyDescent="0.35">
      <c r="B184" s="59">
        <f>+IF(D184=0,"",SUBTOTAL(3,D$4:D184))</f>
        <v>181</v>
      </c>
      <c r="C184" s="20">
        <v>2018</v>
      </c>
      <c r="D184" s="51" t="s">
        <v>400</v>
      </c>
      <c r="E184" s="51" t="s">
        <v>55</v>
      </c>
      <c r="F184" s="51" t="s">
        <v>38</v>
      </c>
      <c r="G184" s="51">
        <v>2400</v>
      </c>
      <c r="H184" s="51">
        <v>600</v>
      </c>
      <c r="I184" s="20">
        <v>0.4</v>
      </c>
      <c r="J184" s="20">
        <f t="shared" si="38"/>
        <v>2520</v>
      </c>
      <c r="K184" s="51">
        <v>220</v>
      </c>
      <c r="L184" s="73" t="s">
        <v>401</v>
      </c>
      <c r="M184" s="58">
        <v>43961</v>
      </c>
      <c r="N184" s="51">
        <v>12</v>
      </c>
      <c r="O184" s="20">
        <f t="shared" si="26"/>
        <v>3240</v>
      </c>
      <c r="P184" s="24" t="str">
        <f>IF($D184="","",IF(ISERROR(MATCH('[1]المسدد اليوم'!$J$2,$Q184:$BL184,0)),"",MAX($P$3:$P183)+1))</f>
        <v/>
      </c>
      <c r="Q184" s="30">
        <v>220</v>
      </c>
      <c r="R184" s="41">
        <v>43989</v>
      </c>
      <c r="S184" s="30">
        <v>220</v>
      </c>
      <c r="T184" s="41">
        <v>44021</v>
      </c>
      <c r="U184" s="30">
        <v>220</v>
      </c>
      <c r="V184" s="41">
        <v>44053</v>
      </c>
      <c r="W184" s="30">
        <v>220</v>
      </c>
      <c r="X184" s="41">
        <v>44084</v>
      </c>
      <c r="Y184" s="30">
        <v>220</v>
      </c>
      <c r="Z184" s="41">
        <v>44117</v>
      </c>
      <c r="AA184" s="30">
        <v>220</v>
      </c>
      <c r="AB184" s="41">
        <v>44148</v>
      </c>
      <c r="AC184" s="30">
        <v>220</v>
      </c>
      <c r="AD184" s="41">
        <v>44178</v>
      </c>
      <c r="AE184" s="30">
        <v>220</v>
      </c>
      <c r="AF184" s="41">
        <v>44217</v>
      </c>
      <c r="AG184" s="30">
        <v>220</v>
      </c>
      <c r="AH184" s="41">
        <v>44248</v>
      </c>
      <c r="AI184" s="30">
        <v>220</v>
      </c>
      <c r="AJ184" s="41">
        <v>44300</v>
      </c>
      <c r="AK184" s="30"/>
      <c r="AL184" s="41"/>
      <c r="AM184" s="30"/>
      <c r="AN184" s="41"/>
      <c r="AO184" s="30"/>
      <c r="AP184" s="41"/>
      <c r="AQ184" s="30"/>
      <c r="AR184" s="41"/>
      <c r="AS184" s="30"/>
      <c r="AT184" s="41"/>
      <c r="AU184" s="30"/>
      <c r="AV184" s="41"/>
      <c r="AW184" s="30"/>
      <c r="AX184" s="41"/>
      <c r="AY184" s="30"/>
      <c r="AZ184" s="41"/>
      <c r="BA184" s="30"/>
      <c r="BB184" s="41"/>
      <c r="BC184" s="30"/>
      <c r="BD184" s="41"/>
      <c r="BE184" s="30"/>
      <c r="BF184" s="41"/>
      <c r="BG184" s="30"/>
      <c r="BH184" s="41"/>
      <c r="BI184" s="30"/>
      <c r="BJ184" s="41"/>
      <c r="BK184" s="30"/>
      <c r="BL184" s="41"/>
      <c r="BM184" s="28">
        <f t="shared" si="28"/>
        <v>2640</v>
      </c>
      <c r="BN184" s="30">
        <f t="shared" si="29"/>
        <v>2200</v>
      </c>
      <c r="BO184" s="75">
        <f t="shared" si="30"/>
        <v>440</v>
      </c>
      <c r="BP184" s="31">
        <f t="shared" ca="1" si="31"/>
        <v>11</v>
      </c>
      <c r="BQ184" s="30">
        <f t="shared" ca="1" si="32"/>
        <v>220</v>
      </c>
      <c r="BR184" s="28">
        <f t="shared" ca="1" si="33"/>
        <v>2420</v>
      </c>
      <c r="BS184" s="28"/>
      <c r="BT184" s="28">
        <f t="shared" si="27"/>
        <v>2200</v>
      </c>
      <c r="BU184" s="28" t="str">
        <f t="shared" ca="1" si="34"/>
        <v>متأخر و عليه</v>
      </c>
      <c r="BV184" s="30">
        <f t="shared" ca="1" si="35"/>
        <v>220</v>
      </c>
      <c r="BW184" s="32">
        <v>206</v>
      </c>
      <c r="BX184" s="2" t="str">
        <f t="shared" si="36"/>
        <v/>
      </c>
      <c r="BY184" s="34" t="str">
        <f t="shared" si="37"/>
        <v>20205</v>
      </c>
    </row>
    <row r="185" spans="2:77" s="2" customFormat="1" ht="24" thickTop="1" thickBot="1" x14ac:dyDescent="0.35">
      <c r="B185" s="59">
        <f>+IF(D185=0,"",SUBTOTAL(3,D$4:D185))</f>
        <v>182</v>
      </c>
      <c r="C185" s="20">
        <v>2018</v>
      </c>
      <c r="D185" s="51" t="s">
        <v>402</v>
      </c>
      <c r="E185" s="51" t="s">
        <v>37</v>
      </c>
      <c r="F185" s="51" t="s">
        <v>114</v>
      </c>
      <c r="G185" s="51">
        <v>5850</v>
      </c>
      <c r="H185" s="51">
        <v>2000</v>
      </c>
      <c r="I185" s="20">
        <v>0.4</v>
      </c>
      <c r="J185" s="20">
        <f t="shared" si="38"/>
        <v>5390</v>
      </c>
      <c r="K185" s="51">
        <v>370</v>
      </c>
      <c r="L185" s="73" t="s">
        <v>403</v>
      </c>
      <c r="M185" s="58">
        <v>43990</v>
      </c>
      <c r="N185" s="51">
        <v>15</v>
      </c>
      <c r="O185" s="20">
        <f t="shared" si="26"/>
        <v>7550</v>
      </c>
      <c r="P185" s="24" t="str">
        <f>IF($D185="","",IF(ISERROR(MATCH('[1]المسدد اليوم'!$J$2,$Q185:$BL185,0)),"",MAX($P$3:$P184)+1))</f>
        <v/>
      </c>
      <c r="Q185" s="30">
        <v>1850</v>
      </c>
      <c r="R185" s="41">
        <v>44197</v>
      </c>
      <c r="S185" s="30"/>
      <c r="T185" s="41"/>
      <c r="U185" s="30"/>
      <c r="V185" s="41"/>
      <c r="W185" s="30"/>
      <c r="X185" s="41"/>
      <c r="Y185" s="30"/>
      <c r="Z185" s="41"/>
      <c r="AA185" s="30"/>
      <c r="AB185" s="41"/>
      <c r="AC185" s="30"/>
      <c r="AD185" s="41"/>
      <c r="AE185" s="30"/>
      <c r="AF185" s="41"/>
      <c r="AG185" s="30"/>
      <c r="AH185" s="41"/>
      <c r="AI185" s="30"/>
      <c r="AJ185" s="41"/>
      <c r="AK185" s="30"/>
      <c r="AL185" s="41"/>
      <c r="AM185" s="30"/>
      <c r="AN185" s="41"/>
      <c r="AO185" s="30"/>
      <c r="AP185" s="41"/>
      <c r="AQ185" s="30"/>
      <c r="AR185" s="41"/>
      <c r="AS185" s="30"/>
      <c r="AT185" s="41"/>
      <c r="AU185" s="30"/>
      <c r="AV185" s="41"/>
      <c r="AW185" s="30"/>
      <c r="AX185" s="41"/>
      <c r="AY185" s="30"/>
      <c r="AZ185" s="41"/>
      <c r="BA185" s="30"/>
      <c r="BB185" s="41"/>
      <c r="BC185" s="30"/>
      <c r="BD185" s="41"/>
      <c r="BE185" s="30"/>
      <c r="BF185" s="41"/>
      <c r="BG185" s="30"/>
      <c r="BH185" s="41"/>
      <c r="BI185" s="30"/>
      <c r="BJ185" s="41"/>
      <c r="BK185" s="30"/>
      <c r="BL185" s="41"/>
      <c r="BM185" s="28">
        <f t="shared" si="28"/>
        <v>5550</v>
      </c>
      <c r="BN185" s="30">
        <f t="shared" si="29"/>
        <v>1850</v>
      </c>
      <c r="BO185" s="75">
        <f t="shared" si="30"/>
        <v>3700</v>
      </c>
      <c r="BP185" s="31">
        <f t="shared" ca="1" si="31"/>
        <v>10</v>
      </c>
      <c r="BQ185" s="30">
        <f t="shared" ca="1" si="32"/>
        <v>1850</v>
      </c>
      <c r="BR185" s="28">
        <f t="shared" ca="1" si="33"/>
        <v>3700</v>
      </c>
      <c r="BS185" s="28"/>
      <c r="BT185" s="28">
        <f t="shared" si="27"/>
        <v>1850</v>
      </c>
      <c r="BU185" s="28" t="str">
        <f t="shared" ca="1" si="34"/>
        <v>متأخر و عليه</v>
      </c>
      <c r="BV185" s="30">
        <f t="shared" ca="1" si="35"/>
        <v>1850</v>
      </c>
      <c r="BW185" s="32">
        <v>207</v>
      </c>
      <c r="BX185" s="2" t="str">
        <f t="shared" si="36"/>
        <v/>
      </c>
      <c r="BY185" s="34" t="str">
        <f t="shared" si="37"/>
        <v>20206</v>
      </c>
    </row>
    <row r="186" spans="2:77" s="2" customFormat="1" ht="24" thickTop="1" thickBot="1" x14ac:dyDescent="0.35">
      <c r="B186" s="59">
        <f>+IF(D186=0,"",SUBTOTAL(3,D$4:D186))</f>
        <v>183</v>
      </c>
      <c r="C186" s="20">
        <v>2018</v>
      </c>
      <c r="D186" s="66" t="s">
        <v>404</v>
      </c>
      <c r="E186" s="66" t="s">
        <v>71</v>
      </c>
      <c r="F186" s="66" t="s">
        <v>38</v>
      </c>
      <c r="G186" s="66">
        <v>1960</v>
      </c>
      <c r="H186" s="66">
        <v>550</v>
      </c>
      <c r="I186" s="20">
        <v>0.4</v>
      </c>
      <c r="J186" s="20">
        <f t="shared" si="38"/>
        <v>1974</v>
      </c>
      <c r="K186" s="66">
        <v>165</v>
      </c>
      <c r="L186" s="67" t="s">
        <v>405</v>
      </c>
      <c r="M186" s="68">
        <v>44112</v>
      </c>
      <c r="N186" s="66">
        <v>12</v>
      </c>
      <c r="O186" s="20">
        <f t="shared" si="26"/>
        <v>2530</v>
      </c>
      <c r="P186" s="24" t="str">
        <f>IF($D186="","",IF(ISERROR(MATCH('[1]المسدد اليوم'!$J$2,$Q186:$BL186,0)),"",MAX($P$3:$P185)+1))</f>
        <v/>
      </c>
      <c r="Q186" s="28">
        <v>165</v>
      </c>
      <c r="R186" s="29">
        <v>44150</v>
      </c>
      <c r="S186" s="28">
        <v>200</v>
      </c>
      <c r="T186" s="29">
        <v>44168</v>
      </c>
      <c r="U186" s="28">
        <v>200</v>
      </c>
      <c r="V186" s="29">
        <v>44234</v>
      </c>
      <c r="W186" s="28">
        <v>200</v>
      </c>
      <c r="X186" s="29">
        <v>44270</v>
      </c>
      <c r="Y186" s="28"/>
      <c r="Z186" s="29"/>
      <c r="AA186" s="28"/>
      <c r="AB186" s="29"/>
      <c r="AC186" s="28"/>
      <c r="AD186" s="29"/>
      <c r="AE186" s="28"/>
      <c r="AF186" s="29"/>
      <c r="AG186" s="28"/>
      <c r="AH186" s="29"/>
      <c r="AI186" s="28"/>
      <c r="AJ186" s="29"/>
      <c r="AK186" s="28"/>
      <c r="AL186" s="29"/>
      <c r="AM186" s="28"/>
      <c r="AN186" s="29"/>
      <c r="AO186" s="28"/>
      <c r="AP186" s="29"/>
      <c r="AQ186" s="28"/>
      <c r="AR186" s="29"/>
      <c r="AS186" s="28"/>
      <c r="AT186" s="29"/>
      <c r="AU186" s="28"/>
      <c r="AV186" s="29"/>
      <c r="AW186" s="28"/>
      <c r="AX186" s="29"/>
      <c r="AY186" s="28"/>
      <c r="AZ186" s="29"/>
      <c r="BA186" s="28"/>
      <c r="BB186" s="29"/>
      <c r="BC186" s="28"/>
      <c r="BD186" s="29"/>
      <c r="BE186" s="28"/>
      <c r="BF186" s="29"/>
      <c r="BG186" s="28"/>
      <c r="BH186" s="29"/>
      <c r="BI186" s="28"/>
      <c r="BJ186" s="29"/>
      <c r="BK186" s="28"/>
      <c r="BL186" s="29"/>
      <c r="BM186" s="28">
        <f t="shared" si="28"/>
        <v>1980</v>
      </c>
      <c r="BN186" s="30">
        <f t="shared" si="29"/>
        <v>765</v>
      </c>
      <c r="BO186" s="75">
        <f t="shared" si="30"/>
        <v>1215</v>
      </c>
      <c r="BP186" s="31">
        <f t="shared" ca="1" si="31"/>
        <v>6</v>
      </c>
      <c r="BQ186" s="30">
        <f t="shared" ca="1" si="32"/>
        <v>225</v>
      </c>
      <c r="BR186" s="28">
        <f t="shared" ca="1" si="33"/>
        <v>990</v>
      </c>
      <c r="BS186" s="28"/>
      <c r="BT186" s="28">
        <f t="shared" si="27"/>
        <v>765</v>
      </c>
      <c r="BU186" s="28" t="str">
        <f t="shared" ca="1" si="34"/>
        <v>متأخر و عليه</v>
      </c>
      <c r="BV186" s="30">
        <f t="shared" ca="1" si="35"/>
        <v>225</v>
      </c>
      <c r="BW186" s="32">
        <v>208</v>
      </c>
      <c r="BX186" s="2" t="str">
        <f t="shared" si="36"/>
        <v/>
      </c>
      <c r="BY186" s="34" t="str">
        <f t="shared" si="37"/>
        <v>202010</v>
      </c>
    </row>
    <row r="187" spans="2:77" s="2" customFormat="1" ht="24" thickTop="1" thickBot="1" x14ac:dyDescent="0.35">
      <c r="B187" s="59">
        <f>+IF(D187=0,"",SUBTOTAL(3,D$4:D187))</f>
        <v>184</v>
      </c>
      <c r="C187" s="20">
        <v>2018</v>
      </c>
      <c r="D187" s="51" t="s">
        <v>406</v>
      </c>
      <c r="E187" s="51" t="s">
        <v>83</v>
      </c>
      <c r="F187" s="51" t="s">
        <v>38</v>
      </c>
      <c r="G187" s="51">
        <v>1900</v>
      </c>
      <c r="H187" s="51">
        <v>500</v>
      </c>
      <c r="I187" s="20">
        <v>0.4</v>
      </c>
      <c r="J187" s="20">
        <f t="shared" si="38"/>
        <v>1960</v>
      </c>
      <c r="K187" s="51">
        <v>200</v>
      </c>
      <c r="L187" s="73" t="s">
        <v>84</v>
      </c>
      <c r="M187" s="58">
        <v>43927</v>
      </c>
      <c r="N187" s="51">
        <v>12</v>
      </c>
      <c r="O187" s="20">
        <f t="shared" si="26"/>
        <v>2900</v>
      </c>
      <c r="P187" s="24" t="str">
        <f>IF($D187="","",IF(ISERROR(MATCH('[1]المسدد اليوم'!$J$2,$Q187:$BL187,0)),"",MAX($P$3:$P186)+1))</f>
        <v/>
      </c>
      <c r="Q187" s="30">
        <v>200</v>
      </c>
      <c r="R187" s="41">
        <v>43963</v>
      </c>
      <c r="S187" s="30">
        <v>100</v>
      </c>
      <c r="T187" s="41">
        <v>43994</v>
      </c>
      <c r="U187" s="30">
        <v>250</v>
      </c>
      <c r="V187" s="41">
        <v>44019</v>
      </c>
      <c r="W187" s="30">
        <v>200</v>
      </c>
      <c r="X187" s="41">
        <v>44050</v>
      </c>
      <c r="Y187" s="30">
        <v>250</v>
      </c>
      <c r="Z187" s="41">
        <v>44083</v>
      </c>
      <c r="AA187" s="30">
        <v>150</v>
      </c>
      <c r="AB187" s="41">
        <v>44117</v>
      </c>
      <c r="AC187" s="30">
        <v>250</v>
      </c>
      <c r="AD187" s="41">
        <v>44169</v>
      </c>
      <c r="AE187" s="30">
        <v>200</v>
      </c>
      <c r="AF187" s="41">
        <v>44200</v>
      </c>
      <c r="AG187" s="30">
        <v>400</v>
      </c>
      <c r="AH187" s="41">
        <v>44245</v>
      </c>
      <c r="AI187" s="30">
        <v>200</v>
      </c>
      <c r="AJ187" s="41">
        <v>44293</v>
      </c>
      <c r="AK187" s="30"/>
      <c r="AL187" s="41"/>
      <c r="AM187" s="30"/>
      <c r="AN187" s="41"/>
      <c r="AO187" s="30"/>
      <c r="AP187" s="41"/>
      <c r="AQ187" s="30"/>
      <c r="AR187" s="41"/>
      <c r="AS187" s="30"/>
      <c r="AT187" s="41"/>
      <c r="AU187" s="30"/>
      <c r="AV187" s="41"/>
      <c r="AW187" s="30"/>
      <c r="AX187" s="41"/>
      <c r="AY187" s="30"/>
      <c r="AZ187" s="41"/>
      <c r="BA187" s="30"/>
      <c r="BB187" s="41"/>
      <c r="BC187" s="30"/>
      <c r="BD187" s="41"/>
      <c r="BE187" s="30"/>
      <c r="BF187" s="41"/>
      <c r="BG187" s="30"/>
      <c r="BH187" s="41"/>
      <c r="BI187" s="30"/>
      <c r="BJ187" s="41"/>
      <c r="BK187" s="30"/>
      <c r="BL187" s="41"/>
      <c r="BM187" s="28">
        <f t="shared" si="28"/>
        <v>2400</v>
      </c>
      <c r="BN187" s="30">
        <f t="shared" si="29"/>
        <v>2200</v>
      </c>
      <c r="BO187" s="75">
        <f t="shared" si="30"/>
        <v>200</v>
      </c>
      <c r="BP187" s="31">
        <f t="shared" ca="1" si="31"/>
        <v>12</v>
      </c>
      <c r="BQ187" s="30">
        <f t="shared" ca="1" si="32"/>
        <v>200</v>
      </c>
      <c r="BR187" s="28">
        <f t="shared" ca="1" si="33"/>
        <v>2400</v>
      </c>
      <c r="BS187" s="28"/>
      <c r="BT187" s="28">
        <f t="shared" si="27"/>
        <v>2200</v>
      </c>
      <c r="BU187" s="28" t="str">
        <f t="shared" ca="1" si="34"/>
        <v>متأخر و عليه</v>
      </c>
      <c r="BV187" s="30">
        <f t="shared" ca="1" si="35"/>
        <v>200</v>
      </c>
      <c r="BW187" s="32">
        <v>209</v>
      </c>
      <c r="BX187" s="2" t="str">
        <f t="shared" si="36"/>
        <v/>
      </c>
      <c r="BY187" s="34" t="str">
        <f t="shared" si="37"/>
        <v>20204</v>
      </c>
    </row>
    <row r="188" spans="2:77" s="2" customFormat="1" ht="24" thickTop="1" thickBot="1" x14ac:dyDescent="0.35">
      <c r="B188" s="59">
        <f>+IF(D188=0,"",SUBTOTAL(3,D$4:D188))</f>
        <v>185</v>
      </c>
      <c r="C188" s="20">
        <v>2020</v>
      </c>
      <c r="D188" s="51" t="s">
        <v>407</v>
      </c>
      <c r="E188" s="51" t="s">
        <v>122</v>
      </c>
      <c r="F188" s="51"/>
      <c r="G188" s="51">
        <v>2510</v>
      </c>
      <c r="H188" s="51">
        <v>1500</v>
      </c>
      <c r="I188" s="20">
        <v>0.4</v>
      </c>
      <c r="J188" s="20">
        <f t="shared" si="38"/>
        <v>1414</v>
      </c>
      <c r="K188" s="51">
        <v>120</v>
      </c>
      <c r="L188" s="73" t="s">
        <v>408</v>
      </c>
      <c r="M188" s="58">
        <v>44268</v>
      </c>
      <c r="N188" s="51">
        <v>12</v>
      </c>
      <c r="O188" s="20">
        <f t="shared" si="26"/>
        <v>2940</v>
      </c>
      <c r="P188" s="24" t="str">
        <f>IF($D188="","",IF(ISERROR(MATCH('[1]المسدد اليوم'!$J$2,$Q188:$BL188,0)),"",MAX($P$3:$P187)+1))</f>
        <v/>
      </c>
      <c r="Q188" s="30">
        <v>120</v>
      </c>
      <c r="R188" s="41">
        <v>44299</v>
      </c>
      <c r="S188" s="30"/>
      <c r="T188" s="41"/>
      <c r="U188" s="30"/>
      <c r="V188" s="41"/>
      <c r="W188" s="30"/>
      <c r="X188" s="41"/>
      <c r="Y188" s="30"/>
      <c r="Z188" s="41"/>
      <c r="AA188" s="30"/>
      <c r="AB188" s="41"/>
      <c r="AC188" s="30"/>
      <c r="AD188" s="41"/>
      <c r="AE188" s="30"/>
      <c r="AF188" s="41"/>
      <c r="AG188" s="30"/>
      <c r="AH188" s="41"/>
      <c r="AI188" s="30"/>
      <c r="AJ188" s="41"/>
      <c r="AK188" s="30"/>
      <c r="AL188" s="41"/>
      <c r="AM188" s="30"/>
      <c r="AN188" s="41"/>
      <c r="AO188" s="30"/>
      <c r="AP188" s="41"/>
      <c r="AQ188" s="30"/>
      <c r="AR188" s="41"/>
      <c r="AS188" s="30"/>
      <c r="AT188" s="41"/>
      <c r="AU188" s="30"/>
      <c r="AV188" s="41"/>
      <c r="AW188" s="30"/>
      <c r="AX188" s="41"/>
      <c r="AY188" s="30"/>
      <c r="AZ188" s="41"/>
      <c r="BA188" s="30"/>
      <c r="BB188" s="41"/>
      <c r="BC188" s="30"/>
      <c r="BD188" s="41"/>
      <c r="BE188" s="30"/>
      <c r="BF188" s="41"/>
      <c r="BG188" s="30"/>
      <c r="BH188" s="41"/>
      <c r="BI188" s="30"/>
      <c r="BJ188" s="41"/>
      <c r="BK188" s="30"/>
      <c r="BL188" s="41"/>
      <c r="BM188" s="28">
        <f t="shared" si="28"/>
        <v>1440</v>
      </c>
      <c r="BN188" s="30">
        <f t="shared" si="29"/>
        <v>120</v>
      </c>
      <c r="BO188" s="75">
        <f t="shared" si="30"/>
        <v>1320</v>
      </c>
      <c r="BP188" s="31">
        <f t="shared" ca="1" si="31"/>
        <v>1</v>
      </c>
      <c r="BQ188" s="30">
        <f t="shared" ca="1" si="32"/>
        <v>0</v>
      </c>
      <c r="BR188" s="28">
        <f t="shared" ca="1" si="33"/>
        <v>120</v>
      </c>
      <c r="BS188" s="28"/>
      <c r="BT188" s="28">
        <f t="shared" si="27"/>
        <v>120</v>
      </c>
      <c r="BU188" s="28" t="str">
        <f t="shared" ca="1" si="34"/>
        <v xml:space="preserve"> مسدد وله </v>
      </c>
      <c r="BV188" s="30">
        <f t="shared" ca="1" si="35"/>
        <v>0</v>
      </c>
      <c r="BW188" s="32">
        <v>210</v>
      </c>
      <c r="BX188" s="2" t="str">
        <f t="shared" si="36"/>
        <v/>
      </c>
      <c r="BY188" s="34" t="str">
        <f t="shared" si="37"/>
        <v>20213</v>
      </c>
    </row>
    <row r="189" spans="2:77" s="2" customFormat="1" ht="24" thickTop="1" thickBot="1" x14ac:dyDescent="0.35">
      <c r="B189" s="59">
        <f>+IF(D189=0,"",SUBTOTAL(3,D$4:D189))</f>
        <v>186</v>
      </c>
      <c r="C189" s="20">
        <v>2018</v>
      </c>
      <c r="D189" s="66" t="s">
        <v>409</v>
      </c>
      <c r="E189" s="66" t="s">
        <v>126</v>
      </c>
      <c r="F189" s="66" t="s">
        <v>38</v>
      </c>
      <c r="G189" s="66">
        <v>3025</v>
      </c>
      <c r="H189" s="66">
        <v>500</v>
      </c>
      <c r="I189" s="20">
        <v>0.4</v>
      </c>
      <c r="J189" s="20">
        <f t="shared" si="38"/>
        <v>3535</v>
      </c>
      <c r="K189" s="66">
        <v>300</v>
      </c>
      <c r="L189" s="67"/>
      <c r="M189" s="68">
        <v>44168</v>
      </c>
      <c r="N189" s="66">
        <v>12</v>
      </c>
      <c r="O189" s="20">
        <f t="shared" si="26"/>
        <v>4100</v>
      </c>
      <c r="P189" s="24" t="str">
        <f>IF($D189="","",IF(ISERROR(MATCH('[1]المسدد اليوم'!$J$2,$Q189:$BL189,0)),"",MAX($P$3:$P188)+1))</f>
        <v/>
      </c>
      <c r="Q189" s="28">
        <v>300</v>
      </c>
      <c r="R189" s="29">
        <v>44203</v>
      </c>
      <c r="S189" s="28">
        <v>300</v>
      </c>
      <c r="T189" s="29">
        <v>44248</v>
      </c>
      <c r="U189" s="28">
        <v>500</v>
      </c>
      <c r="V189" s="29">
        <v>44297</v>
      </c>
      <c r="W189" s="28">
        <v>100</v>
      </c>
      <c r="X189" s="29">
        <v>44309</v>
      </c>
      <c r="Y189" s="28"/>
      <c r="Z189" s="29"/>
      <c r="AA189" s="28"/>
      <c r="AB189" s="29"/>
      <c r="AC189" s="28"/>
      <c r="AD189" s="29"/>
      <c r="AE189" s="28"/>
      <c r="AF189" s="29"/>
      <c r="AG189" s="28"/>
      <c r="AH189" s="29"/>
      <c r="AI189" s="28"/>
      <c r="AJ189" s="29"/>
      <c r="AK189" s="28"/>
      <c r="AL189" s="29"/>
      <c r="AM189" s="28"/>
      <c r="AN189" s="29"/>
      <c r="AO189" s="28"/>
      <c r="AP189" s="29"/>
      <c r="AQ189" s="28"/>
      <c r="AR189" s="29"/>
      <c r="AS189" s="28"/>
      <c r="AT189" s="29"/>
      <c r="AU189" s="28"/>
      <c r="AV189" s="29"/>
      <c r="AW189" s="28"/>
      <c r="AX189" s="29"/>
      <c r="AY189" s="28"/>
      <c r="AZ189" s="29"/>
      <c r="BA189" s="28"/>
      <c r="BB189" s="29"/>
      <c r="BC189" s="28"/>
      <c r="BD189" s="29"/>
      <c r="BE189" s="28"/>
      <c r="BF189" s="29"/>
      <c r="BG189" s="28"/>
      <c r="BH189" s="29"/>
      <c r="BI189" s="28"/>
      <c r="BJ189" s="29"/>
      <c r="BK189" s="28"/>
      <c r="BL189" s="29"/>
      <c r="BM189" s="28">
        <f t="shared" si="28"/>
        <v>3600</v>
      </c>
      <c r="BN189" s="30">
        <f t="shared" si="29"/>
        <v>1200</v>
      </c>
      <c r="BO189" s="75">
        <f t="shared" si="30"/>
        <v>2400</v>
      </c>
      <c r="BP189" s="31">
        <f t="shared" ca="1" si="31"/>
        <v>4</v>
      </c>
      <c r="BQ189" s="30">
        <f t="shared" ca="1" si="32"/>
        <v>0</v>
      </c>
      <c r="BR189" s="28">
        <f t="shared" ca="1" si="33"/>
        <v>1200</v>
      </c>
      <c r="BS189" s="28"/>
      <c r="BT189" s="28">
        <f t="shared" si="27"/>
        <v>1200</v>
      </c>
      <c r="BU189" s="28" t="str">
        <f t="shared" ca="1" si="34"/>
        <v xml:space="preserve"> مسدد وله </v>
      </c>
      <c r="BV189" s="30">
        <f t="shared" ca="1" si="35"/>
        <v>0</v>
      </c>
      <c r="BW189" s="32">
        <v>211</v>
      </c>
      <c r="BX189" s="2" t="str">
        <f t="shared" si="36"/>
        <v/>
      </c>
      <c r="BY189" s="34" t="str">
        <f t="shared" si="37"/>
        <v>202012</v>
      </c>
    </row>
    <row r="190" spans="2:77" s="2" customFormat="1" ht="24" thickTop="1" thickBot="1" x14ac:dyDescent="0.35">
      <c r="B190" s="59">
        <f>+IF(D190=0,"",SUBTOTAL(3,D$4:D190))</f>
        <v>187</v>
      </c>
      <c r="C190" s="20">
        <v>2020</v>
      </c>
      <c r="D190" s="51" t="s">
        <v>410</v>
      </c>
      <c r="E190" s="51" t="s">
        <v>122</v>
      </c>
      <c r="F190" s="51"/>
      <c r="G190" s="51">
        <v>2060</v>
      </c>
      <c r="H190" s="51">
        <v>500</v>
      </c>
      <c r="I190" s="20">
        <v>0.4</v>
      </c>
      <c r="J190" s="20">
        <f t="shared" si="38"/>
        <v>2184</v>
      </c>
      <c r="K190" s="51">
        <v>170</v>
      </c>
      <c r="L190" s="73"/>
      <c r="M190" s="58">
        <v>44252</v>
      </c>
      <c r="N190" s="51">
        <v>12</v>
      </c>
      <c r="O190" s="20">
        <f t="shared" si="26"/>
        <v>2540</v>
      </c>
      <c r="P190" s="24" t="str">
        <f>IF($D190="","",IF(ISERROR(MATCH('[1]المسدد اليوم'!$J$2,$Q190:$BL190,0)),"",MAX($P$3:$P189)+1))</f>
        <v/>
      </c>
      <c r="Q190" s="30">
        <v>170</v>
      </c>
      <c r="R190" s="41">
        <v>44281</v>
      </c>
      <c r="S190" s="30">
        <v>170</v>
      </c>
      <c r="T190" s="41">
        <v>44314</v>
      </c>
      <c r="U190" s="30"/>
      <c r="V190" s="41"/>
      <c r="W190" s="30"/>
      <c r="X190" s="41"/>
      <c r="Y190" s="30"/>
      <c r="Z190" s="41"/>
      <c r="AA190" s="30"/>
      <c r="AB190" s="41"/>
      <c r="AC190" s="30"/>
      <c r="AD190" s="41"/>
      <c r="AE190" s="30"/>
      <c r="AF190" s="41"/>
      <c r="AG190" s="30"/>
      <c r="AH190" s="41"/>
      <c r="AI190" s="30"/>
      <c r="AJ190" s="41"/>
      <c r="AK190" s="30"/>
      <c r="AL190" s="41"/>
      <c r="AM190" s="30"/>
      <c r="AN190" s="41"/>
      <c r="AO190" s="30"/>
      <c r="AP190" s="41"/>
      <c r="AQ190" s="30"/>
      <c r="AR190" s="41"/>
      <c r="AS190" s="30"/>
      <c r="AT190" s="41"/>
      <c r="AU190" s="30"/>
      <c r="AV190" s="41"/>
      <c r="AW190" s="30"/>
      <c r="AX190" s="41"/>
      <c r="AY190" s="30"/>
      <c r="AZ190" s="41"/>
      <c r="BA190" s="30"/>
      <c r="BB190" s="41"/>
      <c r="BC190" s="30"/>
      <c r="BD190" s="41"/>
      <c r="BE190" s="30"/>
      <c r="BF190" s="41"/>
      <c r="BG190" s="30"/>
      <c r="BH190" s="41"/>
      <c r="BI190" s="30"/>
      <c r="BJ190" s="41"/>
      <c r="BK190" s="30"/>
      <c r="BL190" s="41"/>
      <c r="BM190" s="28">
        <f t="shared" si="28"/>
        <v>2040</v>
      </c>
      <c r="BN190" s="30">
        <f t="shared" si="29"/>
        <v>340</v>
      </c>
      <c r="BO190" s="75">
        <f t="shared" si="30"/>
        <v>1700</v>
      </c>
      <c r="BP190" s="31">
        <f t="shared" ca="1" si="31"/>
        <v>2</v>
      </c>
      <c r="BQ190" s="30">
        <f t="shared" ca="1" si="32"/>
        <v>0</v>
      </c>
      <c r="BR190" s="28">
        <f t="shared" ca="1" si="33"/>
        <v>340</v>
      </c>
      <c r="BS190" s="28"/>
      <c r="BT190" s="28">
        <f t="shared" si="27"/>
        <v>340</v>
      </c>
      <c r="BU190" s="28" t="str">
        <f t="shared" ca="1" si="34"/>
        <v xml:space="preserve"> مسدد وله </v>
      </c>
      <c r="BV190" s="30">
        <f t="shared" ca="1" si="35"/>
        <v>0</v>
      </c>
      <c r="BW190" s="32">
        <v>212</v>
      </c>
      <c r="BX190" s="2" t="str">
        <f t="shared" si="36"/>
        <v/>
      </c>
      <c r="BY190" s="34" t="str">
        <f t="shared" si="37"/>
        <v>20212</v>
      </c>
    </row>
    <row r="191" spans="2:77" s="2" customFormat="1" ht="24" thickTop="1" thickBot="1" x14ac:dyDescent="0.35">
      <c r="B191" s="59">
        <f>+IF(D191=0,"",SUBTOTAL(3,D$4:D191))</f>
        <v>188</v>
      </c>
      <c r="C191" s="20">
        <v>2018</v>
      </c>
      <c r="D191" s="51" t="s">
        <v>411</v>
      </c>
      <c r="E191" s="51" t="s">
        <v>37</v>
      </c>
      <c r="F191" s="51" t="s">
        <v>38</v>
      </c>
      <c r="G191" s="51">
        <v>3450</v>
      </c>
      <c r="H191" s="51">
        <v>1000</v>
      </c>
      <c r="I191" s="20">
        <v>0.4</v>
      </c>
      <c r="J191" s="20">
        <f t="shared" si="38"/>
        <v>3430</v>
      </c>
      <c r="K191" s="51">
        <v>290</v>
      </c>
      <c r="L191" s="73"/>
      <c r="M191" s="58">
        <v>43936</v>
      </c>
      <c r="N191" s="51">
        <v>12</v>
      </c>
      <c r="O191" s="20">
        <f t="shared" si="26"/>
        <v>4480</v>
      </c>
      <c r="P191" s="24" t="str">
        <f>IF($D191="","",IF(ISERROR(MATCH('[1]المسدد اليوم'!$J$2,$Q191:$BL191,0)),"",MAX($P$3:$P190)+1))</f>
        <v/>
      </c>
      <c r="Q191" s="30">
        <v>290</v>
      </c>
      <c r="R191" s="41">
        <v>43961</v>
      </c>
      <c r="S191" s="30">
        <v>290</v>
      </c>
      <c r="T191" s="41">
        <v>43990</v>
      </c>
      <c r="U191" s="30">
        <v>290</v>
      </c>
      <c r="V191" s="41">
        <v>44037</v>
      </c>
      <c r="W191" s="30">
        <v>500</v>
      </c>
      <c r="X191" s="41">
        <v>44083</v>
      </c>
      <c r="Y191" s="30">
        <v>300</v>
      </c>
      <c r="Z191" s="41">
        <v>44120</v>
      </c>
      <c r="AA191" s="30">
        <v>300</v>
      </c>
      <c r="AB191" s="41">
        <v>44176</v>
      </c>
      <c r="AC191" s="30">
        <v>300</v>
      </c>
      <c r="AD191" s="41">
        <v>44240</v>
      </c>
      <c r="AE191" s="30">
        <v>300</v>
      </c>
      <c r="AF191" s="41">
        <v>44295</v>
      </c>
      <c r="AG191" s="30"/>
      <c r="AH191" s="41"/>
      <c r="AI191" s="30"/>
      <c r="AJ191" s="41"/>
      <c r="AK191" s="30"/>
      <c r="AL191" s="41"/>
      <c r="AM191" s="30"/>
      <c r="AN191" s="41"/>
      <c r="AO191" s="30"/>
      <c r="AP191" s="41"/>
      <c r="AQ191" s="30"/>
      <c r="AR191" s="41"/>
      <c r="AS191" s="30"/>
      <c r="AT191" s="41"/>
      <c r="AU191" s="30"/>
      <c r="AV191" s="41"/>
      <c r="AW191" s="30"/>
      <c r="AX191" s="41"/>
      <c r="AY191" s="30"/>
      <c r="AZ191" s="41"/>
      <c r="BA191" s="30"/>
      <c r="BB191" s="41"/>
      <c r="BC191" s="30"/>
      <c r="BD191" s="41"/>
      <c r="BE191" s="30"/>
      <c r="BF191" s="41"/>
      <c r="BG191" s="30"/>
      <c r="BH191" s="41"/>
      <c r="BI191" s="30"/>
      <c r="BJ191" s="41"/>
      <c r="BK191" s="30"/>
      <c r="BL191" s="41"/>
      <c r="BM191" s="28">
        <f t="shared" si="28"/>
        <v>3480</v>
      </c>
      <c r="BN191" s="30">
        <f t="shared" si="29"/>
        <v>2570</v>
      </c>
      <c r="BO191" s="75">
        <f t="shared" si="30"/>
        <v>910</v>
      </c>
      <c r="BP191" s="31">
        <f t="shared" ca="1" si="31"/>
        <v>12</v>
      </c>
      <c r="BQ191" s="30">
        <f t="shared" ca="1" si="32"/>
        <v>910</v>
      </c>
      <c r="BR191" s="28">
        <f t="shared" ca="1" si="33"/>
        <v>3480</v>
      </c>
      <c r="BS191" s="28"/>
      <c r="BT191" s="28">
        <f t="shared" si="27"/>
        <v>2570</v>
      </c>
      <c r="BU191" s="28" t="str">
        <f t="shared" ca="1" si="34"/>
        <v>متأخر و عليه</v>
      </c>
      <c r="BV191" s="30">
        <f t="shared" ca="1" si="35"/>
        <v>910</v>
      </c>
      <c r="BW191" s="32">
        <v>213</v>
      </c>
      <c r="BX191" s="2" t="str">
        <f t="shared" si="36"/>
        <v/>
      </c>
      <c r="BY191" s="34" t="str">
        <f t="shared" si="37"/>
        <v>20204</v>
      </c>
    </row>
    <row r="192" spans="2:77" s="2" customFormat="1" ht="24" thickTop="1" thickBot="1" x14ac:dyDescent="0.35">
      <c r="B192" s="59">
        <f>+IF(D192=0,"",SUBTOTAL(3,D$4:D192))</f>
        <v>189</v>
      </c>
      <c r="C192" s="20">
        <v>2018</v>
      </c>
      <c r="D192" s="51" t="s">
        <v>412</v>
      </c>
      <c r="E192" s="51" t="s">
        <v>83</v>
      </c>
      <c r="F192" s="51" t="s">
        <v>38</v>
      </c>
      <c r="G192" s="51">
        <v>2500</v>
      </c>
      <c r="H192" s="51">
        <v>500</v>
      </c>
      <c r="I192" s="20">
        <v>0.4</v>
      </c>
      <c r="J192" s="20">
        <f t="shared" si="38"/>
        <v>2800</v>
      </c>
      <c r="K192" s="51">
        <v>240</v>
      </c>
      <c r="L192" s="73" t="s">
        <v>413</v>
      </c>
      <c r="M192" s="58">
        <v>43986</v>
      </c>
      <c r="N192" s="51">
        <v>12</v>
      </c>
      <c r="O192" s="20">
        <f t="shared" si="26"/>
        <v>3380</v>
      </c>
      <c r="P192" s="24" t="str">
        <f>IF($D192="","",IF(ISERROR(MATCH('[1]المسدد اليوم'!$J$2,$Q192:$BL192,0)),"",MAX($P$3:$P191)+1))</f>
        <v/>
      </c>
      <c r="Q192" s="30">
        <v>480</v>
      </c>
      <c r="R192" s="41">
        <v>44022</v>
      </c>
      <c r="S192" s="30">
        <v>440</v>
      </c>
      <c r="T192" s="41">
        <v>44108</v>
      </c>
      <c r="U192" s="30">
        <v>240</v>
      </c>
      <c r="V192" s="41">
        <v>44189</v>
      </c>
      <c r="W192" s="30">
        <v>480</v>
      </c>
      <c r="X192" s="41">
        <v>44280</v>
      </c>
      <c r="Y192" s="30"/>
      <c r="Z192" s="41"/>
      <c r="AA192" s="30"/>
      <c r="AB192" s="41"/>
      <c r="AC192" s="30"/>
      <c r="AD192" s="41"/>
      <c r="AE192" s="30"/>
      <c r="AF192" s="41"/>
      <c r="AG192" s="30"/>
      <c r="AH192" s="41"/>
      <c r="AI192" s="30"/>
      <c r="AJ192" s="41"/>
      <c r="AK192" s="30"/>
      <c r="AL192" s="41"/>
      <c r="AM192" s="30"/>
      <c r="AN192" s="41"/>
      <c r="AO192" s="30"/>
      <c r="AP192" s="41"/>
      <c r="AQ192" s="30"/>
      <c r="AR192" s="41"/>
      <c r="AS192" s="30"/>
      <c r="AT192" s="41"/>
      <c r="AU192" s="30"/>
      <c r="AV192" s="41"/>
      <c r="AW192" s="30"/>
      <c r="AX192" s="41"/>
      <c r="AY192" s="30"/>
      <c r="AZ192" s="41"/>
      <c r="BA192" s="30"/>
      <c r="BB192" s="41"/>
      <c r="BC192" s="30"/>
      <c r="BD192" s="41"/>
      <c r="BE192" s="30"/>
      <c r="BF192" s="41"/>
      <c r="BG192" s="30"/>
      <c r="BH192" s="41"/>
      <c r="BI192" s="30"/>
      <c r="BJ192" s="41"/>
      <c r="BK192" s="30"/>
      <c r="BL192" s="41"/>
      <c r="BM192" s="28">
        <f t="shared" si="28"/>
        <v>2880</v>
      </c>
      <c r="BN192" s="30">
        <f t="shared" si="29"/>
        <v>1640</v>
      </c>
      <c r="BO192" s="75">
        <f t="shared" si="30"/>
        <v>1240</v>
      </c>
      <c r="BP192" s="31">
        <f t="shared" ca="1" si="31"/>
        <v>10</v>
      </c>
      <c r="BQ192" s="30">
        <f t="shared" ca="1" si="32"/>
        <v>760</v>
      </c>
      <c r="BR192" s="28">
        <f t="shared" ca="1" si="33"/>
        <v>2400</v>
      </c>
      <c r="BS192" s="28"/>
      <c r="BT192" s="28">
        <f t="shared" si="27"/>
        <v>1640</v>
      </c>
      <c r="BU192" s="28" t="str">
        <f t="shared" ca="1" si="34"/>
        <v>متأخر و عليه</v>
      </c>
      <c r="BV192" s="30">
        <f t="shared" ca="1" si="35"/>
        <v>760</v>
      </c>
      <c r="BW192" s="32">
        <v>214</v>
      </c>
      <c r="BX192" s="2" t="str">
        <f t="shared" si="36"/>
        <v/>
      </c>
      <c r="BY192" s="34" t="str">
        <f t="shared" si="37"/>
        <v>20206</v>
      </c>
    </row>
    <row r="193" spans="2:77" s="2" customFormat="1" ht="24" thickTop="1" thickBot="1" x14ac:dyDescent="0.35">
      <c r="B193" s="59">
        <f>+IF(D193=0,"",SUBTOTAL(3,D$4:D193))</f>
        <v>190</v>
      </c>
      <c r="C193" s="20">
        <v>2021</v>
      </c>
      <c r="D193" s="51" t="s">
        <v>414</v>
      </c>
      <c r="E193" s="51" t="s">
        <v>415</v>
      </c>
      <c r="F193" s="51" t="s">
        <v>354</v>
      </c>
      <c r="G193" s="51">
        <v>5600</v>
      </c>
      <c r="H193" s="51">
        <v>2000</v>
      </c>
      <c r="I193" s="20">
        <v>0.4</v>
      </c>
      <c r="J193" s="20">
        <f t="shared" si="38"/>
        <v>5040</v>
      </c>
      <c r="K193" s="51">
        <v>420</v>
      </c>
      <c r="L193" s="73" t="s">
        <v>416</v>
      </c>
      <c r="M193" s="58">
        <v>44287</v>
      </c>
      <c r="N193" s="51">
        <v>12</v>
      </c>
      <c r="O193" s="20">
        <f t="shared" si="26"/>
        <v>7040</v>
      </c>
      <c r="P193" s="24" t="str">
        <f>IF($D193="","",IF(ISERROR(MATCH('[1]المسدد اليوم'!$J$2,$Q193:$BL193,0)),"",MAX($P$3:$P192)+1))</f>
        <v/>
      </c>
      <c r="Q193" s="30"/>
      <c r="R193" s="41"/>
      <c r="S193" s="30"/>
      <c r="T193" s="41"/>
      <c r="U193" s="30"/>
      <c r="V193" s="41"/>
      <c r="W193" s="30"/>
      <c r="X193" s="41"/>
      <c r="Y193" s="30"/>
      <c r="Z193" s="41"/>
      <c r="AA193" s="30"/>
      <c r="AB193" s="41"/>
      <c r="AC193" s="30"/>
      <c r="AD193" s="41"/>
      <c r="AE193" s="30"/>
      <c r="AF193" s="41"/>
      <c r="AG193" s="30"/>
      <c r="AH193" s="41"/>
      <c r="AI193" s="30"/>
      <c r="AJ193" s="41"/>
      <c r="AK193" s="30"/>
      <c r="AL193" s="41"/>
      <c r="AM193" s="30"/>
      <c r="AN193" s="41"/>
      <c r="AO193" s="30"/>
      <c r="AP193" s="41"/>
      <c r="AQ193" s="30"/>
      <c r="AR193" s="41"/>
      <c r="AS193" s="30"/>
      <c r="AT193" s="41"/>
      <c r="AU193" s="30"/>
      <c r="AV193" s="41"/>
      <c r="AW193" s="30"/>
      <c r="AX193" s="41"/>
      <c r="AY193" s="30"/>
      <c r="AZ193" s="41"/>
      <c r="BA193" s="30"/>
      <c r="BB193" s="41"/>
      <c r="BC193" s="30"/>
      <c r="BD193" s="41"/>
      <c r="BE193" s="30"/>
      <c r="BF193" s="41"/>
      <c r="BG193" s="30"/>
      <c r="BH193" s="41"/>
      <c r="BI193" s="30"/>
      <c r="BJ193" s="41"/>
      <c r="BK193" s="30"/>
      <c r="BL193" s="41"/>
      <c r="BM193" s="28">
        <f t="shared" si="28"/>
        <v>5040</v>
      </c>
      <c r="BN193" s="30">
        <f t="shared" si="29"/>
        <v>0</v>
      </c>
      <c r="BO193" s="75">
        <f t="shared" si="30"/>
        <v>5040</v>
      </c>
      <c r="BP193" s="31">
        <f t="shared" ca="1" si="31"/>
        <v>0</v>
      </c>
      <c r="BQ193" s="30">
        <f t="shared" si="32"/>
        <v>0</v>
      </c>
      <c r="BR193" s="28">
        <f t="shared" ca="1" si="33"/>
        <v>0</v>
      </c>
      <c r="BS193" s="28"/>
      <c r="BT193" s="28">
        <f t="shared" si="27"/>
        <v>0</v>
      </c>
      <c r="BU193" s="28" t="str">
        <f t="shared" ca="1" si="34"/>
        <v xml:space="preserve"> مسدد وله </v>
      </c>
      <c r="BV193" s="30">
        <f t="shared" ca="1" si="35"/>
        <v>0</v>
      </c>
      <c r="BW193" s="32">
        <v>215</v>
      </c>
      <c r="BX193" s="2" t="str">
        <f t="shared" si="36"/>
        <v/>
      </c>
      <c r="BY193" s="34" t="str">
        <f t="shared" si="37"/>
        <v>20214</v>
      </c>
    </row>
    <row r="194" spans="2:77" s="2" customFormat="1" ht="24" thickTop="1" thickBot="1" x14ac:dyDescent="0.35">
      <c r="B194" s="59">
        <f>+IF(D194=0,"",SUBTOTAL(3,D$4:D194))</f>
        <v>191</v>
      </c>
      <c r="C194" s="20">
        <v>2021</v>
      </c>
      <c r="D194" s="66" t="s">
        <v>417</v>
      </c>
      <c r="E194" s="66" t="s">
        <v>37</v>
      </c>
      <c r="F194" s="66" t="s">
        <v>418</v>
      </c>
      <c r="G194" s="66">
        <v>6700</v>
      </c>
      <c r="H194" s="66">
        <v>2000</v>
      </c>
      <c r="I194" s="20">
        <v>0.4</v>
      </c>
      <c r="J194" s="20">
        <f t="shared" si="38"/>
        <v>6580</v>
      </c>
      <c r="K194" s="66">
        <v>340</v>
      </c>
      <c r="L194" s="67" t="s">
        <v>419</v>
      </c>
      <c r="M194" s="68">
        <v>44294</v>
      </c>
      <c r="N194" s="66">
        <v>20</v>
      </c>
      <c r="O194" s="20">
        <f t="shared" si="26"/>
        <v>8800</v>
      </c>
      <c r="P194" s="24" t="str">
        <f>IF($D194="","",IF(ISERROR(MATCH('[1]المسدد اليوم'!$J$2,$Q194:$BL194,0)),"",MAX($P$3:$P193)+1))</f>
        <v/>
      </c>
      <c r="Q194" s="28"/>
      <c r="R194" s="29"/>
      <c r="S194" s="28"/>
      <c r="T194" s="29"/>
      <c r="U194" s="28"/>
      <c r="V194" s="29"/>
      <c r="W194" s="28"/>
      <c r="X194" s="29"/>
      <c r="Y194" s="28"/>
      <c r="Z194" s="29"/>
      <c r="AA194" s="28"/>
      <c r="AB194" s="29"/>
      <c r="AC194" s="28"/>
      <c r="AD194" s="29"/>
      <c r="AE194" s="28"/>
      <c r="AF194" s="29"/>
      <c r="AG194" s="28"/>
      <c r="AH194" s="29"/>
      <c r="AI194" s="28"/>
      <c r="AJ194" s="29"/>
      <c r="AK194" s="28"/>
      <c r="AL194" s="29"/>
      <c r="AM194" s="28"/>
      <c r="AN194" s="29"/>
      <c r="AO194" s="28"/>
      <c r="AP194" s="29"/>
      <c r="AQ194" s="28"/>
      <c r="AR194" s="29"/>
      <c r="AS194" s="28"/>
      <c r="AT194" s="29"/>
      <c r="AU194" s="28"/>
      <c r="AV194" s="29"/>
      <c r="AW194" s="28"/>
      <c r="AX194" s="29"/>
      <c r="AY194" s="28"/>
      <c r="AZ194" s="29"/>
      <c r="BA194" s="28"/>
      <c r="BB194" s="29"/>
      <c r="BC194" s="28"/>
      <c r="BD194" s="29"/>
      <c r="BE194" s="28"/>
      <c r="BF194" s="29"/>
      <c r="BG194" s="28"/>
      <c r="BH194" s="29"/>
      <c r="BI194" s="28"/>
      <c r="BJ194" s="29"/>
      <c r="BK194" s="28"/>
      <c r="BL194" s="29"/>
      <c r="BM194" s="28">
        <f t="shared" si="28"/>
        <v>6800</v>
      </c>
      <c r="BN194" s="30">
        <f t="shared" si="29"/>
        <v>0</v>
      </c>
      <c r="BO194" s="75">
        <f t="shared" si="30"/>
        <v>6800</v>
      </c>
      <c r="BP194" s="31">
        <f t="shared" ca="1" si="31"/>
        <v>0</v>
      </c>
      <c r="BQ194" s="30">
        <f t="shared" si="32"/>
        <v>0</v>
      </c>
      <c r="BR194" s="28">
        <f t="shared" ca="1" si="33"/>
        <v>0</v>
      </c>
      <c r="BS194" s="28"/>
      <c r="BT194" s="28">
        <f t="shared" si="27"/>
        <v>0</v>
      </c>
      <c r="BU194" s="28" t="str">
        <f t="shared" ca="1" si="34"/>
        <v xml:space="preserve"> مسدد وله </v>
      </c>
      <c r="BV194" s="30">
        <f t="shared" ca="1" si="35"/>
        <v>0</v>
      </c>
      <c r="BW194" s="32">
        <v>216</v>
      </c>
      <c r="BX194" s="2" t="str">
        <f t="shared" si="36"/>
        <v/>
      </c>
      <c r="BY194" s="34" t="str">
        <f t="shared" si="37"/>
        <v>20214</v>
      </c>
    </row>
    <row r="195" spans="2:77" s="2" customFormat="1" ht="24" thickTop="1" thickBot="1" x14ac:dyDescent="0.35">
      <c r="B195" s="59">
        <f>+IF(D195=0,"",SUBTOTAL(3,D$4:D195))</f>
        <v>192</v>
      </c>
      <c r="C195" s="20">
        <v>2021</v>
      </c>
      <c r="D195" s="51" t="s">
        <v>420</v>
      </c>
      <c r="E195" s="51" t="s">
        <v>74</v>
      </c>
      <c r="F195" s="51" t="s">
        <v>101</v>
      </c>
      <c r="G195" s="51">
        <v>2900</v>
      </c>
      <c r="H195" s="51">
        <v>600</v>
      </c>
      <c r="I195" s="20">
        <v>0.4</v>
      </c>
      <c r="J195" s="20">
        <f t="shared" si="38"/>
        <v>3220</v>
      </c>
      <c r="K195" s="51">
        <v>250</v>
      </c>
      <c r="L195" s="73" t="s">
        <v>419</v>
      </c>
      <c r="M195" s="58">
        <v>44275</v>
      </c>
      <c r="N195" s="51">
        <v>12</v>
      </c>
      <c r="O195" s="20">
        <f t="shared" si="26"/>
        <v>3600</v>
      </c>
      <c r="P195" s="24" t="str">
        <f>IF($D195="","",IF(ISERROR(MATCH('[1]المسدد اليوم'!$J$2,$Q195:$BL195,0)),"",MAX($P$3:$P194)+1))</f>
        <v/>
      </c>
      <c r="Q195" s="30">
        <v>250</v>
      </c>
      <c r="R195" s="41">
        <v>44305</v>
      </c>
      <c r="S195" s="30"/>
      <c r="T195" s="41"/>
      <c r="U195" s="30"/>
      <c r="V195" s="41"/>
      <c r="W195" s="30"/>
      <c r="X195" s="41"/>
      <c r="Y195" s="30"/>
      <c r="Z195" s="41"/>
      <c r="AA195" s="30"/>
      <c r="AB195" s="41"/>
      <c r="AC195" s="30"/>
      <c r="AD195" s="41"/>
      <c r="AE195" s="30"/>
      <c r="AF195" s="41"/>
      <c r="AG195" s="30"/>
      <c r="AH195" s="41"/>
      <c r="AI195" s="30"/>
      <c r="AJ195" s="41"/>
      <c r="AK195" s="30"/>
      <c r="AL195" s="41"/>
      <c r="AM195" s="30"/>
      <c r="AN195" s="41"/>
      <c r="AO195" s="30"/>
      <c r="AP195" s="41"/>
      <c r="AQ195" s="30"/>
      <c r="AR195" s="41"/>
      <c r="AS195" s="30"/>
      <c r="AT195" s="41"/>
      <c r="AU195" s="30"/>
      <c r="AV195" s="41"/>
      <c r="AW195" s="30"/>
      <c r="AX195" s="41"/>
      <c r="AY195" s="30"/>
      <c r="AZ195" s="41"/>
      <c r="BA195" s="30"/>
      <c r="BB195" s="41"/>
      <c r="BC195" s="30"/>
      <c r="BD195" s="41"/>
      <c r="BE195" s="30"/>
      <c r="BF195" s="41"/>
      <c r="BG195" s="30"/>
      <c r="BH195" s="41"/>
      <c r="BI195" s="30"/>
      <c r="BJ195" s="41"/>
      <c r="BK195" s="30"/>
      <c r="BL195" s="41"/>
      <c r="BM195" s="28">
        <f t="shared" si="28"/>
        <v>3000</v>
      </c>
      <c r="BN195" s="30">
        <f t="shared" si="29"/>
        <v>250</v>
      </c>
      <c r="BO195" s="75">
        <f t="shared" si="30"/>
        <v>2750</v>
      </c>
      <c r="BP195" s="31">
        <f t="shared" ca="1" si="31"/>
        <v>1</v>
      </c>
      <c r="BQ195" s="30">
        <f t="shared" ca="1" si="32"/>
        <v>0</v>
      </c>
      <c r="BR195" s="28">
        <f t="shared" ca="1" si="33"/>
        <v>250</v>
      </c>
      <c r="BS195" s="28"/>
      <c r="BT195" s="28">
        <f t="shared" si="27"/>
        <v>250</v>
      </c>
      <c r="BU195" s="28" t="str">
        <f t="shared" ca="1" si="34"/>
        <v xml:space="preserve"> مسدد وله </v>
      </c>
      <c r="BV195" s="30">
        <f t="shared" ca="1" si="35"/>
        <v>0</v>
      </c>
      <c r="BW195" s="32">
        <v>217</v>
      </c>
      <c r="BX195" s="2" t="str">
        <f t="shared" si="36"/>
        <v/>
      </c>
      <c r="BY195" s="34" t="str">
        <f t="shared" si="37"/>
        <v>20213</v>
      </c>
    </row>
    <row r="196" spans="2:77" s="2" customFormat="1" ht="24" thickTop="1" thickBot="1" x14ac:dyDescent="0.35">
      <c r="B196" s="59">
        <f>+IF(D196=0,"",SUBTOTAL(3,D$4:D196))</f>
        <v>193</v>
      </c>
      <c r="C196" s="20">
        <v>2020</v>
      </c>
      <c r="D196" s="51" t="s">
        <v>421</v>
      </c>
      <c r="E196" s="51" t="s">
        <v>37</v>
      </c>
      <c r="F196" s="51"/>
      <c r="G196" s="51">
        <v>5100</v>
      </c>
      <c r="H196" s="51">
        <v>0</v>
      </c>
      <c r="I196" s="20">
        <v>0.4</v>
      </c>
      <c r="J196" s="20">
        <f t="shared" si="38"/>
        <v>7140</v>
      </c>
      <c r="K196" s="51">
        <v>550</v>
      </c>
      <c r="L196" s="73" t="s">
        <v>119</v>
      </c>
      <c r="M196" s="58">
        <v>44238</v>
      </c>
      <c r="N196" s="51">
        <v>12</v>
      </c>
      <c r="O196" s="20">
        <f t="shared" ref="O196:O259" si="39">SUM(K196*N196)+H196</f>
        <v>6600</v>
      </c>
      <c r="P196" s="24" t="str">
        <f>IF($D196="","",IF(ISERROR(MATCH('[1]المسدد اليوم'!$J$2,$Q196:$BL196,0)),"",MAX($P$3:$P195)+1))</f>
        <v/>
      </c>
      <c r="Q196" s="30">
        <v>550</v>
      </c>
      <c r="R196" s="41">
        <v>44265</v>
      </c>
      <c r="S196" s="30">
        <v>300</v>
      </c>
      <c r="T196" s="41">
        <v>44301</v>
      </c>
      <c r="U196" s="30"/>
      <c r="V196" s="41"/>
      <c r="W196" s="30"/>
      <c r="X196" s="41"/>
      <c r="Y196" s="30"/>
      <c r="Z196" s="41"/>
      <c r="AA196" s="30"/>
      <c r="AB196" s="41"/>
      <c r="AC196" s="30"/>
      <c r="AD196" s="41"/>
      <c r="AE196" s="30"/>
      <c r="AF196" s="41"/>
      <c r="AG196" s="30"/>
      <c r="AH196" s="41"/>
      <c r="AI196" s="30"/>
      <c r="AJ196" s="41"/>
      <c r="AK196" s="30"/>
      <c r="AL196" s="41"/>
      <c r="AM196" s="30"/>
      <c r="AN196" s="41"/>
      <c r="AO196" s="30"/>
      <c r="AP196" s="41"/>
      <c r="AQ196" s="30"/>
      <c r="AR196" s="41"/>
      <c r="AS196" s="30"/>
      <c r="AT196" s="41"/>
      <c r="AU196" s="30"/>
      <c r="AV196" s="41"/>
      <c r="AW196" s="30"/>
      <c r="AX196" s="41"/>
      <c r="AY196" s="30"/>
      <c r="AZ196" s="41"/>
      <c r="BA196" s="30"/>
      <c r="BB196" s="41"/>
      <c r="BC196" s="30"/>
      <c r="BD196" s="41"/>
      <c r="BE196" s="30"/>
      <c r="BF196" s="41"/>
      <c r="BG196" s="30"/>
      <c r="BH196" s="41"/>
      <c r="BI196" s="30"/>
      <c r="BJ196" s="41"/>
      <c r="BK196" s="30"/>
      <c r="BL196" s="41"/>
      <c r="BM196" s="28">
        <f t="shared" si="28"/>
        <v>6600</v>
      </c>
      <c r="BN196" s="30">
        <f t="shared" si="29"/>
        <v>850</v>
      </c>
      <c r="BO196" s="75">
        <f t="shared" si="30"/>
        <v>5750</v>
      </c>
      <c r="BP196" s="31">
        <f t="shared" ca="1" si="31"/>
        <v>2</v>
      </c>
      <c r="BQ196" s="30">
        <f t="shared" ca="1" si="32"/>
        <v>250</v>
      </c>
      <c r="BR196" s="28">
        <f t="shared" ca="1" si="33"/>
        <v>1100</v>
      </c>
      <c r="BS196" s="28"/>
      <c r="BT196" s="28">
        <f t="shared" ref="BT196:BT259" si="40">BN196</f>
        <v>850</v>
      </c>
      <c r="BU196" s="28" t="str">
        <f t="shared" ca="1" si="34"/>
        <v>متأخر و عليه</v>
      </c>
      <c r="BV196" s="30">
        <f t="shared" ca="1" si="35"/>
        <v>250</v>
      </c>
      <c r="BW196" s="32">
        <v>218</v>
      </c>
      <c r="BX196" s="2" t="str">
        <f t="shared" si="36"/>
        <v/>
      </c>
      <c r="BY196" s="34" t="str">
        <f t="shared" si="37"/>
        <v>20212</v>
      </c>
    </row>
    <row r="197" spans="2:77" s="2" customFormat="1" ht="24" thickTop="1" thickBot="1" x14ac:dyDescent="0.35">
      <c r="B197" s="59">
        <f>+IF(D197=0,"",SUBTOTAL(3,D$4:D197))</f>
        <v>194</v>
      </c>
      <c r="C197" s="20">
        <v>2021</v>
      </c>
      <c r="D197" s="51" t="s">
        <v>421</v>
      </c>
      <c r="E197" s="51" t="s">
        <v>37</v>
      </c>
      <c r="F197" s="51" t="s">
        <v>114</v>
      </c>
      <c r="G197" s="51">
        <v>6700</v>
      </c>
      <c r="H197" s="51">
        <v>0</v>
      </c>
      <c r="I197" s="20">
        <v>0.4</v>
      </c>
      <c r="J197" s="20">
        <f t="shared" si="38"/>
        <v>9380</v>
      </c>
      <c r="K197" s="51">
        <v>750</v>
      </c>
      <c r="L197" s="73" t="s">
        <v>422</v>
      </c>
      <c r="M197" s="58">
        <v>44273</v>
      </c>
      <c r="N197" s="51">
        <v>12</v>
      </c>
      <c r="O197" s="20">
        <f t="shared" si="39"/>
        <v>9000</v>
      </c>
      <c r="P197" s="24" t="str">
        <f>IF($D197="","",IF(ISERROR(MATCH('[1]المسدد اليوم'!$J$2,$Q197:$BL197,0)),"",MAX($P$3:$P196)+1))</f>
        <v/>
      </c>
      <c r="Q197" s="30"/>
      <c r="R197" s="41"/>
      <c r="S197" s="30"/>
      <c r="T197" s="41"/>
      <c r="U197" s="30"/>
      <c r="V197" s="41"/>
      <c r="W197" s="30"/>
      <c r="X197" s="41"/>
      <c r="Y197" s="30"/>
      <c r="Z197" s="41"/>
      <c r="AA197" s="30"/>
      <c r="AB197" s="41"/>
      <c r="AC197" s="30"/>
      <c r="AD197" s="41"/>
      <c r="AE197" s="30"/>
      <c r="AF197" s="41"/>
      <c r="AG197" s="30"/>
      <c r="AH197" s="41"/>
      <c r="AI197" s="30"/>
      <c r="AJ197" s="41"/>
      <c r="AK197" s="30"/>
      <c r="AL197" s="41"/>
      <c r="AM197" s="30"/>
      <c r="AN197" s="41"/>
      <c r="AO197" s="30"/>
      <c r="AP197" s="41"/>
      <c r="AQ197" s="30"/>
      <c r="AR197" s="41"/>
      <c r="AS197" s="30"/>
      <c r="AT197" s="41"/>
      <c r="AU197" s="30"/>
      <c r="AV197" s="41"/>
      <c r="AW197" s="30"/>
      <c r="AX197" s="41"/>
      <c r="AY197" s="30"/>
      <c r="AZ197" s="41"/>
      <c r="BA197" s="30"/>
      <c r="BB197" s="41"/>
      <c r="BC197" s="30"/>
      <c r="BD197" s="41"/>
      <c r="BE197" s="30"/>
      <c r="BF197" s="41"/>
      <c r="BG197" s="30"/>
      <c r="BH197" s="41"/>
      <c r="BI197" s="30"/>
      <c r="BJ197" s="41"/>
      <c r="BK197" s="30"/>
      <c r="BL197" s="41"/>
      <c r="BM197" s="28">
        <f t="shared" ref="BM197:BM260" si="41">SUM(N197*K197)</f>
        <v>9000</v>
      </c>
      <c r="BN197" s="30">
        <f t="shared" ref="BN197:BN260" si="42">SUM(Q197,S197,U197,W197,Y197,AA197,AC197,AE197,AG197,AI197,AK197,AM197,AO197,AQ197,AS197,AU197,AW197,AY197,BA197,BC197,BE197,BI197,BK197,BG197)</f>
        <v>0</v>
      </c>
      <c r="BO197" s="75">
        <f t="shared" ref="BO197:BO260" si="43">SUM(BM197-BN197)</f>
        <v>9000</v>
      </c>
      <c r="BP197" s="31">
        <f t="shared" ref="BP197:BP260" ca="1" si="44">IF(M197="","",IF(DATEDIF(M197,$BP$2,"m")&gt;N197,12,DATEDIF(M197,$BP$2,"m")))</f>
        <v>1</v>
      </c>
      <c r="BQ197" s="30">
        <f t="shared" ref="BQ197:BQ260" si="45">IF(BN197=0,0,ABS(BN197-BR197))</f>
        <v>0</v>
      </c>
      <c r="BR197" s="28">
        <f t="shared" ref="BR197:BR260" ca="1" si="46">IF(K197="","",SUM(BP197*K197))</f>
        <v>750</v>
      </c>
      <c r="BS197" s="28"/>
      <c r="BT197" s="28">
        <f t="shared" si="40"/>
        <v>0</v>
      </c>
      <c r="BU197" s="28" t="str">
        <f t="shared" ref="BU197:BU260" ca="1" si="47">IF(BN197&gt;=BR197," مسدد وله ","متأخر و عليه")</f>
        <v>متأخر و عليه</v>
      </c>
      <c r="BV197" s="30">
        <f t="shared" ref="BV197:BV260" ca="1" si="48">IF(BP197="","",SUM(BP197*K197)-BN197)</f>
        <v>750</v>
      </c>
      <c r="BW197" s="32">
        <v>219</v>
      </c>
      <c r="BX197" s="2" t="str">
        <f t="shared" ref="BX197:BX260" si="49">IF(BO197=0,"خالص","")</f>
        <v/>
      </c>
      <c r="BY197" s="34" t="str">
        <f t="shared" ref="BY197:BY260" si="50">IF(M197="","",YEAR(M197)&amp;MONTH(M197))</f>
        <v>20213</v>
      </c>
    </row>
    <row r="198" spans="2:77" s="2" customFormat="1" ht="24" thickTop="1" thickBot="1" x14ac:dyDescent="0.35">
      <c r="B198" s="59">
        <f>+IF(D198=0,"",SUBTOTAL(3,D$4:D198))</f>
        <v>195</v>
      </c>
      <c r="C198" s="20">
        <v>2018</v>
      </c>
      <c r="D198" s="66" t="s">
        <v>421</v>
      </c>
      <c r="E198" s="66" t="s">
        <v>37</v>
      </c>
      <c r="F198" s="66" t="s">
        <v>295</v>
      </c>
      <c r="G198" s="66">
        <v>13000</v>
      </c>
      <c r="H198" s="66">
        <v>3000</v>
      </c>
      <c r="I198" s="20">
        <v>0.4</v>
      </c>
      <c r="J198" s="20">
        <f t="shared" si="38"/>
        <v>14000</v>
      </c>
      <c r="K198" s="66">
        <v>875</v>
      </c>
      <c r="L198" s="67" t="s">
        <v>119</v>
      </c>
      <c r="M198" s="68">
        <v>44165</v>
      </c>
      <c r="N198" s="66">
        <v>18</v>
      </c>
      <c r="O198" s="20">
        <f t="shared" si="39"/>
        <v>18750</v>
      </c>
      <c r="P198" s="24" t="str">
        <f>IF($D198="","",IF(ISERROR(MATCH('[1]المسدد اليوم'!$J$2,$Q198:$BL198,0)),"",MAX($P$3:$P197)+1))</f>
        <v/>
      </c>
      <c r="Q198" s="28">
        <v>350</v>
      </c>
      <c r="R198" s="29">
        <v>44188</v>
      </c>
      <c r="S198" s="28">
        <v>300</v>
      </c>
      <c r="T198" s="29">
        <v>44193</v>
      </c>
      <c r="U198" s="28">
        <v>225</v>
      </c>
      <c r="V198" s="29">
        <v>44198</v>
      </c>
      <c r="W198" s="28">
        <v>875</v>
      </c>
      <c r="X198" s="29">
        <v>44227</v>
      </c>
      <c r="Y198" s="28">
        <v>875</v>
      </c>
      <c r="Z198" s="29">
        <v>44258</v>
      </c>
      <c r="AA198" s="28">
        <v>900</v>
      </c>
      <c r="AB198" s="29">
        <v>44290</v>
      </c>
      <c r="AC198" s="28"/>
      <c r="AD198" s="29"/>
      <c r="AE198" s="28"/>
      <c r="AF198" s="29"/>
      <c r="AG198" s="28"/>
      <c r="AH198" s="29"/>
      <c r="AI198" s="28"/>
      <c r="AJ198" s="29"/>
      <c r="AK198" s="28"/>
      <c r="AL198" s="29"/>
      <c r="AM198" s="28"/>
      <c r="AN198" s="29"/>
      <c r="AO198" s="28"/>
      <c r="AP198" s="29"/>
      <c r="AQ198" s="28"/>
      <c r="AR198" s="29"/>
      <c r="AS198" s="28"/>
      <c r="AT198" s="29"/>
      <c r="AU198" s="28"/>
      <c r="AV198" s="29"/>
      <c r="AW198" s="28"/>
      <c r="AX198" s="29"/>
      <c r="AY198" s="28"/>
      <c r="AZ198" s="29"/>
      <c r="BA198" s="28"/>
      <c r="BB198" s="29"/>
      <c r="BC198" s="28"/>
      <c r="BD198" s="29"/>
      <c r="BE198" s="28"/>
      <c r="BF198" s="29"/>
      <c r="BG198" s="28"/>
      <c r="BH198" s="29"/>
      <c r="BI198" s="28"/>
      <c r="BJ198" s="29"/>
      <c r="BK198" s="28"/>
      <c r="BL198" s="29"/>
      <c r="BM198" s="28">
        <f t="shared" si="41"/>
        <v>15750</v>
      </c>
      <c r="BN198" s="30">
        <f t="shared" si="42"/>
        <v>3525</v>
      </c>
      <c r="BO198" s="75">
        <f t="shared" si="43"/>
        <v>12225</v>
      </c>
      <c r="BP198" s="31">
        <f t="shared" ca="1" si="44"/>
        <v>5</v>
      </c>
      <c r="BQ198" s="30">
        <f t="shared" ca="1" si="45"/>
        <v>850</v>
      </c>
      <c r="BR198" s="28">
        <f t="shared" ca="1" si="46"/>
        <v>4375</v>
      </c>
      <c r="BS198" s="28"/>
      <c r="BT198" s="28">
        <f t="shared" si="40"/>
        <v>3525</v>
      </c>
      <c r="BU198" s="28" t="str">
        <f t="shared" ca="1" si="47"/>
        <v>متأخر و عليه</v>
      </c>
      <c r="BV198" s="30">
        <f t="shared" ca="1" si="48"/>
        <v>850</v>
      </c>
      <c r="BW198" s="32">
        <v>220</v>
      </c>
      <c r="BX198" s="2" t="str">
        <f t="shared" si="49"/>
        <v/>
      </c>
      <c r="BY198" s="34" t="str">
        <f t="shared" si="50"/>
        <v>202011</v>
      </c>
    </row>
    <row r="199" spans="2:77" s="2" customFormat="1" ht="24" thickTop="1" thickBot="1" x14ac:dyDescent="0.35">
      <c r="B199" s="59">
        <f>+IF(D199=0,"",SUBTOTAL(3,D$4:D199))</f>
        <v>196</v>
      </c>
      <c r="C199" s="20">
        <v>2021</v>
      </c>
      <c r="D199" s="51" t="s">
        <v>423</v>
      </c>
      <c r="E199" s="51" t="s">
        <v>122</v>
      </c>
      <c r="F199" s="51" t="s">
        <v>152</v>
      </c>
      <c r="G199" s="51">
        <v>10600</v>
      </c>
      <c r="H199" s="51">
        <v>5500</v>
      </c>
      <c r="I199" s="20">
        <v>0.3</v>
      </c>
      <c r="J199" s="20">
        <f t="shared" si="38"/>
        <v>6630</v>
      </c>
      <c r="K199" s="51">
        <v>550</v>
      </c>
      <c r="L199" s="73" t="s">
        <v>424</v>
      </c>
      <c r="M199" s="58">
        <v>44276</v>
      </c>
      <c r="N199" s="51">
        <v>12</v>
      </c>
      <c r="O199" s="20">
        <f t="shared" si="39"/>
        <v>12100</v>
      </c>
      <c r="P199" s="24" t="str">
        <f>IF($D199="","",IF(ISERROR(MATCH('[1]المسدد اليوم'!$J$2,$Q199:$BL199,0)),"",MAX($P$3:$P198)+1))</f>
        <v/>
      </c>
      <c r="Q199" s="30"/>
      <c r="R199" s="41"/>
      <c r="S199" s="30"/>
      <c r="T199" s="41"/>
      <c r="U199" s="30"/>
      <c r="V199" s="41"/>
      <c r="W199" s="30"/>
      <c r="X199" s="41"/>
      <c r="Y199" s="30"/>
      <c r="Z199" s="41"/>
      <c r="AA199" s="30"/>
      <c r="AB199" s="41"/>
      <c r="AC199" s="30"/>
      <c r="AD199" s="41"/>
      <c r="AE199" s="30"/>
      <c r="AF199" s="41"/>
      <c r="AG199" s="30"/>
      <c r="AH199" s="41"/>
      <c r="AI199" s="30"/>
      <c r="AJ199" s="41"/>
      <c r="AK199" s="30"/>
      <c r="AL199" s="41"/>
      <c r="AM199" s="30"/>
      <c r="AN199" s="41"/>
      <c r="AO199" s="30"/>
      <c r="AP199" s="41"/>
      <c r="AQ199" s="30"/>
      <c r="AR199" s="41"/>
      <c r="AS199" s="30"/>
      <c r="AT199" s="41"/>
      <c r="AU199" s="30"/>
      <c r="AV199" s="41"/>
      <c r="AW199" s="30"/>
      <c r="AX199" s="41"/>
      <c r="AY199" s="30"/>
      <c r="AZ199" s="41"/>
      <c r="BA199" s="30"/>
      <c r="BB199" s="41"/>
      <c r="BC199" s="30"/>
      <c r="BD199" s="41"/>
      <c r="BE199" s="30"/>
      <c r="BF199" s="41"/>
      <c r="BG199" s="30"/>
      <c r="BH199" s="41"/>
      <c r="BI199" s="30"/>
      <c r="BJ199" s="41"/>
      <c r="BK199" s="30"/>
      <c r="BL199" s="41"/>
      <c r="BM199" s="28">
        <f t="shared" si="41"/>
        <v>6600</v>
      </c>
      <c r="BN199" s="30">
        <f t="shared" si="42"/>
        <v>0</v>
      </c>
      <c r="BO199" s="75">
        <f t="shared" si="43"/>
        <v>6600</v>
      </c>
      <c r="BP199" s="31">
        <f t="shared" ca="1" si="44"/>
        <v>1</v>
      </c>
      <c r="BQ199" s="30">
        <f t="shared" si="45"/>
        <v>0</v>
      </c>
      <c r="BR199" s="28">
        <f t="shared" ca="1" si="46"/>
        <v>550</v>
      </c>
      <c r="BS199" s="28"/>
      <c r="BT199" s="28">
        <f t="shared" si="40"/>
        <v>0</v>
      </c>
      <c r="BU199" s="28" t="str">
        <f t="shared" ca="1" si="47"/>
        <v>متأخر و عليه</v>
      </c>
      <c r="BV199" s="30">
        <f t="shared" ca="1" si="48"/>
        <v>550</v>
      </c>
      <c r="BW199" s="32">
        <v>221</v>
      </c>
      <c r="BX199" s="2" t="str">
        <f t="shared" si="49"/>
        <v/>
      </c>
      <c r="BY199" s="34" t="str">
        <f t="shared" si="50"/>
        <v>20213</v>
      </c>
    </row>
    <row r="200" spans="2:77" s="2" customFormat="1" ht="24" thickTop="1" thickBot="1" x14ac:dyDescent="0.35">
      <c r="B200" s="59">
        <f>+IF(D200=0,"",SUBTOTAL(3,D$4:D200))</f>
        <v>197</v>
      </c>
      <c r="C200" s="20">
        <v>2018</v>
      </c>
      <c r="D200" s="51" t="s">
        <v>425</v>
      </c>
      <c r="E200" s="51" t="s">
        <v>126</v>
      </c>
      <c r="F200" s="51" t="s">
        <v>38</v>
      </c>
      <c r="G200" s="51">
        <v>2560</v>
      </c>
      <c r="H200" s="51">
        <v>1000</v>
      </c>
      <c r="I200" s="20">
        <v>0.4</v>
      </c>
      <c r="J200" s="20">
        <f t="shared" ref="J200:J263" si="51">SUM(G200-H200)*I200+(G200-H200)</f>
        <v>2184</v>
      </c>
      <c r="K200" s="51">
        <v>190</v>
      </c>
      <c r="L200" s="73" t="s">
        <v>426</v>
      </c>
      <c r="M200" s="58">
        <v>43964</v>
      </c>
      <c r="N200" s="51">
        <v>12</v>
      </c>
      <c r="O200" s="20">
        <f t="shared" si="39"/>
        <v>3280</v>
      </c>
      <c r="P200" s="24" t="str">
        <f>IF($D200="","",IF(ISERROR(MATCH('[1]المسدد اليوم'!$J$2,$Q200:$BL200,0)),"",MAX($P$3:$P199)+1))</f>
        <v/>
      </c>
      <c r="Q200" s="30">
        <v>200</v>
      </c>
      <c r="R200" s="41">
        <v>43994</v>
      </c>
      <c r="S200" s="30">
        <v>200</v>
      </c>
      <c r="T200" s="41">
        <v>44024</v>
      </c>
      <c r="U200" s="30">
        <v>200</v>
      </c>
      <c r="V200" s="41">
        <v>44053</v>
      </c>
      <c r="W200" s="30">
        <v>200</v>
      </c>
      <c r="X200" s="41">
        <v>44091</v>
      </c>
      <c r="Y200" s="30">
        <v>200</v>
      </c>
      <c r="Z200" s="41">
        <v>44121</v>
      </c>
      <c r="AA200" s="30">
        <v>200</v>
      </c>
      <c r="AB200" s="41">
        <v>44151</v>
      </c>
      <c r="AC200" s="30">
        <v>200</v>
      </c>
      <c r="AD200" s="41">
        <v>44187</v>
      </c>
      <c r="AE200" s="30">
        <v>200</v>
      </c>
      <c r="AF200" s="41">
        <v>44217</v>
      </c>
      <c r="AG200" s="30">
        <v>200</v>
      </c>
      <c r="AH200" s="41">
        <v>44253</v>
      </c>
      <c r="AI200" s="30">
        <v>200</v>
      </c>
      <c r="AJ200" s="41">
        <v>44280</v>
      </c>
      <c r="AK200" s="30"/>
      <c r="AL200" s="41"/>
      <c r="AM200" s="30"/>
      <c r="AN200" s="41"/>
      <c r="AO200" s="30"/>
      <c r="AP200" s="41"/>
      <c r="AQ200" s="30"/>
      <c r="AR200" s="41"/>
      <c r="AS200" s="30"/>
      <c r="AT200" s="41"/>
      <c r="AU200" s="30"/>
      <c r="AV200" s="41"/>
      <c r="AW200" s="30"/>
      <c r="AX200" s="41"/>
      <c r="AY200" s="30"/>
      <c r="AZ200" s="41"/>
      <c r="BA200" s="30"/>
      <c r="BB200" s="41"/>
      <c r="BC200" s="30"/>
      <c r="BD200" s="41"/>
      <c r="BE200" s="30"/>
      <c r="BF200" s="41"/>
      <c r="BG200" s="30"/>
      <c r="BH200" s="41"/>
      <c r="BI200" s="30"/>
      <c r="BJ200" s="41"/>
      <c r="BK200" s="30"/>
      <c r="BL200" s="41"/>
      <c r="BM200" s="28">
        <f t="shared" si="41"/>
        <v>2280</v>
      </c>
      <c r="BN200" s="30">
        <f t="shared" si="42"/>
        <v>2000</v>
      </c>
      <c r="BO200" s="75">
        <f t="shared" si="43"/>
        <v>280</v>
      </c>
      <c r="BP200" s="31">
        <f t="shared" ca="1" si="44"/>
        <v>11</v>
      </c>
      <c r="BQ200" s="30">
        <f t="shared" ca="1" si="45"/>
        <v>90</v>
      </c>
      <c r="BR200" s="28">
        <f t="shared" ca="1" si="46"/>
        <v>2090</v>
      </c>
      <c r="BS200" s="28"/>
      <c r="BT200" s="28">
        <f t="shared" si="40"/>
        <v>2000</v>
      </c>
      <c r="BU200" s="28" t="str">
        <f t="shared" ca="1" si="47"/>
        <v>متأخر و عليه</v>
      </c>
      <c r="BV200" s="30">
        <f t="shared" ca="1" si="48"/>
        <v>90</v>
      </c>
      <c r="BW200" s="32">
        <v>222</v>
      </c>
      <c r="BX200" s="2" t="str">
        <f t="shared" si="49"/>
        <v/>
      </c>
      <c r="BY200" s="34" t="str">
        <f t="shared" si="50"/>
        <v>20205</v>
      </c>
    </row>
    <row r="201" spans="2:77" s="2" customFormat="1" ht="24" thickTop="1" thickBot="1" x14ac:dyDescent="0.35">
      <c r="B201" s="59">
        <f>+IF(D201=0,"",SUBTOTAL(3,D$4:D201))</f>
        <v>198</v>
      </c>
      <c r="C201" s="20">
        <v>2020</v>
      </c>
      <c r="D201" s="51" t="s">
        <v>427</v>
      </c>
      <c r="E201" s="51" t="s">
        <v>37</v>
      </c>
      <c r="F201" s="51"/>
      <c r="G201" s="51">
        <v>6000</v>
      </c>
      <c r="H201" s="51">
        <v>800</v>
      </c>
      <c r="I201" s="20">
        <v>0.4</v>
      </c>
      <c r="J201" s="20">
        <f t="shared" si="51"/>
        <v>7280</v>
      </c>
      <c r="K201" s="72">
        <v>600</v>
      </c>
      <c r="L201" s="73" t="s">
        <v>428</v>
      </c>
      <c r="M201" s="58">
        <v>44086</v>
      </c>
      <c r="N201" s="51">
        <v>12</v>
      </c>
      <c r="O201" s="20">
        <f t="shared" si="39"/>
        <v>8000</v>
      </c>
      <c r="P201" s="24" t="str">
        <f>IF($D201="","",IF(ISERROR(MATCH('[1]المسدد اليوم'!$J$2,$Q201:$BL201,0)),"",MAX($P$3:$P200)+1))</f>
        <v/>
      </c>
      <c r="Q201" s="30">
        <v>300</v>
      </c>
      <c r="R201" s="41">
        <v>44118</v>
      </c>
      <c r="S201" s="30">
        <v>300</v>
      </c>
      <c r="T201" s="41">
        <v>44143</v>
      </c>
      <c r="U201" s="30">
        <v>300</v>
      </c>
      <c r="V201" s="41">
        <v>44154</v>
      </c>
      <c r="W201" s="30">
        <v>300</v>
      </c>
      <c r="X201" s="41">
        <v>44168</v>
      </c>
      <c r="Y201" s="30">
        <v>300</v>
      </c>
      <c r="Z201" s="41">
        <v>44182</v>
      </c>
      <c r="AA201" s="30">
        <v>300</v>
      </c>
      <c r="AB201" s="41">
        <v>44203</v>
      </c>
      <c r="AC201" s="30">
        <v>300</v>
      </c>
      <c r="AD201" s="41">
        <v>44217</v>
      </c>
      <c r="AE201" s="30">
        <v>300</v>
      </c>
      <c r="AF201" s="41">
        <v>44235</v>
      </c>
      <c r="AG201" s="30">
        <v>200</v>
      </c>
      <c r="AH201" s="41">
        <v>44259</v>
      </c>
      <c r="AI201" s="30">
        <v>100</v>
      </c>
      <c r="AJ201" s="41">
        <v>44273</v>
      </c>
      <c r="AK201" s="30">
        <v>500</v>
      </c>
      <c r="AL201" s="41">
        <v>44315</v>
      </c>
      <c r="AM201" s="76"/>
      <c r="AN201" s="76"/>
      <c r="AO201" s="76"/>
      <c r="AP201" s="76"/>
      <c r="AQ201" s="76"/>
      <c r="AR201" s="76"/>
      <c r="AS201" s="76"/>
      <c r="AT201" s="76"/>
      <c r="AU201" s="76"/>
      <c r="AV201" s="41"/>
      <c r="AW201" s="30"/>
      <c r="AX201" s="41"/>
      <c r="AY201" s="30"/>
      <c r="AZ201" s="41"/>
      <c r="BA201" s="30"/>
      <c r="BB201" s="41"/>
      <c r="BC201" s="30"/>
      <c r="BD201" s="41"/>
      <c r="BE201" s="30"/>
      <c r="BF201" s="41"/>
      <c r="BG201" s="30"/>
      <c r="BH201" s="41"/>
      <c r="BI201" s="30"/>
      <c r="BJ201" s="41"/>
      <c r="BK201" s="30"/>
      <c r="BL201" s="41"/>
      <c r="BM201" s="28">
        <f t="shared" si="41"/>
        <v>7200</v>
      </c>
      <c r="BN201" s="30">
        <f t="shared" si="42"/>
        <v>3200</v>
      </c>
      <c r="BO201" s="75">
        <f t="shared" si="43"/>
        <v>4000</v>
      </c>
      <c r="BP201" s="31">
        <f t="shared" ca="1" si="44"/>
        <v>7</v>
      </c>
      <c r="BQ201" s="30">
        <f t="shared" ca="1" si="45"/>
        <v>1000</v>
      </c>
      <c r="BR201" s="28">
        <f t="shared" ca="1" si="46"/>
        <v>4200</v>
      </c>
      <c r="BS201" s="28"/>
      <c r="BT201" s="28">
        <f t="shared" si="40"/>
        <v>3200</v>
      </c>
      <c r="BU201" s="28" t="str">
        <f t="shared" ca="1" si="47"/>
        <v>متأخر و عليه</v>
      </c>
      <c r="BV201" s="30">
        <f t="shared" ca="1" si="48"/>
        <v>1000</v>
      </c>
      <c r="BW201" s="32">
        <v>223</v>
      </c>
      <c r="BX201" s="2" t="str">
        <f t="shared" si="49"/>
        <v/>
      </c>
      <c r="BY201" s="34" t="str">
        <f t="shared" si="50"/>
        <v>20209</v>
      </c>
    </row>
    <row r="202" spans="2:77" s="2" customFormat="1" ht="24" thickTop="1" thickBot="1" x14ac:dyDescent="0.35">
      <c r="B202" s="59">
        <f>+IF(D202=0,"",SUBTOTAL(3,D$4:D202))</f>
        <v>199</v>
      </c>
      <c r="C202" s="20">
        <v>2018</v>
      </c>
      <c r="D202" s="66" t="s">
        <v>429</v>
      </c>
      <c r="E202" s="66" t="s">
        <v>37</v>
      </c>
      <c r="F202" s="66" t="s">
        <v>38</v>
      </c>
      <c r="G202" s="66">
        <v>1660</v>
      </c>
      <c r="H202" s="66">
        <v>300</v>
      </c>
      <c r="I202" s="20">
        <v>0.4</v>
      </c>
      <c r="J202" s="20">
        <f t="shared" si="51"/>
        <v>1904</v>
      </c>
      <c r="K202" s="66">
        <v>150</v>
      </c>
      <c r="L202" s="67" t="s">
        <v>430</v>
      </c>
      <c r="M202" s="68">
        <v>44170</v>
      </c>
      <c r="N202" s="66">
        <v>12</v>
      </c>
      <c r="O202" s="20">
        <f t="shared" si="39"/>
        <v>2100</v>
      </c>
      <c r="P202" s="24" t="str">
        <f>IF($D202="","",IF(ISERROR(MATCH('[1]المسدد اليوم'!$J$2,$Q202:$BL202,0)),"",MAX($P$3:$P201)+1))</f>
        <v/>
      </c>
      <c r="Q202" s="28">
        <v>150</v>
      </c>
      <c r="R202" s="29">
        <v>44199</v>
      </c>
      <c r="S202" s="28">
        <v>150</v>
      </c>
      <c r="T202" s="29">
        <v>44227</v>
      </c>
      <c r="U202" s="28">
        <v>150</v>
      </c>
      <c r="V202" s="29">
        <v>44253</v>
      </c>
      <c r="W202" s="28">
        <v>150</v>
      </c>
      <c r="X202" s="29">
        <v>44291</v>
      </c>
      <c r="Y202" s="28"/>
      <c r="Z202" s="29"/>
      <c r="AA202" s="28"/>
      <c r="AB202" s="29"/>
      <c r="AC202" s="28"/>
      <c r="AD202" s="29"/>
      <c r="AE202" s="28"/>
      <c r="AF202" s="29"/>
      <c r="AG202" s="28"/>
      <c r="AH202" s="29"/>
      <c r="AI202" s="28"/>
      <c r="AJ202" s="29"/>
      <c r="AK202" s="28"/>
      <c r="AL202" s="29"/>
      <c r="AM202" s="28"/>
      <c r="AN202" s="29"/>
      <c r="AO202" s="28"/>
      <c r="AP202" s="29"/>
      <c r="AQ202" s="28"/>
      <c r="AR202" s="29"/>
      <c r="AS202" s="28"/>
      <c r="AT202" s="29"/>
      <c r="AU202" s="28"/>
      <c r="AV202" s="29"/>
      <c r="AW202" s="28"/>
      <c r="AX202" s="29"/>
      <c r="AY202" s="28"/>
      <c r="AZ202" s="29"/>
      <c r="BA202" s="28"/>
      <c r="BB202" s="29"/>
      <c r="BC202" s="28"/>
      <c r="BD202" s="29"/>
      <c r="BE202" s="28"/>
      <c r="BF202" s="29"/>
      <c r="BG202" s="28"/>
      <c r="BH202" s="29"/>
      <c r="BI202" s="28"/>
      <c r="BJ202" s="29"/>
      <c r="BK202" s="28"/>
      <c r="BL202" s="29"/>
      <c r="BM202" s="28">
        <f t="shared" si="41"/>
        <v>1800</v>
      </c>
      <c r="BN202" s="30">
        <f t="shared" si="42"/>
        <v>600</v>
      </c>
      <c r="BO202" s="75">
        <f t="shared" si="43"/>
        <v>1200</v>
      </c>
      <c r="BP202" s="31">
        <f t="shared" ca="1" si="44"/>
        <v>4</v>
      </c>
      <c r="BQ202" s="30">
        <f t="shared" ca="1" si="45"/>
        <v>0</v>
      </c>
      <c r="BR202" s="28">
        <f t="shared" ca="1" si="46"/>
        <v>600</v>
      </c>
      <c r="BS202" s="28"/>
      <c r="BT202" s="28">
        <f t="shared" si="40"/>
        <v>600</v>
      </c>
      <c r="BU202" s="28" t="str">
        <f t="shared" ca="1" si="47"/>
        <v xml:space="preserve"> مسدد وله </v>
      </c>
      <c r="BV202" s="30">
        <f t="shared" ca="1" si="48"/>
        <v>0</v>
      </c>
      <c r="BW202" s="32">
        <v>224</v>
      </c>
      <c r="BX202" s="2" t="str">
        <f t="shared" si="49"/>
        <v/>
      </c>
      <c r="BY202" s="34" t="str">
        <f t="shared" si="50"/>
        <v>202012</v>
      </c>
    </row>
    <row r="203" spans="2:77" s="2" customFormat="1" ht="24" thickTop="1" thickBot="1" x14ac:dyDescent="0.35">
      <c r="B203" s="59">
        <f>+IF(D203=0,"",SUBTOTAL(3,D$4:D203))</f>
        <v>200</v>
      </c>
      <c r="C203" s="21">
        <v>2020</v>
      </c>
      <c r="D203" s="66" t="s">
        <v>431</v>
      </c>
      <c r="E203" s="66" t="s">
        <v>371</v>
      </c>
      <c r="F203" s="66" t="s">
        <v>432</v>
      </c>
      <c r="G203" s="66">
        <v>1600</v>
      </c>
      <c r="H203" s="66">
        <v>500</v>
      </c>
      <c r="I203" s="20">
        <v>0.4</v>
      </c>
      <c r="J203" s="20">
        <f t="shared" si="51"/>
        <v>1540</v>
      </c>
      <c r="K203" s="66">
        <v>130</v>
      </c>
      <c r="L203" s="67" t="s">
        <v>433</v>
      </c>
      <c r="M203" s="68">
        <v>44301</v>
      </c>
      <c r="N203" s="66">
        <v>12</v>
      </c>
      <c r="O203" s="20">
        <f t="shared" si="39"/>
        <v>2060</v>
      </c>
      <c r="P203" s="24" t="str">
        <f>IF($D203="","",IF(ISERROR(MATCH('[1]المسدد اليوم'!$J$2,$Q203:$BL203,0)),"",MAX($P$3:$P202)+1))</f>
        <v/>
      </c>
      <c r="Q203" s="28"/>
      <c r="R203" s="29"/>
      <c r="S203" s="28"/>
      <c r="T203" s="29"/>
      <c r="U203" s="28"/>
      <c r="V203" s="29"/>
      <c r="W203" s="28"/>
      <c r="X203" s="29"/>
      <c r="Y203" s="28"/>
      <c r="Z203" s="29"/>
      <c r="AA203" s="28"/>
      <c r="AB203" s="29"/>
      <c r="AC203" s="28"/>
      <c r="AD203" s="29"/>
      <c r="AE203" s="28"/>
      <c r="AF203" s="29"/>
      <c r="AG203" s="28"/>
      <c r="AH203" s="29"/>
      <c r="AI203" s="28"/>
      <c r="AJ203" s="29"/>
      <c r="AK203" s="28"/>
      <c r="AL203" s="29"/>
      <c r="AM203" s="28"/>
      <c r="AN203" s="29"/>
      <c r="AO203" s="28"/>
      <c r="AP203" s="29"/>
      <c r="AQ203" s="28"/>
      <c r="AR203" s="29"/>
      <c r="AS203" s="28"/>
      <c r="AT203" s="29"/>
      <c r="AU203" s="28"/>
      <c r="AV203" s="29"/>
      <c r="AW203" s="28"/>
      <c r="AX203" s="29"/>
      <c r="AY203" s="28"/>
      <c r="AZ203" s="29"/>
      <c r="BA203" s="28"/>
      <c r="BB203" s="29"/>
      <c r="BC203" s="28"/>
      <c r="BD203" s="29"/>
      <c r="BE203" s="28"/>
      <c r="BF203" s="29"/>
      <c r="BG203" s="28"/>
      <c r="BH203" s="29"/>
      <c r="BI203" s="28"/>
      <c r="BJ203" s="29"/>
      <c r="BK203" s="28"/>
      <c r="BL203" s="29"/>
      <c r="BM203" s="28">
        <f t="shared" si="41"/>
        <v>1560</v>
      </c>
      <c r="BN203" s="30">
        <f t="shared" si="42"/>
        <v>0</v>
      </c>
      <c r="BO203" s="75">
        <f t="shared" si="43"/>
        <v>1560</v>
      </c>
      <c r="BP203" s="31">
        <f t="shared" ca="1" si="44"/>
        <v>0</v>
      </c>
      <c r="BQ203" s="30">
        <f t="shared" si="45"/>
        <v>0</v>
      </c>
      <c r="BR203" s="28">
        <f t="shared" ca="1" si="46"/>
        <v>0</v>
      </c>
      <c r="BS203" s="28"/>
      <c r="BT203" s="28">
        <f t="shared" si="40"/>
        <v>0</v>
      </c>
      <c r="BU203" s="28" t="str">
        <f t="shared" ca="1" si="47"/>
        <v xml:space="preserve"> مسدد وله </v>
      </c>
      <c r="BV203" s="30">
        <f t="shared" ca="1" si="48"/>
        <v>0</v>
      </c>
      <c r="BW203" s="32">
        <v>225</v>
      </c>
      <c r="BX203" s="2" t="str">
        <f t="shared" si="49"/>
        <v/>
      </c>
      <c r="BY203" s="34" t="str">
        <f t="shared" si="50"/>
        <v>20214</v>
      </c>
    </row>
    <row r="204" spans="2:77" s="2" customFormat="1" ht="24" thickTop="1" thickBot="1" x14ac:dyDescent="0.35">
      <c r="B204" s="59">
        <f>+IF(D204=0,"",SUBTOTAL(3,D$4:D204))</f>
        <v>201</v>
      </c>
      <c r="C204" s="20">
        <v>2018</v>
      </c>
      <c r="D204" s="66" t="s">
        <v>434</v>
      </c>
      <c r="E204" s="66" t="s">
        <v>29</v>
      </c>
      <c r="F204" s="66" t="s">
        <v>38</v>
      </c>
      <c r="G204" s="66">
        <v>2450</v>
      </c>
      <c r="H204" s="66">
        <v>400</v>
      </c>
      <c r="I204" s="20">
        <v>0.4</v>
      </c>
      <c r="J204" s="20">
        <f t="shared" si="51"/>
        <v>2870</v>
      </c>
      <c r="K204" s="66">
        <v>250</v>
      </c>
      <c r="L204" s="67" t="s">
        <v>435</v>
      </c>
      <c r="M204" s="68">
        <v>44163</v>
      </c>
      <c r="N204" s="66">
        <v>12</v>
      </c>
      <c r="O204" s="20">
        <f t="shared" si="39"/>
        <v>3400</v>
      </c>
      <c r="P204" s="24" t="str">
        <f>IF($D204="","",IF(ISERROR(MATCH('[1]المسدد اليوم'!$J$2,$Q204:$BL204,0)),"",MAX($P$3:$P203)+1))</f>
        <v/>
      </c>
      <c r="Q204" s="28">
        <v>250</v>
      </c>
      <c r="R204" s="29">
        <v>44196</v>
      </c>
      <c r="S204" s="28">
        <v>250</v>
      </c>
      <c r="T204" s="29">
        <v>44231</v>
      </c>
      <c r="U204" s="28">
        <v>250</v>
      </c>
      <c r="V204" s="29">
        <v>44260</v>
      </c>
      <c r="W204" s="28">
        <v>250</v>
      </c>
      <c r="X204" s="29">
        <v>44293</v>
      </c>
      <c r="Y204" s="28"/>
      <c r="Z204" s="29"/>
      <c r="AA204" s="28"/>
      <c r="AB204" s="29"/>
      <c r="AC204" s="28"/>
      <c r="AD204" s="29"/>
      <c r="AE204" s="28"/>
      <c r="AF204" s="29"/>
      <c r="AG204" s="28"/>
      <c r="AH204" s="29"/>
      <c r="AI204" s="28"/>
      <c r="AJ204" s="29"/>
      <c r="AK204" s="28"/>
      <c r="AL204" s="29"/>
      <c r="AM204" s="28"/>
      <c r="AN204" s="29"/>
      <c r="AO204" s="28"/>
      <c r="AP204" s="29"/>
      <c r="AQ204" s="28"/>
      <c r="AR204" s="29"/>
      <c r="AS204" s="28"/>
      <c r="AT204" s="29"/>
      <c r="AU204" s="28"/>
      <c r="AV204" s="29"/>
      <c r="AW204" s="28"/>
      <c r="AX204" s="29"/>
      <c r="AY204" s="28"/>
      <c r="AZ204" s="29"/>
      <c r="BA204" s="28"/>
      <c r="BB204" s="29"/>
      <c r="BC204" s="28"/>
      <c r="BD204" s="29"/>
      <c r="BE204" s="28"/>
      <c r="BF204" s="29"/>
      <c r="BG204" s="28"/>
      <c r="BH204" s="29"/>
      <c r="BI204" s="28"/>
      <c r="BJ204" s="29"/>
      <c r="BK204" s="28"/>
      <c r="BL204" s="29"/>
      <c r="BM204" s="28">
        <f t="shared" si="41"/>
        <v>3000</v>
      </c>
      <c r="BN204" s="30">
        <f t="shared" si="42"/>
        <v>1000</v>
      </c>
      <c r="BO204" s="75">
        <f t="shared" si="43"/>
        <v>2000</v>
      </c>
      <c r="BP204" s="31">
        <f t="shared" ca="1" si="44"/>
        <v>5</v>
      </c>
      <c r="BQ204" s="30">
        <f t="shared" ca="1" si="45"/>
        <v>250</v>
      </c>
      <c r="BR204" s="28">
        <f t="shared" ca="1" si="46"/>
        <v>1250</v>
      </c>
      <c r="BS204" s="28"/>
      <c r="BT204" s="28">
        <f t="shared" si="40"/>
        <v>1000</v>
      </c>
      <c r="BU204" s="28" t="str">
        <f t="shared" ca="1" si="47"/>
        <v>متأخر و عليه</v>
      </c>
      <c r="BV204" s="30">
        <f t="shared" ca="1" si="48"/>
        <v>250</v>
      </c>
      <c r="BW204" s="32">
        <v>226</v>
      </c>
      <c r="BX204" s="2" t="str">
        <f t="shared" si="49"/>
        <v/>
      </c>
      <c r="BY204" s="34" t="str">
        <f t="shared" si="50"/>
        <v>202011</v>
      </c>
    </row>
    <row r="205" spans="2:77" s="2" customFormat="1" ht="24" thickTop="1" thickBot="1" x14ac:dyDescent="0.35">
      <c r="B205" s="59">
        <f>+IF(D205=0,"",SUBTOTAL(3,D$4:D205))</f>
        <v>202</v>
      </c>
      <c r="C205" s="21">
        <v>2018</v>
      </c>
      <c r="D205" s="66" t="s">
        <v>436</v>
      </c>
      <c r="E205" s="66" t="s">
        <v>151</v>
      </c>
      <c r="F205" s="66" t="s">
        <v>152</v>
      </c>
      <c r="G205" s="66">
        <v>8000</v>
      </c>
      <c r="H205" s="66">
        <v>3000</v>
      </c>
      <c r="I205" s="20">
        <v>0.4</v>
      </c>
      <c r="J205" s="20">
        <f t="shared" si="51"/>
        <v>7000</v>
      </c>
      <c r="K205" s="66">
        <v>575</v>
      </c>
      <c r="L205" s="67"/>
      <c r="M205" s="68">
        <v>44303</v>
      </c>
      <c r="N205" s="66">
        <v>12</v>
      </c>
      <c r="O205" s="20">
        <f t="shared" si="39"/>
        <v>9900</v>
      </c>
      <c r="P205" s="24" t="str">
        <f>IF($D205="","",IF(ISERROR(MATCH('[1]المسدد اليوم'!$J$2,$Q205:$BL205,0)),"",MAX($P$3:$P204)+1))</f>
        <v/>
      </c>
      <c r="Q205" s="28"/>
      <c r="R205" s="29"/>
      <c r="S205" s="28"/>
      <c r="T205" s="29"/>
      <c r="U205" s="28"/>
      <c r="V205" s="29"/>
      <c r="W205" s="28"/>
      <c r="X205" s="29"/>
      <c r="Y205" s="28"/>
      <c r="Z205" s="29"/>
      <c r="AA205" s="28"/>
      <c r="AB205" s="29"/>
      <c r="AC205" s="28"/>
      <c r="AD205" s="29"/>
      <c r="AE205" s="28"/>
      <c r="AF205" s="29"/>
      <c r="AG205" s="28"/>
      <c r="AH205" s="29"/>
      <c r="AI205" s="28"/>
      <c r="AJ205" s="29"/>
      <c r="AK205" s="28"/>
      <c r="AL205" s="29"/>
      <c r="AM205" s="28"/>
      <c r="AN205" s="29"/>
      <c r="AO205" s="28"/>
      <c r="AP205" s="29"/>
      <c r="AQ205" s="28"/>
      <c r="AR205" s="29"/>
      <c r="AS205" s="28"/>
      <c r="AT205" s="29"/>
      <c r="AU205" s="28"/>
      <c r="AV205" s="29"/>
      <c r="AW205" s="28"/>
      <c r="AX205" s="29"/>
      <c r="AY205" s="28"/>
      <c r="AZ205" s="29"/>
      <c r="BA205" s="28"/>
      <c r="BB205" s="29"/>
      <c r="BC205" s="28"/>
      <c r="BD205" s="29"/>
      <c r="BE205" s="28"/>
      <c r="BF205" s="29"/>
      <c r="BG205" s="28"/>
      <c r="BH205" s="29"/>
      <c r="BI205" s="28"/>
      <c r="BJ205" s="29"/>
      <c r="BK205" s="28"/>
      <c r="BL205" s="29"/>
      <c r="BM205" s="28">
        <f t="shared" si="41"/>
        <v>6900</v>
      </c>
      <c r="BN205" s="30">
        <f t="shared" si="42"/>
        <v>0</v>
      </c>
      <c r="BO205" s="75">
        <f t="shared" si="43"/>
        <v>6900</v>
      </c>
      <c r="BP205" s="31">
        <f t="shared" ca="1" si="44"/>
        <v>0</v>
      </c>
      <c r="BQ205" s="30">
        <f t="shared" si="45"/>
        <v>0</v>
      </c>
      <c r="BR205" s="28">
        <f t="shared" ca="1" si="46"/>
        <v>0</v>
      </c>
      <c r="BS205" s="28"/>
      <c r="BT205" s="28">
        <f t="shared" si="40"/>
        <v>0</v>
      </c>
      <c r="BU205" s="28" t="str">
        <f t="shared" ca="1" si="47"/>
        <v xml:space="preserve"> مسدد وله </v>
      </c>
      <c r="BV205" s="30">
        <f t="shared" ca="1" si="48"/>
        <v>0</v>
      </c>
      <c r="BW205" s="32">
        <v>227</v>
      </c>
      <c r="BX205" s="2" t="str">
        <f t="shared" si="49"/>
        <v/>
      </c>
      <c r="BY205" s="34" t="str">
        <f t="shared" si="50"/>
        <v>20214</v>
      </c>
    </row>
    <row r="206" spans="2:77" s="2" customFormat="1" ht="24" thickTop="1" thickBot="1" x14ac:dyDescent="0.35">
      <c r="B206" s="59">
        <f>+IF(D206=0,"",SUBTOTAL(3,D$4:D206))</f>
        <v>203</v>
      </c>
      <c r="C206" s="20">
        <v>2020</v>
      </c>
      <c r="D206" s="51" t="s">
        <v>437</v>
      </c>
      <c r="E206" s="51" t="s">
        <v>37</v>
      </c>
      <c r="F206" s="51"/>
      <c r="G206" s="51">
        <v>1770</v>
      </c>
      <c r="H206" s="51">
        <v>300</v>
      </c>
      <c r="I206" s="20">
        <v>0.4</v>
      </c>
      <c r="J206" s="20">
        <f t="shared" si="51"/>
        <v>2058</v>
      </c>
      <c r="K206" s="51">
        <v>160</v>
      </c>
      <c r="L206" s="73" t="s">
        <v>438</v>
      </c>
      <c r="M206" s="58">
        <v>44219</v>
      </c>
      <c r="N206" s="51">
        <v>12</v>
      </c>
      <c r="O206" s="20">
        <f t="shared" si="39"/>
        <v>2220</v>
      </c>
      <c r="P206" s="24" t="str">
        <f>IF($D206="","",IF(ISERROR(MATCH('[1]المسدد اليوم'!$J$2,$Q206:$BL206,0)),"",MAX($P$3:$P205)+1))</f>
        <v/>
      </c>
      <c r="Q206" s="30">
        <v>160</v>
      </c>
      <c r="R206" s="41">
        <v>44253</v>
      </c>
      <c r="S206" s="30">
        <v>160</v>
      </c>
      <c r="T206" s="41">
        <v>44281</v>
      </c>
      <c r="U206" s="30">
        <v>160</v>
      </c>
      <c r="V206" s="41">
        <v>44313</v>
      </c>
      <c r="W206" s="30"/>
      <c r="X206" s="41"/>
      <c r="Y206" s="30"/>
      <c r="Z206" s="41"/>
      <c r="AA206" s="30"/>
      <c r="AB206" s="41"/>
      <c r="AC206" s="30"/>
      <c r="AD206" s="41"/>
      <c r="AE206" s="30"/>
      <c r="AF206" s="41"/>
      <c r="AG206" s="30"/>
      <c r="AH206" s="41"/>
      <c r="AI206" s="30"/>
      <c r="AJ206" s="41"/>
      <c r="AK206" s="30"/>
      <c r="AL206" s="41"/>
      <c r="AM206" s="30"/>
      <c r="AN206" s="41"/>
      <c r="AO206" s="30"/>
      <c r="AP206" s="41"/>
      <c r="AQ206" s="30"/>
      <c r="AR206" s="41"/>
      <c r="AS206" s="30"/>
      <c r="AT206" s="41"/>
      <c r="AU206" s="30"/>
      <c r="AV206" s="41"/>
      <c r="AW206" s="30"/>
      <c r="AX206" s="41"/>
      <c r="AY206" s="30"/>
      <c r="AZ206" s="41"/>
      <c r="BA206" s="30"/>
      <c r="BB206" s="41"/>
      <c r="BC206" s="30"/>
      <c r="BD206" s="41"/>
      <c r="BE206" s="30"/>
      <c r="BF206" s="41"/>
      <c r="BG206" s="30"/>
      <c r="BH206" s="41"/>
      <c r="BI206" s="30"/>
      <c r="BJ206" s="41"/>
      <c r="BK206" s="30"/>
      <c r="BL206" s="41"/>
      <c r="BM206" s="28">
        <f t="shared" si="41"/>
        <v>1920</v>
      </c>
      <c r="BN206" s="30">
        <f t="shared" si="42"/>
        <v>480</v>
      </c>
      <c r="BO206" s="75">
        <f t="shared" si="43"/>
        <v>1440</v>
      </c>
      <c r="BP206" s="31">
        <f t="shared" ca="1" si="44"/>
        <v>3</v>
      </c>
      <c r="BQ206" s="30">
        <f t="shared" ca="1" si="45"/>
        <v>0</v>
      </c>
      <c r="BR206" s="28">
        <f t="shared" ca="1" si="46"/>
        <v>480</v>
      </c>
      <c r="BS206" s="28"/>
      <c r="BT206" s="28">
        <f t="shared" si="40"/>
        <v>480</v>
      </c>
      <c r="BU206" s="28" t="str">
        <f t="shared" ca="1" si="47"/>
        <v xml:space="preserve"> مسدد وله </v>
      </c>
      <c r="BV206" s="30">
        <f t="shared" ca="1" si="48"/>
        <v>0</v>
      </c>
      <c r="BW206" s="32">
        <v>228</v>
      </c>
      <c r="BX206" s="2" t="str">
        <f t="shared" si="49"/>
        <v/>
      </c>
      <c r="BY206" s="34" t="str">
        <f t="shared" si="50"/>
        <v>20211</v>
      </c>
    </row>
    <row r="207" spans="2:77" s="2" customFormat="1" ht="24" thickTop="1" thickBot="1" x14ac:dyDescent="0.35">
      <c r="B207" s="59">
        <f>+IF(D207=0,"",SUBTOTAL(3,D$4:D207))</f>
        <v>204</v>
      </c>
      <c r="C207" s="20">
        <v>2018</v>
      </c>
      <c r="D207" s="66" t="s">
        <v>439</v>
      </c>
      <c r="E207" s="66" t="s">
        <v>37</v>
      </c>
      <c r="F207" s="66" t="s">
        <v>38</v>
      </c>
      <c r="G207" s="66">
        <v>2150</v>
      </c>
      <c r="H207" s="66">
        <v>500</v>
      </c>
      <c r="I207" s="20">
        <v>0.4</v>
      </c>
      <c r="J207" s="20">
        <f t="shared" si="51"/>
        <v>2310</v>
      </c>
      <c r="K207" s="66">
        <v>200</v>
      </c>
      <c r="L207" s="67"/>
      <c r="M207" s="68">
        <v>44179</v>
      </c>
      <c r="N207" s="66">
        <v>12</v>
      </c>
      <c r="O207" s="20">
        <f t="shared" si="39"/>
        <v>2900</v>
      </c>
      <c r="P207" s="24" t="str">
        <f>IF($D207="","",IF(ISERROR(MATCH('[1]المسدد اليوم'!$J$2,$Q207:$BL207,0)),"",MAX($P$3:$P206)+1))</f>
        <v/>
      </c>
      <c r="Q207" s="28">
        <v>200</v>
      </c>
      <c r="R207" s="29">
        <v>44211</v>
      </c>
      <c r="S207" s="28">
        <v>200</v>
      </c>
      <c r="T207" s="29">
        <v>44245</v>
      </c>
      <c r="U207" s="28">
        <v>200</v>
      </c>
      <c r="V207" s="29">
        <v>44286</v>
      </c>
      <c r="W207" s="28">
        <v>200</v>
      </c>
      <c r="X207" s="29">
        <v>44300</v>
      </c>
      <c r="Y207" s="28"/>
      <c r="Z207" s="29"/>
      <c r="AA207" s="28"/>
      <c r="AB207" s="29"/>
      <c r="AC207" s="28"/>
      <c r="AD207" s="29"/>
      <c r="AE207" s="28"/>
      <c r="AF207" s="29"/>
      <c r="AG207" s="28"/>
      <c r="AH207" s="29"/>
      <c r="AI207" s="28"/>
      <c r="AJ207" s="29"/>
      <c r="AK207" s="28"/>
      <c r="AL207" s="29"/>
      <c r="AM207" s="28"/>
      <c r="AN207" s="29"/>
      <c r="AO207" s="28"/>
      <c r="AP207" s="29"/>
      <c r="AQ207" s="28"/>
      <c r="AR207" s="29"/>
      <c r="AS207" s="28"/>
      <c r="AT207" s="29"/>
      <c r="AU207" s="28"/>
      <c r="AV207" s="29"/>
      <c r="AW207" s="28"/>
      <c r="AX207" s="29"/>
      <c r="AY207" s="28"/>
      <c r="AZ207" s="29"/>
      <c r="BA207" s="28"/>
      <c r="BB207" s="29"/>
      <c r="BC207" s="28"/>
      <c r="BD207" s="29"/>
      <c r="BE207" s="28"/>
      <c r="BF207" s="29"/>
      <c r="BG207" s="28"/>
      <c r="BH207" s="29"/>
      <c r="BI207" s="28"/>
      <c r="BJ207" s="29"/>
      <c r="BK207" s="28"/>
      <c r="BL207" s="29"/>
      <c r="BM207" s="28">
        <f t="shared" si="41"/>
        <v>2400</v>
      </c>
      <c r="BN207" s="30">
        <f t="shared" si="42"/>
        <v>800</v>
      </c>
      <c r="BO207" s="75">
        <f t="shared" si="43"/>
        <v>1600</v>
      </c>
      <c r="BP207" s="31">
        <f t="shared" ca="1" si="44"/>
        <v>4</v>
      </c>
      <c r="BQ207" s="30">
        <f t="shared" ca="1" si="45"/>
        <v>0</v>
      </c>
      <c r="BR207" s="28">
        <f t="shared" ca="1" si="46"/>
        <v>800</v>
      </c>
      <c r="BS207" s="28"/>
      <c r="BT207" s="28">
        <f t="shared" si="40"/>
        <v>800</v>
      </c>
      <c r="BU207" s="28" t="str">
        <f t="shared" ca="1" si="47"/>
        <v xml:space="preserve"> مسدد وله </v>
      </c>
      <c r="BV207" s="30">
        <f t="shared" ca="1" si="48"/>
        <v>0</v>
      </c>
      <c r="BW207" s="32">
        <v>229</v>
      </c>
      <c r="BX207" s="2" t="str">
        <f t="shared" si="49"/>
        <v/>
      </c>
      <c r="BY207" s="34" t="str">
        <f t="shared" si="50"/>
        <v>202012</v>
      </c>
    </row>
    <row r="208" spans="2:77" s="2" customFormat="1" ht="24" thickTop="1" thickBot="1" x14ac:dyDescent="0.35">
      <c r="B208" s="59">
        <f>+IF(D208=0,"",SUBTOTAL(3,D$4:D208))</f>
        <v>205</v>
      </c>
      <c r="C208" s="20">
        <v>2020</v>
      </c>
      <c r="D208" s="51" t="s">
        <v>440</v>
      </c>
      <c r="E208" s="51"/>
      <c r="F208" s="51"/>
      <c r="G208" s="51">
        <v>3950</v>
      </c>
      <c r="H208" s="51">
        <v>1000</v>
      </c>
      <c r="I208" s="20">
        <v>0.4</v>
      </c>
      <c r="J208" s="20">
        <f t="shared" si="51"/>
        <v>4130</v>
      </c>
      <c r="K208" s="51">
        <v>320</v>
      </c>
      <c r="L208" s="73" t="s">
        <v>441</v>
      </c>
      <c r="M208" s="58">
        <v>44164</v>
      </c>
      <c r="N208" s="51">
        <v>12</v>
      </c>
      <c r="O208" s="20">
        <f t="shared" si="39"/>
        <v>4840</v>
      </c>
      <c r="P208" s="24" t="str">
        <f>IF($D208="","",IF(ISERROR(MATCH('[1]المسدد اليوم'!$J$2,$Q208:$BL208,0)),"",MAX($P$3:$P207)+1))</f>
        <v/>
      </c>
      <c r="Q208" s="30">
        <v>320</v>
      </c>
      <c r="R208" s="41">
        <v>44204</v>
      </c>
      <c r="S208" s="30">
        <v>320</v>
      </c>
      <c r="T208" s="41">
        <v>44240</v>
      </c>
      <c r="U208" s="30">
        <v>640</v>
      </c>
      <c r="V208" s="41">
        <v>44296</v>
      </c>
      <c r="W208" s="30"/>
      <c r="X208" s="41"/>
      <c r="Y208" s="30"/>
      <c r="Z208" s="41"/>
      <c r="AA208" s="30"/>
      <c r="AB208" s="41"/>
      <c r="AC208" s="30"/>
      <c r="AD208" s="41"/>
      <c r="AE208" s="30"/>
      <c r="AF208" s="41"/>
      <c r="AG208" s="30"/>
      <c r="AH208" s="41"/>
      <c r="AI208" s="30"/>
      <c r="AJ208" s="41"/>
      <c r="AK208" s="30"/>
      <c r="AL208" s="41"/>
      <c r="AM208" s="30"/>
      <c r="AN208" s="41"/>
      <c r="AO208" s="30"/>
      <c r="AP208" s="41"/>
      <c r="AQ208" s="30"/>
      <c r="AR208" s="41"/>
      <c r="AS208" s="30"/>
      <c r="AT208" s="41"/>
      <c r="AU208" s="30"/>
      <c r="AV208" s="41"/>
      <c r="AW208" s="30"/>
      <c r="AX208" s="41"/>
      <c r="AY208" s="30"/>
      <c r="AZ208" s="41"/>
      <c r="BA208" s="30"/>
      <c r="BB208" s="41"/>
      <c r="BC208" s="30"/>
      <c r="BD208" s="41"/>
      <c r="BE208" s="30"/>
      <c r="BF208" s="41"/>
      <c r="BG208" s="30"/>
      <c r="BH208" s="41"/>
      <c r="BI208" s="30"/>
      <c r="BJ208" s="41"/>
      <c r="BK208" s="30"/>
      <c r="BL208" s="41"/>
      <c r="BM208" s="28">
        <f t="shared" si="41"/>
        <v>3840</v>
      </c>
      <c r="BN208" s="30">
        <f t="shared" si="42"/>
        <v>1280</v>
      </c>
      <c r="BO208" s="75">
        <f t="shared" si="43"/>
        <v>2560</v>
      </c>
      <c r="BP208" s="31">
        <f t="shared" ca="1" si="44"/>
        <v>5</v>
      </c>
      <c r="BQ208" s="30">
        <f t="shared" ca="1" si="45"/>
        <v>320</v>
      </c>
      <c r="BR208" s="28">
        <f t="shared" ca="1" si="46"/>
        <v>1600</v>
      </c>
      <c r="BS208" s="28"/>
      <c r="BT208" s="28">
        <f t="shared" si="40"/>
        <v>1280</v>
      </c>
      <c r="BU208" s="28" t="str">
        <f t="shared" ca="1" si="47"/>
        <v>متأخر و عليه</v>
      </c>
      <c r="BV208" s="30">
        <f t="shared" ca="1" si="48"/>
        <v>320</v>
      </c>
      <c r="BW208" s="32">
        <v>230</v>
      </c>
      <c r="BX208" s="2" t="str">
        <f t="shared" si="49"/>
        <v/>
      </c>
      <c r="BY208" s="34" t="str">
        <f t="shared" si="50"/>
        <v>202011</v>
      </c>
    </row>
    <row r="209" spans="1:77" ht="24" thickTop="1" thickBot="1" x14ac:dyDescent="0.35">
      <c r="B209" s="59">
        <f>+IF(D209=0,"",SUBTOTAL(3,D$4:D209))</f>
        <v>206</v>
      </c>
      <c r="C209" s="20">
        <v>2018</v>
      </c>
      <c r="D209" s="51" t="s">
        <v>442</v>
      </c>
      <c r="E209" s="51" t="s">
        <v>37</v>
      </c>
      <c r="F209" s="51" t="s">
        <v>38</v>
      </c>
      <c r="G209" s="51">
        <v>6960</v>
      </c>
      <c r="H209" s="51">
        <v>1300</v>
      </c>
      <c r="I209" s="20">
        <v>0.4</v>
      </c>
      <c r="J209" s="20">
        <f t="shared" si="51"/>
        <v>7924</v>
      </c>
      <c r="K209" s="51">
        <v>750</v>
      </c>
      <c r="L209" s="73" t="s">
        <v>443</v>
      </c>
      <c r="M209" s="58">
        <v>43951</v>
      </c>
      <c r="N209" s="51">
        <v>12</v>
      </c>
      <c r="O209" s="20">
        <f t="shared" si="39"/>
        <v>10300</v>
      </c>
      <c r="P209" s="24" t="str">
        <f>IF($D209="","",IF(ISERROR(MATCH('[1]المسدد اليوم'!$J$2,$Q209:$BL209,0)),"",MAX($P$3:$P208)+1))</f>
        <v/>
      </c>
      <c r="Q209" s="30">
        <v>500</v>
      </c>
      <c r="R209" s="41">
        <v>43979</v>
      </c>
      <c r="S209" s="30">
        <v>500</v>
      </c>
      <c r="T209" s="41">
        <v>44022</v>
      </c>
      <c r="U209" s="30">
        <v>500</v>
      </c>
      <c r="V209" s="41">
        <v>44054</v>
      </c>
      <c r="W209" s="30">
        <v>500</v>
      </c>
      <c r="X209" s="41">
        <v>44101</v>
      </c>
      <c r="Y209" s="30">
        <v>500</v>
      </c>
      <c r="Z209" s="41">
        <v>44132</v>
      </c>
      <c r="AA209" s="30">
        <v>500</v>
      </c>
      <c r="AB209" s="41">
        <v>44163</v>
      </c>
      <c r="AC209" s="30">
        <v>500</v>
      </c>
      <c r="AD209" s="41">
        <v>44195</v>
      </c>
      <c r="AE209" s="30">
        <v>500</v>
      </c>
      <c r="AF209" s="41">
        <v>43986</v>
      </c>
      <c r="AG209" s="30">
        <v>500</v>
      </c>
      <c r="AH209" s="41">
        <v>44000</v>
      </c>
      <c r="AI209" s="30">
        <v>500</v>
      </c>
      <c r="AJ209" s="41">
        <v>44069</v>
      </c>
      <c r="AK209" s="30">
        <v>1000</v>
      </c>
      <c r="AL209" s="41">
        <v>44092</v>
      </c>
      <c r="AM209" s="30">
        <v>500</v>
      </c>
      <c r="AN209" s="41">
        <v>44222</v>
      </c>
      <c r="AO209" s="30">
        <v>500</v>
      </c>
      <c r="AP209" s="41">
        <v>44252</v>
      </c>
      <c r="AQ209" s="30">
        <v>500</v>
      </c>
      <c r="AR209" s="41">
        <v>44314</v>
      </c>
      <c r="AS209" s="30"/>
      <c r="AT209" s="41"/>
      <c r="AU209" s="30"/>
      <c r="AV209" s="41"/>
      <c r="AW209" s="30"/>
      <c r="AX209" s="41"/>
      <c r="AY209" s="30"/>
      <c r="AZ209" s="41"/>
      <c r="BA209" s="30"/>
      <c r="BB209" s="41"/>
      <c r="BC209" s="30"/>
      <c r="BD209" s="41"/>
      <c r="BE209" s="30"/>
      <c r="BF209" s="41"/>
      <c r="BG209" s="30"/>
      <c r="BH209" s="41"/>
      <c r="BI209" s="30"/>
      <c r="BJ209" s="41"/>
      <c r="BK209" s="30"/>
      <c r="BL209" s="41"/>
      <c r="BM209" s="28">
        <f t="shared" si="41"/>
        <v>9000</v>
      </c>
      <c r="BN209" s="30">
        <f t="shared" si="42"/>
        <v>7500</v>
      </c>
      <c r="BO209" s="75">
        <f t="shared" si="43"/>
        <v>1500</v>
      </c>
      <c r="BP209" s="31">
        <f t="shared" ca="1" si="44"/>
        <v>12</v>
      </c>
      <c r="BQ209" s="30">
        <f t="shared" ca="1" si="45"/>
        <v>1500</v>
      </c>
      <c r="BR209" s="28">
        <f t="shared" ca="1" si="46"/>
        <v>9000</v>
      </c>
      <c r="BS209" s="28"/>
      <c r="BT209" s="28">
        <f t="shared" si="40"/>
        <v>7500</v>
      </c>
      <c r="BU209" s="28" t="str">
        <f t="shared" ca="1" si="47"/>
        <v>متأخر و عليه</v>
      </c>
      <c r="BV209" s="30">
        <f t="shared" ca="1" si="48"/>
        <v>1500</v>
      </c>
      <c r="BW209" s="32">
        <v>231</v>
      </c>
      <c r="BX209" s="2" t="str">
        <f t="shared" si="49"/>
        <v/>
      </c>
      <c r="BY209" s="34" t="str">
        <f t="shared" si="50"/>
        <v>20204</v>
      </c>
    </row>
    <row r="210" spans="1:77" ht="24" thickTop="1" thickBot="1" x14ac:dyDescent="0.35">
      <c r="B210" s="59">
        <f>+IF(D210=0,"",SUBTOTAL(3,D$4:D210))</f>
        <v>207</v>
      </c>
      <c r="C210" s="20">
        <v>2018</v>
      </c>
      <c r="D210" s="51" t="s">
        <v>444</v>
      </c>
      <c r="E210" s="51" t="s">
        <v>55</v>
      </c>
      <c r="F210" s="51" t="s">
        <v>38</v>
      </c>
      <c r="G210" s="51">
        <v>3200</v>
      </c>
      <c r="H210" s="51">
        <v>1000</v>
      </c>
      <c r="I210" s="20">
        <v>0.4</v>
      </c>
      <c r="J210" s="20">
        <f t="shared" si="51"/>
        <v>3080</v>
      </c>
      <c r="K210" s="51">
        <v>250</v>
      </c>
      <c r="L210" s="73" t="s">
        <v>445</v>
      </c>
      <c r="M210" s="58">
        <v>43892</v>
      </c>
      <c r="N210" s="51">
        <v>12</v>
      </c>
      <c r="O210" s="20">
        <f t="shared" si="39"/>
        <v>4000</v>
      </c>
      <c r="P210" s="24" t="str">
        <f>IF($D210="","",IF(ISERROR(MATCH('[1]المسدد اليوم'!$J$2,$Q210:$BL210,0)),"",MAX($P$3:$P209)+1))</f>
        <v/>
      </c>
      <c r="Q210" s="30">
        <v>250</v>
      </c>
      <c r="R210" s="41">
        <v>43925</v>
      </c>
      <c r="S210" s="30">
        <v>250</v>
      </c>
      <c r="T210" s="41">
        <v>43987</v>
      </c>
      <c r="U210" s="30">
        <v>250</v>
      </c>
      <c r="V210" s="41">
        <v>44018</v>
      </c>
      <c r="W210" s="30">
        <v>250</v>
      </c>
      <c r="X210" s="41">
        <v>44074</v>
      </c>
      <c r="Y210" s="30">
        <v>250</v>
      </c>
      <c r="Z210" s="41">
        <v>44098</v>
      </c>
      <c r="AA210" s="30">
        <v>250</v>
      </c>
      <c r="AB210" s="41">
        <v>44124</v>
      </c>
      <c r="AC210" s="30">
        <v>250</v>
      </c>
      <c r="AD210" s="41">
        <v>44158</v>
      </c>
      <c r="AE210" s="30">
        <v>250</v>
      </c>
      <c r="AF210" s="41">
        <v>44200</v>
      </c>
      <c r="AG210" s="30">
        <v>250</v>
      </c>
      <c r="AH210" s="41">
        <v>44234</v>
      </c>
      <c r="AI210" s="30">
        <v>250</v>
      </c>
      <c r="AJ210" s="41">
        <v>44266</v>
      </c>
      <c r="AK210" s="30">
        <v>300</v>
      </c>
      <c r="AL210" s="41">
        <v>44290</v>
      </c>
      <c r="AM210" s="30"/>
      <c r="AN210" s="41"/>
      <c r="AO210" s="30"/>
      <c r="AP210" s="41"/>
      <c r="AQ210" s="30"/>
      <c r="AR210" s="41"/>
      <c r="AS210" s="30"/>
      <c r="AT210" s="41"/>
      <c r="AU210" s="30"/>
      <c r="AV210" s="41"/>
      <c r="AW210" s="30"/>
      <c r="AX210" s="41"/>
      <c r="AY210" s="30"/>
      <c r="AZ210" s="41"/>
      <c r="BA210" s="30"/>
      <c r="BB210" s="41"/>
      <c r="BC210" s="30"/>
      <c r="BD210" s="41"/>
      <c r="BE210" s="30"/>
      <c r="BF210" s="41"/>
      <c r="BG210" s="30"/>
      <c r="BH210" s="41"/>
      <c r="BI210" s="30"/>
      <c r="BJ210" s="41"/>
      <c r="BK210" s="30"/>
      <c r="BL210" s="41"/>
      <c r="BM210" s="28">
        <f t="shared" si="41"/>
        <v>3000</v>
      </c>
      <c r="BN210" s="30">
        <f t="shared" si="42"/>
        <v>2800</v>
      </c>
      <c r="BO210" s="75">
        <f t="shared" si="43"/>
        <v>200</v>
      </c>
      <c r="BP210" s="31">
        <f t="shared" ca="1" si="44"/>
        <v>12</v>
      </c>
      <c r="BQ210" s="30">
        <f t="shared" ca="1" si="45"/>
        <v>200</v>
      </c>
      <c r="BR210" s="28">
        <f t="shared" ca="1" si="46"/>
        <v>3000</v>
      </c>
      <c r="BS210" s="28"/>
      <c r="BT210" s="28">
        <f t="shared" si="40"/>
        <v>2800</v>
      </c>
      <c r="BU210" s="28" t="str">
        <f t="shared" ca="1" si="47"/>
        <v>متأخر و عليه</v>
      </c>
      <c r="BV210" s="30">
        <f t="shared" ca="1" si="48"/>
        <v>200</v>
      </c>
      <c r="BW210" s="32">
        <v>232</v>
      </c>
      <c r="BX210" s="2" t="str">
        <f t="shared" si="49"/>
        <v/>
      </c>
      <c r="BY210" s="34" t="str">
        <f t="shared" si="50"/>
        <v>20203</v>
      </c>
    </row>
    <row r="211" spans="1:77" ht="24" thickTop="1" thickBot="1" x14ac:dyDescent="0.35">
      <c r="B211" s="59">
        <f>+IF(D211=0,"",SUBTOTAL(3,D$4:D211))</f>
        <v>208</v>
      </c>
      <c r="C211" s="20">
        <v>2018</v>
      </c>
      <c r="D211" s="66" t="s">
        <v>446</v>
      </c>
      <c r="E211" s="66" t="s">
        <v>52</v>
      </c>
      <c r="F211" s="66" t="s">
        <v>38</v>
      </c>
      <c r="G211" s="66">
        <v>2675</v>
      </c>
      <c r="H211" s="66">
        <v>500</v>
      </c>
      <c r="I211" s="20">
        <v>0.4</v>
      </c>
      <c r="J211" s="20">
        <f t="shared" si="51"/>
        <v>3045</v>
      </c>
      <c r="K211" s="66">
        <v>250</v>
      </c>
      <c r="L211" s="67" t="s">
        <v>447</v>
      </c>
      <c r="M211" s="68">
        <v>44082</v>
      </c>
      <c r="N211" s="66">
        <v>12</v>
      </c>
      <c r="O211" s="20">
        <f t="shared" si="39"/>
        <v>3500</v>
      </c>
      <c r="P211" s="24" t="str">
        <f>IF($D211="","",IF(ISERROR(MATCH('[1]المسدد اليوم'!$J$2,$Q211:$BL211,0)),"",MAX($P$3:$P210)+1))</f>
        <v/>
      </c>
      <c r="Q211" s="28">
        <v>250</v>
      </c>
      <c r="R211" s="29">
        <v>44112</v>
      </c>
      <c r="S211" s="28">
        <v>200</v>
      </c>
      <c r="T211" s="29">
        <v>44145</v>
      </c>
      <c r="U211" s="28">
        <v>300</v>
      </c>
      <c r="V211" s="29">
        <v>44175</v>
      </c>
      <c r="W211" s="28">
        <v>250</v>
      </c>
      <c r="X211" s="29">
        <v>44214</v>
      </c>
      <c r="Y211" s="28">
        <v>200</v>
      </c>
      <c r="Z211" s="29">
        <v>44246</v>
      </c>
      <c r="AA211" s="28">
        <v>250</v>
      </c>
      <c r="AB211" s="29">
        <v>44266</v>
      </c>
      <c r="AC211" s="28">
        <v>300</v>
      </c>
      <c r="AD211" s="29">
        <v>44304</v>
      </c>
      <c r="AE211" s="28"/>
      <c r="AF211" s="29"/>
      <c r="AG211" s="28"/>
      <c r="AH211" s="29"/>
      <c r="AI211" s="28"/>
      <c r="AJ211" s="29"/>
      <c r="AK211" s="28"/>
      <c r="AL211" s="29"/>
      <c r="AM211" s="28"/>
      <c r="AN211" s="29"/>
      <c r="AO211" s="28"/>
      <c r="AP211" s="29"/>
      <c r="AQ211" s="28"/>
      <c r="AR211" s="29"/>
      <c r="AS211" s="28"/>
      <c r="AT211" s="29"/>
      <c r="AU211" s="28"/>
      <c r="AV211" s="29"/>
      <c r="AW211" s="28"/>
      <c r="AX211" s="29"/>
      <c r="AY211" s="28"/>
      <c r="AZ211" s="29"/>
      <c r="BA211" s="28"/>
      <c r="BB211" s="29"/>
      <c r="BC211" s="28"/>
      <c r="BD211" s="29"/>
      <c r="BE211" s="28"/>
      <c r="BF211" s="29"/>
      <c r="BG211" s="28"/>
      <c r="BH211" s="29"/>
      <c r="BI211" s="28"/>
      <c r="BJ211" s="29"/>
      <c r="BK211" s="28"/>
      <c r="BL211" s="29"/>
      <c r="BM211" s="28">
        <f t="shared" si="41"/>
        <v>3000</v>
      </c>
      <c r="BN211" s="30">
        <f t="shared" si="42"/>
        <v>1750</v>
      </c>
      <c r="BO211" s="75">
        <f t="shared" si="43"/>
        <v>1250</v>
      </c>
      <c r="BP211" s="31">
        <f t="shared" ca="1" si="44"/>
        <v>7</v>
      </c>
      <c r="BQ211" s="30">
        <f t="shared" ca="1" si="45"/>
        <v>0</v>
      </c>
      <c r="BR211" s="28">
        <f t="shared" ca="1" si="46"/>
        <v>1750</v>
      </c>
      <c r="BS211" s="28"/>
      <c r="BT211" s="28">
        <f t="shared" si="40"/>
        <v>1750</v>
      </c>
      <c r="BU211" s="28" t="str">
        <f t="shared" ca="1" si="47"/>
        <v xml:space="preserve"> مسدد وله </v>
      </c>
      <c r="BV211" s="30">
        <f t="shared" ca="1" si="48"/>
        <v>0</v>
      </c>
      <c r="BW211" s="32">
        <v>233</v>
      </c>
      <c r="BX211" s="2" t="str">
        <f t="shared" si="49"/>
        <v/>
      </c>
      <c r="BY211" s="34" t="str">
        <f t="shared" si="50"/>
        <v>20209</v>
      </c>
    </row>
    <row r="212" spans="1:77" ht="24" thickTop="1" thickBot="1" x14ac:dyDescent="0.35">
      <c r="A212" s="1" t="s">
        <v>195</v>
      </c>
      <c r="B212" s="59">
        <f>+IF(D212=0,"",SUBTOTAL(3,D$4:D212))</f>
        <v>209</v>
      </c>
      <c r="C212" s="20">
        <v>2018</v>
      </c>
      <c r="D212" s="66" t="s">
        <v>448</v>
      </c>
      <c r="E212" s="66" t="s">
        <v>52</v>
      </c>
      <c r="F212" s="66" t="s">
        <v>38</v>
      </c>
      <c r="G212" s="66">
        <v>2900</v>
      </c>
      <c r="H212" s="66">
        <v>800</v>
      </c>
      <c r="I212" s="20">
        <v>0.4</v>
      </c>
      <c r="J212" s="20">
        <f t="shared" si="51"/>
        <v>2940</v>
      </c>
      <c r="K212" s="66">
        <v>250</v>
      </c>
      <c r="L212" s="67" t="s">
        <v>449</v>
      </c>
      <c r="M212" s="68">
        <v>44135</v>
      </c>
      <c r="N212" s="66">
        <v>12</v>
      </c>
      <c r="O212" s="20">
        <f t="shared" si="39"/>
        <v>3800</v>
      </c>
      <c r="P212" s="24" t="str">
        <f>IF($D212="","",IF(ISERROR(MATCH('[1]المسدد اليوم'!$J$2,$Q212:$BL212,0)),"",MAX($P$3:$P211)+1))</f>
        <v/>
      </c>
      <c r="Q212" s="28">
        <v>250</v>
      </c>
      <c r="R212" s="29">
        <v>44169</v>
      </c>
      <c r="S212" s="28">
        <v>250</v>
      </c>
      <c r="T212" s="29">
        <v>44207</v>
      </c>
      <c r="U212" s="28">
        <v>200</v>
      </c>
      <c r="V212" s="29">
        <v>44239</v>
      </c>
      <c r="W212" s="28">
        <v>500</v>
      </c>
      <c r="X212" s="29">
        <v>44299</v>
      </c>
      <c r="Y212" s="28"/>
      <c r="Z212" s="29"/>
      <c r="AA212" s="28"/>
      <c r="AB212" s="29"/>
      <c r="AC212" s="28"/>
      <c r="AD212" s="29"/>
      <c r="AE212" s="28"/>
      <c r="AF212" s="29"/>
      <c r="AG212" s="28"/>
      <c r="AH212" s="29"/>
      <c r="AI212" s="28"/>
      <c r="AJ212" s="29"/>
      <c r="AK212" s="28"/>
      <c r="AL212" s="29"/>
      <c r="AM212" s="28"/>
      <c r="AN212" s="29"/>
      <c r="AO212" s="28"/>
      <c r="AP212" s="29"/>
      <c r="AQ212" s="28"/>
      <c r="AR212" s="29"/>
      <c r="AS212" s="28"/>
      <c r="AT212" s="29"/>
      <c r="AU212" s="28"/>
      <c r="AV212" s="29"/>
      <c r="AW212" s="28"/>
      <c r="AX212" s="29"/>
      <c r="AY212" s="28"/>
      <c r="AZ212" s="29"/>
      <c r="BA212" s="28"/>
      <c r="BB212" s="29"/>
      <c r="BC212" s="28"/>
      <c r="BD212" s="29"/>
      <c r="BE212" s="28"/>
      <c r="BF212" s="29"/>
      <c r="BG212" s="28"/>
      <c r="BH212" s="29"/>
      <c r="BI212" s="28"/>
      <c r="BJ212" s="29"/>
      <c r="BK212" s="28"/>
      <c r="BL212" s="29"/>
      <c r="BM212" s="28">
        <f t="shared" si="41"/>
        <v>3000</v>
      </c>
      <c r="BN212" s="30">
        <f t="shared" si="42"/>
        <v>1200</v>
      </c>
      <c r="BO212" s="75">
        <f t="shared" si="43"/>
        <v>1800</v>
      </c>
      <c r="BP212" s="31">
        <f t="shared" ca="1" si="44"/>
        <v>5</v>
      </c>
      <c r="BQ212" s="30">
        <f t="shared" ca="1" si="45"/>
        <v>50</v>
      </c>
      <c r="BR212" s="28">
        <f t="shared" ca="1" si="46"/>
        <v>1250</v>
      </c>
      <c r="BS212" s="28"/>
      <c r="BT212" s="28">
        <f t="shared" si="40"/>
        <v>1200</v>
      </c>
      <c r="BU212" s="28" t="str">
        <f t="shared" ca="1" si="47"/>
        <v>متأخر و عليه</v>
      </c>
      <c r="BV212" s="30">
        <f t="shared" ca="1" si="48"/>
        <v>50</v>
      </c>
      <c r="BW212" s="32">
        <v>234</v>
      </c>
      <c r="BX212" s="2" t="str">
        <f t="shared" si="49"/>
        <v/>
      </c>
      <c r="BY212" s="34" t="str">
        <f t="shared" si="50"/>
        <v>202010</v>
      </c>
    </row>
    <row r="213" spans="1:77" ht="24" thickTop="1" thickBot="1" x14ac:dyDescent="0.35">
      <c r="B213" s="59">
        <f>+IF(D213=0,"",SUBTOTAL(3,D$4:D213))</f>
        <v>210</v>
      </c>
      <c r="C213" s="20">
        <v>2021</v>
      </c>
      <c r="D213" s="51" t="s">
        <v>450</v>
      </c>
      <c r="E213" s="51" t="s">
        <v>43</v>
      </c>
      <c r="F213" s="51" t="s">
        <v>214</v>
      </c>
      <c r="G213" s="51">
        <v>2600</v>
      </c>
      <c r="H213" s="51">
        <v>500</v>
      </c>
      <c r="I213" s="20">
        <v>0.4</v>
      </c>
      <c r="J213" s="20">
        <f t="shared" si="51"/>
        <v>2940</v>
      </c>
      <c r="K213" s="51">
        <v>250</v>
      </c>
      <c r="L213" s="73" t="s">
        <v>451</v>
      </c>
      <c r="M213" s="58">
        <v>44291</v>
      </c>
      <c r="N213" s="51">
        <v>12</v>
      </c>
      <c r="O213" s="20">
        <f t="shared" si="39"/>
        <v>3500</v>
      </c>
      <c r="P213" s="24" t="str">
        <f>IF($D213="","",IF(ISERROR(MATCH('[1]المسدد اليوم'!$J$2,$Q213:$BL213,0)),"",MAX($P$3:$P212)+1))</f>
        <v/>
      </c>
      <c r="Q213" s="30">
        <v>250</v>
      </c>
      <c r="R213" s="41">
        <v>44307</v>
      </c>
      <c r="S213" s="30"/>
      <c r="T213" s="41"/>
      <c r="U213" s="30"/>
      <c r="V213" s="41"/>
      <c r="W213" s="30"/>
      <c r="X213" s="41"/>
      <c r="Y213" s="30"/>
      <c r="Z213" s="41"/>
      <c r="AA213" s="30"/>
      <c r="AB213" s="41"/>
      <c r="AC213" s="30"/>
      <c r="AD213" s="41"/>
      <c r="AE213" s="30"/>
      <c r="AF213" s="41"/>
      <c r="AG213" s="30"/>
      <c r="AH213" s="41"/>
      <c r="AI213" s="30"/>
      <c r="AJ213" s="41"/>
      <c r="AK213" s="30"/>
      <c r="AL213" s="41"/>
      <c r="AM213" s="30"/>
      <c r="AN213" s="41"/>
      <c r="AO213" s="30"/>
      <c r="AP213" s="41"/>
      <c r="AQ213" s="30"/>
      <c r="AR213" s="41"/>
      <c r="AS213" s="30"/>
      <c r="AT213" s="41"/>
      <c r="AU213" s="30"/>
      <c r="AV213" s="41"/>
      <c r="AW213" s="30"/>
      <c r="AX213" s="41"/>
      <c r="AY213" s="30"/>
      <c r="AZ213" s="41"/>
      <c r="BA213" s="30"/>
      <c r="BB213" s="41"/>
      <c r="BC213" s="30"/>
      <c r="BD213" s="41"/>
      <c r="BE213" s="30"/>
      <c r="BF213" s="41"/>
      <c r="BG213" s="30"/>
      <c r="BH213" s="41"/>
      <c r="BI213" s="30"/>
      <c r="BJ213" s="41"/>
      <c r="BK213" s="30"/>
      <c r="BL213" s="41"/>
      <c r="BM213" s="28">
        <f t="shared" si="41"/>
        <v>3000</v>
      </c>
      <c r="BN213" s="30">
        <f t="shared" si="42"/>
        <v>250</v>
      </c>
      <c r="BO213" s="75">
        <f t="shared" si="43"/>
        <v>2750</v>
      </c>
      <c r="BP213" s="31">
        <f t="shared" ca="1" si="44"/>
        <v>0</v>
      </c>
      <c r="BQ213" s="30">
        <f t="shared" ca="1" si="45"/>
        <v>250</v>
      </c>
      <c r="BR213" s="28">
        <f t="shared" ca="1" si="46"/>
        <v>0</v>
      </c>
      <c r="BS213" s="28"/>
      <c r="BT213" s="28">
        <f t="shared" si="40"/>
        <v>250</v>
      </c>
      <c r="BU213" s="28" t="str">
        <f t="shared" ca="1" si="47"/>
        <v xml:space="preserve"> مسدد وله </v>
      </c>
      <c r="BV213" s="30">
        <f t="shared" ca="1" si="48"/>
        <v>-250</v>
      </c>
      <c r="BW213" s="32">
        <v>235</v>
      </c>
      <c r="BX213" s="2" t="str">
        <f t="shared" si="49"/>
        <v/>
      </c>
      <c r="BY213" s="34" t="str">
        <f t="shared" si="50"/>
        <v>20214</v>
      </c>
    </row>
    <row r="214" spans="1:77" ht="24" thickTop="1" thickBot="1" x14ac:dyDescent="0.35">
      <c r="B214" s="59">
        <f>+IF(D214=0,"",SUBTOTAL(3,D$4:D214))</f>
        <v>211</v>
      </c>
      <c r="C214" s="20">
        <v>2020</v>
      </c>
      <c r="D214" s="51" t="s">
        <v>452</v>
      </c>
      <c r="E214" s="51" t="s">
        <v>37</v>
      </c>
      <c r="F214" s="51"/>
      <c r="G214" s="51">
        <v>3100</v>
      </c>
      <c r="H214" s="51">
        <v>500</v>
      </c>
      <c r="I214" s="20">
        <v>0.4</v>
      </c>
      <c r="J214" s="20">
        <f t="shared" si="51"/>
        <v>3640</v>
      </c>
      <c r="K214" s="51">
        <v>280</v>
      </c>
      <c r="L214" s="73" t="s">
        <v>453</v>
      </c>
      <c r="M214" s="58">
        <v>44217</v>
      </c>
      <c r="N214" s="51">
        <v>12</v>
      </c>
      <c r="O214" s="20">
        <f t="shared" si="39"/>
        <v>3860</v>
      </c>
      <c r="P214" s="24" t="str">
        <f>IF($D214="","",IF(ISERROR(MATCH('[1]المسدد اليوم'!$J$2,$Q214:$BL214,0)),"",MAX($P$3:$P213)+1))</f>
        <v/>
      </c>
      <c r="Q214" s="30">
        <v>280</v>
      </c>
      <c r="R214" s="41">
        <v>44248</v>
      </c>
      <c r="S214" s="30">
        <v>280</v>
      </c>
      <c r="T214" s="41">
        <v>44278</v>
      </c>
      <c r="U214" s="30">
        <v>280</v>
      </c>
      <c r="V214" s="41">
        <v>44309</v>
      </c>
      <c r="W214" s="30"/>
      <c r="X214" s="41"/>
      <c r="Y214" s="30"/>
      <c r="Z214" s="41"/>
      <c r="AA214" s="30"/>
      <c r="AB214" s="41"/>
      <c r="AC214" s="30"/>
      <c r="AD214" s="41"/>
      <c r="AE214" s="30"/>
      <c r="AF214" s="41"/>
      <c r="AG214" s="30"/>
      <c r="AH214" s="41"/>
      <c r="AI214" s="30"/>
      <c r="AJ214" s="41"/>
      <c r="AK214" s="30"/>
      <c r="AL214" s="41"/>
      <c r="AM214" s="30"/>
      <c r="AN214" s="41"/>
      <c r="AO214" s="30"/>
      <c r="AP214" s="41"/>
      <c r="AQ214" s="30"/>
      <c r="AR214" s="41"/>
      <c r="AS214" s="30"/>
      <c r="AT214" s="41"/>
      <c r="AU214" s="30"/>
      <c r="AV214" s="41"/>
      <c r="AW214" s="30"/>
      <c r="AX214" s="41"/>
      <c r="AY214" s="30"/>
      <c r="AZ214" s="41"/>
      <c r="BA214" s="30"/>
      <c r="BB214" s="41"/>
      <c r="BC214" s="30"/>
      <c r="BD214" s="41"/>
      <c r="BE214" s="30"/>
      <c r="BF214" s="41"/>
      <c r="BG214" s="30"/>
      <c r="BH214" s="41"/>
      <c r="BI214" s="30"/>
      <c r="BJ214" s="41"/>
      <c r="BK214" s="30"/>
      <c r="BL214" s="41"/>
      <c r="BM214" s="28">
        <f t="shared" si="41"/>
        <v>3360</v>
      </c>
      <c r="BN214" s="30">
        <f t="shared" si="42"/>
        <v>840</v>
      </c>
      <c r="BO214" s="75">
        <f t="shared" si="43"/>
        <v>2520</v>
      </c>
      <c r="BP214" s="31">
        <f t="shared" ca="1" si="44"/>
        <v>3</v>
      </c>
      <c r="BQ214" s="30">
        <f t="shared" ca="1" si="45"/>
        <v>0</v>
      </c>
      <c r="BR214" s="28">
        <f t="shared" ca="1" si="46"/>
        <v>840</v>
      </c>
      <c r="BS214" s="28"/>
      <c r="BT214" s="28">
        <f t="shared" si="40"/>
        <v>840</v>
      </c>
      <c r="BU214" s="28" t="str">
        <f t="shared" ca="1" si="47"/>
        <v xml:space="preserve"> مسدد وله </v>
      </c>
      <c r="BV214" s="30">
        <f t="shared" ca="1" si="48"/>
        <v>0</v>
      </c>
      <c r="BW214" s="32">
        <v>236</v>
      </c>
      <c r="BX214" s="2" t="str">
        <f t="shared" si="49"/>
        <v/>
      </c>
      <c r="BY214" s="34" t="str">
        <f t="shared" si="50"/>
        <v>20211</v>
      </c>
    </row>
    <row r="215" spans="1:77" ht="24" thickTop="1" thickBot="1" x14ac:dyDescent="0.35">
      <c r="B215" s="59">
        <f>+IF(D215=0,"",SUBTOTAL(3,D$4:D215))</f>
        <v>212</v>
      </c>
      <c r="C215" s="20">
        <v>2018</v>
      </c>
      <c r="D215" s="66" t="s">
        <v>454</v>
      </c>
      <c r="E215" s="66" t="s">
        <v>126</v>
      </c>
      <c r="F215" s="66" t="s">
        <v>38</v>
      </c>
      <c r="G215" s="66">
        <v>1650</v>
      </c>
      <c r="H215" s="66">
        <v>500</v>
      </c>
      <c r="I215" s="20">
        <v>0.4</v>
      </c>
      <c r="J215" s="20">
        <f t="shared" si="51"/>
        <v>1610</v>
      </c>
      <c r="K215" s="66">
        <v>140</v>
      </c>
      <c r="L215" s="67" t="s">
        <v>455</v>
      </c>
      <c r="M215" s="68">
        <v>44024</v>
      </c>
      <c r="N215" s="66">
        <v>12</v>
      </c>
      <c r="O215" s="20">
        <f t="shared" si="39"/>
        <v>2180</v>
      </c>
      <c r="P215" s="24" t="str">
        <f>IF($D215="","",IF(ISERROR(MATCH('[1]المسدد اليوم'!$J$2,$Q215:$BL215,0)),"",MAX($P$3:$P214)+1))</f>
        <v/>
      </c>
      <c r="Q215" s="28">
        <v>140</v>
      </c>
      <c r="R215" s="29">
        <v>44059</v>
      </c>
      <c r="S215" s="28">
        <v>140</v>
      </c>
      <c r="T215" s="29">
        <v>44083</v>
      </c>
      <c r="U215" s="28">
        <v>240</v>
      </c>
      <c r="V215" s="29">
        <v>44085</v>
      </c>
      <c r="W215" s="28">
        <v>40</v>
      </c>
      <c r="X215" s="29">
        <v>44133</v>
      </c>
      <c r="Y215" s="28">
        <v>90</v>
      </c>
      <c r="Z215" s="29">
        <v>44169</v>
      </c>
      <c r="AA215" s="28">
        <v>150</v>
      </c>
      <c r="AB215" s="29">
        <v>44215</v>
      </c>
      <c r="AC215" s="28">
        <v>290</v>
      </c>
      <c r="AD215" s="29">
        <v>44271</v>
      </c>
      <c r="AE215" s="28">
        <v>280</v>
      </c>
      <c r="AF215" s="29">
        <v>44309</v>
      </c>
      <c r="AG215" s="28"/>
      <c r="AH215" s="29"/>
      <c r="AI215" s="28"/>
      <c r="AJ215" s="29"/>
      <c r="AK215" s="28"/>
      <c r="AL215" s="29"/>
      <c r="AM215" s="28"/>
      <c r="AN215" s="29"/>
      <c r="AO215" s="28"/>
      <c r="AP215" s="29"/>
      <c r="AQ215" s="28"/>
      <c r="AR215" s="29"/>
      <c r="AS215" s="28"/>
      <c r="AT215" s="29"/>
      <c r="AU215" s="28"/>
      <c r="AV215" s="29"/>
      <c r="AW215" s="28"/>
      <c r="AX215" s="29"/>
      <c r="AY215" s="28"/>
      <c r="AZ215" s="29"/>
      <c r="BA215" s="28"/>
      <c r="BB215" s="29"/>
      <c r="BC215" s="28"/>
      <c r="BD215" s="29"/>
      <c r="BE215" s="28"/>
      <c r="BF215" s="29"/>
      <c r="BG215" s="28"/>
      <c r="BH215" s="29"/>
      <c r="BI215" s="28"/>
      <c r="BJ215" s="29"/>
      <c r="BK215" s="28"/>
      <c r="BL215" s="29"/>
      <c r="BM215" s="28">
        <f t="shared" si="41"/>
        <v>1680</v>
      </c>
      <c r="BN215" s="30">
        <f t="shared" si="42"/>
        <v>1370</v>
      </c>
      <c r="BO215" s="75">
        <f t="shared" si="43"/>
        <v>310</v>
      </c>
      <c r="BP215" s="31">
        <f t="shared" ca="1" si="44"/>
        <v>9</v>
      </c>
      <c r="BQ215" s="30">
        <f t="shared" ca="1" si="45"/>
        <v>110</v>
      </c>
      <c r="BR215" s="28">
        <f t="shared" ca="1" si="46"/>
        <v>1260</v>
      </c>
      <c r="BS215" s="28"/>
      <c r="BT215" s="28">
        <f t="shared" si="40"/>
        <v>1370</v>
      </c>
      <c r="BU215" s="28" t="str">
        <f t="shared" ca="1" si="47"/>
        <v xml:space="preserve"> مسدد وله </v>
      </c>
      <c r="BV215" s="30">
        <f t="shared" ca="1" si="48"/>
        <v>-110</v>
      </c>
      <c r="BW215" s="32">
        <v>237</v>
      </c>
      <c r="BX215" s="2" t="str">
        <f t="shared" si="49"/>
        <v/>
      </c>
      <c r="BY215" s="34" t="str">
        <f t="shared" si="50"/>
        <v>20207</v>
      </c>
    </row>
    <row r="216" spans="1:77" ht="24" thickTop="1" thickBot="1" x14ac:dyDescent="0.35">
      <c r="B216" s="59">
        <f>+IF(D216=0,"",SUBTOTAL(3,D$4:D216))</f>
        <v>213</v>
      </c>
      <c r="C216" s="20">
        <v>2018</v>
      </c>
      <c r="D216" s="66" t="s">
        <v>456</v>
      </c>
      <c r="E216" s="66" t="s">
        <v>43</v>
      </c>
      <c r="F216" s="66" t="s">
        <v>38</v>
      </c>
      <c r="G216" s="66">
        <v>2850</v>
      </c>
      <c r="H216" s="66">
        <v>1200</v>
      </c>
      <c r="I216" s="20">
        <v>0.4</v>
      </c>
      <c r="J216" s="20">
        <f t="shared" si="51"/>
        <v>2310</v>
      </c>
      <c r="K216" s="66">
        <v>210</v>
      </c>
      <c r="L216" s="67" t="s">
        <v>457</v>
      </c>
      <c r="M216" s="68">
        <v>44203</v>
      </c>
      <c r="N216" s="66">
        <v>12</v>
      </c>
      <c r="O216" s="20">
        <f t="shared" si="39"/>
        <v>3720</v>
      </c>
      <c r="P216" s="24" t="str">
        <f>IF($D216="","",IF(ISERROR(MATCH('[1]المسدد اليوم'!$J$2,$Q216:$BL216,0)),"",MAX($P$3:$P215)+1))</f>
        <v/>
      </c>
      <c r="Q216" s="28">
        <v>200</v>
      </c>
      <c r="R216" s="29">
        <v>44217</v>
      </c>
      <c r="S216" s="28">
        <v>200</v>
      </c>
      <c r="T216" s="29">
        <v>44255</v>
      </c>
      <c r="U216" s="28">
        <v>200</v>
      </c>
      <c r="V216" s="29">
        <v>44299</v>
      </c>
      <c r="W216" s="28"/>
      <c r="X216" s="29"/>
      <c r="Y216" s="28"/>
      <c r="Z216" s="29"/>
      <c r="AA216" s="28"/>
      <c r="AB216" s="29"/>
      <c r="AC216" s="28"/>
      <c r="AD216" s="29"/>
      <c r="AE216" s="28"/>
      <c r="AF216" s="29"/>
      <c r="AG216" s="28"/>
      <c r="AH216" s="29"/>
      <c r="AI216" s="28"/>
      <c r="AJ216" s="29"/>
      <c r="AK216" s="28"/>
      <c r="AL216" s="29"/>
      <c r="AM216" s="28"/>
      <c r="AN216" s="29"/>
      <c r="AO216" s="28"/>
      <c r="AP216" s="29"/>
      <c r="AQ216" s="28"/>
      <c r="AR216" s="29"/>
      <c r="AS216" s="28"/>
      <c r="AT216" s="29"/>
      <c r="AU216" s="28"/>
      <c r="AV216" s="29"/>
      <c r="AW216" s="28"/>
      <c r="AX216" s="29"/>
      <c r="AY216" s="28"/>
      <c r="AZ216" s="29"/>
      <c r="BA216" s="28"/>
      <c r="BB216" s="29"/>
      <c r="BC216" s="28"/>
      <c r="BD216" s="29"/>
      <c r="BE216" s="28"/>
      <c r="BF216" s="29"/>
      <c r="BG216" s="28"/>
      <c r="BH216" s="29"/>
      <c r="BI216" s="28"/>
      <c r="BJ216" s="29"/>
      <c r="BK216" s="28"/>
      <c r="BL216" s="29"/>
      <c r="BM216" s="28">
        <f t="shared" si="41"/>
        <v>2520</v>
      </c>
      <c r="BN216" s="30">
        <f t="shared" si="42"/>
        <v>600</v>
      </c>
      <c r="BO216" s="75">
        <f t="shared" si="43"/>
        <v>1920</v>
      </c>
      <c r="BP216" s="31">
        <f t="shared" ca="1" si="44"/>
        <v>3</v>
      </c>
      <c r="BQ216" s="30">
        <f t="shared" ca="1" si="45"/>
        <v>30</v>
      </c>
      <c r="BR216" s="28">
        <f t="shared" ca="1" si="46"/>
        <v>630</v>
      </c>
      <c r="BS216" s="28"/>
      <c r="BT216" s="28">
        <f t="shared" si="40"/>
        <v>600</v>
      </c>
      <c r="BU216" s="28" t="str">
        <f t="shared" ca="1" si="47"/>
        <v>متأخر و عليه</v>
      </c>
      <c r="BV216" s="30">
        <f t="shared" ca="1" si="48"/>
        <v>30</v>
      </c>
      <c r="BW216" s="32">
        <v>238</v>
      </c>
      <c r="BX216" s="2" t="str">
        <f t="shared" si="49"/>
        <v/>
      </c>
      <c r="BY216" s="34" t="str">
        <f t="shared" si="50"/>
        <v>20211</v>
      </c>
    </row>
    <row r="217" spans="1:77" ht="24" thickTop="1" thickBot="1" x14ac:dyDescent="0.35">
      <c r="B217" s="59">
        <f>+IF(D217=0,"",SUBTOTAL(3,D$4:D217))</f>
        <v>214</v>
      </c>
      <c r="C217" s="20">
        <v>2020</v>
      </c>
      <c r="D217" s="51" t="s">
        <v>458</v>
      </c>
      <c r="E217" s="51" t="s">
        <v>37</v>
      </c>
      <c r="F217" s="51"/>
      <c r="G217" s="51">
        <v>3400</v>
      </c>
      <c r="H217" s="51">
        <v>500</v>
      </c>
      <c r="I217" s="20">
        <v>0.4</v>
      </c>
      <c r="J217" s="20">
        <f t="shared" si="51"/>
        <v>4060</v>
      </c>
      <c r="K217" s="51">
        <v>325</v>
      </c>
      <c r="L217" s="73" t="s">
        <v>383</v>
      </c>
      <c r="M217" s="58">
        <v>44091</v>
      </c>
      <c r="N217" s="51">
        <v>12</v>
      </c>
      <c r="O217" s="20">
        <f t="shared" si="39"/>
        <v>4400</v>
      </c>
      <c r="P217" s="24" t="str">
        <f>IF($D217="","",IF(ISERROR(MATCH('[1]المسدد اليوم'!$J$2,$Q217:$BL217,0)),"",MAX($P$3:$P216)+1))</f>
        <v/>
      </c>
      <c r="Q217" s="30">
        <v>325</v>
      </c>
      <c r="R217" s="41">
        <v>44118</v>
      </c>
      <c r="S217" s="30">
        <v>325</v>
      </c>
      <c r="T217" s="41">
        <v>44150</v>
      </c>
      <c r="U217" s="30">
        <v>325</v>
      </c>
      <c r="V217" s="41">
        <v>44185</v>
      </c>
      <c r="W217" s="30">
        <v>325</v>
      </c>
      <c r="X217" s="41">
        <v>44214</v>
      </c>
      <c r="Y217" s="30">
        <v>325</v>
      </c>
      <c r="Z217" s="41">
        <v>44254</v>
      </c>
      <c r="AA217" s="30">
        <v>325</v>
      </c>
      <c r="AB217" s="41">
        <v>44275</v>
      </c>
      <c r="AC217" s="30">
        <v>325</v>
      </c>
      <c r="AD217" s="41">
        <v>44314</v>
      </c>
      <c r="AE217" s="30"/>
      <c r="AF217" s="41"/>
      <c r="AG217" s="30"/>
      <c r="AH217" s="41"/>
      <c r="AI217" s="30"/>
      <c r="AJ217" s="41"/>
      <c r="AK217" s="30"/>
      <c r="AL217" s="41"/>
      <c r="AM217" s="30"/>
      <c r="AN217" s="41"/>
      <c r="AO217" s="30"/>
      <c r="AP217" s="41"/>
      <c r="AQ217" s="30"/>
      <c r="AR217" s="41"/>
      <c r="AS217" s="30"/>
      <c r="AT217" s="41"/>
      <c r="AU217" s="30"/>
      <c r="AV217" s="41"/>
      <c r="AW217" s="30"/>
      <c r="AX217" s="41"/>
      <c r="AY217" s="30"/>
      <c r="AZ217" s="41"/>
      <c r="BA217" s="30"/>
      <c r="BB217" s="41"/>
      <c r="BC217" s="30"/>
      <c r="BD217" s="41"/>
      <c r="BE217" s="30"/>
      <c r="BF217" s="41"/>
      <c r="BG217" s="30"/>
      <c r="BH217" s="41"/>
      <c r="BI217" s="30"/>
      <c r="BJ217" s="41"/>
      <c r="BK217" s="30"/>
      <c r="BL217" s="41"/>
      <c r="BM217" s="28">
        <f t="shared" si="41"/>
        <v>3900</v>
      </c>
      <c r="BN217" s="30">
        <f t="shared" si="42"/>
        <v>2275</v>
      </c>
      <c r="BO217" s="75">
        <f t="shared" si="43"/>
        <v>1625</v>
      </c>
      <c r="BP217" s="31">
        <f t="shared" ca="1" si="44"/>
        <v>7</v>
      </c>
      <c r="BQ217" s="30">
        <f t="shared" ca="1" si="45"/>
        <v>0</v>
      </c>
      <c r="BR217" s="28">
        <f t="shared" ca="1" si="46"/>
        <v>2275</v>
      </c>
      <c r="BS217" s="28"/>
      <c r="BT217" s="28">
        <f t="shared" si="40"/>
        <v>2275</v>
      </c>
      <c r="BU217" s="28" t="str">
        <f t="shared" ca="1" si="47"/>
        <v xml:space="preserve"> مسدد وله </v>
      </c>
      <c r="BV217" s="30">
        <f t="shared" ca="1" si="48"/>
        <v>0</v>
      </c>
      <c r="BW217" s="32">
        <v>239</v>
      </c>
      <c r="BX217" s="2" t="str">
        <f t="shared" si="49"/>
        <v/>
      </c>
      <c r="BY217" s="34" t="str">
        <f t="shared" si="50"/>
        <v>20209</v>
      </c>
    </row>
    <row r="218" spans="1:77" ht="24" thickTop="1" thickBot="1" x14ac:dyDescent="0.35">
      <c r="B218" s="59">
        <f>+IF(D218=0,"",SUBTOTAL(3,D$4:D218))</f>
        <v>215</v>
      </c>
      <c r="C218" s="20">
        <v>2020</v>
      </c>
      <c r="D218" s="51" t="s">
        <v>459</v>
      </c>
      <c r="E218" s="51" t="s">
        <v>29</v>
      </c>
      <c r="F218" s="51"/>
      <c r="G218" s="51">
        <v>1500</v>
      </c>
      <c r="H218" s="51">
        <v>700</v>
      </c>
      <c r="I218" s="20">
        <v>0.4</v>
      </c>
      <c r="J218" s="20">
        <f t="shared" si="51"/>
        <v>1120</v>
      </c>
      <c r="K218" s="51">
        <v>90</v>
      </c>
      <c r="L218" s="73"/>
      <c r="M218" s="58">
        <v>44131</v>
      </c>
      <c r="N218" s="51">
        <v>12</v>
      </c>
      <c r="O218" s="20">
        <f t="shared" si="39"/>
        <v>1780</v>
      </c>
      <c r="P218" s="24" t="str">
        <f>IF($D218="","",IF(ISERROR(MATCH('[1]المسدد اليوم'!$J$2,$Q218:$BL218,0)),"",MAX($P$3:$P217)+1))</f>
        <v/>
      </c>
      <c r="Q218" s="30">
        <v>90</v>
      </c>
      <c r="R218" s="41">
        <v>44159</v>
      </c>
      <c r="S218" s="30">
        <v>90</v>
      </c>
      <c r="T218" s="41">
        <v>44195</v>
      </c>
      <c r="U218" s="30">
        <v>90</v>
      </c>
      <c r="V218" s="41">
        <v>44224</v>
      </c>
      <c r="W218" s="30">
        <v>90</v>
      </c>
      <c r="X218" s="41">
        <v>44254</v>
      </c>
      <c r="Y218" s="30">
        <v>90</v>
      </c>
      <c r="Z218" s="41">
        <v>44290</v>
      </c>
      <c r="AA218" s="30"/>
      <c r="AB218" s="41"/>
      <c r="AC218" s="30"/>
      <c r="AD218" s="41"/>
      <c r="AE218" s="30"/>
      <c r="AF218" s="41"/>
      <c r="AG218" s="30"/>
      <c r="AH218" s="41"/>
      <c r="AI218" s="30"/>
      <c r="AJ218" s="41"/>
      <c r="AK218" s="30"/>
      <c r="AL218" s="41"/>
      <c r="AM218" s="30"/>
      <c r="AN218" s="41"/>
      <c r="AO218" s="30"/>
      <c r="AP218" s="41"/>
      <c r="AQ218" s="30"/>
      <c r="AR218" s="41"/>
      <c r="AS218" s="30"/>
      <c r="AT218" s="41"/>
      <c r="AU218" s="30"/>
      <c r="AV218" s="41"/>
      <c r="AW218" s="30"/>
      <c r="AX218" s="41"/>
      <c r="AY218" s="30"/>
      <c r="AZ218" s="41"/>
      <c r="BA218" s="30"/>
      <c r="BB218" s="41"/>
      <c r="BC218" s="30"/>
      <c r="BD218" s="41"/>
      <c r="BE218" s="30"/>
      <c r="BF218" s="41"/>
      <c r="BG218" s="30"/>
      <c r="BH218" s="41"/>
      <c r="BI218" s="30"/>
      <c r="BJ218" s="41"/>
      <c r="BK218" s="30"/>
      <c r="BL218" s="41"/>
      <c r="BM218" s="28">
        <f t="shared" si="41"/>
        <v>1080</v>
      </c>
      <c r="BN218" s="30">
        <f t="shared" si="42"/>
        <v>450</v>
      </c>
      <c r="BO218" s="75">
        <f t="shared" si="43"/>
        <v>630</v>
      </c>
      <c r="BP218" s="31">
        <f t="shared" ca="1" si="44"/>
        <v>6</v>
      </c>
      <c r="BQ218" s="30">
        <f t="shared" ca="1" si="45"/>
        <v>90</v>
      </c>
      <c r="BR218" s="28">
        <f t="shared" ca="1" si="46"/>
        <v>540</v>
      </c>
      <c r="BS218" s="28"/>
      <c r="BT218" s="28">
        <f t="shared" si="40"/>
        <v>450</v>
      </c>
      <c r="BU218" s="28" t="str">
        <f t="shared" ca="1" si="47"/>
        <v>متأخر و عليه</v>
      </c>
      <c r="BV218" s="30">
        <f t="shared" ca="1" si="48"/>
        <v>90</v>
      </c>
      <c r="BW218" s="32">
        <v>240</v>
      </c>
      <c r="BX218" s="2" t="str">
        <f t="shared" si="49"/>
        <v/>
      </c>
      <c r="BY218" s="34" t="str">
        <f t="shared" si="50"/>
        <v>202010</v>
      </c>
    </row>
    <row r="219" spans="1:77" ht="24" thickTop="1" thickBot="1" x14ac:dyDescent="0.35">
      <c r="B219" s="59">
        <f>+IF(D219=0,"",SUBTOTAL(3,D$4:D219))</f>
        <v>216</v>
      </c>
      <c r="C219" s="20">
        <v>2021</v>
      </c>
      <c r="D219" s="51" t="s">
        <v>460</v>
      </c>
      <c r="E219" s="51" t="s">
        <v>43</v>
      </c>
      <c r="F219" s="51" t="s">
        <v>461</v>
      </c>
      <c r="G219" s="51">
        <v>1300</v>
      </c>
      <c r="H219" s="51">
        <v>400</v>
      </c>
      <c r="I219" s="20">
        <v>0.4</v>
      </c>
      <c r="J219" s="20">
        <f t="shared" si="51"/>
        <v>1260</v>
      </c>
      <c r="K219" s="51">
        <v>100</v>
      </c>
      <c r="L219" s="73" t="s">
        <v>142</v>
      </c>
      <c r="M219" s="58">
        <v>44290</v>
      </c>
      <c r="N219" s="51">
        <v>14</v>
      </c>
      <c r="O219" s="20">
        <f t="shared" si="39"/>
        <v>1800</v>
      </c>
      <c r="P219" s="24" t="str">
        <f>IF($D219="","",IF(ISERROR(MATCH('[1]المسدد اليوم'!$J$2,$Q219:$BL219,0)),"",MAX($P$3:$P218)+1))</f>
        <v/>
      </c>
      <c r="Q219" s="30"/>
      <c r="R219" s="41"/>
      <c r="S219" s="30"/>
      <c r="T219" s="41"/>
      <c r="U219" s="30"/>
      <c r="V219" s="41"/>
      <c r="W219" s="30"/>
      <c r="X219" s="41"/>
      <c r="Y219" s="30"/>
      <c r="Z219" s="41"/>
      <c r="AA219" s="30"/>
      <c r="AB219" s="41"/>
      <c r="AC219" s="30"/>
      <c r="AD219" s="41"/>
      <c r="AE219" s="30"/>
      <c r="AF219" s="41"/>
      <c r="AG219" s="30"/>
      <c r="AH219" s="41"/>
      <c r="AI219" s="30"/>
      <c r="AJ219" s="41"/>
      <c r="AK219" s="30"/>
      <c r="AL219" s="41"/>
      <c r="AM219" s="30"/>
      <c r="AN219" s="41"/>
      <c r="AO219" s="30"/>
      <c r="AP219" s="41"/>
      <c r="AQ219" s="30"/>
      <c r="AR219" s="41"/>
      <c r="AS219" s="30"/>
      <c r="AT219" s="41"/>
      <c r="AU219" s="30"/>
      <c r="AV219" s="41"/>
      <c r="AW219" s="30"/>
      <c r="AX219" s="41"/>
      <c r="AY219" s="30"/>
      <c r="AZ219" s="41"/>
      <c r="BA219" s="30"/>
      <c r="BB219" s="41"/>
      <c r="BC219" s="30"/>
      <c r="BD219" s="41"/>
      <c r="BE219" s="30"/>
      <c r="BF219" s="41"/>
      <c r="BG219" s="30"/>
      <c r="BH219" s="41"/>
      <c r="BI219" s="30"/>
      <c r="BJ219" s="41"/>
      <c r="BK219" s="30"/>
      <c r="BL219" s="41"/>
      <c r="BM219" s="28">
        <f t="shared" si="41"/>
        <v>1400</v>
      </c>
      <c r="BN219" s="30">
        <f t="shared" si="42"/>
        <v>0</v>
      </c>
      <c r="BO219" s="75">
        <f t="shared" si="43"/>
        <v>1400</v>
      </c>
      <c r="BP219" s="31">
        <f t="shared" ca="1" si="44"/>
        <v>0</v>
      </c>
      <c r="BQ219" s="30">
        <f t="shared" si="45"/>
        <v>0</v>
      </c>
      <c r="BR219" s="28">
        <f t="shared" ca="1" si="46"/>
        <v>0</v>
      </c>
      <c r="BS219" s="28"/>
      <c r="BT219" s="28">
        <f t="shared" si="40"/>
        <v>0</v>
      </c>
      <c r="BU219" s="28" t="str">
        <f t="shared" ca="1" si="47"/>
        <v xml:space="preserve"> مسدد وله </v>
      </c>
      <c r="BV219" s="30">
        <f t="shared" ca="1" si="48"/>
        <v>0</v>
      </c>
      <c r="BW219" s="32">
        <v>241</v>
      </c>
      <c r="BX219" s="2" t="str">
        <f t="shared" si="49"/>
        <v/>
      </c>
      <c r="BY219" s="34" t="str">
        <f t="shared" si="50"/>
        <v>20214</v>
      </c>
    </row>
    <row r="220" spans="1:77" ht="24" thickTop="1" thickBot="1" x14ac:dyDescent="0.35">
      <c r="B220" s="59">
        <f>+IF(D220=0,"",SUBTOTAL(3,D$4:D220))</f>
        <v>217</v>
      </c>
      <c r="C220" s="20">
        <v>2018</v>
      </c>
      <c r="D220" s="51" t="s">
        <v>462</v>
      </c>
      <c r="E220" s="51" t="s">
        <v>71</v>
      </c>
      <c r="F220" s="51" t="s">
        <v>38</v>
      </c>
      <c r="G220" s="51">
        <v>1600</v>
      </c>
      <c r="H220" s="51"/>
      <c r="I220" s="20">
        <v>0.4</v>
      </c>
      <c r="J220" s="20">
        <f t="shared" si="51"/>
        <v>2240</v>
      </c>
      <c r="K220" s="51">
        <v>190</v>
      </c>
      <c r="L220" s="73" t="s">
        <v>463</v>
      </c>
      <c r="M220" s="58">
        <v>43776</v>
      </c>
      <c r="N220" s="51">
        <v>12</v>
      </c>
      <c r="O220" s="20">
        <f t="shared" si="39"/>
        <v>2280</v>
      </c>
      <c r="P220" s="24" t="str">
        <f>IF($D220="","",IF(ISERROR(MATCH('[1]المسدد اليوم'!$J$2,$Q220:$BL220,0)),"",MAX($P$3:$P219)+1))</f>
        <v/>
      </c>
      <c r="Q220" s="30">
        <v>190</v>
      </c>
      <c r="R220" s="41">
        <v>43832</v>
      </c>
      <c r="S220" s="30">
        <v>200</v>
      </c>
      <c r="T220" s="41">
        <v>43906</v>
      </c>
      <c r="U220" s="30">
        <v>200</v>
      </c>
      <c r="V220" s="41">
        <v>43935</v>
      </c>
      <c r="W220" s="30">
        <v>500</v>
      </c>
      <c r="X220" s="41">
        <v>44093</v>
      </c>
      <c r="Y220" s="30">
        <v>500</v>
      </c>
      <c r="Z220" s="41">
        <v>44185</v>
      </c>
      <c r="AA220" s="30">
        <v>500</v>
      </c>
      <c r="AB220" s="41">
        <v>44296</v>
      </c>
      <c r="AC220" s="30"/>
      <c r="AD220" s="41"/>
      <c r="AE220" s="30"/>
      <c r="AF220" s="41"/>
      <c r="AG220" s="30"/>
      <c r="AH220" s="41"/>
      <c r="AI220" s="30"/>
      <c r="AJ220" s="41"/>
      <c r="AK220" s="30"/>
      <c r="AL220" s="41"/>
      <c r="AM220" s="30"/>
      <c r="AN220" s="41"/>
      <c r="AO220" s="30"/>
      <c r="AP220" s="41"/>
      <c r="AQ220" s="30"/>
      <c r="AR220" s="41"/>
      <c r="AS220" s="30"/>
      <c r="AT220" s="41"/>
      <c r="AU220" s="30"/>
      <c r="AV220" s="41"/>
      <c r="AW220" s="30"/>
      <c r="AX220" s="41"/>
      <c r="AY220" s="30"/>
      <c r="AZ220" s="41"/>
      <c r="BA220" s="30"/>
      <c r="BB220" s="41"/>
      <c r="BC220" s="30"/>
      <c r="BD220" s="41"/>
      <c r="BE220" s="30"/>
      <c r="BF220" s="41"/>
      <c r="BG220" s="30"/>
      <c r="BH220" s="41"/>
      <c r="BI220" s="30"/>
      <c r="BJ220" s="41"/>
      <c r="BK220" s="30"/>
      <c r="BL220" s="41"/>
      <c r="BM220" s="28">
        <f t="shared" si="41"/>
        <v>2280</v>
      </c>
      <c r="BN220" s="30">
        <f t="shared" si="42"/>
        <v>2090</v>
      </c>
      <c r="BO220" s="75">
        <f t="shared" si="43"/>
        <v>190</v>
      </c>
      <c r="BP220" s="31">
        <f t="shared" ca="1" si="44"/>
        <v>12</v>
      </c>
      <c r="BQ220" s="30">
        <f t="shared" ca="1" si="45"/>
        <v>190</v>
      </c>
      <c r="BR220" s="28">
        <f t="shared" ca="1" si="46"/>
        <v>2280</v>
      </c>
      <c r="BS220" s="28"/>
      <c r="BT220" s="28">
        <f t="shared" si="40"/>
        <v>2090</v>
      </c>
      <c r="BU220" s="28" t="str">
        <f t="shared" ca="1" si="47"/>
        <v>متأخر و عليه</v>
      </c>
      <c r="BV220" s="30">
        <f t="shared" ca="1" si="48"/>
        <v>190</v>
      </c>
      <c r="BW220" s="32">
        <v>242</v>
      </c>
      <c r="BX220" s="2" t="str">
        <f t="shared" si="49"/>
        <v/>
      </c>
      <c r="BY220" s="34" t="str">
        <f t="shared" si="50"/>
        <v>201911</v>
      </c>
    </row>
    <row r="221" spans="1:77" ht="24" thickTop="1" thickBot="1" x14ac:dyDescent="0.35">
      <c r="B221" s="59">
        <f>+IF(D221=0,"",SUBTOTAL(3,D$4:D221))</f>
        <v>218</v>
      </c>
      <c r="C221" s="20">
        <v>2018</v>
      </c>
      <c r="D221" s="51" t="s">
        <v>464</v>
      </c>
      <c r="E221" s="51" t="s">
        <v>25</v>
      </c>
      <c r="F221" s="51" t="s">
        <v>38</v>
      </c>
      <c r="G221" s="51">
        <v>2750</v>
      </c>
      <c r="H221" s="51">
        <v>500</v>
      </c>
      <c r="I221" s="20">
        <v>0.4</v>
      </c>
      <c r="J221" s="20">
        <f t="shared" si="51"/>
        <v>3150</v>
      </c>
      <c r="K221" s="51">
        <v>190</v>
      </c>
      <c r="L221" s="73" t="s">
        <v>465</v>
      </c>
      <c r="M221" s="58">
        <v>43790</v>
      </c>
      <c r="N221" s="51">
        <v>18</v>
      </c>
      <c r="O221" s="20">
        <f t="shared" si="39"/>
        <v>3920</v>
      </c>
      <c r="P221" s="24" t="str">
        <f>IF($D221="","",IF(ISERROR(MATCH('[1]المسدد اليوم'!$J$2,$Q221:$BL221,0)),"",MAX($P$3:$P220)+1))</f>
        <v/>
      </c>
      <c r="Q221" s="30">
        <v>200</v>
      </c>
      <c r="R221" s="41">
        <v>43820</v>
      </c>
      <c r="S221" s="30">
        <v>200</v>
      </c>
      <c r="T221" s="41">
        <v>43856</v>
      </c>
      <c r="U221" s="30">
        <v>200</v>
      </c>
      <c r="V221" s="41">
        <v>43884</v>
      </c>
      <c r="W221" s="30">
        <v>200</v>
      </c>
      <c r="X221" s="41">
        <v>43914</v>
      </c>
      <c r="Y221" s="30">
        <v>200</v>
      </c>
      <c r="Z221" s="41">
        <v>43944</v>
      </c>
      <c r="AA221" s="30">
        <v>200</v>
      </c>
      <c r="AB221" s="41">
        <v>43985</v>
      </c>
      <c r="AC221" s="30">
        <v>200</v>
      </c>
      <c r="AD221" s="41">
        <v>44010</v>
      </c>
      <c r="AE221" s="30">
        <v>400</v>
      </c>
      <c r="AF221" s="41">
        <v>44071</v>
      </c>
      <c r="AG221" s="30">
        <v>200</v>
      </c>
      <c r="AH221" s="41">
        <v>44109</v>
      </c>
      <c r="AI221" s="30">
        <v>200</v>
      </c>
      <c r="AJ221" s="41">
        <v>44164</v>
      </c>
      <c r="AK221" s="30">
        <v>200</v>
      </c>
      <c r="AL221" s="41">
        <v>43857</v>
      </c>
      <c r="AM221" s="30"/>
      <c r="AN221" s="41"/>
      <c r="AO221" s="30"/>
      <c r="AP221" s="41"/>
      <c r="AQ221" s="30"/>
      <c r="AR221" s="41"/>
      <c r="AS221" s="30"/>
      <c r="AT221" s="41"/>
      <c r="AU221" s="30"/>
      <c r="AV221" s="41"/>
      <c r="AW221" s="30"/>
      <c r="AX221" s="41"/>
      <c r="AY221" s="30"/>
      <c r="AZ221" s="41"/>
      <c r="BA221" s="30"/>
      <c r="BB221" s="41"/>
      <c r="BC221" s="30"/>
      <c r="BD221" s="41"/>
      <c r="BE221" s="30"/>
      <c r="BF221" s="41"/>
      <c r="BG221" s="30"/>
      <c r="BH221" s="41"/>
      <c r="BI221" s="30"/>
      <c r="BJ221" s="41"/>
      <c r="BK221" s="30"/>
      <c r="BL221" s="41"/>
      <c r="BM221" s="28">
        <f t="shared" si="41"/>
        <v>3420</v>
      </c>
      <c r="BN221" s="30">
        <f t="shared" si="42"/>
        <v>2400</v>
      </c>
      <c r="BO221" s="75">
        <f t="shared" si="43"/>
        <v>1020</v>
      </c>
      <c r="BP221" s="31">
        <f t="shared" ca="1" si="44"/>
        <v>17</v>
      </c>
      <c r="BQ221" s="30">
        <f t="shared" ca="1" si="45"/>
        <v>830</v>
      </c>
      <c r="BR221" s="28">
        <f t="shared" ca="1" si="46"/>
        <v>3230</v>
      </c>
      <c r="BS221" s="28"/>
      <c r="BT221" s="28">
        <f t="shared" si="40"/>
        <v>2400</v>
      </c>
      <c r="BU221" s="28" t="str">
        <f t="shared" ca="1" si="47"/>
        <v>متأخر و عليه</v>
      </c>
      <c r="BV221" s="30">
        <f t="shared" ca="1" si="48"/>
        <v>830</v>
      </c>
      <c r="BW221" s="32">
        <v>243</v>
      </c>
      <c r="BX221" s="2" t="str">
        <f t="shared" si="49"/>
        <v/>
      </c>
      <c r="BY221" s="34" t="str">
        <f t="shared" si="50"/>
        <v>201911</v>
      </c>
    </row>
    <row r="222" spans="1:77" ht="24" thickTop="1" thickBot="1" x14ac:dyDescent="0.35">
      <c r="B222" s="59">
        <f>+IF(D222=0,"",SUBTOTAL(3,D$4:D222))</f>
        <v>219</v>
      </c>
      <c r="C222" s="20">
        <v>2018</v>
      </c>
      <c r="D222" s="66" t="s">
        <v>466</v>
      </c>
      <c r="E222" s="66" t="s">
        <v>37</v>
      </c>
      <c r="F222" s="66" t="s">
        <v>152</v>
      </c>
      <c r="G222" s="66">
        <v>7300</v>
      </c>
      <c r="H222" s="66">
        <v>2000</v>
      </c>
      <c r="I222" s="20">
        <v>0.4</v>
      </c>
      <c r="J222" s="20">
        <f t="shared" si="51"/>
        <v>7420</v>
      </c>
      <c r="K222" s="66">
        <v>575</v>
      </c>
      <c r="L222" s="67" t="s">
        <v>467</v>
      </c>
      <c r="M222" s="68">
        <v>44100</v>
      </c>
      <c r="N222" s="66">
        <v>12</v>
      </c>
      <c r="O222" s="20">
        <f t="shared" si="39"/>
        <v>8900</v>
      </c>
      <c r="P222" s="24" t="str">
        <f>IF($D222="","",IF(ISERROR(MATCH('[1]المسدد اليوم'!$J$2,$Q222:$BL222,0)),"",MAX($P$3:$P221)+1))</f>
        <v/>
      </c>
      <c r="Q222" s="28">
        <v>575</v>
      </c>
      <c r="R222" s="29">
        <v>44136</v>
      </c>
      <c r="S222" s="28">
        <v>575</v>
      </c>
      <c r="T222" s="29">
        <v>44166</v>
      </c>
      <c r="U222" s="28">
        <v>575</v>
      </c>
      <c r="V222" s="29">
        <v>44197</v>
      </c>
      <c r="W222" s="28">
        <v>575</v>
      </c>
      <c r="X222" s="29">
        <v>44228</v>
      </c>
      <c r="Y222" s="28">
        <v>575</v>
      </c>
      <c r="Z222" s="29">
        <v>44256</v>
      </c>
      <c r="AA222" s="28">
        <v>575</v>
      </c>
      <c r="AB222" s="29">
        <v>44287</v>
      </c>
      <c r="AC222" s="28"/>
      <c r="AD222" s="29"/>
      <c r="AE222" s="28"/>
      <c r="AF222" s="29"/>
      <c r="AG222" s="28"/>
      <c r="AH222" s="29"/>
      <c r="AI222" s="28"/>
      <c r="AJ222" s="29"/>
      <c r="AK222" s="28"/>
      <c r="AL222" s="29"/>
      <c r="AM222" s="28"/>
      <c r="AN222" s="29"/>
      <c r="AO222" s="28"/>
      <c r="AP222" s="29"/>
      <c r="AQ222" s="28"/>
      <c r="AR222" s="29"/>
      <c r="AS222" s="28"/>
      <c r="AT222" s="29"/>
      <c r="AU222" s="28"/>
      <c r="AV222" s="29"/>
      <c r="AW222" s="28"/>
      <c r="AX222" s="29"/>
      <c r="AY222" s="28"/>
      <c r="AZ222" s="29"/>
      <c r="BA222" s="28"/>
      <c r="BB222" s="29"/>
      <c r="BC222" s="28"/>
      <c r="BD222" s="29"/>
      <c r="BE222" s="28"/>
      <c r="BF222" s="29"/>
      <c r="BG222" s="28"/>
      <c r="BH222" s="29"/>
      <c r="BI222" s="28"/>
      <c r="BJ222" s="29"/>
      <c r="BK222" s="28"/>
      <c r="BL222" s="29"/>
      <c r="BM222" s="28">
        <f t="shared" si="41"/>
        <v>6900</v>
      </c>
      <c r="BN222" s="30">
        <f t="shared" si="42"/>
        <v>3450</v>
      </c>
      <c r="BO222" s="75">
        <f t="shared" si="43"/>
        <v>3450</v>
      </c>
      <c r="BP222" s="31">
        <f t="shared" ca="1" si="44"/>
        <v>7</v>
      </c>
      <c r="BQ222" s="30">
        <f t="shared" ca="1" si="45"/>
        <v>575</v>
      </c>
      <c r="BR222" s="28">
        <f t="shared" ca="1" si="46"/>
        <v>4025</v>
      </c>
      <c r="BS222" s="28"/>
      <c r="BT222" s="28">
        <f t="shared" si="40"/>
        <v>3450</v>
      </c>
      <c r="BU222" s="28" t="str">
        <f t="shared" ca="1" si="47"/>
        <v>متأخر و عليه</v>
      </c>
      <c r="BV222" s="30">
        <f t="shared" ca="1" si="48"/>
        <v>575</v>
      </c>
      <c r="BW222" s="32">
        <v>244</v>
      </c>
      <c r="BX222" s="2" t="str">
        <f t="shared" si="49"/>
        <v/>
      </c>
      <c r="BY222" s="34" t="str">
        <f t="shared" si="50"/>
        <v>20209</v>
      </c>
    </row>
    <row r="223" spans="1:77" ht="24" thickTop="1" thickBot="1" x14ac:dyDescent="0.35">
      <c r="B223" s="59">
        <f>+IF(D223=0,"",SUBTOTAL(3,D$4:D223))</f>
        <v>220</v>
      </c>
      <c r="C223" s="20">
        <v>2018</v>
      </c>
      <c r="D223" s="66" t="s">
        <v>468</v>
      </c>
      <c r="E223" s="66" t="s">
        <v>122</v>
      </c>
      <c r="F223" s="66" t="s">
        <v>38</v>
      </c>
      <c r="G223" s="66">
        <v>2950</v>
      </c>
      <c r="H223" s="66">
        <v>600</v>
      </c>
      <c r="I223" s="20">
        <v>0.4</v>
      </c>
      <c r="J223" s="20">
        <f t="shared" si="51"/>
        <v>3290</v>
      </c>
      <c r="K223" s="66">
        <v>290</v>
      </c>
      <c r="L223" s="67" t="s">
        <v>342</v>
      </c>
      <c r="M223" s="68">
        <v>44161</v>
      </c>
      <c r="N223" s="66">
        <v>12</v>
      </c>
      <c r="O223" s="20">
        <f t="shared" si="39"/>
        <v>4080</v>
      </c>
      <c r="P223" s="24" t="str">
        <f>IF($D223="","",IF(ISERROR(MATCH('[1]المسدد اليوم'!$J$2,$Q223:$BL223,0)),"",MAX($P$3:$P222)+1))</f>
        <v/>
      </c>
      <c r="Q223" s="28">
        <v>290</v>
      </c>
      <c r="R223" s="29">
        <v>44193</v>
      </c>
      <c r="S223" s="28">
        <v>290</v>
      </c>
      <c r="T223" s="29">
        <v>44227</v>
      </c>
      <c r="U223" s="28">
        <v>290</v>
      </c>
      <c r="V223" s="29">
        <v>44256</v>
      </c>
      <c r="W223" s="28">
        <v>290</v>
      </c>
      <c r="X223" s="29">
        <v>44287</v>
      </c>
      <c r="Y223" s="28">
        <v>290</v>
      </c>
      <c r="Z223" s="29">
        <v>44314</v>
      </c>
      <c r="AA223" s="28"/>
      <c r="AB223" s="29"/>
      <c r="AC223" s="28"/>
      <c r="AD223" s="29"/>
      <c r="AE223" s="28"/>
      <c r="AF223" s="29"/>
      <c r="AG223" s="28"/>
      <c r="AH223" s="29"/>
      <c r="AI223" s="28"/>
      <c r="AJ223" s="29"/>
      <c r="AK223" s="28"/>
      <c r="AL223" s="29"/>
      <c r="AM223" s="28"/>
      <c r="AN223" s="29"/>
      <c r="AO223" s="28"/>
      <c r="AP223" s="29"/>
      <c r="AQ223" s="28"/>
      <c r="AR223" s="29"/>
      <c r="AS223" s="28"/>
      <c r="AT223" s="29"/>
      <c r="AU223" s="28"/>
      <c r="AV223" s="29"/>
      <c r="AW223" s="28"/>
      <c r="AX223" s="29"/>
      <c r="AY223" s="28"/>
      <c r="AZ223" s="29"/>
      <c r="BA223" s="28"/>
      <c r="BB223" s="29"/>
      <c r="BC223" s="28"/>
      <c r="BD223" s="29"/>
      <c r="BE223" s="28"/>
      <c r="BF223" s="29"/>
      <c r="BG223" s="28"/>
      <c r="BH223" s="29"/>
      <c r="BI223" s="28"/>
      <c r="BJ223" s="29"/>
      <c r="BK223" s="28"/>
      <c r="BL223" s="29"/>
      <c r="BM223" s="28">
        <f t="shared" si="41"/>
        <v>3480</v>
      </c>
      <c r="BN223" s="30">
        <f t="shared" si="42"/>
        <v>1450</v>
      </c>
      <c r="BO223" s="75">
        <f t="shared" si="43"/>
        <v>2030</v>
      </c>
      <c r="BP223" s="31">
        <f t="shared" ca="1" si="44"/>
        <v>5</v>
      </c>
      <c r="BQ223" s="30">
        <f t="shared" ca="1" si="45"/>
        <v>0</v>
      </c>
      <c r="BR223" s="28">
        <f t="shared" ca="1" si="46"/>
        <v>1450</v>
      </c>
      <c r="BS223" s="28"/>
      <c r="BT223" s="28">
        <f t="shared" si="40"/>
        <v>1450</v>
      </c>
      <c r="BU223" s="28" t="str">
        <f t="shared" ca="1" si="47"/>
        <v xml:space="preserve"> مسدد وله </v>
      </c>
      <c r="BV223" s="30">
        <f t="shared" ca="1" si="48"/>
        <v>0</v>
      </c>
      <c r="BW223" s="32">
        <v>245</v>
      </c>
      <c r="BX223" s="2" t="str">
        <f t="shared" si="49"/>
        <v/>
      </c>
      <c r="BY223" s="34" t="str">
        <f t="shared" si="50"/>
        <v>202011</v>
      </c>
    </row>
    <row r="224" spans="1:77" ht="24" thickTop="1" thickBot="1" x14ac:dyDescent="0.35">
      <c r="B224" s="59">
        <f>+IF(D224=0,"",SUBTOTAL(3,D$4:D224))</f>
        <v>221</v>
      </c>
      <c r="C224" s="20">
        <v>2018</v>
      </c>
      <c r="D224" s="66" t="s">
        <v>469</v>
      </c>
      <c r="E224" s="66" t="s">
        <v>83</v>
      </c>
      <c r="F224" s="66" t="s">
        <v>38</v>
      </c>
      <c r="G224" s="66">
        <v>9900</v>
      </c>
      <c r="H224" s="66">
        <v>3500</v>
      </c>
      <c r="I224" s="20">
        <v>0.4</v>
      </c>
      <c r="J224" s="20">
        <f t="shared" si="51"/>
        <v>8960</v>
      </c>
      <c r="K224" s="66">
        <v>760</v>
      </c>
      <c r="L224" s="67" t="s">
        <v>470</v>
      </c>
      <c r="M224" s="68">
        <v>43872</v>
      </c>
      <c r="N224" s="66">
        <v>12</v>
      </c>
      <c r="O224" s="20">
        <f t="shared" si="39"/>
        <v>12620</v>
      </c>
      <c r="P224" s="24" t="str">
        <f>IF($D224="","",IF(ISERROR(MATCH('[1]المسدد اليوم'!$J$2,$Q224:$BL224,0)),"",MAX($P$3:$P223)+1))</f>
        <v/>
      </c>
      <c r="Q224" s="28">
        <v>450</v>
      </c>
      <c r="R224" s="29">
        <v>43892</v>
      </c>
      <c r="S224" s="28">
        <v>675</v>
      </c>
      <c r="T224" s="29">
        <v>43936</v>
      </c>
      <c r="U224" s="28">
        <v>450</v>
      </c>
      <c r="V224" s="29">
        <v>43968</v>
      </c>
      <c r="W224" s="28">
        <v>225</v>
      </c>
      <c r="X224" s="29">
        <v>43972</v>
      </c>
      <c r="Y224" s="28">
        <v>200</v>
      </c>
      <c r="Z224" s="29">
        <v>44021</v>
      </c>
      <c r="AA224" s="28">
        <v>1000</v>
      </c>
      <c r="AB224" s="29">
        <v>44032</v>
      </c>
      <c r="AC224" s="28">
        <v>900</v>
      </c>
      <c r="AD224" s="29">
        <v>44072</v>
      </c>
      <c r="AE224" s="28">
        <v>1050</v>
      </c>
      <c r="AF224" s="29">
        <v>44132</v>
      </c>
      <c r="AG224" s="28">
        <v>500</v>
      </c>
      <c r="AH224" s="29">
        <v>44142</v>
      </c>
      <c r="AI224" s="28">
        <v>1000</v>
      </c>
      <c r="AJ224" s="29">
        <v>44185</v>
      </c>
      <c r="AK224" s="28">
        <v>775</v>
      </c>
      <c r="AL224" s="29">
        <v>44213</v>
      </c>
      <c r="AM224" s="28"/>
      <c r="AN224" s="29"/>
      <c r="AO224" s="28"/>
      <c r="AP224" s="29"/>
      <c r="AQ224" s="28"/>
      <c r="AR224" s="29"/>
      <c r="AS224" s="28"/>
      <c r="AT224" s="29"/>
      <c r="AU224" s="28"/>
      <c r="AV224" s="29"/>
      <c r="AW224" s="28"/>
      <c r="AX224" s="29"/>
      <c r="AY224" s="28"/>
      <c r="AZ224" s="29"/>
      <c r="BA224" s="28"/>
      <c r="BB224" s="29"/>
      <c r="BC224" s="28"/>
      <c r="BD224" s="29"/>
      <c r="BE224" s="28"/>
      <c r="BF224" s="29"/>
      <c r="BG224" s="28"/>
      <c r="BH224" s="29"/>
      <c r="BI224" s="28"/>
      <c r="BJ224" s="29"/>
      <c r="BK224" s="28"/>
      <c r="BL224" s="29"/>
      <c r="BM224" s="28">
        <f t="shared" si="41"/>
        <v>9120</v>
      </c>
      <c r="BN224" s="30">
        <f t="shared" si="42"/>
        <v>7225</v>
      </c>
      <c r="BO224" s="75">
        <f t="shared" si="43"/>
        <v>1895</v>
      </c>
      <c r="BP224" s="31">
        <f t="shared" ca="1" si="44"/>
        <v>12</v>
      </c>
      <c r="BQ224" s="30">
        <f t="shared" ca="1" si="45"/>
        <v>1895</v>
      </c>
      <c r="BR224" s="28">
        <f t="shared" ca="1" si="46"/>
        <v>9120</v>
      </c>
      <c r="BS224" s="28"/>
      <c r="BT224" s="28">
        <f t="shared" si="40"/>
        <v>7225</v>
      </c>
      <c r="BU224" s="28" t="str">
        <f t="shared" ca="1" si="47"/>
        <v>متأخر و عليه</v>
      </c>
      <c r="BV224" s="30">
        <f t="shared" ca="1" si="48"/>
        <v>1895</v>
      </c>
      <c r="BW224" s="32">
        <v>246</v>
      </c>
      <c r="BX224" s="2" t="str">
        <f t="shared" si="49"/>
        <v/>
      </c>
      <c r="BY224" s="34" t="str">
        <f t="shared" si="50"/>
        <v>20202</v>
      </c>
    </row>
    <row r="225" spans="1:77" ht="24" thickTop="1" thickBot="1" x14ac:dyDescent="0.35">
      <c r="B225" s="59">
        <f>+IF(D225=0,"",SUBTOTAL(3,D$4:D225))</f>
        <v>222</v>
      </c>
      <c r="C225" s="20">
        <v>2018</v>
      </c>
      <c r="D225" s="51" t="s">
        <v>471</v>
      </c>
      <c r="E225" s="51" t="s">
        <v>122</v>
      </c>
      <c r="F225" s="51" t="s">
        <v>38</v>
      </c>
      <c r="G225" s="51">
        <v>3000</v>
      </c>
      <c r="H225" s="51">
        <v>1000</v>
      </c>
      <c r="I225" s="20">
        <v>0.4</v>
      </c>
      <c r="J225" s="20">
        <f t="shared" si="51"/>
        <v>2800</v>
      </c>
      <c r="K225" s="51">
        <v>235</v>
      </c>
      <c r="L225" s="73" t="s">
        <v>472</v>
      </c>
      <c r="M225" s="58">
        <v>43973</v>
      </c>
      <c r="N225" s="51">
        <v>12</v>
      </c>
      <c r="O225" s="20">
        <f t="shared" si="39"/>
        <v>3820</v>
      </c>
      <c r="P225" s="24" t="str">
        <f>IF($D225="","",IF(ISERROR(MATCH('[1]المسدد اليوم'!$J$2,$Q225:$BL225,0)),"",MAX($P$3:$P224)+1))</f>
        <v/>
      </c>
      <c r="Q225" s="30">
        <v>240</v>
      </c>
      <c r="R225" s="41">
        <v>44003</v>
      </c>
      <c r="S225" s="30">
        <v>240</v>
      </c>
      <c r="T225" s="41">
        <v>44033</v>
      </c>
      <c r="U225" s="30">
        <v>230</v>
      </c>
      <c r="V225" s="41">
        <v>44065</v>
      </c>
      <c r="W225" s="30">
        <v>240</v>
      </c>
      <c r="X225" s="41">
        <v>44078</v>
      </c>
      <c r="Y225" s="30">
        <v>230</v>
      </c>
      <c r="Z225" s="41">
        <v>44125</v>
      </c>
      <c r="AA225" s="30">
        <v>470</v>
      </c>
      <c r="AB225" s="41">
        <v>44190</v>
      </c>
      <c r="AC225" s="30">
        <v>235</v>
      </c>
      <c r="AD225" s="41">
        <v>44215</v>
      </c>
      <c r="AE225" s="30">
        <v>230</v>
      </c>
      <c r="AF225" s="41">
        <v>44251</v>
      </c>
      <c r="AG225" s="30">
        <v>230</v>
      </c>
      <c r="AH225" s="41">
        <v>44280</v>
      </c>
      <c r="AI225" s="30"/>
      <c r="AJ225" s="41"/>
      <c r="AK225" s="30"/>
      <c r="AL225" s="41"/>
      <c r="AM225" s="30"/>
      <c r="AN225" s="41"/>
      <c r="AO225" s="30"/>
      <c r="AP225" s="41"/>
      <c r="AQ225" s="30"/>
      <c r="AR225" s="41"/>
      <c r="AS225" s="30"/>
      <c r="AT225" s="41"/>
      <c r="AU225" s="30"/>
      <c r="AV225" s="41"/>
      <c r="AW225" s="30"/>
      <c r="AX225" s="41"/>
      <c r="AY225" s="30"/>
      <c r="AZ225" s="41"/>
      <c r="BA225" s="30"/>
      <c r="BB225" s="41"/>
      <c r="BC225" s="30"/>
      <c r="BD225" s="41"/>
      <c r="BE225" s="30"/>
      <c r="BF225" s="41"/>
      <c r="BG225" s="30"/>
      <c r="BH225" s="41"/>
      <c r="BI225" s="30"/>
      <c r="BJ225" s="41"/>
      <c r="BK225" s="30"/>
      <c r="BL225" s="41"/>
      <c r="BM225" s="28">
        <f t="shared" si="41"/>
        <v>2820</v>
      </c>
      <c r="BN225" s="30">
        <f t="shared" si="42"/>
        <v>2345</v>
      </c>
      <c r="BO225" s="75">
        <f t="shared" si="43"/>
        <v>475</v>
      </c>
      <c r="BP225" s="31">
        <f t="shared" ca="1" si="44"/>
        <v>11</v>
      </c>
      <c r="BQ225" s="30">
        <f t="shared" ca="1" si="45"/>
        <v>240</v>
      </c>
      <c r="BR225" s="28">
        <f t="shared" ca="1" si="46"/>
        <v>2585</v>
      </c>
      <c r="BS225" s="28"/>
      <c r="BT225" s="28">
        <f t="shared" si="40"/>
        <v>2345</v>
      </c>
      <c r="BU225" s="28" t="str">
        <f t="shared" ca="1" si="47"/>
        <v>متأخر و عليه</v>
      </c>
      <c r="BV225" s="30">
        <f t="shared" ca="1" si="48"/>
        <v>240</v>
      </c>
      <c r="BW225" s="32">
        <v>247</v>
      </c>
      <c r="BX225" s="2" t="str">
        <f t="shared" si="49"/>
        <v/>
      </c>
      <c r="BY225" s="34" t="str">
        <f t="shared" si="50"/>
        <v>20205</v>
      </c>
    </row>
    <row r="226" spans="1:77" ht="24" thickTop="1" thickBot="1" x14ac:dyDescent="0.35">
      <c r="B226" s="59">
        <f>+IF(D226=0,"",SUBTOTAL(3,D$4:D226))</f>
        <v>223</v>
      </c>
      <c r="C226" s="20">
        <v>2018</v>
      </c>
      <c r="D226" s="51" t="s">
        <v>473</v>
      </c>
      <c r="E226" s="51" t="s">
        <v>37</v>
      </c>
      <c r="F226" s="51" t="s">
        <v>38</v>
      </c>
      <c r="G226" s="51">
        <v>1600</v>
      </c>
      <c r="H226" s="51">
        <v>500</v>
      </c>
      <c r="I226" s="20">
        <v>0.4</v>
      </c>
      <c r="J226" s="20">
        <f t="shared" si="51"/>
        <v>1540</v>
      </c>
      <c r="K226" s="51">
        <v>130</v>
      </c>
      <c r="L226" s="73" t="s">
        <v>474</v>
      </c>
      <c r="M226" s="58">
        <v>43770</v>
      </c>
      <c r="N226" s="51">
        <v>12</v>
      </c>
      <c r="O226" s="20">
        <f t="shared" si="39"/>
        <v>2060</v>
      </c>
      <c r="P226" s="24" t="str">
        <f>IF($D226="","",IF(ISERROR(MATCH('[1]المسدد اليوم'!$J$2,$Q226:$BL226,0)),"",MAX($P$3:$P225)+1))</f>
        <v/>
      </c>
      <c r="Q226" s="30">
        <v>130</v>
      </c>
      <c r="R226" s="41">
        <v>43801</v>
      </c>
      <c r="S226" s="30">
        <v>130</v>
      </c>
      <c r="T226" s="41">
        <v>44197</v>
      </c>
      <c r="U226" s="30">
        <v>130</v>
      </c>
      <c r="V226" s="41">
        <v>43862</v>
      </c>
      <c r="W226" s="30">
        <v>130</v>
      </c>
      <c r="X226" s="41">
        <v>43891</v>
      </c>
      <c r="Y226" s="30">
        <v>130</v>
      </c>
      <c r="Z226" s="41">
        <v>43923</v>
      </c>
      <c r="AA226" s="30">
        <v>130</v>
      </c>
      <c r="AB226" s="41">
        <v>43953</v>
      </c>
      <c r="AC226" s="30">
        <v>130</v>
      </c>
      <c r="AD226" s="41">
        <v>43985</v>
      </c>
      <c r="AE226" s="30">
        <v>260</v>
      </c>
      <c r="AF226" s="41">
        <v>44060</v>
      </c>
      <c r="AG226" s="30">
        <v>200</v>
      </c>
      <c r="AH226" s="41">
        <v>44314</v>
      </c>
      <c r="AI226" s="30"/>
      <c r="AJ226" s="41"/>
      <c r="AK226" s="30"/>
      <c r="AL226" s="41"/>
      <c r="AM226" s="30"/>
      <c r="AN226" s="41"/>
      <c r="AO226" s="30"/>
      <c r="AP226" s="41"/>
      <c r="AQ226" s="30"/>
      <c r="AR226" s="41"/>
      <c r="AS226" s="30"/>
      <c r="AT226" s="41"/>
      <c r="AU226" s="30"/>
      <c r="AV226" s="41"/>
      <c r="AW226" s="30"/>
      <c r="AX226" s="41"/>
      <c r="AY226" s="30"/>
      <c r="AZ226" s="41"/>
      <c r="BA226" s="30"/>
      <c r="BB226" s="41"/>
      <c r="BC226" s="30"/>
      <c r="BD226" s="41"/>
      <c r="BE226" s="30"/>
      <c r="BF226" s="41"/>
      <c r="BG226" s="30"/>
      <c r="BH226" s="41"/>
      <c r="BI226" s="30"/>
      <c r="BJ226" s="41"/>
      <c r="BK226" s="30"/>
      <c r="BL226" s="41"/>
      <c r="BM226" s="28">
        <f t="shared" si="41"/>
        <v>1560</v>
      </c>
      <c r="BN226" s="30">
        <f t="shared" si="42"/>
        <v>1370</v>
      </c>
      <c r="BO226" s="75">
        <f t="shared" si="43"/>
        <v>190</v>
      </c>
      <c r="BP226" s="31">
        <f t="shared" ca="1" si="44"/>
        <v>12</v>
      </c>
      <c r="BQ226" s="30">
        <f t="shared" ca="1" si="45"/>
        <v>190</v>
      </c>
      <c r="BR226" s="28">
        <f t="shared" ca="1" si="46"/>
        <v>1560</v>
      </c>
      <c r="BS226" s="28"/>
      <c r="BT226" s="28">
        <f t="shared" si="40"/>
        <v>1370</v>
      </c>
      <c r="BU226" s="28" t="str">
        <f t="shared" ca="1" si="47"/>
        <v>متأخر و عليه</v>
      </c>
      <c r="BV226" s="30">
        <f t="shared" ca="1" si="48"/>
        <v>190</v>
      </c>
      <c r="BW226" s="32">
        <v>248</v>
      </c>
      <c r="BX226" s="2" t="str">
        <f t="shared" si="49"/>
        <v/>
      </c>
      <c r="BY226" s="34" t="str">
        <f t="shared" si="50"/>
        <v>201911</v>
      </c>
    </row>
    <row r="227" spans="1:77" ht="24" thickTop="1" thickBot="1" x14ac:dyDescent="0.35">
      <c r="B227" s="59">
        <f>+IF(D227=0,"",SUBTOTAL(3,D$4:D227))</f>
        <v>224</v>
      </c>
      <c r="C227" s="20">
        <v>2018</v>
      </c>
      <c r="D227" s="66" t="s">
        <v>475</v>
      </c>
      <c r="E227" s="66" t="s">
        <v>37</v>
      </c>
      <c r="F227" s="66" t="s">
        <v>38</v>
      </c>
      <c r="G227" s="66">
        <v>2495</v>
      </c>
      <c r="H227" s="66">
        <v>350</v>
      </c>
      <c r="I227" s="20">
        <v>0.4</v>
      </c>
      <c r="J227" s="20">
        <f t="shared" si="51"/>
        <v>3003</v>
      </c>
      <c r="K227" s="66">
        <v>250</v>
      </c>
      <c r="L227" s="67"/>
      <c r="M227" s="68">
        <v>44136</v>
      </c>
      <c r="N227" s="66">
        <v>12</v>
      </c>
      <c r="O227" s="20">
        <f t="shared" si="39"/>
        <v>3350</v>
      </c>
      <c r="P227" s="24" t="str">
        <f>IF($D227="","",IF(ISERROR(MATCH('[1]المسدد اليوم'!$J$2,$Q227:$BL227,0)),"",MAX($P$3:$P226)+1))</f>
        <v/>
      </c>
      <c r="Q227" s="28">
        <v>500</v>
      </c>
      <c r="R227" s="29">
        <v>44166</v>
      </c>
      <c r="S227" s="28">
        <v>250</v>
      </c>
      <c r="T227" s="29">
        <v>44256</v>
      </c>
      <c r="U227" s="28">
        <v>250</v>
      </c>
      <c r="V227" s="29">
        <v>44272</v>
      </c>
      <c r="W227" s="28">
        <v>250</v>
      </c>
      <c r="X227" s="29">
        <v>44287</v>
      </c>
      <c r="Y227" s="28"/>
      <c r="Z227" s="29"/>
      <c r="AA227" s="28"/>
      <c r="AB227" s="29"/>
      <c r="AC227" s="28"/>
      <c r="AD227" s="29"/>
      <c r="AE227" s="28"/>
      <c r="AF227" s="29"/>
      <c r="AG227" s="28"/>
      <c r="AH227" s="29"/>
      <c r="AI227" s="28"/>
      <c r="AJ227" s="29"/>
      <c r="AK227" s="28"/>
      <c r="AL227" s="29"/>
      <c r="AM227" s="28"/>
      <c r="AN227" s="29"/>
      <c r="AO227" s="28"/>
      <c r="AP227" s="29"/>
      <c r="AQ227" s="28"/>
      <c r="AR227" s="29"/>
      <c r="AS227" s="28"/>
      <c r="AT227" s="29"/>
      <c r="AU227" s="28"/>
      <c r="AV227" s="29"/>
      <c r="AW227" s="28"/>
      <c r="AX227" s="29"/>
      <c r="AY227" s="28"/>
      <c r="AZ227" s="29"/>
      <c r="BA227" s="28"/>
      <c r="BB227" s="29"/>
      <c r="BC227" s="28"/>
      <c r="BD227" s="29"/>
      <c r="BE227" s="28"/>
      <c r="BF227" s="29"/>
      <c r="BG227" s="28"/>
      <c r="BH227" s="29"/>
      <c r="BI227" s="28"/>
      <c r="BJ227" s="29"/>
      <c r="BK227" s="28"/>
      <c r="BL227" s="29"/>
      <c r="BM227" s="28">
        <f t="shared" si="41"/>
        <v>3000</v>
      </c>
      <c r="BN227" s="30">
        <f t="shared" si="42"/>
        <v>1250</v>
      </c>
      <c r="BO227" s="75">
        <f t="shared" si="43"/>
        <v>1750</v>
      </c>
      <c r="BP227" s="31">
        <f t="shared" ca="1" si="44"/>
        <v>5</v>
      </c>
      <c r="BQ227" s="30">
        <f t="shared" ca="1" si="45"/>
        <v>0</v>
      </c>
      <c r="BR227" s="28">
        <f t="shared" ca="1" si="46"/>
        <v>1250</v>
      </c>
      <c r="BS227" s="28"/>
      <c r="BT227" s="28">
        <f t="shared" si="40"/>
        <v>1250</v>
      </c>
      <c r="BU227" s="28" t="str">
        <f t="shared" ca="1" si="47"/>
        <v xml:space="preserve"> مسدد وله </v>
      </c>
      <c r="BV227" s="30">
        <f t="shared" ca="1" si="48"/>
        <v>0</v>
      </c>
      <c r="BW227" s="32">
        <v>249</v>
      </c>
      <c r="BX227" s="2" t="str">
        <f t="shared" si="49"/>
        <v/>
      </c>
      <c r="BY227" s="34" t="str">
        <f t="shared" si="50"/>
        <v>202011</v>
      </c>
    </row>
    <row r="228" spans="1:77" ht="24" thickTop="1" thickBot="1" x14ac:dyDescent="0.35">
      <c r="B228" s="59">
        <f>+IF(D228=0,"",SUBTOTAL(3,D$4:D228))</f>
        <v>225</v>
      </c>
      <c r="C228" s="20">
        <v>2018</v>
      </c>
      <c r="D228" s="66" t="s">
        <v>476</v>
      </c>
      <c r="E228" s="66" t="s">
        <v>477</v>
      </c>
      <c r="F228" s="66" t="s">
        <v>38</v>
      </c>
      <c r="G228" s="66">
        <v>3670</v>
      </c>
      <c r="H228" s="66">
        <v>1000</v>
      </c>
      <c r="I228" s="20">
        <v>0.4</v>
      </c>
      <c r="J228" s="20">
        <f t="shared" si="51"/>
        <v>3738</v>
      </c>
      <c r="K228" s="66">
        <v>320</v>
      </c>
      <c r="L228" s="67" t="s">
        <v>478</v>
      </c>
      <c r="M228" s="68">
        <v>44133</v>
      </c>
      <c r="N228" s="66">
        <v>12</v>
      </c>
      <c r="O228" s="20">
        <f t="shared" si="39"/>
        <v>4840</v>
      </c>
      <c r="P228" s="24" t="str">
        <f>IF($D228="","",IF(ISERROR(MATCH('[1]المسدد اليوم'!$J$2,$Q228:$BL228,0)),"",MAX($P$3:$P227)+1))</f>
        <v/>
      </c>
      <c r="Q228" s="28">
        <v>320</v>
      </c>
      <c r="R228" s="29">
        <v>44161</v>
      </c>
      <c r="S228" s="28">
        <v>320</v>
      </c>
      <c r="T228" s="29">
        <v>44196</v>
      </c>
      <c r="U228" s="28">
        <v>640</v>
      </c>
      <c r="V228" s="29">
        <v>44259</v>
      </c>
      <c r="W228" s="28">
        <v>340</v>
      </c>
      <c r="X228" s="29">
        <v>44284</v>
      </c>
      <c r="Y228" s="28"/>
      <c r="Z228" s="29"/>
      <c r="AA228" s="28"/>
      <c r="AB228" s="29"/>
      <c r="AC228" s="28"/>
      <c r="AD228" s="29"/>
      <c r="AE228" s="28"/>
      <c r="AF228" s="29"/>
      <c r="AG228" s="28"/>
      <c r="AH228" s="29"/>
      <c r="AI228" s="28"/>
      <c r="AJ228" s="29"/>
      <c r="AK228" s="28"/>
      <c r="AL228" s="29"/>
      <c r="AM228" s="28"/>
      <c r="AN228" s="29"/>
      <c r="AO228" s="28"/>
      <c r="AP228" s="29"/>
      <c r="AQ228" s="28"/>
      <c r="AR228" s="29"/>
      <c r="AS228" s="28"/>
      <c r="AT228" s="29"/>
      <c r="AU228" s="28"/>
      <c r="AV228" s="29"/>
      <c r="AW228" s="28"/>
      <c r="AX228" s="29"/>
      <c r="AY228" s="28"/>
      <c r="AZ228" s="29"/>
      <c r="BA228" s="28"/>
      <c r="BB228" s="29"/>
      <c r="BC228" s="28"/>
      <c r="BD228" s="29"/>
      <c r="BE228" s="28"/>
      <c r="BF228" s="29"/>
      <c r="BG228" s="28"/>
      <c r="BH228" s="29"/>
      <c r="BI228" s="28"/>
      <c r="BJ228" s="29"/>
      <c r="BK228" s="28"/>
      <c r="BL228" s="29"/>
      <c r="BM228" s="28">
        <f t="shared" si="41"/>
        <v>3840</v>
      </c>
      <c r="BN228" s="30">
        <f t="shared" si="42"/>
        <v>1620</v>
      </c>
      <c r="BO228" s="75">
        <f t="shared" si="43"/>
        <v>2220</v>
      </c>
      <c r="BP228" s="31">
        <f t="shared" ca="1" si="44"/>
        <v>6</v>
      </c>
      <c r="BQ228" s="30">
        <f t="shared" ca="1" si="45"/>
        <v>300</v>
      </c>
      <c r="BR228" s="28">
        <f t="shared" ca="1" si="46"/>
        <v>1920</v>
      </c>
      <c r="BS228" s="28"/>
      <c r="BT228" s="28">
        <f t="shared" si="40"/>
        <v>1620</v>
      </c>
      <c r="BU228" s="28" t="str">
        <f t="shared" ca="1" si="47"/>
        <v>متأخر و عليه</v>
      </c>
      <c r="BV228" s="30">
        <f t="shared" ca="1" si="48"/>
        <v>300</v>
      </c>
      <c r="BW228" s="32">
        <v>250</v>
      </c>
      <c r="BX228" s="2" t="str">
        <f t="shared" si="49"/>
        <v/>
      </c>
      <c r="BY228" s="34" t="str">
        <f t="shared" si="50"/>
        <v>202010</v>
      </c>
    </row>
    <row r="229" spans="1:77" ht="24" thickTop="1" thickBot="1" x14ac:dyDescent="0.35">
      <c r="B229" s="59">
        <f>+IF(D229=0,"",SUBTOTAL(3,D$4:D229))</f>
        <v>226</v>
      </c>
      <c r="C229" s="20">
        <v>2018</v>
      </c>
      <c r="D229" s="66" t="s">
        <v>479</v>
      </c>
      <c r="E229" s="66" t="s">
        <v>29</v>
      </c>
      <c r="F229" s="66" t="s">
        <v>38</v>
      </c>
      <c r="G229" s="66">
        <v>1160</v>
      </c>
      <c r="H229" s="66">
        <v>500</v>
      </c>
      <c r="I229" s="20">
        <v>0.4</v>
      </c>
      <c r="J229" s="20">
        <f t="shared" si="51"/>
        <v>924</v>
      </c>
      <c r="K229" s="66">
        <v>100</v>
      </c>
      <c r="L229" s="67"/>
      <c r="M229" s="68">
        <v>44084</v>
      </c>
      <c r="N229" s="66">
        <v>13</v>
      </c>
      <c r="O229" s="20">
        <f t="shared" si="39"/>
        <v>1800</v>
      </c>
      <c r="P229" s="24" t="str">
        <f>IF($D229="","",IF(ISERROR(MATCH('[1]المسدد اليوم'!$J$2,$Q229:$BL229,0)),"",MAX($P$3:$P228)+1))</f>
        <v/>
      </c>
      <c r="Q229" s="28">
        <v>400</v>
      </c>
      <c r="R229" s="29">
        <v>44126</v>
      </c>
      <c r="S229" s="28">
        <v>100</v>
      </c>
      <c r="T229" s="29">
        <v>44136</v>
      </c>
      <c r="U229" s="28">
        <v>100</v>
      </c>
      <c r="V229" s="29">
        <v>44180</v>
      </c>
      <c r="W229" s="28">
        <v>100</v>
      </c>
      <c r="X229" s="29">
        <v>44220</v>
      </c>
      <c r="Y229" s="28">
        <v>100</v>
      </c>
      <c r="Z229" s="29">
        <v>44255</v>
      </c>
      <c r="AA229" s="28">
        <v>100</v>
      </c>
      <c r="AB229" s="29">
        <v>44289</v>
      </c>
      <c r="AC229" s="28">
        <v>80</v>
      </c>
      <c r="AD229" s="29">
        <v>44295</v>
      </c>
      <c r="AE229" s="28"/>
      <c r="AF229" s="29"/>
      <c r="AG229" s="28"/>
      <c r="AH229" s="29"/>
      <c r="AI229" s="28"/>
      <c r="AJ229" s="29"/>
      <c r="AK229" s="28"/>
      <c r="AL229" s="29"/>
      <c r="AM229" s="28"/>
      <c r="AN229" s="29"/>
      <c r="AO229" s="28"/>
      <c r="AP229" s="29"/>
      <c r="AQ229" s="28"/>
      <c r="AR229" s="29"/>
      <c r="AS229" s="28"/>
      <c r="AT229" s="29"/>
      <c r="AU229" s="28"/>
      <c r="AV229" s="29"/>
      <c r="AW229" s="28"/>
      <c r="AX229" s="29"/>
      <c r="AY229" s="28"/>
      <c r="AZ229" s="29"/>
      <c r="BA229" s="28"/>
      <c r="BB229" s="29"/>
      <c r="BC229" s="28"/>
      <c r="BD229" s="29"/>
      <c r="BE229" s="28"/>
      <c r="BF229" s="29"/>
      <c r="BG229" s="28"/>
      <c r="BH229" s="29"/>
      <c r="BI229" s="28"/>
      <c r="BJ229" s="29"/>
      <c r="BK229" s="28"/>
      <c r="BL229" s="29"/>
      <c r="BM229" s="28">
        <f t="shared" si="41"/>
        <v>1300</v>
      </c>
      <c r="BN229" s="30">
        <f t="shared" si="42"/>
        <v>980</v>
      </c>
      <c r="BO229" s="75">
        <f t="shared" si="43"/>
        <v>320</v>
      </c>
      <c r="BP229" s="31">
        <f t="shared" ca="1" si="44"/>
        <v>7</v>
      </c>
      <c r="BQ229" s="30">
        <f t="shared" ca="1" si="45"/>
        <v>280</v>
      </c>
      <c r="BR229" s="28">
        <f t="shared" ca="1" si="46"/>
        <v>700</v>
      </c>
      <c r="BS229" s="28"/>
      <c r="BT229" s="28">
        <f t="shared" si="40"/>
        <v>980</v>
      </c>
      <c r="BU229" s="28" t="str">
        <f t="shared" ca="1" si="47"/>
        <v xml:space="preserve"> مسدد وله </v>
      </c>
      <c r="BV229" s="30">
        <f t="shared" ca="1" si="48"/>
        <v>-280</v>
      </c>
      <c r="BW229" s="32">
        <v>251</v>
      </c>
      <c r="BX229" s="2" t="str">
        <f t="shared" si="49"/>
        <v/>
      </c>
      <c r="BY229" s="34" t="str">
        <f t="shared" si="50"/>
        <v>20209</v>
      </c>
    </row>
    <row r="230" spans="1:77" ht="24" thickTop="1" thickBot="1" x14ac:dyDescent="0.35">
      <c r="B230" s="59">
        <f>+IF(D230=0,"",SUBTOTAL(3,D$4:D230))</f>
        <v>227</v>
      </c>
      <c r="C230" s="20">
        <v>2021</v>
      </c>
      <c r="D230" s="51" t="s">
        <v>480</v>
      </c>
      <c r="E230" s="51" t="s">
        <v>481</v>
      </c>
      <c r="F230" s="51" t="s">
        <v>65</v>
      </c>
      <c r="G230" s="51">
        <v>2200</v>
      </c>
      <c r="H230" s="51">
        <v>500</v>
      </c>
      <c r="I230" s="20">
        <v>0.4</v>
      </c>
      <c r="J230" s="20">
        <f t="shared" si="51"/>
        <v>2380</v>
      </c>
      <c r="K230" s="51">
        <v>200</v>
      </c>
      <c r="L230" s="73" t="s">
        <v>482</v>
      </c>
      <c r="M230" s="58">
        <v>44274</v>
      </c>
      <c r="N230" s="51">
        <v>12</v>
      </c>
      <c r="O230" s="20">
        <f t="shared" si="39"/>
        <v>2900</v>
      </c>
      <c r="P230" s="24" t="str">
        <f>IF($D230="","",IF(ISERROR(MATCH('[1]المسدد اليوم'!$J$2,$Q230:$BL230,0)),"",MAX($P$3:$P229)+1))</f>
        <v/>
      </c>
      <c r="Q230" s="30"/>
      <c r="R230" s="41"/>
      <c r="S230" s="30"/>
      <c r="T230" s="41"/>
      <c r="U230" s="30"/>
      <c r="V230" s="41"/>
      <c r="W230" s="30"/>
      <c r="X230" s="41"/>
      <c r="Y230" s="30"/>
      <c r="Z230" s="41"/>
      <c r="AA230" s="30"/>
      <c r="AB230" s="41"/>
      <c r="AC230" s="30"/>
      <c r="AD230" s="41"/>
      <c r="AE230" s="30"/>
      <c r="AF230" s="41"/>
      <c r="AG230" s="30"/>
      <c r="AH230" s="41"/>
      <c r="AI230" s="30"/>
      <c r="AJ230" s="41"/>
      <c r="AK230" s="30"/>
      <c r="AL230" s="41"/>
      <c r="AM230" s="30"/>
      <c r="AN230" s="41"/>
      <c r="AO230" s="30"/>
      <c r="AP230" s="41"/>
      <c r="AQ230" s="30"/>
      <c r="AR230" s="41"/>
      <c r="AS230" s="30"/>
      <c r="AT230" s="41"/>
      <c r="AU230" s="30"/>
      <c r="AV230" s="41"/>
      <c r="AW230" s="30"/>
      <c r="AX230" s="41"/>
      <c r="AY230" s="30"/>
      <c r="AZ230" s="41"/>
      <c r="BA230" s="30"/>
      <c r="BB230" s="41"/>
      <c r="BC230" s="30"/>
      <c r="BD230" s="41"/>
      <c r="BE230" s="30"/>
      <c r="BF230" s="41"/>
      <c r="BG230" s="30"/>
      <c r="BH230" s="41"/>
      <c r="BI230" s="30"/>
      <c r="BJ230" s="41"/>
      <c r="BK230" s="30"/>
      <c r="BL230" s="41"/>
      <c r="BM230" s="28">
        <f t="shared" si="41"/>
        <v>2400</v>
      </c>
      <c r="BN230" s="30">
        <f t="shared" si="42"/>
        <v>0</v>
      </c>
      <c r="BO230" s="75">
        <f t="shared" si="43"/>
        <v>2400</v>
      </c>
      <c r="BP230" s="31">
        <f t="shared" ca="1" si="44"/>
        <v>1</v>
      </c>
      <c r="BQ230" s="30">
        <f t="shared" si="45"/>
        <v>0</v>
      </c>
      <c r="BR230" s="28">
        <f t="shared" ca="1" si="46"/>
        <v>200</v>
      </c>
      <c r="BS230" s="28"/>
      <c r="BT230" s="28">
        <f t="shared" si="40"/>
        <v>0</v>
      </c>
      <c r="BU230" s="28" t="str">
        <f t="shared" ca="1" si="47"/>
        <v>متأخر و عليه</v>
      </c>
      <c r="BV230" s="30">
        <f t="shared" ca="1" si="48"/>
        <v>200</v>
      </c>
      <c r="BW230" s="32">
        <v>252</v>
      </c>
      <c r="BX230" s="2" t="str">
        <f t="shared" si="49"/>
        <v/>
      </c>
      <c r="BY230" s="34" t="str">
        <f t="shared" si="50"/>
        <v>20213</v>
      </c>
    </row>
    <row r="231" spans="1:77" ht="24" thickTop="1" thickBot="1" x14ac:dyDescent="0.35">
      <c r="B231" s="59">
        <f>+IF(D231=0,"",SUBTOTAL(3,D$4:D231))</f>
        <v>228</v>
      </c>
      <c r="C231" s="51">
        <v>2021</v>
      </c>
      <c r="D231" s="51" t="s">
        <v>483</v>
      </c>
      <c r="E231" s="51" t="s">
        <v>122</v>
      </c>
      <c r="F231" s="51" t="s">
        <v>295</v>
      </c>
      <c r="G231" s="51">
        <v>6000</v>
      </c>
      <c r="H231" s="51">
        <v>3000</v>
      </c>
      <c r="I231" s="20">
        <v>0.4</v>
      </c>
      <c r="J231" s="20">
        <f t="shared" si="51"/>
        <v>4200</v>
      </c>
      <c r="K231" s="51">
        <v>325</v>
      </c>
      <c r="L231" s="73"/>
      <c r="M231" s="58">
        <v>44290</v>
      </c>
      <c r="N231" s="51">
        <v>12</v>
      </c>
      <c r="O231" s="20">
        <f t="shared" si="39"/>
        <v>6900</v>
      </c>
      <c r="P231" s="24" t="str">
        <f>IF($D231="","",IF(ISERROR(MATCH('[1]المسدد اليوم'!$J$2,$Q231:$BL231,0)),"",MAX($P$3:$P230)+1))</f>
        <v/>
      </c>
      <c r="Q231" s="30"/>
      <c r="R231" s="41"/>
      <c r="S231" s="30"/>
      <c r="T231" s="41"/>
      <c r="U231" s="30"/>
      <c r="V231" s="41"/>
      <c r="W231" s="30"/>
      <c r="X231" s="41"/>
      <c r="Y231" s="30"/>
      <c r="Z231" s="41"/>
      <c r="AA231" s="30"/>
      <c r="AB231" s="41"/>
      <c r="AC231" s="30"/>
      <c r="AD231" s="41"/>
      <c r="AE231" s="30"/>
      <c r="AF231" s="41"/>
      <c r="AG231" s="30"/>
      <c r="AH231" s="41"/>
      <c r="AI231" s="30"/>
      <c r="AJ231" s="41"/>
      <c r="AK231" s="30"/>
      <c r="AL231" s="41"/>
      <c r="AM231" s="30"/>
      <c r="AN231" s="41"/>
      <c r="AO231" s="30"/>
      <c r="AP231" s="41"/>
      <c r="AQ231" s="30"/>
      <c r="AR231" s="41"/>
      <c r="AS231" s="30"/>
      <c r="AT231" s="41"/>
      <c r="AU231" s="30"/>
      <c r="AV231" s="41"/>
      <c r="AW231" s="30"/>
      <c r="AX231" s="41"/>
      <c r="AY231" s="30"/>
      <c r="AZ231" s="41"/>
      <c r="BA231" s="30"/>
      <c r="BB231" s="41"/>
      <c r="BC231" s="30"/>
      <c r="BD231" s="41"/>
      <c r="BE231" s="30"/>
      <c r="BF231" s="41"/>
      <c r="BG231" s="30"/>
      <c r="BH231" s="41"/>
      <c r="BI231" s="30"/>
      <c r="BJ231" s="41"/>
      <c r="BK231" s="30"/>
      <c r="BL231" s="41"/>
      <c r="BM231" s="28">
        <f t="shared" si="41"/>
        <v>3900</v>
      </c>
      <c r="BN231" s="30">
        <f t="shared" si="42"/>
        <v>0</v>
      </c>
      <c r="BO231" s="75">
        <f t="shared" si="43"/>
        <v>3900</v>
      </c>
      <c r="BP231" s="31">
        <f t="shared" ca="1" si="44"/>
        <v>0</v>
      </c>
      <c r="BQ231" s="30">
        <f t="shared" si="45"/>
        <v>0</v>
      </c>
      <c r="BR231" s="28">
        <f t="shared" ca="1" si="46"/>
        <v>0</v>
      </c>
      <c r="BS231" s="28"/>
      <c r="BT231" s="28">
        <f t="shared" si="40"/>
        <v>0</v>
      </c>
      <c r="BU231" s="28" t="str">
        <f t="shared" ca="1" si="47"/>
        <v xml:space="preserve"> مسدد وله </v>
      </c>
      <c r="BV231" s="30">
        <f t="shared" ca="1" si="48"/>
        <v>0</v>
      </c>
      <c r="BW231" s="32">
        <v>253</v>
      </c>
      <c r="BX231" s="2" t="str">
        <f t="shared" si="49"/>
        <v/>
      </c>
      <c r="BY231" s="34" t="str">
        <f t="shared" si="50"/>
        <v>20214</v>
      </c>
    </row>
    <row r="232" spans="1:77" ht="24" thickTop="1" thickBot="1" x14ac:dyDescent="0.35">
      <c r="A232" s="1" t="s">
        <v>484</v>
      </c>
      <c r="B232" s="59">
        <f>+IF(D232=0,"",SUBTOTAL(3,D$4:D232))</f>
        <v>229</v>
      </c>
      <c r="C232" s="51">
        <v>2018</v>
      </c>
      <c r="D232" s="66" t="s">
        <v>485</v>
      </c>
      <c r="E232" s="66" t="s">
        <v>37</v>
      </c>
      <c r="F232" s="66" t="s">
        <v>38</v>
      </c>
      <c r="G232" s="66">
        <v>4400</v>
      </c>
      <c r="H232" s="66">
        <v>1700</v>
      </c>
      <c r="I232" s="20">
        <v>0.4</v>
      </c>
      <c r="J232" s="20">
        <f t="shared" si="51"/>
        <v>3780</v>
      </c>
      <c r="K232" s="66">
        <v>270</v>
      </c>
      <c r="L232" s="67" t="s">
        <v>486</v>
      </c>
      <c r="M232" s="68">
        <v>44015</v>
      </c>
      <c r="N232" s="66">
        <v>12</v>
      </c>
      <c r="O232" s="20">
        <f t="shared" si="39"/>
        <v>4940</v>
      </c>
      <c r="P232" s="24" t="str">
        <f>IF($D232="","",IF(ISERROR(MATCH('[1]المسدد اليوم'!$J$2,$Q232:$BL232,0)),"",MAX($P$3:$P231)+1))</f>
        <v/>
      </c>
      <c r="Q232" s="28">
        <v>500</v>
      </c>
      <c r="R232" s="29">
        <v>44031</v>
      </c>
      <c r="S232" s="28">
        <v>500</v>
      </c>
      <c r="T232" s="29">
        <v>44034</v>
      </c>
      <c r="U232" s="28">
        <v>300</v>
      </c>
      <c r="V232" s="29">
        <v>44062</v>
      </c>
      <c r="W232" s="28">
        <v>500</v>
      </c>
      <c r="X232" s="29">
        <v>44100</v>
      </c>
      <c r="Y232" s="28">
        <v>300</v>
      </c>
      <c r="Z232" s="29">
        <v>44193</v>
      </c>
      <c r="AA232" s="28">
        <v>200</v>
      </c>
      <c r="AB232" s="29">
        <v>44307</v>
      </c>
      <c r="AC232" s="28"/>
      <c r="AD232" s="29"/>
      <c r="AE232" s="28"/>
      <c r="AF232" s="29"/>
      <c r="AG232" s="28"/>
      <c r="AH232" s="29"/>
      <c r="AI232" s="28"/>
      <c r="AJ232" s="29"/>
      <c r="AK232" s="28"/>
      <c r="AL232" s="29"/>
      <c r="AM232" s="28"/>
      <c r="AN232" s="29"/>
      <c r="AO232" s="28"/>
      <c r="AP232" s="29"/>
      <c r="AQ232" s="28"/>
      <c r="AR232" s="29"/>
      <c r="AS232" s="28"/>
      <c r="AT232" s="29"/>
      <c r="AU232" s="28"/>
      <c r="AV232" s="29"/>
      <c r="AW232" s="28"/>
      <c r="AX232" s="29"/>
      <c r="AY232" s="28"/>
      <c r="AZ232" s="29"/>
      <c r="BA232" s="28"/>
      <c r="BB232" s="29"/>
      <c r="BC232" s="28"/>
      <c r="BD232" s="29"/>
      <c r="BE232" s="28"/>
      <c r="BF232" s="29"/>
      <c r="BG232" s="28"/>
      <c r="BH232" s="29"/>
      <c r="BI232" s="28"/>
      <c r="BJ232" s="29"/>
      <c r="BK232" s="28"/>
      <c r="BL232" s="29"/>
      <c r="BM232" s="28">
        <f t="shared" si="41"/>
        <v>3240</v>
      </c>
      <c r="BN232" s="30">
        <f t="shared" si="42"/>
        <v>2300</v>
      </c>
      <c r="BO232" s="75">
        <f t="shared" si="43"/>
        <v>940</v>
      </c>
      <c r="BP232" s="31">
        <f t="shared" ca="1" si="44"/>
        <v>9</v>
      </c>
      <c r="BQ232" s="30">
        <f t="shared" ca="1" si="45"/>
        <v>130</v>
      </c>
      <c r="BR232" s="28">
        <f t="shared" ca="1" si="46"/>
        <v>2430</v>
      </c>
      <c r="BS232" s="28"/>
      <c r="BT232" s="28">
        <f t="shared" si="40"/>
        <v>2300</v>
      </c>
      <c r="BU232" s="28" t="str">
        <f t="shared" ca="1" si="47"/>
        <v>متأخر و عليه</v>
      </c>
      <c r="BV232" s="30">
        <f t="shared" ca="1" si="48"/>
        <v>130</v>
      </c>
      <c r="BW232" s="32">
        <v>254</v>
      </c>
      <c r="BX232" s="2" t="str">
        <f t="shared" si="49"/>
        <v/>
      </c>
      <c r="BY232" s="34" t="str">
        <f t="shared" si="50"/>
        <v>20207</v>
      </c>
    </row>
    <row r="233" spans="1:77" ht="24" thickTop="1" thickBot="1" x14ac:dyDescent="0.35">
      <c r="B233" s="59">
        <f>+IF(D233=0,"",SUBTOTAL(3,D$4:D233))</f>
        <v>230</v>
      </c>
      <c r="C233" s="51">
        <v>2018</v>
      </c>
      <c r="D233" s="51" t="s">
        <v>487</v>
      </c>
      <c r="E233" s="51" t="s">
        <v>126</v>
      </c>
      <c r="F233" s="51" t="s">
        <v>38</v>
      </c>
      <c r="G233" s="51">
        <v>2400</v>
      </c>
      <c r="H233" s="51">
        <v>500</v>
      </c>
      <c r="I233" s="20">
        <v>0.4</v>
      </c>
      <c r="J233" s="20">
        <f t="shared" si="51"/>
        <v>2660</v>
      </c>
      <c r="K233" s="51">
        <v>220</v>
      </c>
      <c r="L233" s="73"/>
      <c r="M233" s="58">
        <v>43876</v>
      </c>
      <c r="N233" s="51">
        <v>12</v>
      </c>
      <c r="O233" s="20">
        <f t="shared" si="39"/>
        <v>3140</v>
      </c>
      <c r="P233" s="24" t="str">
        <f>IF($D233="","",IF(ISERROR(MATCH('[1]المسدد اليوم'!$J$2,$Q233:$BL233,0)),"",MAX($P$3:$P232)+1))</f>
        <v/>
      </c>
      <c r="Q233" s="30">
        <v>220</v>
      </c>
      <c r="R233" s="41">
        <v>43893</v>
      </c>
      <c r="S233" s="30">
        <v>220</v>
      </c>
      <c r="T233" s="41">
        <v>43936</v>
      </c>
      <c r="U233" s="30">
        <v>220</v>
      </c>
      <c r="V233" s="41">
        <v>43962</v>
      </c>
      <c r="W233" s="30">
        <v>220</v>
      </c>
      <c r="X233" s="41">
        <v>43996</v>
      </c>
      <c r="Y233" s="30">
        <v>220</v>
      </c>
      <c r="Z233" s="41">
        <v>44021</v>
      </c>
      <c r="AA233" s="30">
        <v>220</v>
      </c>
      <c r="AB233" s="41">
        <v>44062</v>
      </c>
      <c r="AC233" s="30">
        <v>220</v>
      </c>
      <c r="AD233" s="41">
        <v>44104</v>
      </c>
      <c r="AE233" s="30">
        <v>220</v>
      </c>
      <c r="AF233" s="41">
        <v>44138</v>
      </c>
      <c r="AG233" s="30">
        <v>220</v>
      </c>
      <c r="AH233" s="41">
        <v>44173</v>
      </c>
      <c r="AI233" s="30">
        <v>220</v>
      </c>
      <c r="AJ233" s="41">
        <v>44199</v>
      </c>
      <c r="AK233" s="30">
        <v>220</v>
      </c>
      <c r="AL233" s="41">
        <v>44248</v>
      </c>
      <c r="AM233" s="30"/>
      <c r="AN233" s="41"/>
      <c r="AO233" s="30"/>
      <c r="AP233" s="41"/>
      <c r="AQ233" s="30"/>
      <c r="AR233" s="41"/>
      <c r="AS233" s="30"/>
      <c r="AT233" s="41"/>
      <c r="AU233" s="30"/>
      <c r="AV233" s="41"/>
      <c r="AW233" s="30"/>
      <c r="AX233" s="41"/>
      <c r="AY233" s="30"/>
      <c r="AZ233" s="41"/>
      <c r="BA233" s="30"/>
      <c r="BB233" s="41"/>
      <c r="BC233" s="30"/>
      <c r="BD233" s="41"/>
      <c r="BE233" s="30"/>
      <c r="BF233" s="41"/>
      <c r="BG233" s="30"/>
      <c r="BH233" s="41"/>
      <c r="BI233" s="30"/>
      <c r="BJ233" s="41"/>
      <c r="BK233" s="30"/>
      <c r="BL233" s="41"/>
      <c r="BM233" s="28">
        <f t="shared" si="41"/>
        <v>2640</v>
      </c>
      <c r="BN233" s="30">
        <f t="shared" si="42"/>
        <v>2420</v>
      </c>
      <c r="BO233" s="75">
        <f t="shared" si="43"/>
        <v>220</v>
      </c>
      <c r="BP233" s="31">
        <f t="shared" ca="1" si="44"/>
        <v>12</v>
      </c>
      <c r="BQ233" s="30">
        <f t="shared" ca="1" si="45"/>
        <v>220</v>
      </c>
      <c r="BR233" s="28">
        <f t="shared" ca="1" si="46"/>
        <v>2640</v>
      </c>
      <c r="BS233" s="28"/>
      <c r="BT233" s="28">
        <f t="shared" si="40"/>
        <v>2420</v>
      </c>
      <c r="BU233" s="28" t="str">
        <f t="shared" ca="1" si="47"/>
        <v>متأخر و عليه</v>
      </c>
      <c r="BV233" s="30">
        <f t="shared" ca="1" si="48"/>
        <v>220</v>
      </c>
      <c r="BW233" s="32">
        <v>255</v>
      </c>
      <c r="BX233" s="2" t="str">
        <f t="shared" si="49"/>
        <v/>
      </c>
      <c r="BY233" s="34" t="str">
        <f t="shared" si="50"/>
        <v>20202</v>
      </c>
    </row>
    <row r="234" spans="1:77" ht="24" thickTop="1" thickBot="1" x14ac:dyDescent="0.35">
      <c r="B234" s="59">
        <f>+IF(D234=0,"",SUBTOTAL(3,D$4:D234))</f>
        <v>231</v>
      </c>
      <c r="C234" s="51">
        <v>2020</v>
      </c>
      <c r="D234" s="51" t="s">
        <v>488</v>
      </c>
      <c r="E234" s="51"/>
      <c r="F234" s="51"/>
      <c r="G234" s="51">
        <v>3700</v>
      </c>
      <c r="H234" s="51">
        <v>1000</v>
      </c>
      <c r="I234" s="20">
        <v>0.4</v>
      </c>
      <c r="J234" s="20">
        <f t="shared" si="51"/>
        <v>3780</v>
      </c>
      <c r="K234" s="51">
        <v>315</v>
      </c>
      <c r="L234" s="73" t="s">
        <v>489</v>
      </c>
      <c r="M234" s="58">
        <v>44216</v>
      </c>
      <c r="N234" s="51">
        <v>12</v>
      </c>
      <c r="O234" s="20">
        <f t="shared" si="39"/>
        <v>4780</v>
      </c>
      <c r="P234" s="24" t="str">
        <f>IF($D234="","",IF(ISERROR(MATCH('[1]المسدد اليوم'!$J$2,$Q234:$BL234,0)),"",MAX($P$3:$P233)+1))</f>
        <v/>
      </c>
      <c r="Q234" s="30"/>
      <c r="R234" s="41"/>
      <c r="S234" s="30"/>
      <c r="T234" s="41"/>
      <c r="U234" s="30"/>
      <c r="V234" s="41"/>
      <c r="W234" s="30"/>
      <c r="X234" s="41"/>
      <c r="Y234" s="30"/>
      <c r="Z234" s="41"/>
      <c r="AA234" s="30"/>
      <c r="AB234" s="41"/>
      <c r="AC234" s="30"/>
      <c r="AD234" s="41"/>
      <c r="AE234" s="30"/>
      <c r="AF234" s="41"/>
      <c r="AG234" s="30"/>
      <c r="AH234" s="41"/>
      <c r="AI234" s="30"/>
      <c r="AJ234" s="41"/>
      <c r="AK234" s="30"/>
      <c r="AL234" s="41"/>
      <c r="AM234" s="30"/>
      <c r="AN234" s="41"/>
      <c r="AO234" s="30"/>
      <c r="AP234" s="41"/>
      <c r="AQ234" s="30"/>
      <c r="AR234" s="41"/>
      <c r="AS234" s="30"/>
      <c r="AT234" s="41"/>
      <c r="AU234" s="30"/>
      <c r="AV234" s="41"/>
      <c r="AW234" s="30"/>
      <c r="AX234" s="41"/>
      <c r="AY234" s="30"/>
      <c r="AZ234" s="41"/>
      <c r="BA234" s="30"/>
      <c r="BB234" s="41"/>
      <c r="BC234" s="30"/>
      <c r="BD234" s="41"/>
      <c r="BE234" s="30"/>
      <c r="BF234" s="41"/>
      <c r="BG234" s="30"/>
      <c r="BH234" s="41"/>
      <c r="BI234" s="30"/>
      <c r="BJ234" s="41"/>
      <c r="BK234" s="30"/>
      <c r="BL234" s="41"/>
      <c r="BM234" s="28">
        <f t="shared" si="41"/>
        <v>3780</v>
      </c>
      <c r="BN234" s="30">
        <f t="shared" si="42"/>
        <v>0</v>
      </c>
      <c r="BO234" s="75">
        <f t="shared" si="43"/>
        <v>3780</v>
      </c>
      <c r="BP234" s="31">
        <f t="shared" ca="1" si="44"/>
        <v>3</v>
      </c>
      <c r="BQ234" s="30">
        <f t="shared" si="45"/>
        <v>0</v>
      </c>
      <c r="BR234" s="28">
        <f t="shared" ca="1" si="46"/>
        <v>945</v>
      </c>
      <c r="BS234" s="28"/>
      <c r="BT234" s="28">
        <f t="shared" si="40"/>
        <v>0</v>
      </c>
      <c r="BU234" s="28" t="str">
        <f t="shared" ca="1" si="47"/>
        <v>متأخر و عليه</v>
      </c>
      <c r="BV234" s="30">
        <f t="shared" ca="1" si="48"/>
        <v>945</v>
      </c>
      <c r="BW234" s="32">
        <v>256</v>
      </c>
      <c r="BX234" s="2" t="str">
        <f t="shared" si="49"/>
        <v/>
      </c>
      <c r="BY234" s="34" t="str">
        <f t="shared" si="50"/>
        <v>20211</v>
      </c>
    </row>
    <row r="235" spans="1:77" ht="24" thickTop="1" thickBot="1" x14ac:dyDescent="0.35">
      <c r="B235" s="59">
        <f>+IF(D235=0,"",SUBTOTAL(3,D$4:D235))</f>
        <v>232</v>
      </c>
      <c r="C235" s="51">
        <v>2018</v>
      </c>
      <c r="D235" s="51" t="s">
        <v>488</v>
      </c>
      <c r="E235" s="51" t="s">
        <v>37</v>
      </c>
      <c r="F235" s="51" t="s">
        <v>38</v>
      </c>
      <c r="G235" s="51">
        <v>4250</v>
      </c>
      <c r="H235" s="51">
        <v>1000</v>
      </c>
      <c r="I235" s="20">
        <v>0.4</v>
      </c>
      <c r="J235" s="20">
        <f t="shared" si="51"/>
        <v>4550</v>
      </c>
      <c r="K235" s="51">
        <v>400</v>
      </c>
      <c r="L235" s="73" t="s">
        <v>490</v>
      </c>
      <c r="M235" s="58">
        <v>43912</v>
      </c>
      <c r="N235" s="51">
        <v>12</v>
      </c>
      <c r="O235" s="20">
        <f t="shared" si="39"/>
        <v>5800</v>
      </c>
      <c r="P235" s="24" t="str">
        <f>IF($D235="","",IF(ISERROR(MATCH('[1]المسدد اليوم'!$J$2,$Q235:$BL235,0)),"",MAX($P$3:$P234)+1))</f>
        <v/>
      </c>
      <c r="Q235" s="30">
        <v>400</v>
      </c>
      <c r="R235" s="41">
        <v>43927</v>
      </c>
      <c r="S235" s="30">
        <v>400</v>
      </c>
      <c r="T235" s="41">
        <v>43983</v>
      </c>
      <c r="U235" s="30">
        <v>400</v>
      </c>
      <c r="V235" s="41">
        <v>44013</v>
      </c>
      <c r="W235" s="30">
        <v>400</v>
      </c>
      <c r="X235" s="41">
        <v>44044</v>
      </c>
      <c r="Y235" s="30">
        <v>400</v>
      </c>
      <c r="Z235" s="41">
        <v>44079</v>
      </c>
      <c r="AA235" s="30">
        <v>400</v>
      </c>
      <c r="AB235" s="41">
        <v>44108</v>
      </c>
      <c r="AC235" s="30">
        <v>200</v>
      </c>
      <c r="AD235" s="41">
        <v>44137</v>
      </c>
      <c r="AE235" s="30">
        <v>400</v>
      </c>
      <c r="AF235" s="41">
        <v>44167</v>
      </c>
      <c r="AG235" s="30">
        <v>400</v>
      </c>
      <c r="AH235" s="41">
        <v>44198</v>
      </c>
      <c r="AI235" s="30">
        <v>400</v>
      </c>
      <c r="AJ235" s="41">
        <v>44235</v>
      </c>
      <c r="AK235" s="30">
        <v>400</v>
      </c>
      <c r="AL235" s="41">
        <v>44266</v>
      </c>
      <c r="AM235" s="30">
        <v>200</v>
      </c>
      <c r="AN235" s="41">
        <v>44290</v>
      </c>
      <c r="AO235" s="30"/>
      <c r="AP235" s="41"/>
      <c r="AQ235" s="30"/>
      <c r="AR235" s="41"/>
      <c r="AS235" s="30"/>
      <c r="AT235" s="41"/>
      <c r="AU235" s="30"/>
      <c r="AV235" s="41"/>
      <c r="AW235" s="30"/>
      <c r="AX235" s="41"/>
      <c r="AY235" s="30"/>
      <c r="AZ235" s="41"/>
      <c r="BA235" s="30"/>
      <c r="BB235" s="41"/>
      <c r="BC235" s="30"/>
      <c r="BD235" s="41"/>
      <c r="BE235" s="30"/>
      <c r="BF235" s="41"/>
      <c r="BG235" s="30"/>
      <c r="BH235" s="41"/>
      <c r="BI235" s="30"/>
      <c r="BJ235" s="41"/>
      <c r="BK235" s="30"/>
      <c r="BL235" s="41"/>
      <c r="BM235" s="28">
        <f t="shared" si="41"/>
        <v>4800</v>
      </c>
      <c r="BN235" s="30">
        <f t="shared" si="42"/>
        <v>4400</v>
      </c>
      <c r="BO235" s="75">
        <f t="shared" si="43"/>
        <v>400</v>
      </c>
      <c r="BP235" s="31">
        <f t="shared" ca="1" si="44"/>
        <v>12</v>
      </c>
      <c r="BQ235" s="30">
        <f t="shared" ca="1" si="45"/>
        <v>400</v>
      </c>
      <c r="BR235" s="28">
        <f t="shared" ca="1" si="46"/>
        <v>4800</v>
      </c>
      <c r="BS235" s="28"/>
      <c r="BT235" s="28">
        <f t="shared" si="40"/>
        <v>4400</v>
      </c>
      <c r="BU235" s="28" t="str">
        <f t="shared" ca="1" si="47"/>
        <v>متأخر و عليه</v>
      </c>
      <c r="BV235" s="30">
        <f t="shared" ca="1" si="48"/>
        <v>400</v>
      </c>
      <c r="BW235" s="32">
        <v>257</v>
      </c>
      <c r="BX235" s="2" t="str">
        <f t="shared" si="49"/>
        <v/>
      </c>
      <c r="BY235" s="34" t="str">
        <f t="shared" si="50"/>
        <v>20203</v>
      </c>
    </row>
    <row r="236" spans="1:77" ht="24" thickTop="1" thickBot="1" x14ac:dyDescent="0.35">
      <c r="B236" s="59">
        <f>+IF(D236=0,"",SUBTOTAL(3,D$4:D236))</f>
        <v>233</v>
      </c>
      <c r="C236" s="51">
        <v>2018</v>
      </c>
      <c r="D236" s="51" t="s">
        <v>491</v>
      </c>
      <c r="E236" s="51" t="s">
        <v>126</v>
      </c>
      <c r="F236" s="51" t="s">
        <v>38</v>
      </c>
      <c r="G236" s="51">
        <v>1925</v>
      </c>
      <c r="H236" s="51">
        <v>1000</v>
      </c>
      <c r="I236" s="20">
        <v>0.4</v>
      </c>
      <c r="J236" s="20">
        <f t="shared" si="51"/>
        <v>1295</v>
      </c>
      <c r="K236" s="51">
        <v>130</v>
      </c>
      <c r="L236" s="73" t="s">
        <v>492</v>
      </c>
      <c r="M236" s="58">
        <v>43983</v>
      </c>
      <c r="N236" s="51">
        <v>12</v>
      </c>
      <c r="O236" s="20">
        <f t="shared" si="39"/>
        <v>2560</v>
      </c>
      <c r="P236" s="24" t="str">
        <f>IF($D236="","",IF(ISERROR(MATCH('[1]المسدد اليوم'!$J$2,$Q236:$BL236,0)),"",MAX($P$3:$P235)+1))</f>
        <v/>
      </c>
      <c r="Q236" s="30">
        <v>200</v>
      </c>
      <c r="R236" s="41">
        <v>44019</v>
      </c>
      <c r="S236" s="30">
        <v>200</v>
      </c>
      <c r="T236" s="41">
        <v>44066</v>
      </c>
      <c r="U236" s="30">
        <v>400</v>
      </c>
      <c r="V236" s="41">
        <v>44101</v>
      </c>
      <c r="W236" s="30">
        <v>200</v>
      </c>
      <c r="X236" s="41">
        <v>44136</v>
      </c>
      <c r="Y236" s="30"/>
      <c r="Z236" s="41"/>
      <c r="AA236" s="30"/>
      <c r="AB236" s="41"/>
      <c r="AC236" s="30"/>
      <c r="AD236" s="41"/>
      <c r="AE236" s="30"/>
      <c r="AF236" s="41"/>
      <c r="AG236" s="30"/>
      <c r="AH236" s="41"/>
      <c r="AI236" s="30"/>
      <c r="AJ236" s="41"/>
      <c r="AK236" s="30"/>
      <c r="AL236" s="41"/>
      <c r="AM236" s="30"/>
      <c r="AN236" s="41"/>
      <c r="AO236" s="30"/>
      <c r="AP236" s="41"/>
      <c r="AQ236" s="30"/>
      <c r="AR236" s="41"/>
      <c r="AS236" s="30"/>
      <c r="AT236" s="41"/>
      <c r="AU236" s="30"/>
      <c r="AV236" s="41"/>
      <c r="AW236" s="30"/>
      <c r="AX236" s="41"/>
      <c r="AY236" s="30"/>
      <c r="AZ236" s="41"/>
      <c r="BA236" s="30"/>
      <c r="BB236" s="41"/>
      <c r="BC236" s="30"/>
      <c r="BD236" s="41"/>
      <c r="BE236" s="30"/>
      <c r="BF236" s="41"/>
      <c r="BG236" s="30"/>
      <c r="BH236" s="41"/>
      <c r="BI236" s="30"/>
      <c r="BJ236" s="41"/>
      <c r="BK236" s="30"/>
      <c r="BL236" s="41"/>
      <c r="BM236" s="28">
        <f t="shared" si="41"/>
        <v>1560</v>
      </c>
      <c r="BN236" s="30">
        <f t="shared" si="42"/>
        <v>1000</v>
      </c>
      <c r="BO236" s="75">
        <f t="shared" si="43"/>
        <v>560</v>
      </c>
      <c r="BP236" s="31">
        <f t="shared" ca="1" si="44"/>
        <v>10</v>
      </c>
      <c r="BQ236" s="30">
        <f t="shared" ca="1" si="45"/>
        <v>300</v>
      </c>
      <c r="BR236" s="28">
        <f t="shared" ca="1" si="46"/>
        <v>1300</v>
      </c>
      <c r="BS236" s="28"/>
      <c r="BT236" s="28">
        <f t="shared" si="40"/>
        <v>1000</v>
      </c>
      <c r="BU236" s="28" t="str">
        <f t="shared" ca="1" si="47"/>
        <v>متأخر و عليه</v>
      </c>
      <c r="BV236" s="30">
        <f t="shared" ca="1" si="48"/>
        <v>300</v>
      </c>
      <c r="BW236" s="32">
        <v>258</v>
      </c>
      <c r="BX236" s="2" t="str">
        <f t="shared" si="49"/>
        <v/>
      </c>
      <c r="BY236" s="34" t="str">
        <f t="shared" si="50"/>
        <v>20206</v>
      </c>
    </row>
    <row r="237" spans="1:77" ht="24" thickTop="1" thickBot="1" x14ac:dyDescent="0.35">
      <c r="B237" s="59">
        <f>+IF(D237=0,"",SUBTOTAL(3,D$4:D237))</f>
        <v>234</v>
      </c>
      <c r="C237" s="66">
        <v>2018</v>
      </c>
      <c r="D237" s="66" t="s">
        <v>493</v>
      </c>
      <c r="E237" s="66" t="s">
        <v>307</v>
      </c>
      <c r="F237" s="66" t="s">
        <v>65</v>
      </c>
      <c r="G237" s="66">
        <v>2275</v>
      </c>
      <c r="H237" s="66">
        <v>450</v>
      </c>
      <c r="I237" s="20">
        <v>0.4</v>
      </c>
      <c r="J237" s="20">
        <f t="shared" si="51"/>
        <v>2555</v>
      </c>
      <c r="K237" s="66">
        <v>220</v>
      </c>
      <c r="L237" s="67" t="s">
        <v>494</v>
      </c>
      <c r="M237" s="68">
        <v>44313</v>
      </c>
      <c r="N237" s="66">
        <v>12</v>
      </c>
      <c r="O237" s="20">
        <f t="shared" si="39"/>
        <v>3090</v>
      </c>
      <c r="P237" s="24" t="str">
        <f>IF($D237="","",IF(ISERROR(MATCH('[1]المسدد اليوم'!$J$2,$Q237:$BL237,0)),"",MAX($P$3:$P236)+1))</f>
        <v/>
      </c>
      <c r="Q237" s="28"/>
      <c r="R237" s="29"/>
      <c r="S237" s="28"/>
      <c r="T237" s="29"/>
      <c r="U237" s="28"/>
      <c r="V237" s="29"/>
      <c r="W237" s="28"/>
      <c r="X237" s="29"/>
      <c r="Y237" s="28"/>
      <c r="Z237" s="29"/>
      <c r="AA237" s="28"/>
      <c r="AB237" s="29"/>
      <c r="AC237" s="28"/>
      <c r="AD237" s="29"/>
      <c r="AE237" s="28"/>
      <c r="AF237" s="29"/>
      <c r="AG237" s="28"/>
      <c r="AH237" s="29"/>
      <c r="AI237" s="28"/>
      <c r="AJ237" s="29"/>
      <c r="AK237" s="28"/>
      <c r="AL237" s="29"/>
      <c r="AM237" s="28"/>
      <c r="AN237" s="29"/>
      <c r="AO237" s="28"/>
      <c r="AP237" s="29"/>
      <c r="AQ237" s="28"/>
      <c r="AR237" s="29"/>
      <c r="AS237" s="28"/>
      <c r="AT237" s="29"/>
      <c r="AU237" s="28"/>
      <c r="AV237" s="29"/>
      <c r="AW237" s="28"/>
      <c r="AX237" s="29"/>
      <c r="AY237" s="28"/>
      <c r="AZ237" s="29"/>
      <c r="BA237" s="28"/>
      <c r="BB237" s="29"/>
      <c r="BC237" s="28"/>
      <c r="BD237" s="29"/>
      <c r="BE237" s="28"/>
      <c r="BF237" s="29"/>
      <c r="BG237" s="28"/>
      <c r="BH237" s="29"/>
      <c r="BI237" s="28"/>
      <c r="BJ237" s="29"/>
      <c r="BK237" s="28"/>
      <c r="BL237" s="29"/>
      <c r="BM237" s="28">
        <f t="shared" si="41"/>
        <v>2640</v>
      </c>
      <c r="BN237" s="30">
        <f t="shared" si="42"/>
        <v>0</v>
      </c>
      <c r="BO237" s="75">
        <f t="shared" si="43"/>
        <v>2640</v>
      </c>
      <c r="BP237" s="31">
        <f t="shared" ca="1" si="44"/>
        <v>0</v>
      </c>
      <c r="BQ237" s="30">
        <f t="shared" si="45"/>
        <v>0</v>
      </c>
      <c r="BR237" s="28">
        <f t="shared" ca="1" si="46"/>
        <v>0</v>
      </c>
      <c r="BS237" s="28"/>
      <c r="BT237" s="28">
        <f t="shared" si="40"/>
        <v>0</v>
      </c>
      <c r="BU237" s="28" t="str">
        <f t="shared" ca="1" si="47"/>
        <v xml:space="preserve"> مسدد وله </v>
      </c>
      <c r="BV237" s="30">
        <f t="shared" ca="1" si="48"/>
        <v>0</v>
      </c>
      <c r="BW237" s="32">
        <v>259</v>
      </c>
      <c r="BX237" s="2" t="str">
        <f t="shared" si="49"/>
        <v/>
      </c>
      <c r="BY237" s="34" t="str">
        <f t="shared" si="50"/>
        <v>20214</v>
      </c>
    </row>
    <row r="238" spans="1:77" ht="24" thickTop="1" thickBot="1" x14ac:dyDescent="0.35">
      <c r="B238" s="59">
        <f>+IF(D238=0,"",SUBTOTAL(3,D$4:D238))</f>
        <v>235</v>
      </c>
      <c r="C238" s="51">
        <v>2020</v>
      </c>
      <c r="D238" s="51" t="s">
        <v>495</v>
      </c>
      <c r="E238" s="51" t="s">
        <v>64</v>
      </c>
      <c r="F238" s="51"/>
      <c r="G238" s="51">
        <v>2525</v>
      </c>
      <c r="H238" s="51">
        <v>500</v>
      </c>
      <c r="I238" s="20">
        <v>0.4</v>
      </c>
      <c r="J238" s="20">
        <f t="shared" si="51"/>
        <v>2835</v>
      </c>
      <c r="K238" s="51">
        <v>220</v>
      </c>
      <c r="L238" s="73" t="s">
        <v>496</v>
      </c>
      <c r="M238" s="58">
        <v>44131</v>
      </c>
      <c r="N238" s="51">
        <v>12</v>
      </c>
      <c r="O238" s="20">
        <f t="shared" si="39"/>
        <v>3140</v>
      </c>
      <c r="P238" s="24">
        <f>IF($D238="","",IF(ISERROR(MATCH('[1]المسدد اليوم'!$J$2,$Q238:$BL238,0)),"",MAX($P$3:$P237)+1))</f>
        <v>4</v>
      </c>
      <c r="Q238" s="30">
        <v>220</v>
      </c>
      <c r="R238" s="41">
        <v>44164</v>
      </c>
      <c r="S238" s="30">
        <v>220</v>
      </c>
      <c r="T238" s="41">
        <v>44203</v>
      </c>
      <c r="U238" s="30">
        <v>220</v>
      </c>
      <c r="V238" s="41">
        <v>44224</v>
      </c>
      <c r="W238" s="30">
        <v>220</v>
      </c>
      <c r="X238" s="41">
        <v>44263</v>
      </c>
      <c r="Y238" s="30">
        <v>220</v>
      </c>
      <c r="Z238" s="41">
        <v>44286</v>
      </c>
      <c r="AA238" s="30">
        <v>220</v>
      </c>
      <c r="AB238" s="41">
        <v>44316</v>
      </c>
      <c r="AC238" s="30"/>
      <c r="AD238" s="41"/>
      <c r="AE238" s="30"/>
      <c r="AF238" s="41"/>
      <c r="AG238" s="30"/>
      <c r="AH238" s="41"/>
      <c r="AI238" s="30"/>
      <c r="AJ238" s="41"/>
      <c r="AK238" s="30"/>
      <c r="AL238" s="41"/>
      <c r="AM238" s="30"/>
      <c r="AN238" s="41"/>
      <c r="AO238" s="30"/>
      <c r="AP238" s="41"/>
      <c r="AQ238" s="30"/>
      <c r="AR238" s="41"/>
      <c r="AS238" s="30"/>
      <c r="AT238" s="41"/>
      <c r="AU238" s="30"/>
      <c r="AV238" s="41"/>
      <c r="AW238" s="30"/>
      <c r="AX238" s="41"/>
      <c r="AY238" s="30"/>
      <c r="AZ238" s="41"/>
      <c r="BA238" s="30"/>
      <c r="BB238" s="41"/>
      <c r="BC238" s="30"/>
      <c r="BD238" s="41"/>
      <c r="BE238" s="30"/>
      <c r="BF238" s="41"/>
      <c r="BG238" s="30"/>
      <c r="BH238" s="41"/>
      <c r="BI238" s="30"/>
      <c r="BJ238" s="41"/>
      <c r="BK238" s="30"/>
      <c r="BL238" s="41"/>
      <c r="BM238" s="28">
        <f t="shared" si="41"/>
        <v>2640</v>
      </c>
      <c r="BN238" s="30">
        <f t="shared" si="42"/>
        <v>1320</v>
      </c>
      <c r="BO238" s="75">
        <f t="shared" si="43"/>
        <v>1320</v>
      </c>
      <c r="BP238" s="31">
        <f t="shared" ca="1" si="44"/>
        <v>6</v>
      </c>
      <c r="BQ238" s="30">
        <f t="shared" ca="1" si="45"/>
        <v>0</v>
      </c>
      <c r="BR238" s="28">
        <f t="shared" ca="1" si="46"/>
        <v>1320</v>
      </c>
      <c r="BS238" s="28"/>
      <c r="BT238" s="28">
        <f t="shared" si="40"/>
        <v>1320</v>
      </c>
      <c r="BU238" s="28" t="str">
        <f t="shared" ca="1" si="47"/>
        <v xml:space="preserve"> مسدد وله </v>
      </c>
      <c r="BV238" s="30">
        <f t="shared" ca="1" si="48"/>
        <v>0</v>
      </c>
      <c r="BW238" s="32">
        <v>260</v>
      </c>
      <c r="BX238" s="2" t="str">
        <f t="shared" si="49"/>
        <v/>
      </c>
      <c r="BY238" s="34" t="str">
        <f t="shared" si="50"/>
        <v>202010</v>
      </c>
    </row>
    <row r="239" spans="1:77" ht="24" thickTop="1" thickBot="1" x14ac:dyDescent="0.35">
      <c r="B239" s="59">
        <f>+IF(D239=0,"",SUBTOTAL(3,D$4:D239))</f>
        <v>236</v>
      </c>
      <c r="C239" s="51">
        <v>2018</v>
      </c>
      <c r="D239" s="66" t="s">
        <v>497</v>
      </c>
      <c r="E239" s="66" t="s">
        <v>29</v>
      </c>
      <c r="F239" s="66" t="s">
        <v>38</v>
      </c>
      <c r="G239" s="66">
        <v>2960</v>
      </c>
      <c r="H239" s="66">
        <v>1000</v>
      </c>
      <c r="I239" s="20">
        <v>0.4</v>
      </c>
      <c r="J239" s="20">
        <f t="shared" si="51"/>
        <v>2744</v>
      </c>
      <c r="K239" s="66">
        <v>220</v>
      </c>
      <c r="L239" s="67" t="s">
        <v>498</v>
      </c>
      <c r="M239" s="68">
        <v>44139</v>
      </c>
      <c r="N239" s="66">
        <v>12</v>
      </c>
      <c r="O239" s="20">
        <f t="shared" si="39"/>
        <v>3640</v>
      </c>
      <c r="P239" s="24" t="str">
        <f>IF($D239="","",IF(ISERROR(MATCH('[1]المسدد اليوم'!$J$2,$Q239:$BL239,0)),"",MAX($P$3:$P238)+1))</f>
        <v/>
      </c>
      <c r="Q239" s="28">
        <v>220</v>
      </c>
      <c r="R239" s="29">
        <v>44151</v>
      </c>
      <c r="S239" s="28">
        <v>220</v>
      </c>
      <c r="T239" s="29">
        <v>44196</v>
      </c>
      <c r="U239" s="28">
        <v>220</v>
      </c>
      <c r="V239" s="29">
        <v>44229</v>
      </c>
      <c r="W239" s="28">
        <v>220</v>
      </c>
      <c r="X239" s="29">
        <v>44263</v>
      </c>
      <c r="Y239" s="28">
        <v>220</v>
      </c>
      <c r="Z239" s="29">
        <v>44289</v>
      </c>
      <c r="AA239" s="28"/>
      <c r="AB239" s="29"/>
      <c r="AC239" s="28"/>
      <c r="AD239" s="29"/>
      <c r="AE239" s="28"/>
      <c r="AF239" s="29"/>
      <c r="AG239" s="28"/>
      <c r="AH239" s="29"/>
      <c r="AI239" s="28"/>
      <c r="AJ239" s="29"/>
      <c r="AK239" s="28"/>
      <c r="AL239" s="29"/>
      <c r="AM239" s="28"/>
      <c r="AN239" s="29"/>
      <c r="AO239" s="28"/>
      <c r="AP239" s="29"/>
      <c r="AQ239" s="28"/>
      <c r="AR239" s="29"/>
      <c r="AS239" s="28"/>
      <c r="AT239" s="29"/>
      <c r="AU239" s="28"/>
      <c r="AV239" s="29"/>
      <c r="AW239" s="28"/>
      <c r="AX239" s="29"/>
      <c r="AY239" s="28"/>
      <c r="AZ239" s="29"/>
      <c r="BA239" s="28"/>
      <c r="BB239" s="29"/>
      <c r="BC239" s="28"/>
      <c r="BD239" s="29"/>
      <c r="BE239" s="28"/>
      <c r="BF239" s="29"/>
      <c r="BG239" s="28"/>
      <c r="BH239" s="29"/>
      <c r="BI239" s="28"/>
      <c r="BJ239" s="29"/>
      <c r="BK239" s="28"/>
      <c r="BL239" s="29"/>
      <c r="BM239" s="28">
        <f t="shared" si="41"/>
        <v>2640</v>
      </c>
      <c r="BN239" s="30">
        <f t="shared" si="42"/>
        <v>1100</v>
      </c>
      <c r="BO239" s="75">
        <f t="shared" si="43"/>
        <v>1540</v>
      </c>
      <c r="BP239" s="31">
        <f t="shared" ca="1" si="44"/>
        <v>5</v>
      </c>
      <c r="BQ239" s="30">
        <f t="shared" ca="1" si="45"/>
        <v>0</v>
      </c>
      <c r="BR239" s="28">
        <f t="shared" ca="1" si="46"/>
        <v>1100</v>
      </c>
      <c r="BS239" s="28"/>
      <c r="BT239" s="28">
        <f t="shared" si="40"/>
        <v>1100</v>
      </c>
      <c r="BU239" s="28" t="str">
        <f t="shared" ca="1" si="47"/>
        <v xml:space="preserve"> مسدد وله </v>
      </c>
      <c r="BV239" s="30">
        <f t="shared" ca="1" si="48"/>
        <v>0</v>
      </c>
      <c r="BW239" s="32">
        <v>261</v>
      </c>
      <c r="BX239" s="2" t="str">
        <f t="shared" si="49"/>
        <v/>
      </c>
      <c r="BY239" s="34" t="str">
        <f t="shared" si="50"/>
        <v>202011</v>
      </c>
    </row>
    <row r="240" spans="1:77" ht="24" thickTop="1" thickBot="1" x14ac:dyDescent="0.35">
      <c r="B240" s="59">
        <f>+IF(D240=0,"",SUBTOTAL(3,D$4:D240))</f>
        <v>237</v>
      </c>
      <c r="C240" s="51">
        <v>2021</v>
      </c>
      <c r="D240" s="51" t="s">
        <v>499</v>
      </c>
      <c r="E240" s="51" t="s">
        <v>151</v>
      </c>
      <c r="F240" s="51" t="s">
        <v>500</v>
      </c>
      <c r="G240" s="51">
        <v>6800</v>
      </c>
      <c r="H240" s="51">
        <v>1500</v>
      </c>
      <c r="I240" s="20">
        <v>0.4</v>
      </c>
      <c r="J240" s="20">
        <f t="shared" si="51"/>
        <v>7420</v>
      </c>
      <c r="K240" s="51">
        <v>620</v>
      </c>
      <c r="L240" s="73" t="s">
        <v>501</v>
      </c>
      <c r="M240" s="58">
        <v>44278</v>
      </c>
      <c r="N240" s="51">
        <v>12</v>
      </c>
      <c r="O240" s="20">
        <f t="shared" si="39"/>
        <v>8940</v>
      </c>
      <c r="P240" s="24" t="str">
        <f>IF($D240="","",IF(ISERROR(MATCH('[1]المسدد اليوم'!$J$2,$Q240:$BL240,0)),"",MAX($P$3:$P239)+1))</f>
        <v/>
      </c>
      <c r="Q240" s="30">
        <v>600</v>
      </c>
      <c r="R240" s="41">
        <v>44304</v>
      </c>
      <c r="S240" s="30"/>
      <c r="T240" s="41"/>
      <c r="U240" s="30"/>
      <c r="V240" s="41"/>
      <c r="W240" s="30"/>
      <c r="X240" s="41"/>
      <c r="Y240" s="30"/>
      <c r="Z240" s="41"/>
      <c r="AA240" s="30"/>
      <c r="AB240" s="41"/>
      <c r="AC240" s="30"/>
      <c r="AD240" s="41"/>
      <c r="AE240" s="30"/>
      <c r="AF240" s="41"/>
      <c r="AG240" s="30"/>
      <c r="AH240" s="41"/>
      <c r="AI240" s="30"/>
      <c r="AJ240" s="41"/>
      <c r="AK240" s="30"/>
      <c r="AL240" s="41"/>
      <c r="AM240" s="30"/>
      <c r="AN240" s="41"/>
      <c r="AO240" s="30"/>
      <c r="AP240" s="41"/>
      <c r="AQ240" s="30"/>
      <c r="AR240" s="41"/>
      <c r="AS240" s="30"/>
      <c r="AT240" s="41"/>
      <c r="AU240" s="30"/>
      <c r="AV240" s="41"/>
      <c r="AW240" s="30"/>
      <c r="AX240" s="41"/>
      <c r="AY240" s="30"/>
      <c r="AZ240" s="41"/>
      <c r="BA240" s="30"/>
      <c r="BB240" s="41"/>
      <c r="BC240" s="30"/>
      <c r="BD240" s="41"/>
      <c r="BE240" s="30"/>
      <c r="BF240" s="41"/>
      <c r="BG240" s="30"/>
      <c r="BH240" s="41"/>
      <c r="BI240" s="30"/>
      <c r="BJ240" s="41"/>
      <c r="BK240" s="30"/>
      <c r="BL240" s="41"/>
      <c r="BM240" s="28">
        <f t="shared" si="41"/>
        <v>7440</v>
      </c>
      <c r="BN240" s="30">
        <f t="shared" si="42"/>
        <v>600</v>
      </c>
      <c r="BO240" s="75">
        <f t="shared" si="43"/>
        <v>6840</v>
      </c>
      <c r="BP240" s="31">
        <f t="shared" ca="1" si="44"/>
        <v>1</v>
      </c>
      <c r="BQ240" s="30">
        <f t="shared" ca="1" si="45"/>
        <v>20</v>
      </c>
      <c r="BR240" s="28">
        <f t="shared" ca="1" si="46"/>
        <v>620</v>
      </c>
      <c r="BS240" s="28"/>
      <c r="BT240" s="28">
        <f t="shared" si="40"/>
        <v>600</v>
      </c>
      <c r="BU240" s="28" t="str">
        <f t="shared" ca="1" si="47"/>
        <v>متأخر و عليه</v>
      </c>
      <c r="BV240" s="30">
        <f t="shared" ca="1" si="48"/>
        <v>20</v>
      </c>
      <c r="BW240" s="32">
        <v>262</v>
      </c>
      <c r="BX240" s="2" t="str">
        <f t="shared" si="49"/>
        <v/>
      </c>
      <c r="BY240" s="34" t="str">
        <f t="shared" si="50"/>
        <v>20213</v>
      </c>
    </row>
    <row r="241" spans="2:77" s="2" customFormat="1" ht="24" thickTop="1" thickBot="1" x14ac:dyDescent="0.35">
      <c r="B241" s="59" t="str">
        <f>+IF(D241=0,"",SUBTOTAL(3,D$4:D241))</f>
        <v/>
      </c>
      <c r="C241" s="66"/>
      <c r="D241" s="66"/>
      <c r="E241" s="66"/>
      <c r="F241" s="66"/>
      <c r="G241" s="66"/>
      <c r="H241" s="66"/>
      <c r="I241" s="20">
        <v>0.4</v>
      </c>
      <c r="J241" s="20">
        <f t="shared" si="51"/>
        <v>0</v>
      </c>
      <c r="K241" s="66"/>
      <c r="L241" s="67"/>
      <c r="M241" s="68"/>
      <c r="N241" s="66"/>
      <c r="O241" s="20">
        <f t="shared" si="39"/>
        <v>0</v>
      </c>
      <c r="P241" s="24" t="str">
        <f>IF($D241="","",IF(ISERROR(MATCH('[1]المسدد اليوم'!$J$2,$Q241:$BL241,0)),"",MAX($P$3:$P240)+1))</f>
        <v/>
      </c>
      <c r="Q241" s="28"/>
      <c r="R241" s="29"/>
      <c r="S241" s="28"/>
      <c r="T241" s="29"/>
      <c r="U241" s="28"/>
      <c r="V241" s="29"/>
      <c r="W241" s="28"/>
      <c r="X241" s="29"/>
      <c r="Y241" s="28"/>
      <c r="Z241" s="29"/>
      <c r="AA241" s="28"/>
      <c r="AB241" s="29"/>
      <c r="AC241" s="28"/>
      <c r="AD241" s="29"/>
      <c r="AE241" s="28"/>
      <c r="AF241" s="29"/>
      <c r="AG241" s="28"/>
      <c r="AH241" s="29"/>
      <c r="AI241" s="28"/>
      <c r="AJ241" s="29"/>
      <c r="AK241" s="28"/>
      <c r="AL241" s="29"/>
      <c r="AM241" s="28"/>
      <c r="AN241" s="29"/>
      <c r="AO241" s="28"/>
      <c r="AP241" s="29"/>
      <c r="AQ241" s="28"/>
      <c r="AR241" s="29"/>
      <c r="AS241" s="28"/>
      <c r="AT241" s="29"/>
      <c r="AU241" s="28"/>
      <c r="AV241" s="29"/>
      <c r="AW241" s="28"/>
      <c r="AX241" s="29"/>
      <c r="AY241" s="28"/>
      <c r="AZ241" s="29"/>
      <c r="BA241" s="28"/>
      <c r="BB241" s="29"/>
      <c r="BC241" s="28"/>
      <c r="BD241" s="29"/>
      <c r="BE241" s="28"/>
      <c r="BF241" s="29"/>
      <c r="BG241" s="28"/>
      <c r="BH241" s="29"/>
      <c r="BI241" s="28"/>
      <c r="BJ241" s="29"/>
      <c r="BK241" s="28"/>
      <c r="BL241" s="29"/>
      <c r="BM241" s="28">
        <f t="shared" si="41"/>
        <v>0</v>
      </c>
      <c r="BN241" s="30">
        <f t="shared" si="42"/>
        <v>0</v>
      </c>
      <c r="BO241" s="75">
        <f t="shared" si="43"/>
        <v>0</v>
      </c>
      <c r="BP241" s="31" t="str">
        <f t="shared" si="44"/>
        <v/>
      </c>
      <c r="BQ241" s="30">
        <f t="shared" si="45"/>
        <v>0</v>
      </c>
      <c r="BR241" s="28" t="str">
        <f t="shared" si="46"/>
        <v/>
      </c>
      <c r="BS241" s="28"/>
      <c r="BT241" s="28">
        <f t="shared" si="40"/>
        <v>0</v>
      </c>
      <c r="BU241" s="28" t="str">
        <f t="shared" si="47"/>
        <v>متأخر و عليه</v>
      </c>
      <c r="BV241" s="30" t="str">
        <f t="shared" si="48"/>
        <v/>
      </c>
      <c r="BW241" s="32">
        <v>263</v>
      </c>
      <c r="BX241" s="2" t="str">
        <f t="shared" si="49"/>
        <v>خالص</v>
      </c>
      <c r="BY241" s="34" t="str">
        <f t="shared" si="50"/>
        <v/>
      </c>
    </row>
    <row r="242" spans="2:77" s="2" customFormat="1" ht="24" thickTop="1" thickBot="1" x14ac:dyDescent="0.35">
      <c r="B242" s="59" t="str">
        <f>+IF(D242=0,"",SUBTOTAL(3,D$4:D242))</f>
        <v/>
      </c>
      <c r="C242" s="66"/>
      <c r="D242" s="66"/>
      <c r="E242" s="66"/>
      <c r="F242" s="66"/>
      <c r="G242" s="66"/>
      <c r="H242" s="66"/>
      <c r="I242" s="20">
        <v>0.4</v>
      </c>
      <c r="J242" s="20">
        <f t="shared" si="51"/>
        <v>0</v>
      </c>
      <c r="K242" s="66"/>
      <c r="L242" s="67"/>
      <c r="M242" s="68"/>
      <c r="N242" s="66"/>
      <c r="O242" s="20">
        <f t="shared" si="39"/>
        <v>0</v>
      </c>
      <c r="P242" s="24" t="str">
        <f>IF($D242="","",IF(ISERROR(MATCH('[1]المسدد اليوم'!$J$2,$Q242:$BL242,0)),"",MAX($P$3:$P241)+1))</f>
        <v/>
      </c>
      <c r="Q242" s="28"/>
      <c r="R242" s="29"/>
      <c r="S242" s="28"/>
      <c r="T242" s="29"/>
      <c r="U242" s="28"/>
      <c r="V242" s="29"/>
      <c r="W242" s="28"/>
      <c r="X242" s="29"/>
      <c r="Y242" s="28"/>
      <c r="Z242" s="29"/>
      <c r="AA242" s="28"/>
      <c r="AB242" s="29"/>
      <c r="AC242" s="28"/>
      <c r="AD242" s="29"/>
      <c r="AE242" s="28"/>
      <c r="AF242" s="29"/>
      <c r="AG242" s="28"/>
      <c r="AH242" s="29"/>
      <c r="AI242" s="28"/>
      <c r="AJ242" s="29"/>
      <c r="AK242" s="28"/>
      <c r="AL242" s="29"/>
      <c r="AM242" s="28"/>
      <c r="AN242" s="29"/>
      <c r="AO242" s="28"/>
      <c r="AP242" s="29"/>
      <c r="AQ242" s="28"/>
      <c r="AR242" s="29"/>
      <c r="AS242" s="28"/>
      <c r="AT242" s="29"/>
      <c r="AU242" s="28"/>
      <c r="AV242" s="29"/>
      <c r="AW242" s="28"/>
      <c r="AX242" s="29"/>
      <c r="AY242" s="28"/>
      <c r="AZ242" s="29"/>
      <c r="BA242" s="28"/>
      <c r="BB242" s="29"/>
      <c r="BC242" s="28"/>
      <c r="BD242" s="29"/>
      <c r="BE242" s="28"/>
      <c r="BF242" s="29"/>
      <c r="BG242" s="28"/>
      <c r="BH242" s="29"/>
      <c r="BI242" s="28"/>
      <c r="BJ242" s="29"/>
      <c r="BK242" s="28"/>
      <c r="BL242" s="29"/>
      <c r="BM242" s="28">
        <f t="shared" si="41"/>
        <v>0</v>
      </c>
      <c r="BN242" s="30">
        <f t="shared" si="42"/>
        <v>0</v>
      </c>
      <c r="BO242" s="75">
        <f t="shared" si="43"/>
        <v>0</v>
      </c>
      <c r="BP242" s="31" t="str">
        <f t="shared" si="44"/>
        <v/>
      </c>
      <c r="BQ242" s="30">
        <f t="shared" si="45"/>
        <v>0</v>
      </c>
      <c r="BR242" s="28" t="str">
        <f t="shared" si="46"/>
        <v/>
      </c>
      <c r="BS242" s="28"/>
      <c r="BT242" s="28">
        <f t="shared" si="40"/>
        <v>0</v>
      </c>
      <c r="BU242" s="28" t="str">
        <f t="shared" si="47"/>
        <v>متأخر و عليه</v>
      </c>
      <c r="BV242" s="30" t="str">
        <f t="shared" si="48"/>
        <v/>
      </c>
      <c r="BW242" s="32">
        <v>264</v>
      </c>
      <c r="BX242" s="2" t="str">
        <f t="shared" si="49"/>
        <v>خالص</v>
      </c>
      <c r="BY242" s="34" t="str">
        <f t="shared" si="50"/>
        <v/>
      </c>
    </row>
    <row r="243" spans="2:77" s="2" customFormat="1" ht="24" thickTop="1" thickBot="1" x14ac:dyDescent="0.35">
      <c r="B243" s="59" t="str">
        <f>+IF(D243=0,"",SUBTOTAL(3,D$4:D243))</f>
        <v/>
      </c>
      <c r="C243" s="66"/>
      <c r="D243" s="66"/>
      <c r="E243" s="66"/>
      <c r="F243" s="66"/>
      <c r="G243" s="66"/>
      <c r="H243" s="66"/>
      <c r="I243" s="20">
        <v>0.4</v>
      </c>
      <c r="J243" s="20">
        <f t="shared" si="51"/>
        <v>0</v>
      </c>
      <c r="K243" s="66"/>
      <c r="L243" s="67"/>
      <c r="M243" s="68"/>
      <c r="N243" s="66"/>
      <c r="O243" s="20">
        <f t="shared" si="39"/>
        <v>0</v>
      </c>
      <c r="P243" s="24" t="str">
        <f>IF($D243="","",IF(ISERROR(MATCH('[1]المسدد اليوم'!$J$2,$Q243:$BL243,0)),"",MAX($P$3:$P242)+1))</f>
        <v/>
      </c>
      <c r="Q243" s="28"/>
      <c r="R243" s="29"/>
      <c r="S243" s="28"/>
      <c r="T243" s="29"/>
      <c r="U243" s="28"/>
      <c r="V243" s="29"/>
      <c r="W243" s="28"/>
      <c r="X243" s="29"/>
      <c r="Y243" s="28"/>
      <c r="Z243" s="29"/>
      <c r="AA243" s="28"/>
      <c r="AB243" s="29"/>
      <c r="AC243" s="28"/>
      <c r="AD243" s="29"/>
      <c r="AE243" s="28"/>
      <c r="AF243" s="29"/>
      <c r="AG243" s="28"/>
      <c r="AH243" s="29"/>
      <c r="AI243" s="28"/>
      <c r="AJ243" s="29"/>
      <c r="AK243" s="28"/>
      <c r="AL243" s="29"/>
      <c r="AM243" s="28"/>
      <c r="AN243" s="29"/>
      <c r="AO243" s="28"/>
      <c r="AP243" s="29"/>
      <c r="AQ243" s="28"/>
      <c r="AR243" s="29"/>
      <c r="AS243" s="28"/>
      <c r="AT243" s="29"/>
      <c r="AU243" s="28"/>
      <c r="AV243" s="29"/>
      <c r="AW243" s="28"/>
      <c r="AX243" s="29"/>
      <c r="AY243" s="28"/>
      <c r="AZ243" s="29"/>
      <c r="BA243" s="28"/>
      <c r="BB243" s="29"/>
      <c r="BC243" s="28"/>
      <c r="BD243" s="29"/>
      <c r="BE243" s="28"/>
      <c r="BF243" s="29"/>
      <c r="BG243" s="28"/>
      <c r="BH243" s="29"/>
      <c r="BI243" s="28"/>
      <c r="BJ243" s="29"/>
      <c r="BK243" s="28"/>
      <c r="BL243" s="29"/>
      <c r="BM243" s="28">
        <f t="shared" si="41"/>
        <v>0</v>
      </c>
      <c r="BN243" s="30">
        <f t="shared" si="42"/>
        <v>0</v>
      </c>
      <c r="BO243" s="75">
        <f t="shared" si="43"/>
        <v>0</v>
      </c>
      <c r="BP243" s="31" t="str">
        <f t="shared" si="44"/>
        <v/>
      </c>
      <c r="BQ243" s="30">
        <f t="shared" si="45"/>
        <v>0</v>
      </c>
      <c r="BR243" s="28" t="str">
        <f t="shared" si="46"/>
        <v/>
      </c>
      <c r="BS243" s="28"/>
      <c r="BT243" s="28">
        <f t="shared" si="40"/>
        <v>0</v>
      </c>
      <c r="BU243" s="28" t="str">
        <f t="shared" si="47"/>
        <v>متأخر و عليه</v>
      </c>
      <c r="BV243" s="30" t="str">
        <f t="shared" si="48"/>
        <v/>
      </c>
      <c r="BW243" s="32">
        <v>265</v>
      </c>
      <c r="BX243" s="2" t="str">
        <f t="shared" si="49"/>
        <v>خالص</v>
      </c>
      <c r="BY243" s="34" t="str">
        <f t="shared" si="50"/>
        <v/>
      </c>
    </row>
    <row r="244" spans="2:77" s="2" customFormat="1" ht="24" thickTop="1" thickBot="1" x14ac:dyDescent="0.35">
      <c r="B244" s="59" t="str">
        <f>+IF(D244=0,"",SUBTOTAL(3,D$4:D244))</f>
        <v/>
      </c>
      <c r="C244" s="66"/>
      <c r="D244" s="66"/>
      <c r="E244" s="66"/>
      <c r="F244" s="66"/>
      <c r="G244" s="66"/>
      <c r="H244" s="66"/>
      <c r="I244" s="20">
        <v>0.4</v>
      </c>
      <c r="J244" s="20">
        <f t="shared" si="51"/>
        <v>0</v>
      </c>
      <c r="K244" s="66"/>
      <c r="L244" s="67"/>
      <c r="M244" s="68"/>
      <c r="N244" s="66"/>
      <c r="O244" s="20">
        <f t="shared" si="39"/>
        <v>0</v>
      </c>
      <c r="P244" s="24" t="str">
        <f>IF($D244="","",IF(ISERROR(MATCH('[1]المسدد اليوم'!$J$2,$Q244:$BL244,0)),"",MAX($P$3:$P243)+1))</f>
        <v/>
      </c>
      <c r="Q244" s="28"/>
      <c r="R244" s="29"/>
      <c r="S244" s="28"/>
      <c r="T244" s="29"/>
      <c r="U244" s="28"/>
      <c r="V244" s="29"/>
      <c r="W244" s="28"/>
      <c r="X244" s="29"/>
      <c r="Y244" s="28"/>
      <c r="Z244" s="29"/>
      <c r="AA244" s="28"/>
      <c r="AB244" s="29"/>
      <c r="AC244" s="28"/>
      <c r="AD244" s="29"/>
      <c r="AE244" s="28"/>
      <c r="AF244" s="29"/>
      <c r="AG244" s="28"/>
      <c r="AH244" s="29"/>
      <c r="AI244" s="28"/>
      <c r="AJ244" s="29"/>
      <c r="AK244" s="28"/>
      <c r="AL244" s="29"/>
      <c r="AM244" s="28"/>
      <c r="AN244" s="29"/>
      <c r="AO244" s="28"/>
      <c r="AP244" s="29"/>
      <c r="AQ244" s="28"/>
      <c r="AR244" s="29"/>
      <c r="AS244" s="28"/>
      <c r="AT244" s="29"/>
      <c r="AU244" s="28"/>
      <c r="AV244" s="29"/>
      <c r="AW244" s="28"/>
      <c r="AX244" s="29"/>
      <c r="AY244" s="28"/>
      <c r="AZ244" s="29"/>
      <c r="BA244" s="28"/>
      <c r="BB244" s="29"/>
      <c r="BC244" s="28"/>
      <c r="BD244" s="29"/>
      <c r="BE244" s="28"/>
      <c r="BF244" s="29"/>
      <c r="BG244" s="28"/>
      <c r="BH244" s="29"/>
      <c r="BI244" s="28"/>
      <c r="BJ244" s="29"/>
      <c r="BK244" s="28"/>
      <c r="BL244" s="29"/>
      <c r="BM244" s="28">
        <f t="shared" si="41"/>
        <v>0</v>
      </c>
      <c r="BN244" s="30">
        <f t="shared" si="42"/>
        <v>0</v>
      </c>
      <c r="BO244" s="75">
        <f t="shared" si="43"/>
        <v>0</v>
      </c>
      <c r="BP244" s="31" t="str">
        <f t="shared" si="44"/>
        <v/>
      </c>
      <c r="BQ244" s="30">
        <f t="shared" si="45"/>
        <v>0</v>
      </c>
      <c r="BR244" s="28" t="str">
        <f t="shared" si="46"/>
        <v/>
      </c>
      <c r="BS244" s="28"/>
      <c r="BT244" s="28">
        <f t="shared" si="40"/>
        <v>0</v>
      </c>
      <c r="BU244" s="28" t="str">
        <f t="shared" si="47"/>
        <v>متأخر و عليه</v>
      </c>
      <c r="BV244" s="30" t="str">
        <f t="shared" si="48"/>
        <v/>
      </c>
      <c r="BW244" s="32">
        <v>266</v>
      </c>
      <c r="BX244" s="2" t="str">
        <f t="shared" si="49"/>
        <v>خالص</v>
      </c>
      <c r="BY244" s="34" t="str">
        <f t="shared" si="50"/>
        <v/>
      </c>
    </row>
    <row r="245" spans="2:77" s="2" customFormat="1" ht="24" thickTop="1" thickBot="1" x14ac:dyDescent="0.35">
      <c r="B245" s="59" t="str">
        <f>+IF(D245=0,"",SUBTOTAL(3,D$4:D245))</f>
        <v/>
      </c>
      <c r="C245" s="66"/>
      <c r="D245" s="66"/>
      <c r="E245" s="66"/>
      <c r="F245" s="66"/>
      <c r="G245" s="66"/>
      <c r="H245" s="66"/>
      <c r="I245" s="20">
        <v>0.4</v>
      </c>
      <c r="J245" s="20">
        <f t="shared" si="51"/>
        <v>0</v>
      </c>
      <c r="K245" s="66"/>
      <c r="L245" s="67"/>
      <c r="M245" s="68"/>
      <c r="N245" s="66"/>
      <c r="O245" s="20">
        <f t="shared" si="39"/>
        <v>0</v>
      </c>
      <c r="P245" s="24" t="str">
        <f>IF($D245="","",IF(ISERROR(MATCH('[1]المسدد اليوم'!$J$2,$Q245:$BL245,0)),"",MAX($P$3:$P244)+1))</f>
        <v/>
      </c>
      <c r="Q245" s="28"/>
      <c r="R245" s="29"/>
      <c r="S245" s="28"/>
      <c r="T245" s="29"/>
      <c r="U245" s="28"/>
      <c r="V245" s="29"/>
      <c r="W245" s="28"/>
      <c r="X245" s="29"/>
      <c r="Y245" s="28"/>
      <c r="Z245" s="29"/>
      <c r="AA245" s="28"/>
      <c r="AB245" s="29"/>
      <c r="AC245" s="28"/>
      <c r="AD245" s="29"/>
      <c r="AE245" s="28"/>
      <c r="AF245" s="29"/>
      <c r="AG245" s="28"/>
      <c r="AH245" s="29"/>
      <c r="AI245" s="28"/>
      <c r="AJ245" s="29"/>
      <c r="AK245" s="28"/>
      <c r="AL245" s="29"/>
      <c r="AM245" s="28"/>
      <c r="AN245" s="29"/>
      <c r="AO245" s="28"/>
      <c r="AP245" s="29"/>
      <c r="AQ245" s="28"/>
      <c r="AR245" s="29"/>
      <c r="AS245" s="28"/>
      <c r="AT245" s="29"/>
      <c r="AU245" s="28"/>
      <c r="AV245" s="29"/>
      <c r="AW245" s="28"/>
      <c r="AX245" s="29"/>
      <c r="AY245" s="28"/>
      <c r="AZ245" s="29"/>
      <c r="BA245" s="28"/>
      <c r="BB245" s="29"/>
      <c r="BC245" s="28"/>
      <c r="BD245" s="29"/>
      <c r="BE245" s="28"/>
      <c r="BF245" s="29"/>
      <c r="BG245" s="28"/>
      <c r="BH245" s="29"/>
      <c r="BI245" s="28"/>
      <c r="BJ245" s="29"/>
      <c r="BK245" s="28"/>
      <c r="BL245" s="29"/>
      <c r="BM245" s="28">
        <f t="shared" si="41"/>
        <v>0</v>
      </c>
      <c r="BN245" s="30">
        <f t="shared" si="42"/>
        <v>0</v>
      </c>
      <c r="BO245" s="75">
        <f t="shared" si="43"/>
        <v>0</v>
      </c>
      <c r="BP245" s="31" t="str">
        <f t="shared" si="44"/>
        <v/>
      </c>
      <c r="BQ245" s="30">
        <f t="shared" si="45"/>
        <v>0</v>
      </c>
      <c r="BR245" s="28" t="str">
        <f t="shared" si="46"/>
        <v/>
      </c>
      <c r="BS245" s="28"/>
      <c r="BT245" s="28">
        <f t="shared" si="40"/>
        <v>0</v>
      </c>
      <c r="BU245" s="28" t="str">
        <f t="shared" si="47"/>
        <v>متأخر و عليه</v>
      </c>
      <c r="BV245" s="30" t="str">
        <f t="shared" si="48"/>
        <v/>
      </c>
      <c r="BW245" s="32">
        <v>267</v>
      </c>
      <c r="BX245" s="2" t="str">
        <f t="shared" si="49"/>
        <v>خالص</v>
      </c>
      <c r="BY245" s="34" t="str">
        <f t="shared" si="50"/>
        <v/>
      </c>
    </row>
    <row r="246" spans="2:77" s="2" customFormat="1" ht="24" thickTop="1" thickBot="1" x14ac:dyDescent="0.35">
      <c r="B246" s="59" t="str">
        <f>+IF(D246=0,"",SUBTOTAL(3,D$4:D246))</f>
        <v/>
      </c>
      <c r="C246" s="66"/>
      <c r="D246" s="66"/>
      <c r="E246" s="66"/>
      <c r="F246" s="66"/>
      <c r="G246" s="66"/>
      <c r="H246" s="66"/>
      <c r="I246" s="20">
        <v>0.4</v>
      </c>
      <c r="J246" s="20">
        <f t="shared" si="51"/>
        <v>0</v>
      </c>
      <c r="K246" s="66"/>
      <c r="L246" s="67"/>
      <c r="M246" s="68"/>
      <c r="N246" s="66"/>
      <c r="O246" s="20">
        <f t="shared" si="39"/>
        <v>0</v>
      </c>
      <c r="P246" s="24" t="str">
        <f>IF($D246="","",IF(ISERROR(MATCH('[1]المسدد اليوم'!$J$2,$Q246:$BL246,0)),"",MAX($P$3:$P245)+1))</f>
        <v/>
      </c>
      <c r="Q246" s="28"/>
      <c r="R246" s="29"/>
      <c r="S246" s="28"/>
      <c r="T246" s="29"/>
      <c r="U246" s="28"/>
      <c r="V246" s="29"/>
      <c r="W246" s="28"/>
      <c r="X246" s="29"/>
      <c r="Y246" s="28"/>
      <c r="Z246" s="29"/>
      <c r="AA246" s="28"/>
      <c r="AB246" s="29"/>
      <c r="AC246" s="28"/>
      <c r="AD246" s="29"/>
      <c r="AE246" s="28"/>
      <c r="AF246" s="29"/>
      <c r="AG246" s="28"/>
      <c r="AH246" s="29"/>
      <c r="AI246" s="28"/>
      <c r="AJ246" s="29"/>
      <c r="AK246" s="28"/>
      <c r="AL246" s="29"/>
      <c r="AM246" s="28"/>
      <c r="AN246" s="29"/>
      <c r="AO246" s="28"/>
      <c r="AP246" s="29"/>
      <c r="AQ246" s="28"/>
      <c r="AR246" s="29"/>
      <c r="AS246" s="28"/>
      <c r="AT246" s="29"/>
      <c r="AU246" s="28"/>
      <c r="AV246" s="29"/>
      <c r="AW246" s="28"/>
      <c r="AX246" s="29"/>
      <c r="AY246" s="28"/>
      <c r="AZ246" s="29"/>
      <c r="BA246" s="28"/>
      <c r="BB246" s="29"/>
      <c r="BC246" s="28"/>
      <c r="BD246" s="29"/>
      <c r="BE246" s="28"/>
      <c r="BF246" s="29"/>
      <c r="BG246" s="28"/>
      <c r="BH246" s="29"/>
      <c r="BI246" s="28"/>
      <c r="BJ246" s="29"/>
      <c r="BK246" s="28"/>
      <c r="BL246" s="29"/>
      <c r="BM246" s="28">
        <f t="shared" si="41"/>
        <v>0</v>
      </c>
      <c r="BN246" s="30">
        <f t="shared" si="42"/>
        <v>0</v>
      </c>
      <c r="BO246" s="75">
        <f t="shared" si="43"/>
        <v>0</v>
      </c>
      <c r="BP246" s="31" t="str">
        <f t="shared" si="44"/>
        <v/>
      </c>
      <c r="BQ246" s="30">
        <f t="shared" si="45"/>
        <v>0</v>
      </c>
      <c r="BR246" s="28" t="str">
        <f t="shared" si="46"/>
        <v/>
      </c>
      <c r="BS246" s="28"/>
      <c r="BT246" s="28">
        <f t="shared" si="40"/>
        <v>0</v>
      </c>
      <c r="BU246" s="28" t="str">
        <f t="shared" si="47"/>
        <v>متأخر و عليه</v>
      </c>
      <c r="BV246" s="30" t="str">
        <f t="shared" si="48"/>
        <v/>
      </c>
      <c r="BW246" s="32">
        <v>268</v>
      </c>
      <c r="BX246" s="2" t="str">
        <f t="shared" si="49"/>
        <v>خالص</v>
      </c>
      <c r="BY246" s="34" t="str">
        <f t="shared" si="50"/>
        <v/>
      </c>
    </row>
    <row r="247" spans="2:77" s="2" customFormat="1" ht="24" thickTop="1" thickBot="1" x14ac:dyDescent="0.35">
      <c r="B247" s="59" t="str">
        <f>+IF(D247=0,"",SUBTOTAL(3,D$4:D247))</f>
        <v/>
      </c>
      <c r="C247" s="66"/>
      <c r="D247" s="66"/>
      <c r="E247" s="66"/>
      <c r="F247" s="66"/>
      <c r="G247" s="66"/>
      <c r="H247" s="66"/>
      <c r="I247" s="20">
        <v>0.4</v>
      </c>
      <c r="J247" s="20">
        <f t="shared" si="51"/>
        <v>0</v>
      </c>
      <c r="K247" s="66"/>
      <c r="L247" s="67"/>
      <c r="M247" s="68"/>
      <c r="N247" s="66"/>
      <c r="O247" s="20">
        <f t="shared" si="39"/>
        <v>0</v>
      </c>
      <c r="P247" s="24" t="str">
        <f>IF($D247="","",IF(ISERROR(MATCH('[1]المسدد اليوم'!$J$2,$Q247:$BL247,0)),"",MAX($P$3:$P246)+1))</f>
        <v/>
      </c>
      <c r="Q247" s="28"/>
      <c r="R247" s="29"/>
      <c r="S247" s="28"/>
      <c r="T247" s="29"/>
      <c r="U247" s="28"/>
      <c r="V247" s="29"/>
      <c r="W247" s="28"/>
      <c r="X247" s="29"/>
      <c r="Y247" s="28"/>
      <c r="Z247" s="29"/>
      <c r="AA247" s="28"/>
      <c r="AB247" s="29"/>
      <c r="AC247" s="28"/>
      <c r="AD247" s="29"/>
      <c r="AE247" s="28"/>
      <c r="AF247" s="29"/>
      <c r="AG247" s="28"/>
      <c r="AH247" s="29"/>
      <c r="AI247" s="28"/>
      <c r="AJ247" s="29"/>
      <c r="AK247" s="28"/>
      <c r="AL247" s="29"/>
      <c r="AM247" s="28"/>
      <c r="AN247" s="29"/>
      <c r="AO247" s="28"/>
      <c r="AP247" s="29"/>
      <c r="AQ247" s="28"/>
      <c r="AR247" s="29"/>
      <c r="AS247" s="28"/>
      <c r="AT247" s="29"/>
      <c r="AU247" s="28"/>
      <c r="AV247" s="29"/>
      <c r="AW247" s="28"/>
      <c r="AX247" s="29"/>
      <c r="AY247" s="28"/>
      <c r="AZ247" s="29"/>
      <c r="BA247" s="28"/>
      <c r="BB247" s="29"/>
      <c r="BC247" s="28"/>
      <c r="BD247" s="29"/>
      <c r="BE247" s="28"/>
      <c r="BF247" s="29"/>
      <c r="BG247" s="28"/>
      <c r="BH247" s="29"/>
      <c r="BI247" s="28"/>
      <c r="BJ247" s="29"/>
      <c r="BK247" s="28"/>
      <c r="BL247" s="29"/>
      <c r="BM247" s="28">
        <f t="shared" si="41"/>
        <v>0</v>
      </c>
      <c r="BN247" s="30">
        <f t="shared" si="42"/>
        <v>0</v>
      </c>
      <c r="BO247" s="75">
        <f t="shared" si="43"/>
        <v>0</v>
      </c>
      <c r="BP247" s="31" t="str">
        <f t="shared" si="44"/>
        <v/>
      </c>
      <c r="BQ247" s="30">
        <f t="shared" si="45"/>
        <v>0</v>
      </c>
      <c r="BR247" s="28" t="str">
        <f t="shared" si="46"/>
        <v/>
      </c>
      <c r="BS247" s="28"/>
      <c r="BT247" s="28">
        <f t="shared" si="40"/>
        <v>0</v>
      </c>
      <c r="BU247" s="28" t="str">
        <f t="shared" si="47"/>
        <v>متأخر و عليه</v>
      </c>
      <c r="BV247" s="30" t="str">
        <f t="shared" si="48"/>
        <v/>
      </c>
      <c r="BW247" s="32">
        <v>269</v>
      </c>
      <c r="BX247" s="2" t="str">
        <f t="shared" si="49"/>
        <v>خالص</v>
      </c>
      <c r="BY247" s="34" t="str">
        <f t="shared" si="50"/>
        <v/>
      </c>
    </row>
    <row r="248" spans="2:77" s="2" customFormat="1" ht="24" thickTop="1" thickBot="1" x14ac:dyDescent="0.35">
      <c r="B248" s="59" t="str">
        <f>+IF(D248=0,"",SUBTOTAL(3,D$4:D248))</f>
        <v/>
      </c>
      <c r="C248" s="66"/>
      <c r="D248" s="66"/>
      <c r="E248" s="66"/>
      <c r="F248" s="66"/>
      <c r="G248" s="66"/>
      <c r="H248" s="66"/>
      <c r="I248" s="20">
        <v>0.4</v>
      </c>
      <c r="J248" s="20">
        <f t="shared" si="51"/>
        <v>0</v>
      </c>
      <c r="K248" s="66"/>
      <c r="L248" s="67"/>
      <c r="M248" s="68"/>
      <c r="N248" s="66"/>
      <c r="O248" s="20">
        <f t="shared" si="39"/>
        <v>0</v>
      </c>
      <c r="P248" s="24" t="str">
        <f>IF($D248="","",IF(ISERROR(MATCH('[1]المسدد اليوم'!$J$2,$Q248:$BL248,0)),"",MAX($P$3:$P247)+1))</f>
        <v/>
      </c>
      <c r="Q248" s="28"/>
      <c r="R248" s="29"/>
      <c r="S248" s="28"/>
      <c r="T248" s="29"/>
      <c r="U248" s="28"/>
      <c r="V248" s="29"/>
      <c r="W248" s="28"/>
      <c r="X248" s="29"/>
      <c r="Y248" s="28"/>
      <c r="Z248" s="29"/>
      <c r="AA248" s="28"/>
      <c r="AB248" s="29"/>
      <c r="AC248" s="28"/>
      <c r="AD248" s="29"/>
      <c r="AE248" s="28"/>
      <c r="AF248" s="29"/>
      <c r="AG248" s="28"/>
      <c r="AH248" s="29"/>
      <c r="AI248" s="28"/>
      <c r="AJ248" s="29"/>
      <c r="AK248" s="28"/>
      <c r="AL248" s="29"/>
      <c r="AM248" s="28"/>
      <c r="AN248" s="29"/>
      <c r="AO248" s="28"/>
      <c r="AP248" s="29"/>
      <c r="AQ248" s="28"/>
      <c r="AR248" s="29"/>
      <c r="AS248" s="28"/>
      <c r="AT248" s="29"/>
      <c r="AU248" s="28"/>
      <c r="AV248" s="29"/>
      <c r="AW248" s="28"/>
      <c r="AX248" s="29"/>
      <c r="AY248" s="28"/>
      <c r="AZ248" s="29"/>
      <c r="BA248" s="28"/>
      <c r="BB248" s="29"/>
      <c r="BC248" s="28"/>
      <c r="BD248" s="29"/>
      <c r="BE248" s="28"/>
      <c r="BF248" s="29"/>
      <c r="BG248" s="28"/>
      <c r="BH248" s="29"/>
      <c r="BI248" s="28"/>
      <c r="BJ248" s="29"/>
      <c r="BK248" s="28"/>
      <c r="BL248" s="29"/>
      <c r="BM248" s="28">
        <f t="shared" si="41"/>
        <v>0</v>
      </c>
      <c r="BN248" s="30">
        <f t="shared" si="42"/>
        <v>0</v>
      </c>
      <c r="BO248" s="75">
        <f t="shared" si="43"/>
        <v>0</v>
      </c>
      <c r="BP248" s="31" t="str">
        <f t="shared" si="44"/>
        <v/>
      </c>
      <c r="BQ248" s="30">
        <f t="shared" si="45"/>
        <v>0</v>
      </c>
      <c r="BR248" s="28" t="str">
        <f t="shared" si="46"/>
        <v/>
      </c>
      <c r="BS248" s="28"/>
      <c r="BT248" s="28">
        <f t="shared" si="40"/>
        <v>0</v>
      </c>
      <c r="BU248" s="28" t="str">
        <f t="shared" si="47"/>
        <v>متأخر و عليه</v>
      </c>
      <c r="BV248" s="30" t="str">
        <f t="shared" si="48"/>
        <v/>
      </c>
      <c r="BW248" s="32">
        <v>270</v>
      </c>
      <c r="BX248" s="2" t="str">
        <f t="shared" si="49"/>
        <v>خالص</v>
      </c>
      <c r="BY248" s="34" t="str">
        <f t="shared" si="50"/>
        <v/>
      </c>
    </row>
    <row r="249" spans="2:77" s="2" customFormat="1" ht="24" thickTop="1" thickBot="1" x14ac:dyDescent="0.35">
      <c r="B249" s="59" t="str">
        <f>+IF(D249=0,"",SUBTOTAL(3,D$4:D249))</f>
        <v/>
      </c>
      <c r="C249" s="66"/>
      <c r="D249" s="66"/>
      <c r="E249" s="66"/>
      <c r="F249" s="66"/>
      <c r="G249" s="66"/>
      <c r="H249" s="66"/>
      <c r="I249" s="20">
        <v>0.4</v>
      </c>
      <c r="J249" s="20">
        <f t="shared" si="51"/>
        <v>0</v>
      </c>
      <c r="K249" s="66"/>
      <c r="L249" s="67"/>
      <c r="M249" s="68"/>
      <c r="N249" s="66"/>
      <c r="O249" s="20">
        <f t="shared" si="39"/>
        <v>0</v>
      </c>
      <c r="P249" s="24" t="str">
        <f>IF($D249="","",IF(ISERROR(MATCH('[1]المسدد اليوم'!$J$2,$Q249:$BL249,0)),"",MAX($P$3:$P248)+1))</f>
        <v/>
      </c>
      <c r="Q249" s="28"/>
      <c r="R249" s="29"/>
      <c r="S249" s="28"/>
      <c r="T249" s="29"/>
      <c r="U249" s="28"/>
      <c r="V249" s="29"/>
      <c r="W249" s="28"/>
      <c r="X249" s="29"/>
      <c r="Y249" s="28"/>
      <c r="Z249" s="29"/>
      <c r="AA249" s="28"/>
      <c r="AB249" s="29"/>
      <c r="AC249" s="28"/>
      <c r="AD249" s="29"/>
      <c r="AE249" s="28"/>
      <c r="AF249" s="29"/>
      <c r="AG249" s="28"/>
      <c r="AH249" s="29"/>
      <c r="AI249" s="28"/>
      <c r="AJ249" s="29"/>
      <c r="AK249" s="28"/>
      <c r="AL249" s="29"/>
      <c r="AM249" s="28"/>
      <c r="AN249" s="29"/>
      <c r="AO249" s="28"/>
      <c r="AP249" s="29"/>
      <c r="AQ249" s="28"/>
      <c r="AR249" s="29"/>
      <c r="AS249" s="28"/>
      <c r="AT249" s="29"/>
      <c r="AU249" s="28"/>
      <c r="AV249" s="29"/>
      <c r="AW249" s="28"/>
      <c r="AX249" s="29"/>
      <c r="AY249" s="28"/>
      <c r="AZ249" s="29"/>
      <c r="BA249" s="28"/>
      <c r="BB249" s="29"/>
      <c r="BC249" s="28"/>
      <c r="BD249" s="29"/>
      <c r="BE249" s="28"/>
      <c r="BF249" s="29"/>
      <c r="BG249" s="28"/>
      <c r="BH249" s="29"/>
      <c r="BI249" s="28"/>
      <c r="BJ249" s="29"/>
      <c r="BK249" s="28"/>
      <c r="BL249" s="29"/>
      <c r="BM249" s="28">
        <f t="shared" si="41"/>
        <v>0</v>
      </c>
      <c r="BN249" s="30">
        <f t="shared" si="42"/>
        <v>0</v>
      </c>
      <c r="BO249" s="75">
        <f t="shared" si="43"/>
        <v>0</v>
      </c>
      <c r="BP249" s="31" t="str">
        <f t="shared" si="44"/>
        <v/>
      </c>
      <c r="BQ249" s="30">
        <f t="shared" si="45"/>
        <v>0</v>
      </c>
      <c r="BR249" s="28" t="str">
        <f t="shared" si="46"/>
        <v/>
      </c>
      <c r="BS249" s="28"/>
      <c r="BT249" s="28">
        <f t="shared" si="40"/>
        <v>0</v>
      </c>
      <c r="BU249" s="28" t="str">
        <f t="shared" si="47"/>
        <v>متأخر و عليه</v>
      </c>
      <c r="BV249" s="30" t="str">
        <f t="shared" si="48"/>
        <v/>
      </c>
      <c r="BW249" s="32">
        <v>271</v>
      </c>
      <c r="BX249" s="2" t="str">
        <f t="shared" si="49"/>
        <v>خالص</v>
      </c>
      <c r="BY249" s="34" t="str">
        <f t="shared" si="50"/>
        <v/>
      </c>
    </row>
    <row r="250" spans="2:77" s="2" customFormat="1" ht="24" thickTop="1" thickBot="1" x14ac:dyDescent="0.35">
      <c r="B250" s="59" t="str">
        <f>+IF(D250=0,"",SUBTOTAL(3,D$4:D250))</f>
        <v/>
      </c>
      <c r="C250" s="66"/>
      <c r="D250" s="66"/>
      <c r="E250" s="66"/>
      <c r="F250" s="66"/>
      <c r="G250" s="66"/>
      <c r="H250" s="66"/>
      <c r="I250" s="20">
        <v>0.4</v>
      </c>
      <c r="J250" s="20">
        <f t="shared" si="51"/>
        <v>0</v>
      </c>
      <c r="K250" s="66"/>
      <c r="L250" s="67"/>
      <c r="M250" s="68"/>
      <c r="N250" s="66"/>
      <c r="O250" s="20">
        <f t="shared" si="39"/>
        <v>0</v>
      </c>
      <c r="P250" s="24" t="str">
        <f>IF($D250="","",IF(ISERROR(MATCH('[1]المسدد اليوم'!$J$2,$Q250:$BL250,0)),"",MAX($P$3:$P249)+1))</f>
        <v/>
      </c>
      <c r="Q250" s="28"/>
      <c r="R250" s="29"/>
      <c r="S250" s="28"/>
      <c r="T250" s="29"/>
      <c r="U250" s="28"/>
      <c r="V250" s="29"/>
      <c r="W250" s="28"/>
      <c r="X250" s="29"/>
      <c r="Y250" s="28"/>
      <c r="Z250" s="29"/>
      <c r="AA250" s="28"/>
      <c r="AB250" s="29"/>
      <c r="AC250" s="28"/>
      <c r="AD250" s="29"/>
      <c r="AE250" s="28"/>
      <c r="AF250" s="29"/>
      <c r="AG250" s="28"/>
      <c r="AH250" s="29"/>
      <c r="AI250" s="28"/>
      <c r="AJ250" s="29"/>
      <c r="AK250" s="28"/>
      <c r="AL250" s="29"/>
      <c r="AM250" s="28"/>
      <c r="AN250" s="29"/>
      <c r="AO250" s="28"/>
      <c r="AP250" s="29"/>
      <c r="AQ250" s="28"/>
      <c r="AR250" s="29"/>
      <c r="AS250" s="28"/>
      <c r="AT250" s="29"/>
      <c r="AU250" s="28"/>
      <c r="AV250" s="29"/>
      <c r="AW250" s="28"/>
      <c r="AX250" s="29"/>
      <c r="AY250" s="28"/>
      <c r="AZ250" s="29"/>
      <c r="BA250" s="28"/>
      <c r="BB250" s="29"/>
      <c r="BC250" s="28"/>
      <c r="BD250" s="29"/>
      <c r="BE250" s="28"/>
      <c r="BF250" s="29"/>
      <c r="BG250" s="28"/>
      <c r="BH250" s="29"/>
      <c r="BI250" s="28"/>
      <c r="BJ250" s="29"/>
      <c r="BK250" s="28"/>
      <c r="BL250" s="29"/>
      <c r="BM250" s="28">
        <f t="shared" si="41"/>
        <v>0</v>
      </c>
      <c r="BN250" s="30">
        <f t="shared" si="42"/>
        <v>0</v>
      </c>
      <c r="BO250" s="75">
        <f t="shared" si="43"/>
        <v>0</v>
      </c>
      <c r="BP250" s="31" t="str">
        <f t="shared" si="44"/>
        <v/>
      </c>
      <c r="BQ250" s="30">
        <f t="shared" si="45"/>
        <v>0</v>
      </c>
      <c r="BR250" s="28" t="str">
        <f t="shared" si="46"/>
        <v/>
      </c>
      <c r="BS250" s="28"/>
      <c r="BT250" s="28">
        <f t="shared" si="40"/>
        <v>0</v>
      </c>
      <c r="BU250" s="28" t="str">
        <f t="shared" si="47"/>
        <v>متأخر و عليه</v>
      </c>
      <c r="BV250" s="30" t="str">
        <f t="shared" si="48"/>
        <v/>
      </c>
      <c r="BW250" s="32">
        <v>272</v>
      </c>
      <c r="BX250" s="2" t="str">
        <f t="shared" si="49"/>
        <v>خالص</v>
      </c>
      <c r="BY250" s="34" t="str">
        <f t="shared" si="50"/>
        <v/>
      </c>
    </row>
    <row r="251" spans="2:77" s="2" customFormat="1" ht="24" thickTop="1" thickBot="1" x14ac:dyDescent="0.35">
      <c r="B251" s="59" t="str">
        <f>+IF(D251=0,"",SUBTOTAL(3,D$4:D251))</f>
        <v/>
      </c>
      <c r="C251" s="66"/>
      <c r="D251" s="66"/>
      <c r="E251" s="66"/>
      <c r="F251" s="66"/>
      <c r="G251" s="66"/>
      <c r="H251" s="66"/>
      <c r="I251" s="20">
        <v>0.4</v>
      </c>
      <c r="J251" s="20">
        <f t="shared" si="51"/>
        <v>0</v>
      </c>
      <c r="K251" s="66"/>
      <c r="L251" s="67"/>
      <c r="M251" s="68"/>
      <c r="N251" s="66"/>
      <c r="O251" s="20">
        <f t="shared" si="39"/>
        <v>0</v>
      </c>
      <c r="P251" s="24" t="str">
        <f>IF($D251="","",IF(ISERROR(MATCH('[1]المسدد اليوم'!$J$2,$Q251:$BL251,0)),"",MAX($P$3:$P250)+1))</f>
        <v/>
      </c>
      <c r="Q251" s="28"/>
      <c r="R251" s="29"/>
      <c r="S251" s="28"/>
      <c r="T251" s="29"/>
      <c r="U251" s="28"/>
      <c r="V251" s="29"/>
      <c r="W251" s="28"/>
      <c r="X251" s="29"/>
      <c r="Y251" s="28"/>
      <c r="Z251" s="29"/>
      <c r="AA251" s="28"/>
      <c r="AB251" s="29"/>
      <c r="AC251" s="28"/>
      <c r="AD251" s="29"/>
      <c r="AE251" s="28"/>
      <c r="AF251" s="29"/>
      <c r="AG251" s="28"/>
      <c r="AH251" s="29"/>
      <c r="AI251" s="28"/>
      <c r="AJ251" s="29"/>
      <c r="AK251" s="28"/>
      <c r="AL251" s="29"/>
      <c r="AM251" s="28"/>
      <c r="AN251" s="29"/>
      <c r="AO251" s="28"/>
      <c r="AP251" s="29"/>
      <c r="AQ251" s="28"/>
      <c r="AR251" s="29"/>
      <c r="AS251" s="28"/>
      <c r="AT251" s="29"/>
      <c r="AU251" s="28"/>
      <c r="AV251" s="29"/>
      <c r="AW251" s="28"/>
      <c r="AX251" s="29"/>
      <c r="AY251" s="28"/>
      <c r="AZ251" s="29"/>
      <c r="BA251" s="28"/>
      <c r="BB251" s="29"/>
      <c r="BC251" s="28"/>
      <c r="BD251" s="29"/>
      <c r="BE251" s="28"/>
      <c r="BF251" s="29"/>
      <c r="BG251" s="28"/>
      <c r="BH251" s="29"/>
      <c r="BI251" s="28"/>
      <c r="BJ251" s="29"/>
      <c r="BK251" s="28"/>
      <c r="BL251" s="29"/>
      <c r="BM251" s="28">
        <f t="shared" si="41"/>
        <v>0</v>
      </c>
      <c r="BN251" s="30">
        <f t="shared" si="42"/>
        <v>0</v>
      </c>
      <c r="BO251" s="75">
        <f t="shared" si="43"/>
        <v>0</v>
      </c>
      <c r="BP251" s="31" t="str">
        <f t="shared" si="44"/>
        <v/>
      </c>
      <c r="BQ251" s="30">
        <f t="shared" si="45"/>
        <v>0</v>
      </c>
      <c r="BR251" s="28" t="str">
        <f t="shared" si="46"/>
        <v/>
      </c>
      <c r="BS251" s="28"/>
      <c r="BT251" s="28">
        <f t="shared" si="40"/>
        <v>0</v>
      </c>
      <c r="BU251" s="28" t="str">
        <f t="shared" si="47"/>
        <v>متأخر و عليه</v>
      </c>
      <c r="BV251" s="30" t="str">
        <f t="shared" si="48"/>
        <v/>
      </c>
      <c r="BW251" s="32">
        <v>273</v>
      </c>
      <c r="BX251" s="2" t="str">
        <f t="shared" si="49"/>
        <v>خالص</v>
      </c>
      <c r="BY251" s="34" t="str">
        <f t="shared" si="50"/>
        <v/>
      </c>
    </row>
    <row r="252" spans="2:77" s="2" customFormat="1" ht="24" thickTop="1" thickBot="1" x14ac:dyDescent="0.35">
      <c r="B252" s="59" t="str">
        <f>+IF(D252=0,"",SUBTOTAL(3,D$4:D252))</f>
        <v/>
      </c>
      <c r="C252" s="66"/>
      <c r="D252" s="66"/>
      <c r="E252" s="66"/>
      <c r="F252" s="66"/>
      <c r="G252" s="66"/>
      <c r="H252" s="66"/>
      <c r="I252" s="20">
        <v>0.4</v>
      </c>
      <c r="J252" s="20">
        <f t="shared" si="51"/>
        <v>0</v>
      </c>
      <c r="K252" s="66"/>
      <c r="L252" s="67"/>
      <c r="M252" s="68"/>
      <c r="N252" s="66"/>
      <c r="O252" s="20">
        <f t="shared" si="39"/>
        <v>0</v>
      </c>
      <c r="P252" s="24" t="str">
        <f>IF($D252="","",IF(ISERROR(MATCH('[1]المسدد اليوم'!$J$2,$Q252:$BL252,0)),"",MAX($P$3:$P251)+1))</f>
        <v/>
      </c>
      <c r="Q252" s="28"/>
      <c r="R252" s="29"/>
      <c r="S252" s="28"/>
      <c r="T252" s="29"/>
      <c r="U252" s="28"/>
      <c r="V252" s="29"/>
      <c r="W252" s="28"/>
      <c r="X252" s="29"/>
      <c r="Y252" s="28"/>
      <c r="Z252" s="29"/>
      <c r="AA252" s="28"/>
      <c r="AB252" s="29"/>
      <c r="AC252" s="28"/>
      <c r="AD252" s="29"/>
      <c r="AE252" s="28"/>
      <c r="AF252" s="29"/>
      <c r="AG252" s="28"/>
      <c r="AH252" s="29"/>
      <c r="AI252" s="28"/>
      <c r="AJ252" s="29"/>
      <c r="AK252" s="28"/>
      <c r="AL252" s="29"/>
      <c r="AM252" s="28"/>
      <c r="AN252" s="29"/>
      <c r="AO252" s="28"/>
      <c r="AP252" s="29"/>
      <c r="AQ252" s="28"/>
      <c r="AR252" s="29"/>
      <c r="AS252" s="28"/>
      <c r="AT252" s="29"/>
      <c r="AU252" s="28"/>
      <c r="AV252" s="29"/>
      <c r="AW252" s="28"/>
      <c r="AX252" s="29"/>
      <c r="AY252" s="28"/>
      <c r="AZ252" s="29"/>
      <c r="BA252" s="28"/>
      <c r="BB252" s="29"/>
      <c r="BC252" s="28"/>
      <c r="BD252" s="29"/>
      <c r="BE252" s="28"/>
      <c r="BF252" s="29"/>
      <c r="BG252" s="28"/>
      <c r="BH252" s="29"/>
      <c r="BI252" s="28"/>
      <c r="BJ252" s="29"/>
      <c r="BK252" s="28"/>
      <c r="BL252" s="29"/>
      <c r="BM252" s="28">
        <f t="shared" si="41"/>
        <v>0</v>
      </c>
      <c r="BN252" s="30">
        <f t="shared" si="42"/>
        <v>0</v>
      </c>
      <c r="BO252" s="75">
        <f t="shared" si="43"/>
        <v>0</v>
      </c>
      <c r="BP252" s="31" t="str">
        <f t="shared" si="44"/>
        <v/>
      </c>
      <c r="BQ252" s="30">
        <f t="shared" si="45"/>
        <v>0</v>
      </c>
      <c r="BR252" s="28" t="str">
        <f t="shared" si="46"/>
        <v/>
      </c>
      <c r="BS252" s="28"/>
      <c r="BT252" s="28">
        <f t="shared" si="40"/>
        <v>0</v>
      </c>
      <c r="BU252" s="28" t="str">
        <f t="shared" si="47"/>
        <v>متأخر و عليه</v>
      </c>
      <c r="BV252" s="30" t="str">
        <f t="shared" si="48"/>
        <v/>
      </c>
      <c r="BW252" s="32">
        <v>274</v>
      </c>
      <c r="BX252" s="2" t="str">
        <f t="shared" si="49"/>
        <v>خالص</v>
      </c>
      <c r="BY252" s="34" t="str">
        <f t="shared" si="50"/>
        <v/>
      </c>
    </row>
    <row r="253" spans="2:77" s="2" customFormat="1" ht="24" thickTop="1" thickBot="1" x14ac:dyDescent="0.35">
      <c r="B253" s="59" t="str">
        <f>+IF(D253=0,"",SUBTOTAL(3,D$4:D253))</f>
        <v/>
      </c>
      <c r="C253" s="66"/>
      <c r="D253" s="66"/>
      <c r="E253" s="66"/>
      <c r="F253" s="66"/>
      <c r="G253" s="66"/>
      <c r="H253" s="66"/>
      <c r="I253" s="20">
        <v>0.4</v>
      </c>
      <c r="J253" s="20">
        <f t="shared" si="51"/>
        <v>0</v>
      </c>
      <c r="K253" s="66"/>
      <c r="L253" s="67"/>
      <c r="M253" s="68"/>
      <c r="N253" s="66"/>
      <c r="O253" s="20">
        <f t="shared" si="39"/>
        <v>0</v>
      </c>
      <c r="P253" s="24" t="str">
        <f>IF($D253="","",IF(ISERROR(MATCH('[1]المسدد اليوم'!$J$2,$Q253:$BL253,0)),"",MAX($P$3:$P252)+1))</f>
        <v/>
      </c>
      <c r="Q253" s="28"/>
      <c r="R253" s="29"/>
      <c r="S253" s="28"/>
      <c r="T253" s="29"/>
      <c r="U253" s="28"/>
      <c r="V253" s="29"/>
      <c r="W253" s="28"/>
      <c r="X253" s="29"/>
      <c r="Y253" s="28"/>
      <c r="Z253" s="29"/>
      <c r="AA253" s="28"/>
      <c r="AB253" s="29"/>
      <c r="AC253" s="28"/>
      <c r="AD253" s="29"/>
      <c r="AE253" s="28"/>
      <c r="AF253" s="29"/>
      <c r="AG253" s="28"/>
      <c r="AH253" s="29"/>
      <c r="AI253" s="28"/>
      <c r="AJ253" s="29"/>
      <c r="AK253" s="28"/>
      <c r="AL253" s="29"/>
      <c r="AM253" s="28"/>
      <c r="AN253" s="29"/>
      <c r="AO253" s="28"/>
      <c r="AP253" s="29"/>
      <c r="AQ253" s="28"/>
      <c r="AR253" s="29"/>
      <c r="AS253" s="28"/>
      <c r="AT253" s="29"/>
      <c r="AU253" s="28"/>
      <c r="AV253" s="29"/>
      <c r="AW253" s="28"/>
      <c r="AX253" s="29"/>
      <c r="AY253" s="28"/>
      <c r="AZ253" s="29"/>
      <c r="BA253" s="28"/>
      <c r="BB253" s="29"/>
      <c r="BC253" s="28"/>
      <c r="BD253" s="29"/>
      <c r="BE253" s="28"/>
      <c r="BF253" s="29"/>
      <c r="BG253" s="28"/>
      <c r="BH253" s="29"/>
      <c r="BI253" s="28"/>
      <c r="BJ253" s="29"/>
      <c r="BK253" s="28"/>
      <c r="BL253" s="29"/>
      <c r="BM253" s="28">
        <f t="shared" si="41"/>
        <v>0</v>
      </c>
      <c r="BN253" s="30">
        <f t="shared" si="42"/>
        <v>0</v>
      </c>
      <c r="BO253" s="75">
        <f t="shared" si="43"/>
        <v>0</v>
      </c>
      <c r="BP253" s="31" t="str">
        <f t="shared" si="44"/>
        <v/>
      </c>
      <c r="BQ253" s="30">
        <f t="shared" si="45"/>
        <v>0</v>
      </c>
      <c r="BR253" s="28" t="str">
        <f t="shared" si="46"/>
        <v/>
      </c>
      <c r="BS253" s="28"/>
      <c r="BT253" s="28">
        <f t="shared" si="40"/>
        <v>0</v>
      </c>
      <c r="BU253" s="28" t="str">
        <f t="shared" si="47"/>
        <v>متأخر و عليه</v>
      </c>
      <c r="BV253" s="30" t="str">
        <f t="shared" si="48"/>
        <v/>
      </c>
      <c r="BW253" s="32">
        <v>275</v>
      </c>
      <c r="BX253" s="2" t="str">
        <f t="shared" si="49"/>
        <v>خالص</v>
      </c>
      <c r="BY253" s="34" t="str">
        <f t="shared" si="50"/>
        <v/>
      </c>
    </row>
    <row r="254" spans="2:77" s="2" customFormat="1" ht="24" thickTop="1" thickBot="1" x14ac:dyDescent="0.35">
      <c r="B254" s="59" t="str">
        <f>+IF(D254=0,"",SUBTOTAL(3,D$4:D254))</f>
        <v/>
      </c>
      <c r="C254" s="66"/>
      <c r="D254" s="66"/>
      <c r="E254" s="66"/>
      <c r="F254" s="66"/>
      <c r="G254" s="66"/>
      <c r="H254" s="66"/>
      <c r="I254" s="20">
        <v>0.4</v>
      </c>
      <c r="J254" s="20">
        <f t="shared" si="51"/>
        <v>0</v>
      </c>
      <c r="K254" s="66"/>
      <c r="L254" s="67"/>
      <c r="M254" s="68"/>
      <c r="N254" s="66"/>
      <c r="O254" s="20">
        <f t="shared" si="39"/>
        <v>0</v>
      </c>
      <c r="P254" s="24" t="str">
        <f>IF($D254="","",IF(ISERROR(MATCH('[1]المسدد اليوم'!$J$2,$Q254:$BL254,0)),"",MAX($P$3:$P253)+1))</f>
        <v/>
      </c>
      <c r="Q254" s="28"/>
      <c r="R254" s="29"/>
      <c r="S254" s="28"/>
      <c r="T254" s="29"/>
      <c r="U254" s="28"/>
      <c r="V254" s="29"/>
      <c r="W254" s="28"/>
      <c r="X254" s="29"/>
      <c r="Y254" s="28"/>
      <c r="Z254" s="29"/>
      <c r="AA254" s="28"/>
      <c r="AB254" s="29"/>
      <c r="AC254" s="28"/>
      <c r="AD254" s="29"/>
      <c r="AE254" s="28"/>
      <c r="AF254" s="29"/>
      <c r="AG254" s="28"/>
      <c r="AH254" s="29"/>
      <c r="AI254" s="28"/>
      <c r="AJ254" s="29"/>
      <c r="AK254" s="28"/>
      <c r="AL254" s="29"/>
      <c r="AM254" s="28"/>
      <c r="AN254" s="29"/>
      <c r="AO254" s="28"/>
      <c r="AP254" s="29"/>
      <c r="AQ254" s="28"/>
      <c r="AR254" s="29"/>
      <c r="AS254" s="28"/>
      <c r="AT254" s="29"/>
      <c r="AU254" s="28"/>
      <c r="AV254" s="29"/>
      <c r="AW254" s="28"/>
      <c r="AX254" s="29"/>
      <c r="AY254" s="28"/>
      <c r="AZ254" s="29"/>
      <c r="BA254" s="28"/>
      <c r="BB254" s="29"/>
      <c r="BC254" s="28"/>
      <c r="BD254" s="29"/>
      <c r="BE254" s="28"/>
      <c r="BF254" s="29"/>
      <c r="BG254" s="28"/>
      <c r="BH254" s="29"/>
      <c r="BI254" s="28"/>
      <c r="BJ254" s="29"/>
      <c r="BK254" s="28"/>
      <c r="BL254" s="29"/>
      <c r="BM254" s="28">
        <f t="shared" si="41"/>
        <v>0</v>
      </c>
      <c r="BN254" s="30">
        <f t="shared" si="42"/>
        <v>0</v>
      </c>
      <c r="BO254" s="75">
        <f t="shared" si="43"/>
        <v>0</v>
      </c>
      <c r="BP254" s="31" t="str">
        <f t="shared" si="44"/>
        <v/>
      </c>
      <c r="BQ254" s="30">
        <f t="shared" si="45"/>
        <v>0</v>
      </c>
      <c r="BR254" s="28" t="str">
        <f t="shared" si="46"/>
        <v/>
      </c>
      <c r="BS254" s="28"/>
      <c r="BT254" s="28">
        <f t="shared" si="40"/>
        <v>0</v>
      </c>
      <c r="BU254" s="28" t="str">
        <f t="shared" si="47"/>
        <v>متأخر و عليه</v>
      </c>
      <c r="BV254" s="30" t="str">
        <f t="shared" si="48"/>
        <v/>
      </c>
      <c r="BW254" s="32">
        <v>276</v>
      </c>
      <c r="BX254" s="2" t="str">
        <f t="shared" si="49"/>
        <v>خالص</v>
      </c>
      <c r="BY254" s="34" t="str">
        <f t="shared" si="50"/>
        <v/>
      </c>
    </row>
    <row r="255" spans="2:77" s="2" customFormat="1" ht="24" thickTop="1" thickBot="1" x14ac:dyDescent="0.35">
      <c r="B255" s="59" t="str">
        <f>+IF(D255=0,"",SUBTOTAL(3,D$4:D255))</f>
        <v/>
      </c>
      <c r="C255" s="66"/>
      <c r="D255" s="66"/>
      <c r="E255" s="66"/>
      <c r="F255" s="66"/>
      <c r="G255" s="66"/>
      <c r="H255" s="66"/>
      <c r="I255" s="20">
        <v>0.4</v>
      </c>
      <c r="J255" s="20">
        <f t="shared" si="51"/>
        <v>0</v>
      </c>
      <c r="K255" s="66"/>
      <c r="L255" s="67"/>
      <c r="M255" s="68"/>
      <c r="N255" s="66"/>
      <c r="O255" s="20">
        <f t="shared" si="39"/>
        <v>0</v>
      </c>
      <c r="P255" s="24" t="str">
        <f>IF($D255="","",IF(ISERROR(MATCH('[1]المسدد اليوم'!$J$2,$Q255:$BL255,0)),"",MAX($P$3:$P254)+1))</f>
        <v/>
      </c>
      <c r="Q255" s="28"/>
      <c r="R255" s="29"/>
      <c r="S255" s="28"/>
      <c r="T255" s="29"/>
      <c r="U255" s="28"/>
      <c r="V255" s="29"/>
      <c r="W255" s="28"/>
      <c r="X255" s="29"/>
      <c r="Y255" s="28"/>
      <c r="Z255" s="29"/>
      <c r="AA255" s="28"/>
      <c r="AB255" s="29"/>
      <c r="AC255" s="28"/>
      <c r="AD255" s="29"/>
      <c r="AE255" s="28"/>
      <c r="AF255" s="29"/>
      <c r="AG255" s="28"/>
      <c r="AH255" s="29"/>
      <c r="AI255" s="28"/>
      <c r="AJ255" s="29"/>
      <c r="AK255" s="28"/>
      <c r="AL255" s="29"/>
      <c r="AM255" s="28"/>
      <c r="AN255" s="29"/>
      <c r="AO255" s="28"/>
      <c r="AP255" s="29"/>
      <c r="AQ255" s="28"/>
      <c r="AR255" s="29"/>
      <c r="AS255" s="28"/>
      <c r="AT255" s="29"/>
      <c r="AU255" s="28"/>
      <c r="AV255" s="29"/>
      <c r="AW255" s="28"/>
      <c r="AX255" s="29"/>
      <c r="AY255" s="28"/>
      <c r="AZ255" s="29"/>
      <c r="BA255" s="28"/>
      <c r="BB255" s="29"/>
      <c r="BC255" s="28"/>
      <c r="BD255" s="29"/>
      <c r="BE255" s="28"/>
      <c r="BF255" s="29"/>
      <c r="BG255" s="28"/>
      <c r="BH255" s="29"/>
      <c r="BI255" s="28"/>
      <c r="BJ255" s="29"/>
      <c r="BK255" s="28"/>
      <c r="BL255" s="29"/>
      <c r="BM255" s="28">
        <f t="shared" si="41"/>
        <v>0</v>
      </c>
      <c r="BN255" s="30">
        <f t="shared" si="42"/>
        <v>0</v>
      </c>
      <c r="BO255" s="75">
        <f t="shared" si="43"/>
        <v>0</v>
      </c>
      <c r="BP255" s="31" t="str">
        <f t="shared" si="44"/>
        <v/>
      </c>
      <c r="BQ255" s="30">
        <f t="shared" si="45"/>
        <v>0</v>
      </c>
      <c r="BR255" s="28" t="str">
        <f t="shared" si="46"/>
        <v/>
      </c>
      <c r="BS255" s="28"/>
      <c r="BT255" s="28">
        <f t="shared" si="40"/>
        <v>0</v>
      </c>
      <c r="BU255" s="28" t="str">
        <f t="shared" si="47"/>
        <v>متأخر و عليه</v>
      </c>
      <c r="BV255" s="30" t="str">
        <f t="shared" si="48"/>
        <v/>
      </c>
      <c r="BW255" s="32">
        <v>277</v>
      </c>
      <c r="BX255" s="2" t="str">
        <f t="shared" si="49"/>
        <v>خالص</v>
      </c>
      <c r="BY255" s="34" t="str">
        <f t="shared" si="50"/>
        <v/>
      </c>
    </row>
    <row r="256" spans="2:77" s="2" customFormat="1" ht="24" thickTop="1" thickBot="1" x14ac:dyDescent="0.35">
      <c r="B256" s="59" t="str">
        <f>+IF(D256=0,"",SUBTOTAL(3,D$4:D256))</f>
        <v/>
      </c>
      <c r="C256" s="66"/>
      <c r="D256" s="66"/>
      <c r="E256" s="66"/>
      <c r="F256" s="66"/>
      <c r="G256" s="66"/>
      <c r="H256" s="66"/>
      <c r="I256" s="20">
        <v>0.4</v>
      </c>
      <c r="J256" s="20">
        <f t="shared" si="51"/>
        <v>0</v>
      </c>
      <c r="K256" s="66"/>
      <c r="L256" s="67"/>
      <c r="M256" s="68"/>
      <c r="N256" s="66"/>
      <c r="O256" s="20">
        <f t="shared" si="39"/>
        <v>0</v>
      </c>
      <c r="P256" s="24" t="str">
        <f>IF($D256="","",IF(ISERROR(MATCH('[1]المسدد اليوم'!$J$2,$Q256:$BL256,0)),"",MAX($P$3:$P255)+1))</f>
        <v/>
      </c>
      <c r="Q256" s="28"/>
      <c r="R256" s="29"/>
      <c r="S256" s="28"/>
      <c r="T256" s="29"/>
      <c r="U256" s="28"/>
      <c r="V256" s="29"/>
      <c r="W256" s="28"/>
      <c r="X256" s="29"/>
      <c r="Y256" s="28"/>
      <c r="Z256" s="29"/>
      <c r="AA256" s="28"/>
      <c r="AB256" s="29"/>
      <c r="AC256" s="28"/>
      <c r="AD256" s="29"/>
      <c r="AE256" s="28"/>
      <c r="AF256" s="29"/>
      <c r="AG256" s="28"/>
      <c r="AH256" s="29"/>
      <c r="AI256" s="28"/>
      <c r="AJ256" s="29"/>
      <c r="AK256" s="28"/>
      <c r="AL256" s="29"/>
      <c r="AM256" s="28"/>
      <c r="AN256" s="29"/>
      <c r="AO256" s="28"/>
      <c r="AP256" s="29"/>
      <c r="AQ256" s="28"/>
      <c r="AR256" s="29"/>
      <c r="AS256" s="28"/>
      <c r="AT256" s="29"/>
      <c r="AU256" s="28"/>
      <c r="AV256" s="29"/>
      <c r="AW256" s="28"/>
      <c r="AX256" s="29"/>
      <c r="AY256" s="28"/>
      <c r="AZ256" s="29"/>
      <c r="BA256" s="28"/>
      <c r="BB256" s="29"/>
      <c r="BC256" s="28"/>
      <c r="BD256" s="29"/>
      <c r="BE256" s="28"/>
      <c r="BF256" s="29"/>
      <c r="BG256" s="28"/>
      <c r="BH256" s="29"/>
      <c r="BI256" s="28"/>
      <c r="BJ256" s="29"/>
      <c r="BK256" s="28"/>
      <c r="BL256" s="29"/>
      <c r="BM256" s="28">
        <f t="shared" si="41"/>
        <v>0</v>
      </c>
      <c r="BN256" s="30">
        <f t="shared" si="42"/>
        <v>0</v>
      </c>
      <c r="BO256" s="75">
        <f t="shared" si="43"/>
        <v>0</v>
      </c>
      <c r="BP256" s="31" t="str">
        <f t="shared" si="44"/>
        <v/>
      </c>
      <c r="BQ256" s="30">
        <f t="shared" si="45"/>
        <v>0</v>
      </c>
      <c r="BR256" s="28" t="str">
        <f t="shared" si="46"/>
        <v/>
      </c>
      <c r="BS256" s="28"/>
      <c r="BT256" s="28">
        <f t="shared" si="40"/>
        <v>0</v>
      </c>
      <c r="BU256" s="28" t="str">
        <f t="shared" si="47"/>
        <v>متأخر و عليه</v>
      </c>
      <c r="BV256" s="30" t="str">
        <f t="shared" si="48"/>
        <v/>
      </c>
      <c r="BW256" s="32">
        <v>278</v>
      </c>
      <c r="BX256" s="2" t="str">
        <f t="shared" si="49"/>
        <v>خالص</v>
      </c>
      <c r="BY256" s="34" t="str">
        <f t="shared" si="50"/>
        <v/>
      </c>
    </row>
    <row r="257" spans="2:77" s="2" customFormat="1" ht="24" thickTop="1" thickBot="1" x14ac:dyDescent="0.35">
      <c r="B257" s="59" t="str">
        <f>+IF(D257=0,"",SUBTOTAL(3,D$4:D257))</f>
        <v/>
      </c>
      <c r="C257" s="66"/>
      <c r="D257" s="66"/>
      <c r="E257" s="66"/>
      <c r="F257" s="66"/>
      <c r="G257" s="66"/>
      <c r="H257" s="66"/>
      <c r="I257" s="20">
        <v>0.4</v>
      </c>
      <c r="J257" s="20">
        <f t="shared" si="51"/>
        <v>0</v>
      </c>
      <c r="K257" s="66"/>
      <c r="L257" s="67"/>
      <c r="M257" s="68"/>
      <c r="N257" s="66"/>
      <c r="O257" s="20">
        <f t="shared" si="39"/>
        <v>0</v>
      </c>
      <c r="P257" s="24" t="str">
        <f>IF($D257="","",IF(ISERROR(MATCH('[1]المسدد اليوم'!$J$2,$Q257:$BL257,0)),"",MAX($P$3:$P256)+1))</f>
        <v/>
      </c>
      <c r="Q257" s="28"/>
      <c r="R257" s="29"/>
      <c r="S257" s="28"/>
      <c r="T257" s="29"/>
      <c r="U257" s="28"/>
      <c r="V257" s="29"/>
      <c r="W257" s="28"/>
      <c r="X257" s="29"/>
      <c r="Y257" s="28"/>
      <c r="Z257" s="29"/>
      <c r="AA257" s="28"/>
      <c r="AB257" s="29"/>
      <c r="AC257" s="28"/>
      <c r="AD257" s="29"/>
      <c r="AE257" s="28"/>
      <c r="AF257" s="29"/>
      <c r="AG257" s="28"/>
      <c r="AH257" s="29"/>
      <c r="AI257" s="28"/>
      <c r="AJ257" s="29"/>
      <c r="AK257" s="28"/>
      <c r="AL257" s="29"/>
      <c r="AM257" s="28"/>
      <c r="AN257" s="29"/>
      <c r="AO257" s="28"/>
      <c r="AP257" s="29"/>
      <c r="AQ257" s="28"/>
      <c r="AR257" s="29"/>
      <c r="AS257" s="28"/>
      <c r="AT257" s="29"/>
      <c r="AU257" s="28"/>
      <c r="AV257" s="29"/>
      <c r="AW257" s="28"/>
      <c r="AX257" s="29"/>
      <c r="AY257" s="28"/>
      <c r="AZ257" s="29"/>
      <c r="BA257" s="28"/>
      <c r="BB257" s="29"/>
      <c r="BC257" s="28"/>
      <c r="BD257" s="29"/>
      <c r="BE257" s="28"/>
      <c r="BF257" s="29"/>
      <c r="BG257" s="28"/>
      <c r="BH257" s="29"/>
      <c r="BI257" s="28"/>
      <c r="BJ257" s="29"/>
      <c r="BK257" s="28"/>
      <c r="BL257" s="29"/>
      <c r="BM257" s="28">
        <f t="shared" si="41"/>
        <v>0</v>
      </c>
      <c r="BN257" s="30">
        <f t="shared" si="42"/>
        <v>0</v>
      </c>
      <c r="BO257" s="75">
        <f t="shared" si="43"/>
        <v>0</v>
      </c>
      <c r="BP257" s="31" t="str">
        <f t="shared" si="44"/>
        <v/>
      </c>
      <c r="BQ257" s="30">
        <f t="shared" si="45"/>
        <v>0</v>
      </c>
      <c r="BR257" s="28" t="str">
        <f t="shared" si="46"/>
        <v/>
      </c>
      <c r="BS257" s="28"/>
      <c r="BT257" s="28">
        <f t="shared" si="40"/>
        <v>0</v>
      </c>
      <c r="BU257" s="28" t="str">
        <f t="shared" si="47"/>
        <v>متأخر و عليه</v>
      </c>
      <c r="BV257" s="30" t="str">
        <f t="shared" si="48"/>
        <v/>
      </c>
      <c r="BW257" s="32">
        <v>279</v>
      </c>
      <c r="BX257" s="2" t="str">
        <f t="shared" si="49"/>
        <v>خالص</v>
      </c>
      <c r="BY257" s="34" t="str">
        <f t="shared" si="50"/>
        <v/>
      </c>
    </row>
    <row r="258" spans="2:77" s="2" customFormat="1" ht="24" thickTop="1" thickBot="1" x14ac:dyDescent="0.35">
      <c r="B258" s="59" t="str">
        <f>+IF(D258=0,"",SUBTOTAL(3,D$4:D258))</f>
        <v/>
      </c>
      <c r="C258" s="66"/>
      <c r="D258" s="66"/>
      <c r="E258" s="66"/>
      <c r="F258" s="66"/>
      <c r="G258" s="66"/>
      <c r="H258" s="66"/>
      <c r="I258" s="20">
        <v>0.4</v>
      </c>
      <c r="J258" s="20">
        <f t="shared" si="51"/>
        <v>0</v>
      </c>
      <c r="K258" s="66"/>
      <c r="L258" s="67"/>
      <c r="M258" s="68"/>
      <c r="N258" s="66"/>
      <c r="O258" s="20">
        <f t="shared" si="39"/>
        <v>0</v>
      </c>
      <c r="P258" s="24" t="str">
        <f>IF($D258="","",IF(ISERROR(MATCH('[1]المسدد اليوم'!$J$2,$Q258:$BL258,0)),"",MAX($P$3:$P257)+1))</f>
        <v/>
      </c>
      <c r="Q258" s="28"/>
      <c r="R258" s="29"/>
      <c r="S258" s="28"/>
      <c r="T258" s="29"/>
      <c r="U258" s="28"/>
      <c r="V258" s="29"/>
      <c r="W258" s="28"/>
      <c r="X258" s="29"/>
      <c r="Y258" s="28"/>
      <c r="Z258" s="29"/>
      <c r="AA258" s="28"/>
      <c r="AB258" s="29"/>
      <c r="AC258" s="28"/>
      <c r="AD258" s="29"/>
      <c r="AE258" s="28"/>
      <c r="AF258" s="29"/>
      <c r="AG258" s="28"/>
      <c r="AH258" s="29"/>
      <c r="AI258" s="28"/>
      <c r="AJ258" s="29"/>
      <c r="AK258" s="28"/>
      <c r="AL258" s="29"/>
      <c r="AM258" s="28"/>
      <c r="AN258" s="29"/>
      <c r="AO258" s="28"/>
      <c r="AP258" s="29"/>
      <c r="AQ258" s="28"/>
      <c r="AR258" s="29"/>
      <c r="AS258" s="28"/>
      <c r="AT258" s="29"/>
      <c r="AU258" s="28"/>
      <c r="AV258" s="29"/>
      <c r="AW258" s="28"/>
      <c r="AX258" s="29"/>
      <c r="AY258" s="28"/>
      <c r="AZ258" s="29"/>
      <c r="BA258" s="28"/>
      <c r="BB258" s="29"/>
      <c r="BC258" s="28"/>
      <c r="BD258" s="29"/>
      <c r="BE258" s="28"/>
      <c r="BF258" s="29"/>
      <c r="BG258" s="28"/>
      <c r="BH258" s="29"/>
      <c r="BI258" s="28"/>
      <c r="BJ258" s="29"/>
      <c r="BK258" s="28"/>
      <c r="BL258" s="29"/>
      <c r="BM258" s="28">
        <f t="shared" si="41"/>
        <v>0</v>
      </c>
      <c r="BN258" s="30">
        <f t="shared" si="42"/>
        <v>0</v>
      </c>
      <c r="BO258" s="75">
        <f t="shared" si="43"/>
        <v>0</v>
      </c>
      <c r="BP258" s="31" t="str">
        <f t="shared" si="44"/>
        <v/>
      </c>
      <c r="BQ258" s="30">
        <f t="shared" si="45"/>
        <v>0</v>
      </c>
      <c r="BR258" s="28" t="str">
        <f t="shared" si="46"/>
        <v/>
      </c>
      <c r="BS258" s="28"/>
      <c r="BT258" s="28">
        <f t="shared" si="40"/>
        <v>0</v>
      </c>
      <c r="BU258" s="28" t="str">
        <f t="shared" si="47"/>
        <v>متأخر و عليه</v>
      </c>
      <c r="BV258" s="30" t="str">
        <f t="shared" si="48"/>
        <v/>
      </c>
      <c r="BW258" s="32">
        <v>280</v>
      </c>
      <c r="BX258" s="2" t="str">
        <f t="shared" si="49"/>
        <v>خالص</v>
      </c>
      <c r="BY258" s="34" t="str">
        <f t="shared" si="50"/>
        <v/>
      </c>
    </row>
    <row r="259" spans="2:77" s="2" customFormat="1" ht="24" thickTop="1" thickBot="1" x14ac:dyDescent="0.35">
      <c r="B259" s="59" t="str">
        <f>+IF(D259=0,"",SUBTOTAL(3,D$4:D259))</f>
        <v/>
      </c>
      <c r="C259" s="66"/>
      <c r="D259" s="66"/>
      <c r="E259" s="66"/>
      <c r="F259" s="66"/>
      <c r="G259" s="66"/>
      <c r="H259" s="66"/>
      <c r="I259" s="20">
        <v>0.4</v>
      </c>
      <c r="J259" s="20">
        <f t="shared" si="51"/>
        <v>0</v>
      </c>
      <c r="K259" s="66"/>
      <c r="L259" s="67"/>
      <c r="M259" s="68"/>
      <c r="N259" s="66"/>
      <c r="O259" s="20">
        <f t="shared" si="39"/>
        <v>0</v>
      </c>
      <c r="P259" s="24" t="str">
        <f>IF($D259="","",IF(ISERROR(MATCH('[1]المسدد اليوم'!$J$2,$Q259:$BL259,0)),"",MAX($P$3:$P258)+1))</f>
        <v/>
      </c>
      <c r="Q259" s="28"/>
      <c r="R259" s="29"/>
      <c r="S259" s="28"/>
      <c r="T259" s="29"/>
      <c r="U259" s="28"/>
      <c r="V259" s="29"/>
      <c r="W259" s="28"/>
      <c r="X259" s="29"/>
      <c r="Y259" s="28"/>
      <c r="Z259" s="29"/>
      <c r="AA259" s="28"/>
      <c r="AB259" s="29"/>
      <c r="AC259" s="28"/>
      <c r="AD259" s="29"/>
      <c r="AE259" s="28"/>
      <c r="AF259" s="29"/>
      <c r="AG259" s="28"/>
      <c r="AH259" s="29"/>
      <c r="AI259" s="28"/>
      <c r="AJ259" s="29"/>
      <c r="AK259" s="28"/>
      <c r="AL259" s="29"/>
      <c r="AM259" s="28"/>
      <c r="AN259" s="29"/>
      <c r="AO259" s="28"/>
      <c r="AP259" s="29"/>
      <c r="AQ259" s="28"/>
      <c r="AR259" s="29"/>
      <c r="AS259" s="28"/>
      <c r="AT259" s="29"/>
      <c r="AU259" s="28"/>
      <c r="AV259" s="29"/>
      <c r="AW259" s="28"/>
      <c r="AX259" s="29"/>
      <c r="AY259" s="28"/>
      <c r="AZ259" s="29"/>
      <c r="BA259" s="28"/>
      <c r="BB259" s="29"/>
      <c r="BC259" s="28"/>
      <c r="BD259" s="29"/>
      <c r="BE259" s="28"/>
      <c r="BF259" s="29"/>
      <c r="BG259" s="28"/>
      <c r="BH259" s="29"/>
      <c r="BI259" s="28"/>
      <c r="BJ259" s="29"/>
      <c r="BK259" s="28"/>
      <c r="BL259" s="29"/>
      <c r="BM259" s="28">
        <f t="shared" si="41"/>
        <v>0</v>
      </c>
      <c r="BN259" s="30">
        <f t="shared" si="42"/>
        <v>0</v>
      </c>
      <c r="BO259" s="75">
        <f t="shared" si="43"/>
        <v>0</v>
      </c>
      <c r="BP259" s="31" t="str">
        <f t="shared" si="44"/>
        <v/>
      </c>
      <c r="BQ259" s="30">
        <f t="shared" si="45"/>
        <v>0</v>
      </c>
      <c r="BR259" s="28" t="str">
        <f t="shared" si="46"/>
        <v/>
      </c>
      <c r="BS259" s="28"/>
      <c r="BT259" s="28">
        <f t="shared" si="40"/>
        <v>0</v>
      </c>
      <c r="BU259" s="28" t="str">
        <f t="shared" si="47"/>
        <v>متأخر و عليه</v>
      </c>
      <c r="BV259" s="30" t="str">
        <f t="shared" si="48"/>
        <v/>
      </c>
      <c r="BW259" s="32">
        <v>281</v>
      </c>
      <c r="BX259" s="2" t="str">
        <f t="shared" si="49"/>
        <v>خالص</v>
      </c>
      <c r="BY259" s="34" t="str">
        <f t="shared" si="50"/>
        <v/>
      </c>
    </row>
    <row r="260" spans="2:77" s="2" customFormat="1" ht="24" thickTop="1" thickBot="1" x14ac:dyDescent="0.35">
      <c r="B260" s="59" t="str">
        <f>+IF(D260=0,"",SUBTOTAL(3,D$4:D260))</f>
        <v/>
      </c>
      <c r="C260" s="66"/>
      <c r="D260" s="66"/>
      <c r="E260" s="66"/>
      <c r="F260" s="66"/>
      <c r="G260" s="66"/>
      <c r="H260" s="66"/>
      <c r="I260" s="20">
        <v>0.4</v>
      </c>
      <c r="J260" s="20">
        <f t="shared" si="51"/>
        <v>0</v>
      </c>
      <c r="K260" s="66"/>
      <c r="L260" s="67"/>
      <c r="M260" s="68"/>
      <c r="N260" s="66"/>
      <c r="O260" s="20">
        <f t="shared" ref="O260:O323" si="52">SUM(K260*N260)+H260</f>
        <v>0</v>
      </c>
      <c r="P260" s="24" t="str">
        <f>IF($D260="","",IF(ISERROR(MATCH('[1]المسدد اليوم'!$J$2,$Q260:$BL260,0)),"",MAX($P$3:$P259)+1))</f>
        <v/>
      </c>
      <c r="Q260" s="28"/>
      <c r="R260" s="29"/>
      <c r="S260" s="28"/>
      <c r="T260" s="29"/>
      <c r="U260" s="28"/>
      <c r="V260" s="29"/>
      <c r="W260" s="28"/>
      <c r="X260" s="29"/>
      <c r="Y260" s="28"/>
      <c r="Z260" s="29"/>
      <c r="AA260" s="28"/>
      <c r="AB260" s="29"/>
      <c r="AC260" s="28"/>
      <c r="AD260" s="29"/>
      <c r="AE260" s="28"/>
      <c r="AF260" s="29"/>
      <c r="AG260" s="28"/>
      <c r="AH260" s="29"/>
      <c r="AI260" s="28"/>
      <c r="AJ260" s="29"/>
      <c r="AK260" s="28"/>
      <c r="AL260" s="29"/>
      <c r="AM260" s="28"/>
      <c r="AN260" s="29"/>
      <c r="AO260" s="28"/>
      <c r="AP260" s="29"/>
      <c r="AQ260" s="28"/>
      <c r="AR260" s="29"/>
      <c r="AS260" s="28"/>
      <c r="AT260" s="29"/>
      <c r="AU260" s="28"/>
      <c r="AV260" s="29"/>
      <c r="AW260" s="28"/>
      <c r="AX260" s="29"/>
      <c r="AY260" s="28"/>
      <c r="AZ260" s="29"/>
      <c r="BA260" s="28"/>
      <c r="BB260" s="29"/>
      <c r="BC260" s="28"/>
      <c r="BD260" s="29"/>
      <c r="BE260" s="28"/>
      <c r="BF260" s="29"/>
      <c r="BG260" s="28"/>
      <c r="BH260" s="29"/>
      <c r="BI260" s="28"/>
      <c r="BJ260" s="29"/>
      <c r="BK260" s="28"/>
      <c r="BL260" s="29"/>
      <c r="BM260" s="28">
        <f t="shared" si="41"/>
        <v>0</v>
      </c>
      <c r="BN260" s="30">
        <f t="shared" si="42"/>
        <v>0</v>
      </c>
      <c r="BO260" s="75">
        <f t="shared" si="43"/>
        <v>0</v>
      </c>
      <c r="BP260" s="31" t="str">
        <f t="shared" si="44"/>
        <v/>
      </c>
      <c r="BQ260" s="30">
        <f t="shared" si="45"/>
        <v>0</v>
      </c>
      <c r="BR260" s="28" t="str">
        <f t="shared" si="46"/>
        <v/>
      </c>
      <c r="BS260" s="28"/>
      <c r="BT260" s="28">
        <f t="shared" ref="BT260:BT323" si="53">BN260</f>
        <v>0</v>
      </c>
      <c r="BU260" s="28" t="str">
        <f t="shared" si="47"/>
        <v>متأخر و عليه</v>
      </c>
      <c r="BV260" s="30" t="str">
        <f t="shared" si="48"/>
        <v/>
      </c>
      <c r="BW260" s="32">
        <v>282</v>
      </c>
      <c r="BX260" s="2" t="str">
        <f t="shared" si="49"/>
        <v>خالص</v>
      </c>
      <c r="BY260" s="34" t="str">
        <f t="shared" si="50"/>
        <v/>
      </c>
    </row>
    <row r="261" spans="2:77" s="2" customFormat="1" ht="24" thickTop="1" thickBot="1" x14ac:dyDescent="0.35">
      <c r="B261" s="59" t="str">
        <f>+IF(D261=0,"",SUBTOTAL(3,D$4:D261))</f>
        <v/>
      </c>
      <c r="C261" s="66"/>
      <c r="D261" s="66"/>
      <c r="E261" s="66"/>
      <c r="F261" s="66"/>
      <c r="G261" s="66"/>
      <c r="H261" s="66"/>
      <c r="I261" s="20">
        <v>0.4</v>
      </c>
      <c r="J261" s="20">
        <f t="shared" si="51"/>
        <v>0</v>
      </c>
      <c r="K261" s="66"/>
      <c r="L261" s="67"/>
      <c r="M261" s="68"/>
      <c r="N261" s="66"/>
      <c r="O261" s="20">
        <f t="shared" si="52"/>
        <v>0</v>
      </c>
      <c r="P261" s="24" t="str">
        <f>IF($D261="","",IF(ISERROR(MATCH('[1]المسدد اليوم'!$J$2,$Q261:$BL261,0)),"",MAX($P$3:$P260)+1))</f>
        <v/>
      </c>
      <c r="Q261" s="28"/>
      <c r="R261" s="29"/>
      <c r="S261" s="28"/>
      <c r="T261" s="29"/>
      <c r="U261" s="28"/>
      <c r="V261" s="29"/>
      <c r="W261" s="28"/>
      <c r="X261" s="29"/>
      <c r="Y261" s="28"/>
      <c r="Z261" s="29"/>
      <c r="AA261" s="28"/>
      <c r="AB261" s="29"/>
      <c r="AC261" s="28"/>
      <c r="AD261" s="29"/>
      <c r="AE261" s="28"/>
      <c r="AF261" s="29"/>
      <c r="AG261" s="28"/>
      <c r="AH261" s="29"/>
      <c r="AI261" s="28"/>
      <c r="AJ261" s="29"/>
      <c r="AK261" s="28"/>
      <c r="AL261" s="29"/>
      <c r="AM261" s="28"/>
      <c r="AN261" s="29"/>
      <c r="AO261" s="28"/>
      <c r="AP261" s="29"/>
      <c r="AQ261" s="28"/>
      <c r="AR261" s="29"/>
      <c r="AS261" s="28"/>
      <c r="AT261" s="29"/>
      <c r="AU261" s="28"/>
      <c r="AV261" s="29"/>
      <c r="AW261" s="28"/>
      <c r="AX261" s="29"/>
      <c r="AY261" s="28"/>
      <c r="AZ261" s="29"/>
      <c r="BA261" s="28"/>
      <c r="BB261" s="29"/>
      <c r="BC261" s="28"/>
      <c r="BD261" s="29"/>
      <c r="BE261" s="28"/>
      <c r="BF261" s="29"/>
      <c r="BG261" s="28"/>
      <c r="BH261" s="29"/>
      <c r="BI261" s="28"/>
      <c r="BJ261" s="29"/>
      <c r="BK261" s="28"/>
      <c r="BL261" s="29"/>
      <c r="BM261" s="28">
        <f t="shared" ref="BM261:BM324" si="54">SUM(N261*K261)</f>
        <v>0</v>
      </c>
      <c r="BN261" s="30">
        <f t="shared" ref="BN261:BN324" si="55">SUM(Q261,S261,U261,W261,Y261,AA261,AC261,AE261,AG261,AI261,AK261,AM261,AO261,AQ261,AS261,AU261,AW261,AY261,BA261,BC261,BE261,BI261,BK261,BG261)</f>
        <v>0</v>
      </c>
      <c r="BO261" s="75">
        <f t="shared" ref="BO261:BO324" si="56">SUM(BM261-BN261)</f>
        <v>0</v>
      </c>
      <c r="BP261" s="31" t="str">
        <f t="shared" ref="BP261:BP324" si="57">IF(M261="","",IF(DATEDIF(M261,$BP$2,"m")&gt;N261,12,DATEDIF(M261,$BP$2,"m")))</f>
        <v/>
      </c>
      <c r="BQ261" s="30">
        <f t="shared" ref="BQ261:BQ324" si="58">IF(BN261=0,0,ABS(BN261-BR261))</f>
        <v>0</v>
      </c>
      <c r="BR261" s="28" t="str">
        <f t="shared" ref="BR261:BR324" si="59">IF(K261="","",SUM(BP261*K261))</f>
        <v/>
      </c>
      <c r="BS261" s="28"/>
      <c r="BT261" s="28">
        <f t="shared" si="53"/>
        <v>0</v>
      </c>
      <c r="BU261" s="28" t="str">
        <f t="shared" ref="BU261:BU324" si="60">IF(BN261&gt;=BR261," مسدد وله ","متأخر و عليه")</f>
        <v>متأخر و عليه</v>
      </c>
      <c r="BV261" s="30" t="str">
        <f t="shared" ref="BV261:BV324" si="61">IF(BP261="","",SUM(BP261*K261)-BN261)</f>
        <v/>
      </c>
      <c r="BW261" s="32">
        <v>283</v>
      </c>
      <c r="BX261" s="2" t="str">
        <f t="shared" ref="BX261:BX324" si="62">IF(BO261=0,"خالص","")</f>
        <v>خالص</v>
      </c>
      <c r="BY261" s="34" t="str">
        <f t="shared" ref="BY261:BY324" si="63">IF(M261="","",YEAR(M261)&amp;MONTH(M261))</f>
        <v/>
      </c>
    </row>
    <row r="262" spans="2:77" s="2" customFormat="1" ht="24" thickTop="1" thickBot="1" x14ac:dyDescent="0.35">
      <c r="B262" s="59" t="str">
        <f>+IF(D262=0,"",SUBTOTAL(3,D$4:D262))</f>
        <v/>
      </c>
      <c r="C262" s="66"/>
      <c r="D262" s="66"/>
      <c r="E262" s="66"/>
      <c r="F262" s="66"/>
      <c r="G262" s="66"/>
      <c r="H262" s="66"/>
      <c r="I262" s="20">
        <v>0.4</v>
      </c>
      <c r="J262" s="20">
        <f t="shared" si="51"/>
        <v>0</v>
      </c>
      <c r="K262" s="66"/>
      <c r="L262" s="67"/>
      <c r="M262" s="68"/>
      <c r="N262" s="66"/>
      <c r="O262" s="20">
        <f t="shared" si="52"/>
        <v>0</v>
      </c>
      <c r="P262" s="24" t="str">
        <f>IF($D262="","",IF(ISERROR(MATCH('[1]المسدد اليوم'!$J$2,$Q262:$BL262,0)),"",MAX($P$3:$P261)+1))</f>
        <v/>
      </c>
      <c r="Q262" s="28"/>
      <c r="R262" s="29"/>
      <c r="S262" s="28"/>
      <c r="T262" s="29"/>
      <c r="U262" s="28"/>
      <c r="V262" s="29"/>
      <c r="W262" s="28"/>
      <c r="X262" s="29"/>
      <c r="Y262" s="28"/>
      <c r="Z262" s="29"/>
      <c r="AA262" s="28"/>
      <c r="AB262" s="29"/>
      <c r="AC262" s="28"/>
      <c r="AD262" s="29"/>
      <c r="AE262" s="28"/>
      <c r="AF262" s="29"/>
      <c r="AG262" s="28"/>
      <c r="AH262" s="29"/>
      <c r="AI262" s="28"/>
      <c r="AJ262" s="29"/>
      <c r="AK262" s="28"/>
      <c r="AL262" s="29"/>
      <c r="AM262" s="28"/>
      <c r="AN262" s="29"/>
      <c r="AO262" s="28"/>
      <c r="AP262" s="29"/>
      <c r="AQ262" s="28"/>
      <c r="AR262" s="29"/>
      <c r="AS262" s="28"/>
      <c r="AT262" s="29"/>
      <c r="AU262" s="28"/>
      <c r="AV262" s="29"/>
      <c r="AW262" s="28"/>
      <c r="AX262" s="29"/>
      <c r="AY262" s="28"/>
      <c r="AZ262" s="29"/>
      <c r="BA262" s="28"/>
      <c r="BB262" s="29"/>
      <c r="BC262" s="28"/>
      <c r="BD262" s="29"/>
      <c r="BE262" s="28"/>
      <c r="BF262" s="29"/>
      <c r="BG262" s="28"/>
      <c r="BH262" s="29"/>
      <c r="BI262" s="28"/>
      <c r="BJ262" s="29"/>
      <c r="BK262" s="28"/>
      <c r="BL262" s="29"/>
      <c r="BM262" s="28">
        <f t="shared" si="54"/>
        <v>0</v>
      </c>
      <c r="BN262" s="30">
        <f t="shared" si="55"/>
        <v>0</v>
      </c>
      <c r="BO262" s="75">
        <f t="shared" si="56"/>
        <v>0</v>
      </c>
      <c r="BP262" s="31" t="str">
        <f t="shared" si="57"/>
        <v/>
      </c>
      <c r="BQ262" s="30">
        <f t="shared" si="58"/>
        <v>0</v>
      </c>
      <c r="BR262" s="28" t="str">
        <f t="shared" si="59"/>
        <v/>
      </c>
      <c r="BS262" s="28"/>
      <c r="BT262" s="28">
        <f t="shared" si="53"/>
        <v>0</v>
      </c>
      <c r="BU262" s="28" t="str">
        <f t="shared" si="60"/>
        <v>متأخر و عليه</v>
      </c>
      <c r="BV262" s="30" t="str">
        <f t="shared" si="61"/>
        <v/>
      </c>
      <c r="BW262" s="32">
        <v>284</v>
      </c>
      <c r="BX262" s="2" t="str">
        <f t="shared" si="62"/>
        <v>خالص</v>
      </c>
      <c r="BY262" s="34" t="str">
        <f t="shared" si="63"/>
        <v/>
      </c>
    </row>
    <row r="263" spans="2:77" s="2" customFormat="1" ht="24" thickTop="1" thickBot="1" x14ac:dyDescent="0.35">
      <c r="B263" s="59" t="str">
        <f>+IF(D263=0,"",SUBTOTAL(3,D$4:D263))</f>
        <v/>
      </c>
      <c r="C263" s="66"/>
      <c r="D263" s="66"/>
      <c r="E263" s="66"/>
      <c r="F263" s="66"/>
      <c r="G263" s="66"/>
      <c r="H263" s="66"/>
      <c r="I263" s="20">
        <v>0.4</v>
      </c>
      <c r="J263" s="20">
        <f t="shared" si="51"/>
        <v>0</v>
      </c>
      <c r="K263" s="66"/>
      <c r="L263" s="67"/>
      <c r="M263" s="68"/>
      <c r="N263" s="66"/>
      <c r="O263" s="20">
        <f t="shared" si="52"/>
        <v>0</v>
      </c>
      <c r="P263" s="24" t="str">
        <f>IF($D263="","",IF(ISERROR(MATCH('[1]المسدد اليوم'!$J$2,$Q263:$BL263,0)),"",MAX($P$3:$P262)+1))</f>
        <v/>
      </c>
      <c r="Q263" s="28"/>
      <c r="R263" s="29"/>
      <c r="S263" s="28"/>
      <c r="T263" s="29"/>
      <c r="U263" s="28"/>
      <c r="V263" s="29"/>
      <c r="W263" s="28"/>
      <c r="X263" s="29"/>
      <c r="Y263" s="28"/>
      <c r="Z263" s="29"/>
      <c r="AA263" s="28"/>
      <c r="AB263" s="29"/>
      <c r="AC263" s="28"/>
      <c r="AD263" s="29"/>
      <c r="AE263" s="28"/>
      <c r="AF263" s="29"/>
      <c r="AG263" s="28"/>
      <c r="AH263" s="29"/>
      <c r="AI263" s="28"/>
      <c r="AJ263" s="29"/>
      <c r="AK263" s="28"/>
      <c r="AL263" s="29"/>
      <c r="AM263" s="28"/>
      <c r="AN263" s="29"/>
      <c r="AO263" s="28"/>
      <c r="AP263" s="29"/>
      <c r="AQ263" s="28"/>
      <c r="AR263" s="29"/>
      <c r="AS263" s="28"/>
      <c r="AT263" s="29"/>
      <c r="AU263" s="28"/>
      <c r="AV263" s="29"/>
      <c r="AW263" s="28"/>
      <c r="AX263" s="29"/>
      <c r="AY263" s="28"/>
      <c r="AZ263" s="29"/>
      <c r="BA263" s="28"/>
      <c r="BB263" s="29"/>
      <c r="BC263" s="28"/>
      <c r="BD263" s="29"/>
      <c r="BE263" s="28"/>
      <c r="BF263" s="29"/>
      <c r="BG263" s="28"/>
      <c r="BH263" s="29"/>
      <c r="BI263" s="28"/>
      <c r="BJ263" s="29"/>
      <c r="BK263" s="28"/>
      <c r="BL263" s="29"/>
      <c r="BM263" s="28">
        <f t="shared" si="54"/>
        <v>0</v>
      </c>
      <c r="BN263" s="30">
        <f t="shared" si="55"/>
        <v>0</v>
      </c>
      <c r="BO263" s="75">
        <f t="shared" si="56"/>
        <v>0</v>
      </c>
      <c r="BP263" s="31" t="str">
        <f t="shared" si="57"/>
        <v/>
      </c>
      <c r="BQ263" s="30">
        <f t="shared" si="58"/>
        <v>0</v>
      </c>
      <c r="BR263" s="28" t="str">
        <f t="shared" si="59"/>
        <v/>
      </c>
      <c r="BS263" s="28"/>
      <c r="BT263" s="28">
        <f t="shared" si="53"/>
        <v>0</v>
      </c>
      <c r="BU263" s="28" t="str">
        <f t="shared" si="60"/>
        <v>متأخر و عليه</v>
      </c>
      <c r="BV263" s="30" t="str">
        <f t="shared" si="61"/>
        <v/>
      </c>
      <c r="BW263" s="32">
        <v>285</v>
      </c>
      <c r="BX263" s="2" t="str">
        <f t="shared" si="62"/>
        <v>خالص</v>
      </c>
      <c r="BY263" s="34" t="str">
        <f t="shared" si="63"/>
        <v/>
      </c>
    </row>
    <row r="264" spans="2:77" s="2" customFormat="1" ht="24" thickTop="1" thickBot="1" x14ac:dyDescent="0.35">
      <c r="B264" s="59" t="str">
        <f>+IF(D264=0,"",SUBTOTAL(3,D$4:D264))</f>
        <v/>
      </c>
      <c r="C264" s="66"/>
      <c r="D264" s="66"/>
      <c r="E264" s="66"/>
      <c r="F264" s="66"/>
      <c r="G264" s="66"/>
      <c r="H264" s="66"/>
      <c r="I264" s="20">
        <v>0.4</v>
      </c>
      <c r="J264" s="20">
        <f t="shared" ref="J264:J327" si="64">SUM(G264-H264)*I264+(G264-H264)</f>
        <v>0</v>
      </c>
      <c r="K264" s="66"/>
      <c r="L264" s="67"/>
      <c r="M264" s="68"/>
      <c r="N264" s="66"/>
      <c r="O264" s="20">
        <f t="shared" si="52"/>
        <v>0</v>
      </c>
      <c r="P264" s="24" t="str">
        <f>IF($D264="","",IF(ISERROR(MATCH('[1]المسدد اليوم'!$J$2,$Q264:$BL264,0)),"",MAX($P$3:$P263)+1))</f>
        <v/>
      </c>
      <c r="Q264" s="28"/>
      <c r="R264" s="29"/>
      <c r="S264" s="28"/>
      <c r="T264" s="29"/>
      <c r="U264" s="28"/>
      <c r="V264" s="29"/>
      <c r="W264" s="28"/>
      <c r="X264" s="29"/>
      <c r="Y264" s="28"/>
      <c r="Z264" s="29"/>
      <c r="AA264" s="28"/>
      <c r="AB264" s="29"/>
      <c r="AC264" s="28"/>
      <c r="AD264" s="29"/>
      <c r="AE264" s="28"/>
      <c r="AF264" s="29"/>
      <c r="AG264" s="28"/>
      <c r="AH264" s="29"/>
      <c r="AI264" s="28"/>
      <c r="AJ264" s="29"/>
      <c r="AK264" s="28"/>
      <c r="AL264" s="29"/>
      <c r="AM264" s="28"/>
      <c r="AN264" s="29"/>
      <c r="AO264" s="28"/>
      <c r="AP264" s="29"/>
      <c r="AQ264" s="28"/>
      <c r="AR264" s="29"/>
      <c r="AS264" s="28"/>
      <c r="AT264" s="29"/>
      <c r="AU264" s="28"/>
      <c r="AV264" s="29"/>
      <c r="AW264" s="28"/>
      <c r="AX264" s="29"/>
      <c r="AY264" s="28"/>
      <c r="AZ264" s="29"/>
      <c r="BA264" s="28"/>
      <c r="BB264" s="29"/>
      <c r="BC264" s="28"/>
      <c r="BD264" s="29"/>
      <c r="BE264" s="28"/>
      <c r="BF264" s="29"/>
      <c r="BG264" s="28"/>
      <c r="BH264" s="29"/>
      <c r="BI264" s="28"/>
      <c r="BJ264" s="29"/>
      <c r="BK264" s="28"/>
      <c r="BL264" s="29"/>
      <c r="BM264" s="28">
        <f t="shared" si="54"/>
        <v>0</v>
      </c>
      <c r="BN264" s="30">
        <f t="shared" si="55"/>
        <v>0</v>
      </c>
      <c r="BO264" s="75">
        <f t="shared" si="56"/>
        <v>0</v>
      </c>
      <c r="BP264" s="31" t="str">
        <f t="shared" si="57"/>
        <v/>
      </c>
      <c r="BQ264" s="30">
        <f t="shared" si="58"/>
        <v>0</v>
      </c>
      <c r="BR264" s="28" t="str">
        <f t="shared" si="59"/>
        <v/>
      </c>
      <c r="BS264" s="28"/>
      <c r="BT264" s="28">
        <f t="shared" si="53"/>
        <v>0</v>
      </c>
      <c r="BU264" s="28" t="str">
        <f t="shared" si="60"/>
        <v>متأخر و عليه</v>
      </c>
      <c r="BV264" s="30" t="str">
        <f t="shared" si="61"/>
        <v/>
      </c>
      <c r="BW264" s="32">
        <v>286</v>
      </c>
      <c r="BX264" s="2" t="str">
        <f t="shared" si="62"/>
        <v>خالص</v>
      </c>
      <c r="BY264" s="34" t="str">
        <f t="shared" si="63"/>
        <v/>
      </c>
    </row>
    <row r="265" spans="2:77" s="2" customFormat="1" ht="24" thickTop="1" thickBot="1" x14ac:dyDescent="0.35">
      <c r="B265" s="59" t="str">
        <f>+IF(D265=0,"",SUBTOTAL(3,D$4:D265))</f>
        <v/>
      </c>
      <c r="C265" s="66"/>
      <c r="D265" s="66"/>
      <c r="E265" s="66"/>
      <c r="F265" s="66"/>
      <c r="G265" s="66"/>
      <c r="H265" s="66"/>
      <c r="I265" s="20">
        <v>0.4</v>
      </c>
      <c r="J265" s="20">
        <f t="shared" si="64"/>
        <v>0</v>
      </c>
      <c r="K265" s="66"/>
      <c r="L265" s="67"/>
      <c r="M265" s="68"/>
      <c r="N265" s="66"/>
      <c r="O265" s="20">
        <f t="shared" si="52"/>
        <v>0</v>
      </c>
      <c r="P265" s="24" t="str">
        <f>IF($D265="","",IF(ISERROR(MATCH('[1]المسدد اليوم'!$J$2,$Q265:$BL265,0)),"",MAX($P$3:$P264)+1))</f>
        <v/>
      </c>
      <c r="Q265" s="28"/>
      <c r="R265" s="29"/>
      <c r="S265" s="28"/>
      <c r="T265" s="29"/>
      <c r="U265" s="28"/>
      <c r="V265" s="29"/>
      <c r="W265" s="28"/>
      <c r="X265" s="29"/>
      <c r="Y265" s="28"/>
      <c r="Z265" s="29"/>
      <c r="AA265" s="28"/>
      <c r="AB265" s="29"/>
      <c r="AC265" s="28"/>
      <c r="AD265" s="29"/>
      <c r="AE265" s="28"/>
      <c r="AF265" s="29"/>
      <c r="AG265" s="28"/>
      <c r="AH265" s="29"/>
      <c r="AI265" s="28"/>
      <c r="AJ265" s="29"/>
      <c r="AK265" s="28"/>
      <c r="AL265" s="29"/>
      <c r="AM265" s="28"/>
      <c r="AN265" s="29"/>
      <c r="AO265" s="28"/>
      <c r="AP265" s="29"/>
      <c r="AQ265" s="28"/>
      <c r="AR265" s="29"/>
      <c r="AS265" s="28"/>
      <c r="AT265" s="29"/>
      <c r="AU265" s="28"/>
      <c r="AV265" s="29"/>
      <c r="AW265" s="28"/>
      <c r="AX265" s="29"/>
      <c r="AY265" s="28"/>
      <c r="AZ265" s="29"/>
      <c r="BA265" s="28"/>
      <c r="BB265" s="29"/>
      <c r="BC265" s="28"/>
      <c r="BD265" s="29"/>
      <c r="BE265" s="28"/>
      <c r="BF265" s="29"/>
      <c r="BG265" s="28"/>
      <c r="BH265" s="29"/>
      <c r="BI265" s="28"/>
      <c r="BJ265" s="29"/>
      <c r="BK265" s="28"/>
      <c r="BL265" s="29"/>
      <c r="BM265" s="28">
        <f t="shared" si="54"/>
        <v>0</v>
      </c>
      <c r="BN265" s="30">
        <f t="shared" si="55"/>
        <v>0</v>
      </c>
      <c r="BO265" s="75">
        <f t="shared" si="56"/>
        <v>0</v>
      </c>
      <c r="BP265" s="31" t="str">
        <f t="shared" si="57"/>
        <v/>
      </c>
      <c r="BQ265" s="30">
        <f t="shared" si="58"/>
        <v>0</v>
      </c>
      <c r="BR265" s="28" t="str">
        <f t="shared" si="59"/>
        <v/>
      </c>
      <c r="BS265" s="28"/>
      <c r="BT265" s="28">
        <f t="shared" si="53"/>
        <v>0</v>
      </c>
      <c r="BU265" s="28" t="str">
        <f t="shared" si="60"/>
        <v>متأخر و عليه</v>
      </c>
      <c r="BV265" s="30" t="str">
        <f t="shared" si="61"/>
        <v/>
      </c>
      <c r="BW265" s="32">
        <v>287</v>
      </c>
      <c r="BX265" s="2" t="str">
        <f t="shared" si="62"/>
        <v>خالص</v>
      </c>
      <c r="BY265" s="34" t="str">
        <f t="shared" si="63"/>
        <v/>
      </c>
    </row>
    <row r="266" spans="2:77" s="2" customFormat="1" ht="24" thickTop="1" thickBot="1" x14ac:dyDescent="0.35">
      <c r="B266" s="59" t="str">
        <f>+IF(D266=0,"",SUBTOTAL(3,D$4:D266))</f>
        <v/>
      </c>
      <c r="C266" s="66"/>
      <c r="D266" s="66"/>
      <c r="E266" s="66"/>
      <c r="F266" s="66"/>
      <c r="G266" s="66"/>
      <c r="H266" s="66"/>
      <c r="I266" s="20">
        <v>0.4</v>
      </c>
      <c r="J266" s="20">
        <f t="shared" si="64"/>
        <v>0</v>
      </c>
      <c r="K266" s="66"/>
      <c r="L266" s="67"/>
      <c r="M266" s="68"/>
      <c r="N266" s="66"/>
      <c r="O266" s="20">
        <f t="shared" si="52"/>
        <v>0</v>
      </c>
      <c r="P266" s="24" t="str">
        <f>IF($D266="","",IF(ISERROR(MATCH('[1]المسدد اليوم'!$J$2,$Q266:$BL266,0)),"",MAX($P$3:$P265)+1))</f>
        <v/>
      </c>
      <c r="Q266" s="28"/>
      <c r="R266" s="29"/>
      <c r="S266" s="28"/>
      <c r="T266" s="29"/>
      <c r="U266" s="28"/>
      <c r="V266" s="29"/>
      <c r="W266" s="28"/>
      <c r="X266" s="29"/>
      <c r="Y266" s="28"/>
      <c r="Z266" s="29"/>
      <c r="AA266" s="28"/>
      <c r="AB266" s="29"/>
      <c r="AC266" s="28"/>
      <c r="AD266" s="29"/>
      <c r="AE266" s="28"/>
      <c r="AF266" s="29"/>
      <c r="AG266" s="28"/>
      <c r="AH266" s="29"/>
      <c r="AI266" s="28"/>
      <c r="AJ266" s="29"/>
      <c r="AK266" s="28"/>
      <c r="AL266" s="29"/>
      <c r="AM266" s="28"/>
      <c r="AN266" s="29"/>
      <c r="AO266" s="28"/>
      <c r="AP266" s="29"/>
      <c r="AQ266" s="28"/>
      <c r="AR266" s="29"/>
      <c r="AS266" s="28"/>
      <c r="AT266" s="29"/>
      <c r="AU266" s="28"/>
      <c r="AV266" s="29"/>
      <c r="AW266" s="28"/>
      <c r="AX266" s="29"/>
      <c r="AY266" s="28"/>
      <c r="AZ266" s="29"/>
      <c r="BA266" s="28"/>
      <c r="BB266" s="29"/>
      <c r="BC266" s="28"/>
      <c r="BD266" s="29"/>
      <c r="BE266" s="28"/>
      <c r="BF266" s="29"/>
      <c r="BG266" s="28"/>
      <c r="BH266" s="29"/>
      <c r="BI266" s="28"/>
      <c r="BJ266" s="29"/>
      <c r="BK266" s="28"/>
      <c r="BL266" s="29"/>
      <c r="BM266" s="28">
        <f t="shared" si="54"/>
        <v>0</v>
      </c>
      <c r="BN266" s="30">
        <f t="shared" si="55"/>
        <v>0</v>
      </c>
      <c r="BO266" s="75">
        <f t="shared" si="56"/>
        <v>0</v>
      </c>
      <c r="BP266" s="31" t="str">
        <f t="shared" si="57"/>
        <v/>
      </c>
      <c r="BQ266" s="30">
        <f t="shared" si="58"/>
        <v>0</v>
      </c>
      <c r="BR266" s="28" t="str">
        <f t="shared" si="59"/>
        <v/>
      </c>
      <c r="BS266" s="28"/>
      <c r="BT266" s="28">
        <f t="shared" si="53"/>
        <v>0</v>
      </c>
      <c r="BU266" s="28" t="str">
        <f t="shared" si="60"/>
        <v>متأخر و عليه</v>
      </c>
      <c r="BV266" s="30" t="str">
        <f t="shared" si="61"/>
        <v/>
      </c>
      <c r="BW266" s="32">
        <v>288</v>
      </c>
      <c r="BX266" s="2" t="str">
        <f t="shared" si="62"/>
        <v>خالص</v>
      </c>
      <c r="BY266" s="34" t="str">
        <f t="shared" si="63"/>
        <v/>
      </c>
    </row>
    <row r="267" spans="2:77" s="2" customFormat="1" ht="24" thickTop="1" thickBot="1" x14ac:dyDescent="0.35">
      <c r="B267" s="59" t="str">
        <f>+IF(D267=0,"",SUBTOTAL(3,D$4:D267))</f>
        <v/>
      </c>
      <c r="C267" s="66"/>
      <c r="D267" s="66"/>
      <c r="E267" s="66"/>
      <c r="F267" s="66"/>
      <c r="G267" s="66"/>
      <c r="H267" s="66"/>
      <c r="I267" s="20">
        <v>0.4</v>
      </c>
      <c r="J267" s="20">
        <f t="shared" si="64"/>
        <v>0</v>
      </c>
      <c r="K267" s="66"/>
      <c r="L267" s="67"/>
      <c r="M267" s="68"/>
      <c r="N267" s="66"/>
      <c r="O267" s="20">
        <f t="shared" si="52"/>
        <v>0</v>
      </c>
      <c r="P267" s="24" t="str">
        <f>IF($D267="","",IF(ISERROR(MATCH('[1]المسدد اليوم'!$J$2,$Q267:$BL267,0)),"",MAX($P$3:$P266)+1))</f>
        <v/>
      </c>
      <c r="Q267" s="28"/>
      <c r="R267" s="29"/>
      <c r="S267" s="28"/>
      <c r="T267" s="29"/>
      <c r="U267" s="28"/>
      <c r="V267" s="29"/>
      <c r="W267" s="28"/>
      <c r="X267" s="29"/>
      <c r="Y267" s="28"/>
      <c r="Z267" s="29"/>
      <c r="AA267" s="28"/>
      <c r="AB267" s="29"/>
      <c r="AC267" s="28"/>
      <c r="AD267" s="29"/>
      <c r="AE267" s="28"/>
      <c r="AF267" s="29"/>
      <c r="AG267" s="28"/>
      <c r="AH267" s="29"/>
      <c r="AI267" s="28"/>
      <c r="AJ267" s="29"/>
      <c r="AK267" s="28"/>
      <c r="AL267" s="29"/>
      <c r="AM267" s="28"/>
      <c r="AN267" s="29"/>
      <c r="AO267" s="28"/>
      <c r="AP267" s="29"/>
      <c r="AQ267" s="28"/>
      <c r="AR267" s="29"/>
      <c r="AS267" s="28"/>
      <c r="AT267" s="29"/>
      <c r="AU267" s="28"/>
      <c r="AV267" s="29"/>
      <c r="AW267" s="28"/>
      <c r="AX267" s="29"/>
      <c r="AY267" s="28"/>
      <c r="AZ267" s="29"/>
      <c r="BA267" s="28"/>
      <c r="BB267" s="29"/>
      <c r="BC267" s="28"/>
      <c r="BD267" s="29"/>
      <c r="BE267" s="28"/>
      <c r="BF267" s="29"/>
      <c r="BG267" s="28"/>
      <c r="BH267" s="29"/>
      <c r="BI267" s="28"/>
      <c r="BJ267" s="29"/>
      <c r="BK267" s="28"/>
      <c r="BL267" s="29"/>
      <c r="BM267" s="28">
        <f t="shared" si="54"/>
        <v>0</v>
      </c>
      <c r="BN267" s="30">
        <f t="shared" si="55"/>
        <v>0</v>
      </c>
      <c r="BO267" s="75">
        <f t="shared" si="56"/>
        <v>0</v>
      </c>
      <c r="BP267" s="31" t="str">
        <f t="shared" si="57"/>
        <v/>
      </c>
      <c r="BQ267" s="30">
        <f t="shared" si="58"/>
        <v>0</v>
      </c>
      <c r="BR267" s="28" t="str">
        <f t="shared" si="59"/>
        <v/>
      </c>
      <c r="BS267" s="28"/>
      <c r="BT267" s="28">
        <f t="shared" si="53"/>
        <v>0</v>
      </c>
      <c r="BU267" s="28" t="str">
        <f t="shared" si="60"/>
        <v>متأخر و عليه</v>
      </c>
      <c r="BV267" s="30" t="str">
        <f t="shared" si="61"/>
        <v/>
      </c>
      <c r="BW267" s="32">
        <v>289</v>
      </c>
      <c r="BX267" s="2" t="str">
        <f t="shared" si="62"/>
        <v>خالص</v>
      </c>
      <c r="BY267" s="34" t="str">
        <f t="shared" si="63"/>
        <v/>
      </c>
    </row>
    <row r="268" spans="2:77" s="2" customFormat="1" ht="24" thickTop="1" thickBot="1" x14ac:dyDescent="0.35">
      <c r="B268" s="59" t="str">
        <f>+IF(D268=0,"",SUBTOTAL(3,D$4:D268))</f>
        <v/>
      </c>
      <c r="C268" s="66"/>
      <c r="D268" s="66"/>
      <c r="E268" s="66"/>
      <c r="F268" s="66"/>
      <c r="G268" s="66"/>
      <c r="H268" s="66"/>
      <c r="I268" s="20">
        <v>0.4</v>
      </c>
      <c r="J268" s="20">
        <f t="shared" si="64"/>
        <v>0</v>
      </c>
      <c r="K268" s="66"/>
      <c r="L268" s="67"/>
      <c r="M268" s="68"/>
      <c r="N268" s="66"/>
      <c r="O268" s="20">
        <f t="shared" si="52"/>
        <v>0</v>
      </c>
      <c r="P268" s="24" t="str">
        <f>IF($D268="","",IF(ISERROR(MATCH('[1]المسدد اليوم'!$J$2,$Q268:$BL268,0)),"",MAX($P$3:$P267)+1))</f>
        <v/>
      </c>
      <c r="Q268" s="28"/>
      <c r="R268" s="29"/>
      <c r="S268" s="28"/>
      <c r="T268" s="29"/>
      <c r="U268" s="28"/>
      <c r="V268" s="29"/>
      <c r="W268" s="28"/>
      <c r="X268" s="29"/>
      <c r="Y268" s="28"/>
      <c r="Z268" s="29"/>
      <c r="AA268" s="28"/>
      <c r="AB268" s="29"/>
      <c r="AC268" s="28"/>
      <c r="AD268" s="29"/>
      <c r="AE268" s="28"/>
      <c r="AF268" s="29"/>
      <c r="AG268" s="28"/>
      <c r="AH268" s="29"/>
      <c r="AI268" s="28"/>
      <c r="AJ268" s="29"/>
      <c r="AK268" s="28"/>
      <c r="AL268" s="29"/>
      <c r="AM268" s="28"/>
      <c r="AN268" s="29"/>
      <c r="AO268" s="28"/>
      <c r="AP268" s="29"/>
      <c r="AQ268" s="28"/>
      <c r="AR268" s="29"/>
      <c r="AS268" s="28"/>
      <c r="AT268" s="29"/>
      <c r="AU268" s="28"/>
      <c r="AV268" s="29"/>
      <c r="AW268" s="28"/>
      <c r="AX268" s="29"/>
      <c r="AY268" s="28"/>
      <c r="AZ268" s="29"/>
      <c r="BA268" s="28"/>
      <c r="BB268" s="29"/>
      <c r="BC268" s="28"/>
      <c r="BD268" s="29"/>
      <c r="BE268" s="28"/>
      <c r="BF268" s="29"/>
      <c r="BG268" s="28"/>
      <c r="BH268" s="29"/>
      <c r="BI268" s="28"/>
      <c r="BJ268" s="29"/>
      <c r="BK268" s="28"/>
      <c r="BL268" s="29"/>
      <c r="BM268" s="28">
        <f t="shared" si="54"/>
        <v>0</v>
      </c>
      <c r="BN268" s="30">
        <f t="shared" si="55"/>
        <v>0</v>
      </c>
      <c r="BO268" s="75">
        <f t="shared" si="56"/>
        <v>0</v>
      </c>
      <c r="BP268" s="31" t="str">
        <f t="shared" si="57"/>
        <v/>
      </c>
      <c r="BQ268" s="30">
        <f t="shared" si="58"/>
        <v>0</v>
      </c>
      <c r="BR268" s="28" t="str">
        <f t="shared" si="59"/>
        <v/>
      </c>
      <c r="BS268" s="28"/>
      <c r="BT268" s="28">
        <f t="shared" si="53"/>
        <v>0</v>
      </c>
      <c r="BU268" s="28" t="str">
        <f t="shared" si="60"/>
        <v>متأخر و عليه</v>
      </c>
      <c r="BV268" s="30" t="str">
        <f t="shared" si="61"/>
        <v/>
      </c>
      <c r="BW268" s="32">
        <v>290</v>
      </c>
      <c r="BX268" s="2" t="str">
        <f t="shared" si="62"/>
        <v>خالص</v>
      </c>
      <c r="BY268" s="34" t="str">
        <f t="shared" si="63"/>
        <v/>
      </c>
    </row>
    <row r="269" spans="2:77" s="2" customFormat="1" ht="24" thickTop="1" thickBot="1" x14ac:dyDescent="0.35">
      <c r="B269" s="59" t="str">
        <f>+IF(D269=0,"",SUBTOTAL(3,D$4:D269))</f>
        <v/>
      </c>
      <c r="C269" s="66"/>
      <c r="D269" s="66"/>
      <c r="E269" s="66"/>
      <c r="F269" s="66"/>
      <c r="G269" s="66"/>
      <c r="H269" s="66"/>
      <c r="I269" s="20">
        <v>0.4</v>
      </c>
      <c r="J269" s="20">
        <f t="shared" si="64"/>
        <v>0</v>
      </c>
      <c r="K269" s="66"/>
      <c r="L269" s="67"/>
      <c r="M269" s="68"/>
      <c r="N269" s="66"/>
      <c r="O269" s="20">
        <f t="shared" si="52"/>
        <v>0</v>
      </c>
      <c r="P269" s="24" t="str">
        <f>IF($D269="","",IF(ISERROR(MATCH('[1]المسدد اليوم'!$J$2,$Q269:$BL269,0)),"",MAX($P$3:$P268)+1))</f>
        <v/>
      </c>
      <c r="Q269" s="28"/>
      <c r="R269" s="29"/>
      <c r="S269" s="28"/>
      <c r="T269" s="29"/>
      <c r="U269" s="28"/>
      <c r="V269" s="29"/>
      <c r="W269" s="28"/>
      <c r="X269" s="29"/>
      <c r="Y269" s="28"/>
      <c r="Z269" s="29"/>
      <c r="AA269" s="28"/>
      <c r="AB269" s="29"/>
      <c r="AC269" s="28"/>
      <c r="AD269" s="29"/>
      <c r="AE269" s="28"/>
      <c r="AF269" s="29"/>
      <c r="AG269" s="28"/>
      <c r="AH269" s="29"/>
      <c r="AI269" s="28"/>
      <c r="AJ269" s="29"/>
      <c r="AK269" s="28"/>
      <c r="AL269" s="29"/>
      <c r="AM269" s="28"/>
      <c r="AN269" s="29"/>
      <c r="AO269" s="28"/>
      <c r="AP269" s="29"/>
      <c r="AQ269" s="28"/>
      <c r="AR269" s="29"/>
      <c r="AS269" s="28"/>
      <c r="AT269" s="29"/>
      <c r="AU269" s="28"/>
      <c r="AV269" s="29"/>
      <c r="AW269" s="28"/>
      <c r="AX269" s="29"/>
      <c r="AY269" s="28"/>
      <c r="AZ269" s="29"/>
      <c r="BA269" s="28"/>
      <c r="BB269" s="29"/>
      <c r="BC269" s="28"/>
      <c r="BD269" s="29"/>
      <c r="BE269" s="28"/>
      <c r="BF269" s="29"/>
      <c r="BG269" s="28"/>
      <c r="BH269" s="29"/>
      <c r="BI269" s="28"/>
      <c r="BJ269" s="29"/>
      <c r="BK269" s="28"/>
      <c r="BL269" s="29"/>
      <c r="BM269" s="28">
        <f t="shared" si="54"/>
        <v>0</v>
      </c>
      <c r="BN269" s="30">
        <f t="shared" si="55"/>
        <v>0</v>
      </c>
      <c r="BO269" s="75">
        <f t="shared" si="56"/>
        <v>0</v>
      </c>
      <c r="BP269" s="31" t="str">
        <f t="shared" si="57"/>
        <v/>
      </c>
      <c r="BQ269" s="30">
        <f t="shared" si="58"/>
        <v>0</v>
      </c>
      <c r="BR269" s="28" t="str">
        <f t="shared" si="59"/>
        <v/>
      </c>
      <c r="BS269" s="28"/>
      <c r="BT269" s="28">
        <f t="shared" si="53"/>
        <v>0</v>
      </c>
      <c r="BU269" s="28" t="str">
        <f t="shared" si="60"/>
        <v>متأخر و عليه</v>
      </c>
      <c r="BV269" s="30" t="str">
        <f t="shared" si="61"/>
        <v/>
      </c>
      <c r="BW269" s="32">
        <v>291</v>
      </c>
      <c r="BX269" s="2" t="str">
        <f t="shared" si="62"/>
        <v>خالص</v>
      </c>
      <c r="BY269" s="34" t="str">
        <f t="shared" si="63"/>
        <v/>
      </c>
    </row>
    <row r="270" spans="2:77" s="2" customFormat="1" ht="24" thickTop="1" thickBot="1" x14ac:dyDescent="0.35">
      <c r="B270" s="59" t="str">
        <f>+IF(D270=0,"",SUBTOTAL(3,D$4:D270))</f>
        <v/>
      </c>
      <c r="C270" s="66"/>
      <c r="D270" s="66"/>
      <c r="E270" s="66"/>
      <c r="F270" s="66"/>
      <c r="G270" s="66"/>
      <c r="H270" s="66"/>
      <c r="I270" s="20">
        <v>0.4</v>
      </c>
      <c r="J270" s="20">
        <f t="shared" si="64"/>
        <v>0</v>
      </c>
      <c r="K270" s="66"/>
      <c r="L270" s="67"/>
      <c r="M270" s="68"/>
      <c r="N270" s="66"/>
      <c r="O270" s="20">
        <f t="shared" si="52"/>
        <v>0</v>
      </c>
      <c r="P270" s="24" t="str">
        <f>IF($D270="","",IF(ISERROR(MATCH('[1]المسدد اليوم'!$J$2,$Q270:$BL270,0)),"",MAX($P$3:$P269)+1))</f>
        <v/>
      </c>
      <c r="Q270" s="28"/>
      <c r="R270" s="29"/>
      <c r="S270" s="28"/>
      <c r="T270" s="29"/>
      <c r="U270" s="28"/>
      <c r="V270" s="29"/>
      <c r="W270" s="28"/>
      <c r="X270" s="29"/>
      <c r="Y270" s="28"/>
      <c r="Z270" s="29"/>
      <c r="AA270" s="28"/>
      <c r="AB270" s="29"/>
      <c r="AC270" s="28"/>
      <c r="AD270" s="29"/>
      <c r="AE270" s="28"/>
      <c r="AF270" s="29"/>
      <c r="AG270" s="28"/>
      <c r="AH270" s="29"/>
      <c r="AI270" s="28"/>
      <c r="AJ270" s="29"/>
      <c r="AK270" s="28"/>
      <c r="AL270" s="29"/>
      <c r="AM270" s="28"/>
      <c r="AN270" s="29"/>
      <c r="AO270" s="28"/>
      <c r="AP270" s="29"/>
      <c r="AQ270" s="28"/>
      <c r="AR270" s="29"/>
      <c r="AS270" s="28"/>
      <c r="AT270" s="29"/>
      <c r="AU270" s="28"/>
      <c r="AV270" s="29"/>
      <c r="AW270" s="28"/>
      <c r="AX270" s="29"/>
      <c r="AY270" s="28"/>
      <c r="AZ270" s="29"/>
      <c r="BA270" s="28"/>
      <c r="BB270" s="29"/>
      <c r="BC270" s="28"/>
      <c r="BD270" s="29"/>
      <c r="BE270" s="28"/>
      <c r="BF270" s="29"/>
      <c r="BG270" s="28"/>
      <c r="BH270" s="29"/>
      <c r="BI270" s="28"/>
      <c r="BJ270" s="29"/>
      <c r="BK270" s="28"/>
      <c r="BL270" s="29"/>
      <c r="BM270" s="28">
        <f t="shared" si="54"/>
        <v>0</v>
      </c>
      <c r="BN270" s="30">
        <f t="shared" si="55"/>
        <v>0</v>
      </c>
      <c r="BO270" s="75">
        <f t="shared" si="56"/>
        <v>0</v>
      </c>
      <c r="BP270" s="31" t="str">
        <f t="shared" si="57"/>
        <v/>
      </c>
      <c r="BQ270" s="30">
        <f t="shared" si="58"/>
        <v>0</v>
      </c>
      <c r="BR270" s="28" t="str">
        <f t="shared" si="59"/>
        <v/>
      </c>
      <c r="BS270" s="28"/>
      <c r="BT270" s="28">
        <f t="shared" si="53"/>
        <v>0</v>
      </c>
      <c r="BU270" s="28" t="str">
        <f t="shared" si="60"/>
        <v>متأخر و عليه</v>
      </c>
      <c r="BV270" s="30" t="str">
        <f t="shared" si="61"/>
        <v/>
      </c>
      <c r="BW270" s="32">
        <v>292</v>
      </c>
      <c r="BX270" s="2" t="str">
        <f t="shared" si="62"/>
        <v>خالص</v>
      </c>
      <c r="BY270" s="34" t="str">
        <f t="shared" si="63"/>
        <v/>
      </c>
    </row>
    <row r="271" spans="2:77" s="2" customFormat="1" ht="24" thickTop="1" thickBot="1" x14ac:dyDescent="0.35">
      <c r="B271" s="59" t="str">
        <f>+IF(D271=0,"",SUBTOTAL(3,D$4:D271))</f>
        <v/>
      </c>
      <c r="C271" s="66"/>
      <c r="D271" s="66"/>
      <c r="E271" s="66"/>
      <c r="F271" s="66"/>
      <c r="G271" s="66"/>
      <c r="H271" s="66"/>
      <c r="I271" s="20">
        <v>0.4</v>
      </c>
      <c r="J271" s="20">
        <f t="shared" si="64"/>
        <v>0</v>
      </c>
      <c r="K271" s="66"/>
      <c r="L271" s="67"/>
      <c r="M271" s="68"/>
      <c r="N271" s="66"/>
      <c r="O271" s="20">
        <f t="shared" si="52"/>
        <v>0</v>
      </c>
      <c r="P271" s="24" t="str">
        <f>IF($D271="","",IF(ISERROR(MATCH('[1]المسدد اليوم'!$J$2,$Q271:$BL271,0)),"",MAX($P$3:$P270)+1))</f>
        <v/>
      </c>
      <c r="Q271" s="28"/>
      <c r="R271" s="29"/>
      <c r="S271" s="28"/>
      <c r="T271" s="29"/>
      <c r="U271" s="28"/>
      <c r="V271" s="29"/>
      <c r="W271" s="28"/>
      <c r="X271" s="29"/>
      <c r="Y271" s="28"/>
      <c r="Z271" s="29"/>
      <c r="AA271" s="28"/>
      <c r="AB271" s="29"/>
      <c r="AC271" s="28"/>
      <c r="AD271" s="29"/>
      <c r="AE271" s="28"/>
      <c r="AF271" s="29"/>
      <c r="AG271" s="28"/>
      <c r="AH271" s="29"/>
      <c r="AI271" s="28"/>
      <c r="AJ271" s="29"/>
      <c r="AK271" s="28"/>
      <c r="AL271" s="29"/>
      <c r="AM271" s="28"/>
      <c r="AN271" s="29"/>
      <c r="AO271" s="28"/>
      <c r="AP271" s="29"/>
      <c r="AQ271" s="28"/>
      <c r="AR271" s="29"/>
      <c r="AS271" s="28"/>
      <c r="AT271" s="29"/>
      <c r="AU271" s="28"/>
      <c r="AV271" s="29"/>
      <c r="AW271" s="28"/>
      <c r="AX271" s="29"/>
      <c r="AY271" s="28"/>
      <c r="AZ271" s="29"/>
      <c r="BA271" s="28"/>
      <c r="BB271" s="29"/>
      <c r="BC271" s="28"/>
      <c r="BD271" s="29"/>
      <c r="BE271" s="28"/>
      <c r="BF271" s="29"/>
      <c r="BG271" s="28"/>
      <c r="BH271" s="29"/>
      <c r="BI271" s="28"/>
      <c r="BJ271" s="29"/>
      <c r="BK271" s="28"/>
      <c r="BL271" s="29"/>
      <c r="BM271" s="28">
        <f t="shared" si="54"/>
        <v>0</v>
      </c>
      <c r="BN271" s="30">
        <f t="shared" si="55"/>
        <v>0</v>
      </c>
      <c r="BO271" s="75">
        <f t="shared" si="56"/>
        <v>0</v>
      </c>
      <c r="BP271" s="31" t="str">
        <f t="shared" si="57"/>
        <v/>
      </c>
      <c r="BQ271" s="30">
        <f t="shared" si="58"/>
        <v>0</v>
      </c>
      <c r="BR271" s="28" t="str">
        <f t="shared" si="59"/>
        <v/>
      </c>
      <c r="BS271" s="28"/>
      <c r="BT271" s="28">
        <f t="shared" si="53"/>
        <v>0</v>
      </c>
      <c r="BU271" s="28" t="str">
        <f t="shared" si="60"/>
        <v>متأخر و عليه</v>
      </c>
      <c r="BV271" s="30" t="str">
        <f t="shared" si="61"/>
        <v/>
      </c>
      <c r="BW271" s="32">
        <v>293</v>
      </c>
      <c r="BX271" s="2" t="str">
        <f t="shared" si="62"/>
        <v>خالص</v>
      </c>
      <c r="BY271" s="34" t="str">
        <f t="shared" si="63"/>
        <v/>
      </c>
    </row>
    <row r="272" spans="2:77" s="2" customFormat="1" ht="24" thickTop="1" thickBot="1" x14ac:dyDescent="0.35">
      <c r="B272" s="59" t="str">
        <f>+IF(D272=0,"",SUBTOTAL(3,D$4:D272))</f>
        <v/>
      </c>
      <c r="C272" s="66"/>
      <c r="D272" s="66"/>
      <c r="E272" s="66"/>
      <c r="F272" s="66"/>
      <c r="G272" s="66"/>
      <c r="H272" s="66"/>
      <c r="I272" s="20">
        <v>0.4</v>
      </c>
      <c r="J272" s="20">
        <f t="shared" si="64"/>
        <v>0</v>
      </c>
      <c r="K272" s="66"/>
      <c r="L272" s="67"/>
      <c r="M272" s="68"/>
      <c r="N272" s="66"/>
      <c r="O272" s="20">
        <f t="shared" si="52"/>
        <v>0</v>
      </c>
      <c r="P272" s="24" t="str">
        <f>IF($D272="","",IF(ISERROR(MATCH('[1]المسدد اليوم'!$J$2,$Q272:$BL272,0)),"",MAX($P$3:$P271)+1))</f>
        <v/>
      </c>
      <c r="Q272" s="28"/>
      <c r="R272" s="29"/>
      <c r="S272" s="28"/>
      <c r="T272" s="29"/>
      <c r="U272" s="28"/>
      <c r="V272" s="29"/>
      <c r="W272" s="28"/>
      <c r="X272" s="29"/>
      <c r="Y272" s="28"/>
      <c r="Z272" s="29"/>
      <c r="AA272" s="28"/>
      <c r="AB272" s="29"/>
      <c r="AC272" s="28"/>
      <c r="AD272" s="29"/>
      <c r="AE272" s="28"/>
      <c r="AF272" s="29"/>
      <c r="AG272" s="28"/>
      <c r="AH272" s="29"/>
      <c r="AI272" s="28"/>
      <c r="AJ272" s="29"/>
      <c r="AK272" s="28"/>
      <c r="AL272" s="29"/>
      <c r="AM272" s="28"/>
      <c r="AN272" s="29"/>
      <c r="AO272" s="28"/>
      <c r="AP272" s="29"/>
      <c r="AQ272" s="28"/>
      <c r="AR272" s="29"/>
      <c r="AS272" s="28"/>
      <c r="AT272" s="29"/>
      <c r="AU272" s="28"/>
      <c r="AV272" s="29"/>
      <c r="AW272" s="28"/>
      <c r="AX272" s="29"/>
      <c r="AY272" s="28"/>
      <c r="AZ272" s="29"/>
      <c r="BA272" s="28"/>
      <c r="BB272" s="29"/>
      <c r="BC272" s="28"/>
      <c r="BD272" s="29"/>
      <c r="BE272" s="28"/>
      <c r="BF272" s="29"/>
      <c r="BG272" s="28"/>
      <c r="BH272" s="29"/>
      <c r="BI272" s="28"/>
      <c r="BJ272" s="29"/>
      <c r="BK272" s="28"/>
      <c r="BL272" s="29"/>
      <c r="BM272" s="28">
        <f t="shared" si="54"/>
        <v>0</v>
      </c>
      <c r="BN272" s="30">
        <f t="shared" si="55"/>
        <v>0</v>
      </c>
      <c r="BO272" s="75">
        <f t="shared" si="56"/>
        <v>0</v>
      </c>
      <c r="BP272" s="31" t="str">
        <f t="shared" si="57"/>
        <v/>
      </c>
      <c r="BQ272" s="30">
        <f t="shared" si="58"/>
        <v>0</v>
      </c>
      <c r="BR272" s="28" t="str">
        <f t="shared" si="59"/>
        <v/>
      </c>
      <c r="BS272" s="28"/>
      <c r="BT272" s="28">
        <f t="shared" si="53"/>
        <v>0</v>
      </c>
      <c r="BU272" s="28" t="str">
        <f t="shared" si="60"/>
        <v>متأخر و عليه</v>
      </c>
      <c r="BV272" s="30" t="str">
        <f t="shared" si="61"/>
        <v/>
      </c>
      <c r="BW272" s="32">
        <v>294</v>
      </c>
      <c r="BX272" s="2" t="str">
        <f t="shared" si="62"/>
        <v>خالص</v>
      </c>
      <c r="BY272" s="34" t="str">
        <f t="shared" si="63"/>
        <v/>
      </c>
    </row>
    <row r="273" spans="2:77" s="2" customFormat="1" ht="24" thickTop="1" thickBot="1" x14ac:dyDescent="0.35">
      <c r="B273" s="59" t="str">
        <f>+IF(D273=0,"",SUBTOTAL(3,D$4:D273))</f>
        <v/>
      </c>
      <c r="C273" s="66"/>
      <c r="D273" s="66"/>
      <c r="E273" s="66"/>
      <c r="F273" s="66"/>
      <c r="G273" s="66"/>
      <c r="H273" s="66"/>
      <c r="I273" s="20">
        <v>0.4</v>
      </c>
      <c r="J273" s="20">
        <f t="shared" si="64"/>
        <v>0</v>
      </c>
      <c r="K273" s="66"/>
      <c r="L273" s="67"/>
      <c r="M273" s="68"/>
      <c r="N273" s="66"/>
      <c r="O273" s="20">
        <f t="shared" si="52"/>
        <v>0</v>
      </c>
      <c r="P273" s="24" t="str">
        <f>IF($D273="","",IF(ISERROR(MATCH('[1]المسدد اليوم'!$J$2,$Q273:$BL273,0)),"",MAX($P$3:$P272)+1))</f>
        <v/>
      </c>
      <c r="Q273" s="28"/>
      <c r="R273" s="29"/>
      <c r="S273" s="28"/>
      <c r="T273" s="29"/>
      <c r="U273" s="28"/>
      <c r="V273" s="29"/>
      <c r="W273" s="28"/>
      <c r="X273" s="29"/>
      <c r="Y273" s="28"/>
      <c r="Z273" s="29"/>
      <c r="AA273" s="28"/>
      <c r="AB273" s="29"/>
      <c r="AC273" s="28"/>
      <c r="AD273" s="29"/>
      <c r="AE273" s="28"/>
      <c r="AF273" s="29"/>
      <c r="AG273" s="28"/>
      <c r="AH273" s="29"/>
      <c r="AI273" s="28"/>
      <c r="AJ273" s="29"/>
      <c r="AK273" s="28"/>
      <c r="AL273" s="29"/>
      <c r="AM273" s="28"/>
      <c r="AN273" s="29"/>
      <c r="AO273" s="28"/>
      <c r="AP273" s="29"/>
      <c r="AQ273" s="28"/>
      <c r="AR273" s="29"/>
      <c r="AS273" s="28"/>
      <c r="AT273" s="29"/>
      <c r="AU273" s="28"/>
      <c r="AV273" s="29"/>
      <c r="AW273" s="28"/>
      <c r="AX273" s="29"/>
      <c r="AY273" s="28"/>
      <c r="AZ273" s="29"/>
      <c r="BA273" s="28"/>
      <c r="BB273" s="29"/>
      <c r="BC273" s="28"/>
      <c r="BD273" s="29"/>
      <c r="BE273" s="28"/>
      <c r="BF273" s="29"/>
      <c r="BG273" s="28"/>
      <c r="BH273" s="29"/>
      <c r="BI273" s="28"/>
      <c r="BJ273" s="29"/>
      <c r="BK273" s="28"/>
      <c r="BL273" s="29"/>
      <c r="BM273" s="28">
        <f t="shared" si="54"/>
        <v>0</v>
      </c>
      <c r="BN273" s="30">
        <f t="shared" si="55"/>
        <v>0</v>
      </c>
      <c r="BO273" s="75">
        <f t="shared" si="56"/>
        <v>0</v>
      </c>
      <c r="BP273" s="31" t="str">
        <f t="shared" si="57"/>
        <v/>
      </c>
      <c r="BQ273" s="30">
        <f t="shared" si="58"/>
        <v>0</v>
      </c>
      <c r="BR273" s="28" t="str">
        <f t="shared" si="59"/>
        <v/>
      </c>
      <c r="BS273" s="28"/>
      <c r="BT273" s="28">
        <f t="shared" si="53"/>
        <v>0</v>
      </c>
      <c r="BU273" s="28" t="str">
        <f t="shared" si="60"/>
        <v>متأخر و عليه</v>
      </c>
      <c r="BV273" s="30" t="str">
        <f t="shared" si="61"/>
        <v/>
      </c>
      <c r="BW273" s="32">
        <v>295</v>
      </c>
      <c r="BX273" s="2" t="str">
        <f t="shared" si="62"/>
        <v>خالص</v>
      </c>
      <c r="BY273" s="34" t="str">
        <f t="shared" si="63"/>
        <v/>
      </c>
    </row>
    <row r="274" spans="2:77" s="2" customFormat="1" ht="24" thickTop="1" thickBot="1" x14ac:dyDescent="0.35">
      <c r="B274" s="59" t="str">
        <f>+IF(D274=0,"",SUBTOTAL(3,D$4:D274))</f>
        <v/>
      </c>
      <c r="C274" s="66"/>
      <c r="D274" s="66"/>
      <c r="E274" s="66"/>
      <c r="F274" s="66"/>
      <c r="G274" s="66"/>
      <c r="H274" s="66"/>
      <c r="I274" s="20">
        <v>0.4</v>
      </c>
      <c r="J274" s="20">
        <f t="shared" si="64"/>
        <v>0</v>
      </c>
      <c r="K274" s="66"/>
      <c r="L274" s="67"/>
      <c r="M274" s="68"/>
      <c r="N274" s="66"/>
      <c r="O274" s="20">
        <f t="shared" si="52"/>
        <v>0</v>
      </c>
      <c r="P274" s="24" t="str">
        <f>IF($D274="","",IF(ISERROR(MATCH('[1]المسدد اليوم'!$J$2,$Q274:$BL274,0)),"",MAX($P$3:$P273)+1))</f>
        <v/>
      </c>
      <c r="Q274" s="28"/>
      <c r="R274" s="29"/>
      <c r="S274" s="28"/>
      <c r="T274" s="29"/>
      <c r="U274" s="28"/>
      <c r="V274" s="29"/>
      <c r="W274" s="28"/>
      <c r="X274" s="29"/>
      <c r="Y274" s="28"/>
      <c r="Z274" s="29"/>
      <c r="AA274" s="28"/>
      <c r="AB274" s="29"/>
      <c r="AC274" s="28"/>
      <c r="AD274" s="29"/>
      <c r="AE274" s="28"/>
      <c r="AF274" s="29"/>
      <c r="AG274" s="28"/>
      <c r="AH274" s="29"/>
      <c r="AI274" s="28"/>
      <c r="AJ274" s="29"/>
      <c r="AK274" s="28"/>
      <c r="AL274" s="29"/>
      <c r="AM274" s="28"/>
      <c r="AN274" s="29"/>
      <c r="AO274" s="28"/>
      <c r="AP274" s="29"/>
      <c r="AQ274" s="28"/>
      <c r="AR274" s="29"/>
      <c r="AS274" s="28"/>
      <c r="AT274" s="29"/>
      <c r="AU274" s="28"/>
      <c r="AV274" s="29"/>
      <c r="AW274" s="28"/>
      <c r="AX274" s="29"/>
      <c r="AY274" s="28"/>
      <c r="AZ274" s="29"/>
      <c r="BA274" s="28"/>
      <c r="BB274" s="29"/>
      <c r="BC274" s="28"/>
      <c r="BD274" s="29"/>
      <c r="BE274" s="28"/>
      <c r="BF274" s="29"/>
      <c r="BG274" s="28"/>
      <c r="BH274" s="29"/>
      <c r="BI274" s="28"/>
      <c r="BJ274" s="29"/>
      <c r="BK274" s="28"/>
      <c r="BL274" s="29"/>
      <c r="BM274" s="28">
        <f t="shared" si="54"/>
        <v>0</v>
      </c>
      <c r="BN274" s="30">
        <f t="shared" si="55"/>
        <v>0</v>
      </c>
      <c r="BO274" s="75">
        <f t="shared" si="56"/>
        <v>0</v>
      </c>
      <c r="BP274" s="31" t="str">
        <f t="shared" si="57"/>
        <v/>
      </c>
      <c r="BQ274" s="30">
        <f t="shared" si="58"/>
        <v>0</v>
      </c>
      <c r="BR274" s="28" t="str">
        <f t="shared" si="59"/>
        <v/>
      </c>
      <c r="BS274" s="28"/>
      <c r="BT274" s="28">
        <f t="shared" si="53"/>
        <v>0</v>
      </c>
      <c r="BU274" s="28" t="str">
        <f t="shared" si="60"/>
        <v>متأخر و عليه</v>
      </c>
      <c r="BV274" s="30" t="str">
        <f t="shared" si="61"/>
        <v/>
      </c>
      <c r="BW274" s="32">
        <v>296</v>
      </c>
      <c r="BX274" s="2" t="str">
        <f t="shared" si="62"/>
        <v>خالص</v>
      </c>
      <c r="BY274" s="34" t="str">
        <f t="shared" si="63"/>
        <v/>
      </c>
    </row>
    <row r="275" spans="2:77" s="2" customFormat="1" ht="24" thickTop="1" thickBot="1" x14ac:dyDescent="0.35">
      <c r="B275" s="59" t="str">
        <f>+IF(D275=0,"",SUBTOTAL(3,D$4:D275))</f>
        <v/>
      </c>
      <c r="C275" s="66"/>
      <c r="D275" s="66"/>
      <c r="E275" s="66"/>
      <c r="F275" s="66"/>
      <c r="G275" s="66"/>
      <c r="H275" s="66"/>
      <c r="I275" s="20">
        <v>0.4</v>
      </c>
      <c r="J275" s="20">
        <f t="shared" si="64"/>
        <v>0</v>
      </c>
      <c r="K275" s="66"/>
      <c r="L275" s="67"/>
      <c r="M275" s="68"/>
      <c r="N275" s="66"/>
      <c r="O275" s="20">
        <f t="shared" si="52"/>
        <v>0</v>
      </c>
      <c r="P275" s="24" t="str">
        <f>IF($D275="","",IF(ISERROR(MATCH('[1]المسدد اليوم'!$J$2,$Q275:$BL275,0)),"",MAX($P$3:$P274)+1))</f>
        <v/>
      </c>
      <c r="Q275" s="28"/>
      <c r="R275" s="29"/>
      <c r="S275" s="28"/>
      <c r="T275" s="29"/>
      <c r="U275" s="28"/>
      <c r="V275" s="29"/>
      <c r="W275" s="28"/>
      <c r="X275" s="29"/>
      <c r="Y275" s="28"/>
      <c r="Z275" s="29"/>
      <c r="AA275" s="28"/>
      <c r="AB275" s="29"/>
      <c r="AC275" s="28"/>
      <c r="AD275" s="29"/>
      <c r="AE275" s="28"/>
      <c r="AF275" s="29"/>
      <c r="AG275" s="28"/>
      <c r="AH275" s="29"/>
      <c r="AI275" s="28"/>
      <c r="AJ275" s="29"/>
      <c r="AK275" s="28"/>
      <c r="AL275" s="29"/>
      <c r="AM275" s="28"/>
      <c r="AN275" s="29"/>
      <c r="AO275" s="28"/>
      <c r="AP275" s="29"/>
      <c r="AQ275" s="28"/>
      <c r="AR275" s="29"/>
      <c r="AS275" s="28"/>
      <c r="AT275" s="29"/>
      <c r="AU275" s="28"/>
      <c r="AV275" s="29"/>
      <c r="AW275" s="28"/>
      <c r="AX275" s="29"/>
      <c r="AY275" s="28"/>
      <c r="AZ275" s="29"/>
      <c r="BA275" s="28"/>
      <c r="BB275" s="29"/>
      <c r="BC275" s="28"/>
      <c r="BD275" s="29"/>
      <c r="BE275" s="28"/>
      <c r="BF275" s="29"/>
      <c r="BG275" s="28"/>
      <c r="BH275" s="29"/>
      <c r="BI275" s="28"/>
      <c r="BJ275" s="29"/>
      <c r="BK275" s="28"/>
      <c r="BL275" s="29"/>
      <c r="BM275" s="28">
        <f t="shared" si="54"/>
        <v>0</v>
      </c>
      <c r="BN275" s="30">
        <f t="shared" si="55"/>
        <v>0</v>
      </c>
      <c r="BO275" s="75">
        <f t="shared" si="56"/>
        <v>0</v>
      </c>
      <c r="BP275" s="31" t="str">
        <f t="shared" si="57"/>
        <v/>
      </c>
      <c r="BQ275" s="30">
        <f t="shared" si="58"/>
        <v>0</v>
      </c>
      <c r="BR275" s="28" t="str">
        <f t="shared" si="59"/>
        <v/>
      </c>
      <c r="BS275" s="28"/>
      <c r="BT275" s="28">
        <f t="shared" si="53"/>
        <v>0</v>
      </c>
      <c r="BU275" s="28" t="str">
        <f t="shared" si="60"/>
        <v>متأخر و عليه</v>
      </c>
      <c r="BV275" s="30" t="str">
        <f t="shared" si="61"/>
        <v/>
      </c>
      <c r="BW275" s="32">
        <v>297</v>
      </c>
      <c r="BX275" s="2" t="str">
        <f t="shared" si="62"/>
        <v>خالص</v>
      </c>
      <c r="BY275" s="34" t="str">
        <f t="shared" si="63"/>
        <v/>
      </c>
    </row>
    <row r="276" spans="2:77" s="2" customFormat="1" ht="24" thickTop="1" thickBot="1" x14ac:dyDescent="0.35">
      <c r="B276" s="59" t="str">
        <f>+IF(D276=0,"",SUBTOTAL(3,D$4:D276))</f>
        <v/>
      </c>
      <c r="C276" s="66"/>
      <c r="D276" s="66"/>
      <c r="E276" s="66"/>
      <c r="F276" s="66"/>
      <c r="G276" s="66"/>
      <c r="H276" s="66"/>
      <c r="I276" s="20">
        <v>0.4</v>
      </c>
      <c r="J276" s="20">
        <f t="shared" si="64"/>
        <v>0</v>
      </c>
      <c r="K276" s="66"/>
      <c r="L276" s="67"/>
      <c r="M276" s="68"/>
      <c r="N276" s="66"/>
      <c r="O276" s="20">
        <f t="shared" si="52"/>
        <v>0</v>
      </c>
      <c r="P276" s="24" t="str">
        <f>IF($D276="","",IF(ISERROR(MATCH('[1]المسدد اليوم'!$J$2,$Q276:$BL276,0)),"",MAX($P$3:$P275)+1))</f>
        <v/>
      </c>
      <c r="Q276" s="28"/>
      <c r="R276" s="29"/>
      <c r="S276" s="28"/>
      <c r="T276" s="29"/>
      <c r="U276" s="28"/>
      <c r="V276" s="29"/>
      <c r="W276" s="28"/>
      <c r="X276" s="29"/>
      <c r="Y276" s="28"/>
      <c r="Z276" s="29"/>
      <c r="AA276" s="28"/>
      <c r="AB276" s="29"/>
      <c r="AC276" s="28"/>
      <c r="AD276" s="29"/>
      <c r="AE276" s="28"/>
      <c r="AF276" s="29"/>
      <c r="AG276" s="28"/>
      <c r="AH276" s="29"/>
      <c r="AI276" s="28"/>
      <c r="AJ276" s="29"/>
      <c r="AK276" s="28"/>
      <c r="AL276" s="29"/>
      <c r="AM276" s="28"/>
      <c r="AN276" s="29"/>
      <c r="AO276" s="28"/>
      <c r="AP276" s="29"/>
      <c r="AQ276" s="28"/>
      <c r="AR276" s="29"/>
      <c r="AS276" s="28"/>
      <c r="AT276" s="29"/>
      <c r="AU276" s="28"/>
      <c r="AV276" s="29"/>
      <c r="AW276" s="28"/>
      <c r="AX276" s="29"/>
      <c r="AY276" s="28"/>
      <c r="AZ276" s="29"/>
      <c r="BA276" s="28"/>
      <c r="BB276" s="29"/>
      <c r="BC276" s="28"/>
      <c r="BD276" s="29"/>
      <c r="BE276" s="28"/>
      <c r="BF276" s="29"/>
      <c r="BG276" s="28"/>
      <c r="BH276" s="29"/>
      <c r="BI276" s="28"/>
      <c r="BJ276" s="29"/>
      <c r="BK276" s="28"/>
      <c r="BL276" s="29"/>
      <c r="BM276" s="28">
        <f t="shared" si="54"/>
        <v>0</v>
      </c>
      <c r="BN276" s="30">
        <f t="shared" si="55"/>
        <v>0</v>
      </c>
      <c r="BO276" s="75">
        <f t="shared" si="56"/>
        <v>0</v>
      </c>
      <c r="BP276" s="31" t="str">
        <f t="shared" si="57"/>
        <v/>
      </c>
      <c r="BQ276" s="30">
        <f t="shared" si="58"/>
        <v>0</v>
      </c>
      <c r="BR276" s="28" t="str">
        <f t="shared" si="59"/>
        <v/>
      </c>
      <c r="BS276" s="28"/>
      <c r="BT276" s="28">
        <f t="shared" si="53"/>
        <v>0</v>
      </c>
      <c r="BU276" s="28" t="str">
        <f t="shared" si="60"/>
        <v>متأخر و عليه</v>
      </c>
      <c r="BV276" s="30" t="str">
        <f t="shared" si="61"/>
        <v/>
      </c>
      <c r="BW276" s="32">
        <v>298</v>
      </c>
      <c r="BX276" s="2" t="str">
        <f t="shared" si="62"/>
        <v>خالص</v>
      </c>
      <c r="BY276" s="34" t="str">
        <f t="shared" si="63"/>
        <v/>
      </c>
    </row>
    <row r="277" spans="2:77" s="2" customFormat="1" ht="24" thickTop="1" thickBot="1" x14ac:dyDescent="0.35">
      <c r="B277" s="59" t="str">
        <f>+IF(D277=0,"",SUBTOTAL(3,D$4:D277))</f>
        <v/>
      </c>
      <c r="C277" s="66"/>
      <c r="D277" s="66"/>
      <c r="E277" s="66"/>
      <c r="F277" s="66"/>
      <c r="G277" s="66"/>
      <c r="H277" s="66"/>
      <c r="I277" s="20">
        <v>0.4</v>
      </c>
      <c r="J277" s="20">
        <f t="shared" si="64"/>
        <v>0</v>
      </c>
      <c r="K277" s="66"/>
      <c r="L277" s="67"/>
      <c r="M277" s="68"/>
      <c r="N277" s="66"/>
      <c r="O277" s="20">
        <f t="shared" si="52"/>
        <v>0</v>
      </c>
      <c r="P277" s="24" t="str">
        <f>IF($D277="","",IF(ISERROR(MATCH('[1]المسدد اليوم'!$J$2,$Q277:$BL277,0)),"",MAX($P$3:$P276)+1))</f>
        <v/>
      </c>
      <c r="Q277" s="28"/>
      <c r="R277" s="29"/>
      <c r="S277" s="28"/>
      <c r="T277" s="29"/>
      <c r="U277" s="28"/>
      <c r="V277" s="29"/>
      <c r="W277" s="28"/>
      <c r="X277" s="29"/>
      <c r="Y277" s="28"/>
      <c r="Z277" s="29"/>
      <c r="AA277" s="28"/>
      <c r="AB277" s="29"/>
      <c r="AC277" s="28"/>
      <c r="AD277" s="29"/>
      <c r="AE277" s="28"/>
      <c r="AF277" s="29"/>
      <c r="AG277" s="28"/>
      <c r="AH277" s="29"/>
      <c r="AI277" s="28"/>
      <c r="AJ277" s="29"/>
      <c r="AK277" s="28"/>
      <c r="AL277" s="29"/>
      <c r="AM277" s="28"/>
      <c r="AN277" s="29"/>
      <c r="AO277" s="28"/>
      <c r="AP277" s="29"/>
      <c r="AQ277" s="28"/>
      <c r="AR277" s="29"/>
      <c r="AS277" s="28"/>
      <c r="AT277" s="29"/>
      <c r="AU277" s="28"/>
      <c r="AV277" s="29"/>
      <c r="AW277" s="28"/>
      <c r="AX277" s="29"/>
      <c r="AY277" s="28"/>
      <c r="AZ277" s="29"/>
      <c r="BA277" s="28"/>
      <c r="BB277" s="29"/>
      <c r="BC277" s="28"/>
      <c r="BD277" s="29"/>
      <c r="BE277" s="28"/>
      <c r="BF277" s="29"/>
      <c r="BG277" s="28"/>
      <c r="BH277" s="29"/>
      <c r="BI277" s="28"/>
      <c r="BJ277" s="29"/>
      <c r="BK277" s="28"/>
      <c r="BL277" s="29"/>
      <c r="BM277" s="28">
        <f t="shared" si="54"/>
        <v>0</v>
      </c>
      <c r="BN277" s="30">
        <f t="shared" si="55"/>
        <v>0</v>
      </c>
      <c r="BO277" s="75">
        <f t="shared" si="56"/>
        <v>0</v>
      </c>
      <c r="BP277" s="31" t="str">
        <f t="shared" si="57"/>
        <v/>
      </c>
      <c r="BQ277" s="30">
        <f t="shared" si="58"/>
        <v>0</v>
      </c>
      <c r="BR277" s="28" t="str">
        <f t="shared" si="59"/>
        <v/>
      </c>
      <c r="BS277" s="28"/>
      <c r="BT277" s="28">
        <f t="shared" si="53"/>
        <v>0</v>
      </c>
      <c r="BU277" s="28" t="str">
        <f t="shared" si="60"/>
        <v>متأخر و عليه</v>
      </c>
      <c r="BV277" s="30" t="str">
        <f t="shared" si="61"/>
        <v/>
      </c>
      <c r="BW277" s="32">
        <v>299</v>
      </c>
      <c r="BX277" s="2" t="str">
        <f t="shared" si="62"/>
        <v>خالص</v>
      </c>
      <c r="BY277" s="34" t="str">
        <f t="shared" si="63"/>
        <v/>
      </c>
    </row>
    <row r="278" spans="2:77" s="2" customFormat="1" ht="24" thickTop="1" thickBot="1" x14ac:dyDescent="0.35">
      <c r="B278" s="59" t="str">
        <f>+IF(D278=0,"",SUBTOTAL(3,D$4:D278))</f>
        <v/>
      </c>
      <c r="C278" s="66"/>
      <c r="D278" s="66"/>
      <c r="E278" s="66"/>
      <c r="F278" s="66"/>
      <c r="G278" s="66"/>
      <c r="H278" s="66"/>
      <c r="I278" s="20">
        <v>0.4</v>
      </c>
      <c r="J278" s="20">
        <f t="shared" si="64"/>
        <v>0</v>
      </c>
      <c r="K278" s="66"/>
      <c r="L278" s="67"/>
      <c r="M278" s="68"/>
      <c r="N278" s="66"/>
      <c r="O278" s="20">
        <f t="shared" si="52"/>
        <v>0</v>
      </c>
      <c r="P278" s="24" t="str">
        <f>IF($D278="","",IF(ISERROR(MATCH('[1]المسدد اليوم'!$J$2,$Q278:$BL278,0)),"",MAX($P$3:$P277)+1))</f>
        <v/>
      </c>
      <c r="Q278" s="28"/>
      <c r="R278" s="29"/>
      <c r="S278" s="28"/>
      <c r="T278" s="29"/>
      <c r="U278" s="28"/>
      <c r="V278" s="29"/>
      <c r="W278" s="28"/>
      <c r="X278" s="29"/>
      <c r="Y278" s="28"/>
      <c r="Z278" s="29"/>
      <c r="AA278" s="28"/>
      <c r="AB278" s="29"/>
      <c r="AC278" s="28"/>
      <c r="AD278" s="29"/>
      <c r="AE278" s="28"/>
      <c r="AF278" s="29"/>
      <c r="AG278" s="28"/>
      <c r="AH278" s="29"/>
      <c r="AI278" s="28"/>
      <c r="AJ278" s="29"/>
      <c r="AK278" s="28"/>
      <c r="AL278" s="29"/>
      <c r="AM278" s="28"/>
      <c r="AN278" s="29"/>
      <c r="AO278" s="28"/>
      <c r="AP278" s="29"/>
      <c r="AQ278" s="28"/>
      <c r="AR278" s="29"/>
      <c r="AS278" s="28"/>
      <c r="AT278" s="29"/>
      <c r="AU278" s="28"/>
      <c r="AV278" s="29"/>
      <c r="AW278" s="28"/>
      <c r="AX278" s="29"/>
      <c r="AY278" s="28"/>
      <c r="AZ278" s="29"/>
      <c r="BA278" s="28"/>
      <c r="BB278" s="29"/>
      <c r="BC278" s="28"/>
      <c r="BD278" s="29"/>
      <c r="BE278" s="28"/>
      <c r="BF278" s="29"/>
      <c r="BG278" s="28"/>
      <c r="BH278" s="29"/>
      <c r="BI278" s="28"/>
      <c r="BJ278" s="29"/>
      <c r="BK278" s="28"/>
      <c r="BL278" s="29"/>
      <c r="BM278" s="28">
        <f t="shared" si="54"/>
        <v>0</v>
      </c>
      <c r="BN278" s="30">
        <f t="shared" si="55"/>
        <v>0</v>
      </c>
      <c r="BO278" s="75">
        <f t="shared" si="56"/>
        <v>0</v>
      </c>
      <c r="BP278" s="31" t="str">
        <f t="shared" si="57"/>
        <v/>
      </c>
      <c r="BQ278" s="30">
        <f t="shared" si="58"/>
        <v>0</v>
      </c>
      <c r="BR278" s="28" t="str">
        <f t="shared" si="59"/>
        <v/>
      </c>
      <c r="BS278" s="28"/>
      <c r="BT278" s="28">
        <f t="shared" si="53"/>
        <v>0</v>
      </c>
      <c r="BU278" s="28" t="str">
        <f t="shared" si="60"/>
        <v>متأخر و عليه</v>
      </c>
      <c r="BV278" s="30" t="str">
        <f t="shared" si="61"/>
        <v/>
      </c>
      <c r="BW278" s="32">
        <v>300</v>
      </c>
      <c r="BX278" s="2" t="str">
        <f t="shared" si="62"/>
        <v>خالص</v>
      </c>
      <c r="BY278" s="34" t="str">
        <f t="shared" si="63"/>
        <v/>
      </c>
    </row>
    <row r="279" spans="2:77" s="2" customFormat="1" ht="24" thickTop="1" thickBot="1" x14ac:dyDescent="0.35">
      <c r="B279" s="59" t="str">
        <f>+IF(D279=0,"",SUBTOTAL(3,D$4:D279))</f>
        <v/>
      </c>
      <c r="C279" s="66"/>
      <c r="D279" s="66"/>
      <c r="E279" s="66"/>
      <c r="F279" s="66"/>
      <c r="G279" s="66"/>
      <c r="H279" s="66"/>
      <c r="I279" s="20">
        <v>0.4</v>
      </c>
      <c r="J279" s="20">
        <f t="shared" si="64"/>
        <v>0</v>
      </c>
      <c r="K279" s="66"/>
      <c r="L279" s="67"/>
      <c r="M279" s="68"/>
      <c r="N279" s="66"/>
      <c r="O279" s="20">
        <f t="shared" si="52"/>
        <v>0</v>
      </c>
      <c r="P279" s="24" t="str">
        <f>IF($D279="","",IF(ISERROR(MATCH('[1]المسدد اليوم'!$J$2,$Q279:$BL279,0)),"",MAX($P$3:$P278)+1))</f>
        <v/>
      </c>
      <c r="Q279" s="28"/>
      <c r="R279" s="29"/>
      <c r="S279" s="28"/>
      <c r="T279" s="29"/>
      <c r="U279" s="28"/>
      <c r="V279" s="29"/>
      <c r="W279" s="28"/>
      <c r="X279" s="29"/>
      <c r="Y279" s="28"/>
      <c r="Z279" s="29"/>
      <c r="AA279" s="28"/>
      <c r="AB279" s="29"/>
      <c r="AC279" s="28"/>
      <c r="AD279" s="29"/>
      <c r="AE279" s="28"/>
      <c r="AF279" s="29"/>
      <c r="AG279" s="28"/>
      <c r="AH279" s="29"/>
      <c r="AI279" s="28"/>
      <c r="AJ279" s="29"/>
      <c r="AK279" s="28"/>
      <c r="AL279" s="29"/>
      <c r="AM279" s="28"/>
      <c r="AN279" s="29"/>
      <c r="AO279" s="28"/>
      <c r="AP279" s="29"/>
      <c r="AQ279" s="28"/>
      <c r="AR279" s="29"/>
      <c r="AS279" s="28"/>
      <c r="AT279" s="29"/>
      <c r="AU279" s="28"/>
      <c r="AV279" s="29"/>
      <c r="AW279" s="28"/>
      <c r="AX279" s="29"/>
      <c r="AY279" s="28"/>
      <c r="AZ279" s="29"/>
      <c r="BA279" s="28"/>
      <c r="BB279" s="29"/>
      <c r="BC279" s="28"/>
      <c r="BD279" s="29"/>
      <c r="BE279" s="28"/>
      <c r="BF279" s="29"/>
      <c r="BG279" s="28"/>
      <c r="BH279" s="29"/>
      <c r="BI279" s="28"/>
      <c r="BJ279" s="29"/>
      <c r="BK279" s="28"/>
      <c r="BL279" s="29"/>
      <c r="BM279" s="28">
        <f t="shared" si="54"/>
        <v>0</v>
      </c>
      <c r="BN279" s="30">
        <f t="shared" si="55"/>
        <v>0</v>
      </c>
      <c r="BO279" s="75">
        <f t="shared" si="56"/>
        <v>0</v>
      </c>
      <c r="BP279" s="31" t="str">
        <f t="shared" si="57"/>
        <v/>
      </c>
      <c r="BQ279" s="30">
        <f t="shared" si="58"/>
        <v>0</v>
      </c>
      <c r="BR279" s="28" t="str">
        <f t="shared" si="59"/>
        <v/>
      </c>
      <c r="BS279" s="28"/>
      <c r="BT279" s="28">
        <f t="shared" si="53"/>
        <v>0</v>
      </c>
      <c r="BU279" s="28" t="str">
        <f t="shared" si="60"/>
        <v>متأخر و عليه</v>
      </c>
      <c r="BV279" s="30" t="str">
        <f t="shared" si="61"/>
        <v/>
      </c>
      <c r="BW279" s="32">
        <v>301</v>
      </c>
      <c r="BX279" s="2" t="str">
        <f t="shared" si="62"/>
        <v>خالص</v>
      </c>
      <c r="BY279" s="34" t="str">
        <f t="shared" si="63"/>
        <v/>
      </c>
    </row>
    <row r="280" spans="2:77" s="2" customFormat="1" ht="24" thickTop="1" thickBot="1" x14ac:dyDescent="0.35">
      <c r="B280" s="59" t="str">
        <f>+IF(D280=0,"",SUBTOTAL(3,D$4:D280))</f>
        <v/>
      </c>
      <c r="C280" s="66"/>
      <c r="D280" s="66"/>
      <c r="E280" s="66"/>
      <c r="F280" s="66"/>
      <c r="G280" s="66"/>
      <c r="H280" s="66"/>
      <c r="I280" s="20">
        <v>0.4</v>
      </c>
      <c r="J280" s="20">
        <f t="shared" si="64"/>
        <v>0</v>
      </c>
      <c r="K280" s="66"/>
      <c r="L280" s="67"/>
      <c r="M280" s="68"/>
      <c r="N280" s="66"/>
      <c r="O280" s="20">
        <f t="shared" si="52"/>
        <v>0</v>
      </c>
      <c r="P280" s="24" t="str">
        <f>IF($D280="","",IF(ISERROR(MATCH('[1]المسدد اليوم'!$J$2,$Q280:$BL280,0)),"",MAX($P$3:$P279)+1))</f>
        <v/>
      </c>
      <c r="Q280" s="28"/>
      <c r="R280" s="29"/>
      <c r="S280" s="28"/>
      <c r="T280" s="29"/>
      <c r="U280" s="28"/>
      <c r="V280" s="29"/>
      <c r="W280" s="28"/>
      <c r="X280" s="29"/>
      <c r="Y280" s="28"/>
      <c r="Z280" s="29"/>
      <c r="AA280" s="28"/>
      <c r="AB280" s="29"/>
      <c r="AC280" s="28"/>
      <c r="AD280" s="29"/>
      <c r="AE280" s="28"/>
      <c r="AF280" s="29"/>
      <c r="AG280" s="28"/>
      <c r="AH280" s="29"/>
      <c r="AI280" s="28"/>
      <c r="AJ280" s="29"/>
      <c r="AK280" s="28"/>
      <c r="AL280" s="29"/>
      <c r="AM280" s="28"/>
      <c r="AN280" s="29"/>
      <c r="AO280" s="28"/>
      <c r="AP280" s="29"/>
      <c r="AQ280" s="28"/>
      <c r="AR280" s="29"/>
      <c r="AS280" s="28"/>
      <c r="AT280" s="29"/>
      <c r="AU280" s="28"/>
      <c r="AV280" s="29"/>
      <c r="AW280" s="28"/>
      <c r="AX280" s="29"/>
      <c r="AY280" s="28"/>
      <c r="AZ280" s="29"/>
      <c r="BA280" s="28"/>
      <c r="BB280" s="29"/>
      <c r="BC280" s="28"/>
      <c r="BD280" s="29"/>
      <c r="BE280" s="28"/>
      <c r="BF280" s="29"/>
      <c r="BG280" s="28"/>
      <c r="BH280" s="29"/>
      <c r="BI280" s="28"/>
      <c r="BJ280" s="29"/>
      <c r="BK280" s="28"/>
      <c r="BL280" s="29"/>
      <c r="BM280" s="28">
        <f t="shared" si="54"/>
        <v>0</v>
      </c>
      <c r="BN280" s="30">
        <f t="shared" si="55"/>
        <v>0</v>
      </c>
      <c r="BO280" s="75">
        <f t="shared" si="56"/>
        <v>0</v>
      </c>
      <c r="BP280" s="31" t="str">
        <f t="shared" si="57"/>
        <v/>
      </c>
      <c r="BQ280" s="30">
        <f t="shared" si="58"/>
        <v>0</v>
      </c>
      <c r="BR280" s="28" t="str">
        <f t="shared" si="59"/>
        <v/>
      </c>
      <c r="BS280" s="28"/>
      <c r="BT280" s="28">
        <f t="shared" si="53"/>
        <v>0</v>
      </c>
      <c r="BU280" s="28" t="str">
        <f t="shared" si="60"/>
        <v>متأخر و عليه</v>
      </c>
      <c r="BV280" s="30" t="str">
        <f t="shared" si="61"/>
        <v/>
      </c>
      <c r="BW280" s="32">
        <v>302</v>
      </c>
      <c r="BX280" s="2" t="str">
        <f t="shared" si="62"/>
        <v>خالص</v>
      </c>
      <c r="BY280" s="34" t="str">
        <f t="shared" si="63"/>
        <v/>
      </c>
    </row>
    <row r="281" spans="2:77" s="2" customFormat="1" ht="24" thickTop="1" thickBot="1" x14ac:dyDescent="0.35">
      <c r="B281" s="59" t="str">
        <f>+IF(D281=0,"",SUBTOTAL(3,D$4:D281))</f>
        <v/>
      </c>
      <c r="C281" s="66"/>
      <c r="D281" s="66"/>
      <c r="E281" s="66"/>
      <c r="F281" s="66"/>
      <c r="G281" s="66"/>
      <c r="H281" s="66"/>
      <c r="I281" s="20">
        <v>0.4</v>
      </c>
      <c r="J281" s="20">
        <f t="shared" si="64"/>
        <v>0</v>
      </c>
      <c r="K281" s="66"/>
      <c r="L281" s="67"/>
      <c r="M281" s="68"/>
      <c r="N281" s="66"/>
      <c r="O281" s="20">
        <f t="shared" si="52"/>
        <v>0</v>
      </c>
      <c r="P281" s="24" t="str">
        <f>IF($D281="","",IF(ISERROR(MATCH('[1]المسدد اليوم'!$J$2,$Q281:$BL281,0)),"",MAX($P$3:$P280)+1))</f>
        <v/>
      </c>
      <c r="Q281" s="28"/>
      <c r="R281" s="29"/>
      <c r="S281" s="28"/>
      <c r="T281" s="29"/>
      <c r="U281" s="28"/>
      <c r="V281" s="29"/>
      <c r="W281" s="28"/>
      <c r="X281" s="29"/>
      <c r="Y281" s="28"/>
      <c r="Z281" s="29"/>
      <c r="AA281" s="28"/>
      <c r="AB281" s="29"/>
      <c r="AC281" s="28"/>
      <c r="AD281" s="29"/>
      <c r="AE281" s="28"/>
      <c r="AF281" s="29"/>
      <c r="AG281" s="28"/>
      <c r="AH281" s="29"/>
      <c r="AI281" s="28"/>
      <c r="AJ281" s="29"/>
      <c r="AK281" s="28"/>
      <c r="AL281" s="29"/>
      <c r="AM281" s="28"/>
      <c r="AN281" s="29"/>
      <c r="AO281" s="28"/>
      <c r="AP281" s="29"/>
      <c r="AQ281" s="28"/>
      <c r="AR281" s="29"/>
      <c r="AS281" s="28"/>
      <c r="AT281" s="29"/>
      <c r="AU281" s="28"/>
      <c r="AV281" s="29"/>
      <c r="AW281" s="28"/>
      <c r="AX281" s="29"/>
      <c r="AY281" s="28"/>
      <c r="AZ281" s="29"/>
      <c r="BA281" s="28"/>
      <c r="BB281" s="29"/>
      <c r="BC281" s="28"/>
      <c r="BD281" s="29"/>
      <c r="BE281" s="28"/>
      <c r="BF281" s="29"/>
      <c r="BG281" s="28"/>
      <c r="BH281" s="29"/>
      <c r="BI281" s="28"/>
      <c r="BJ281" s="29"/>
      <c r="BK281" s="28"/>
      <c r="BL281" s="29"/>
      <c r="BM281" s="28">
        <f t="shared" si="54"/>
        <v>0</v>
      </c>
      <c r="BN281" s="30">
        <f t="shared" si="55"/>
        <v>0</v>
      </c>
      <c r="BO281" s="75">
        <f t="shared" si="56"/>
        <v>0</v>
      </c>
      <c r="BP281" s="31" t="str">
        <f t="shared" si="57"/>
        <v/>
      </c>
      <c r="BQ281" s="30">
        <f t="shared" si="58"/>
        <v>0</v>
      </c>
      <c r="BR281" s="28" t="str">
        <f t="shared" si="59"/>
        <v/>
      </c>
      <c r="BS281" s="28"/>
      <c r="BT281" s="28">
        <f t="shared" si="53"/>
        <v>0</v>
      </c>
      <c r="BU281" s="28" t="str">
        <f t="shared" si="60"/>
        <v>متأخر و عليه</v>
      </c>
      <c r="BV281" s="30" t="str">
        <f t="shared" si="61"/>
        <v/>
      </c>
      <c r="BW281" s="32">
        <v>303</v>
      </c>
      <c r="BX281" s="2" t="str">
        <f t="shared" si="62"/>
        <v>خالص</v>
      </c>
      <c r="BY281" s="34" t="str">
        <f t="shared" si="63"/>
        <v/>
      </c>
    </row>
    <row r="282" spans="2:77" s="2" customFormat="1" ht="24" thickTop="1" thickBot="1" x14ac:dyDescent="0.35">
      <c r="B282" s="59" t="str">
        <f>+IF(D282=0,"",SUBTOTAL(3,D$4:D282))</f>
        <v/>
      </c>
      <c r="C282" s="66"/>
      <c r="D282" s="66"/>
      <c r="E282" s="66"/>
      <c r="F282" s="66"/>
      <c r="G282" s="66"/>
      <c r="H282" s="66"/>
      <c r="I282" s="20">
        <v>0.4</v>
      </c>
      <c r="J282" s="20">
        <f t="shared" si="64"/>
        <v>0</v>
      </c>
      <c r="K282" s="66"/>
      <c r="L282" s="67"/>
      <c r="M282" s="68"/>
      <c r="N282" s="66"/>
      <c r="O282" s="20">
        <f t="shared" si="52"/>
        <v>0</v>
      </c>
      <c r="P282" s="24" t="str">
        <f>IF($D282="","",IF(ISERROR(MATCH('[1]المسدد اليوم'!$J$2,$Q282:$BL282,0)),"",MAX($P$3:$P281)+1))</f>
        <v/>
      </c>
      <c r="Q282" s="28"/>
      <c r="R282" s="29"/>
      <c r="S282" s="28"/>
      <c r="T282" s="29"/>
      <c r="U282" s="28"/>
      <c r="V282" s="29"/>
      <c r="W282" s="28"/>
      <c r="X282" s="29"/>
      <c r="Y282" s="28"/>
      <c r="Z282" s="29"/>
      <c r="AA282" s="28"/>
      <c r="AB282" s="29"/>
      <c r="AC282" s="28"/>
      <c r="AD282" s="29"/>
      <c r="AE282" s="28"/>
      <c r="AF282" s="29"/>
      <c r="AG282" s="28"/>
      <c r="AH282" s="29"/>
      <c r="AI282" s="28"/>
      <c r="AJ282" s="29"/>
      <c r="AK282" s="28"/>
      <c r="AL282" s="29"/>
      <c r="AM282" s="28"/>
      <c r="AN282" s="29"/>
      <c r="AO282" s="28"/>
      <c r="AP282" s="29"/>
      <c r="AQ282" s="28"/>
      <c r="AR282" s="29"/>
      <c r="AS282" s="28"/>
      <c r="AT282" s="29"/>
      <c r="AU282" s="28"/>
      <c r="AV282" s="29"/>
      <c r="AW282" s="28"/>
      <c r="AX282" s="29"/>
      <c r="AY282" s="28"/>
      <c r="AZ282" s="29"/>
      <c r="BA282" s="28"/>
      <c r="BB282" s="29"/>
      <c r="BC282" s="28"/>
      <c r="BD282" s="29"/>
      <c r="BE282" s="28"/>
      <c r="BF282" s="29"/>
      <c r="BG282" s="28"/>
      <c r="BH282" s="29"/>
      <c r="BI282" s="28"/>
      <c r="BJ282" s="29"/>
      <c r="BK282" s="28"/>
      <c r="BL282" s="29"/>
      <c r="BM282" s="28">
        <f t="shared" si="54"/>
        <v>0</v>
      </c>
      <c r="BN282" s="30">
        <f t="shared" si="55"/>
        <v>0</v>
      </c>
      <c r="BO282" s="75">
        <f t="shared" si="56"/>
        <v>0</v>
      </c>
      <c r="BP282" s="31" t="str">
        <f t="shared" si="57"/>
        <v/>
      </c>
      <c r="BQ282" s="30">
        <f t="shared" si="58"/>
        <v>0</v>
      </c>
      <c r="BR282" s="28" t="str">
        <f t="shared" si="59"/>
        <v/>
      </c>
      <c r="BS282" s="28"/>
      <c r="BT282" s="28">
        <f t="shared" si="53"/>
        <v>0</v>
      </c>
      <c r="BU282" s="28" t="str">
        <f t="shared" si="60"/>
        <v>متأخر و عليه</v>
      </c>
      <c r="BV282" s="30" t="str">
        <f t="shared" si="61"/>
        <v/>
      </c>
      <c r="BW282" s="32">
        <v>304</v>
      </c>
      <c r="BX282" s="2" t="str">
        <f t="shared" si="62"/>
        <v>خالص</v>
      </c>
      <c r="BY282" s="34" t="str">
        <f t="shared" si="63"/>
        <v/>
      </c>
    </row>
    <row r="283" spans="2:77" s="2" customFormat="1" ht="24" thickTop="1" thickBot="1" x14ac:dyDescent="0.35">
      <c r="B283" s="59" t="str">
        <f>+IF(D283=0,"",SUBTOTAL(3,D$4:D283))</f>
        <v/>
      </c>
      <c r="C283" s="66"/>
      <c r="D283" s="66"/>
      <c r="E283" s="66"/>
      <c r="F283" s="66"/>
      <c r="G283" s="66"/>
      <c r="H283" s="66"/>
      <c r="I283" s="20">
        <v>0.4</v>
      </c>
      <c r="J283" s="20">
        <f t="shared" si="64"/>
        <v>0</v>
      </c>
      <c r="K283" s="66"/>
      <c r="L283" s="67"/>
      <c r="M283" s="68"/>
      <c r="N283" s="66"/>
      <c r="O283" s="20">
        <f t="shared" si="52"/>
        <v>0</v>
      </c>
      <c r="P283" s="24" t="str">
        <f>IF($D283="","",IF(ISERROR(MATCH('[1]المسدد اليوم'!$J$2,$Q283:$BL283,0)),"",MAX($P$3:$P282)+1))</f>
        <v/>
      </c>
      <c r="Q283" s="28"/>
      <c r="R283" s="29"/>
      <c r="S283" s="28"/>
      <c r="T283" s="29"/>
      <c r="U283" s="28"/>
      <c r="V283" s="29"/>
      <c r="W283" s="28"/>
      <c r="X283" s="29"/>
      <c r="Y283" s="28"/>
      <c r="Z283" s="29"/>
      <c r="AA283" s="28"/>
      <c r="AB283" s="29"/>
      <c r="AC283" s="28"/>
      <c r="AD283" s="29"/>
      <c r="AE283" s="28"/>
      <c r="AF283" s="29"/>
      <c r="AG283" s="28"/>
      <c r="AH283" s="29"/>
      <c r="AI283" s="28"/>
      <c r="AJ283" s="29"/>
      <c r="AK283" s="28"/>
      <c r="AL283" s="29"/>
      <c r="AM283" s="28"/>
      <c r="AN283" s="29"/>
      <c r="AO283" s="28"/>
      <c r="AP283" s="29"/>
      <c r="AQ283" s="28"/>
      <c r="AR283" s="29"/>
      <c r="AS283" s="28"/>
      <c r="AT283" s="29"/>
      <c r="AU283" s="28"/>
      <c r="AV283" s="29"/>
      <c r="AW283" s="28"/>
      <c r="AX283" s="29"/>
      <c r="AY283" s="28"/>
      <c r="AZ283" s="29"/>
      <c r="BA283" s="28"/>
      <c r="BB283" s="29"/>
      <c r="BC283" s="28"/>
      <c r="BD283" s="29"/>
      <c r="BE283" s="28"/>
      <c r="BF283" s="29"/>
      <c r="BG283" s="28"/>
      <c r="BH283" s="29"/>
      <c r="BI283" s="28"/>
      <c r="BJ283" s="29"/>
      <c r="BK283" s="28"/>
      <c r="BL283" s="29"/>
      <c r="BM283" s="28">
        <f t="shared" si="54"/>
        <v>0</v>
      </c>
      <c r="BN283" s="30">
        <f t="shared" si="55"/>
        <v>0</v>
      </c>
      <c r="BO283" s="75">
        <f t="shared" si="56"/>
        <v>0</v>
      </c>
      <c r="BP283" s="31" t="str">
        <f t="shared" si="57"/>
        <v/>
      </c>
      <c r="BQ283" s="30">
        <f t="shared" si="58"/>
        <v>0</v>
      </c>
      <c r="BR283" s="28" t="str">
        <f t="shared" si="59"/>
        <v/>
      </c>
      <c r="BS283" s="28"/>
      <c r="BT283" s="28">
        <f t="shared" si="53"/>
        <v>0</v>
      </c>
      <c r="BU283" s="28" t="str">
        <f t="shared" si="60"/>
        <v>متأخر و عليه</v>
      </c>
      <c r="BV283" s="30" t="str">
        <f t="shared" si="61"/>
        <v/>
      </c>
      <c r="BW283" s="32">
        <v>305</v>
      </c>
      <c r="BX283" s="2" t="str">
        <f t="shared" si="62"/>
        <v>خالص</v>
      </c>
      <c r="BY283" s="34" t="str">
        <f t="shared" si="63"/>
        <v/>
      </c>
    </row>
    <row r="284" spans="2:77" s="2" customFormat="1" ht="24" thickTop="1" thickBot="1" x14ac:dyDescent="0.35">
      <c r="B284" s="59" t="str">
        <f>+IF(D284=0,"",SUBTOTAL(3,D$4:D284))</f>
        <v/>
      </c>
      <c r="C284" s="66"/>
      <c r="D284" s="66"/>
      <c r="E284" s="66"/>
      <c r="F284" s="66"/>
      <c r="G284" s="66"/>
      <c r="H284" s="66"/>
      <c r="I284" s="20">
        <v>0.4</v>
      </c>
      <c r="J284" s="20">
        <f t="shared" si="64"/>
        <v>0</v>
      </c>
      <c r="K284" s="66"/>
      <c r="L284" s="67"/>
      <c r="M284" s="68"/>
      <c r="N284" s="66"/>
      <c r="O284" s="20">
        <f t="shared" si="52"/>
        <v>0</v>
      </c>
      <c r="P284" s="24" t="str">
        <f>IF($D284="","",IF(ISERROR(MATCH('[1]المسدد اليوم'!$J$2,$Q284:$BL284,0)),"",MAX($P$3:$P283)+1))</f>
        <v/>
      </c>
      <c r="Q284" s="28"/>
      <c r="R284" s="29"/>
      <c r="S284" s="28"/>
      <c r="T284" s="29"/>
      <c r="U284" s="28"/>
      <c r="V284" s="29"/>
      <c r="W284" s="28"/>
      <c r="X284" s="29"/>
      <c r="Y284" s="28"/>
      <c r="Z284" s="29"/>
      <c r="AA284" s="28"/>
      <c r="AB284" s="29"/>
      <c r="AC284" s="28"/>
      <c r="AD284" s="29"/>
      <c r="AE284" s="28"/>
      <c r="AF284" s="29"/>
      <c r="AG284" s="28"/>
      <c r="AH284" s="29"/>
      <c r="AI284" s="28"/>
      <c r="AJ284" s="29"/>
      <c r="AK284" s="28"/>
      <c r="AL284" s="29"/>
      <c r="AM284" s="28"/>
      <c r="AN284" s="29"/>
      <c r="AO284" s="28"/>
      <c r="AP284" s="29"/>
      <c r="AQ284" s="28"/>
      <c r="AR284" s="29"/>
      <c r="AS284" s="28"/>
      <c r="AT284" s="29"/>
      <c r="AU284" s="28"/>
      <c r="AV284" s="29"/>
      <c r="AW284" s="28"/>
      <c r="AX284" s="29"/>
      <c r="AY284" s="28"/>
      <c r="AZ284" s="29"/>
      <c r="BA284" s="28"/>
      <c r="BB284" s="29"/>
      <c r="BC284" s="28"/>
      <c r="BD284" s="29"/>
      <c r="BE284" s="28"/>
      <c r="BF284" s="29"/>
      <c r="BG284" s="28"/>
      <c r="BH284" s="29"/>
      <c r="BI284" s="28"/>
      <c r="BJ284" s="29"/>
      <c r="BK284" s="28"/>
      <c r="BL284" s="29"/>
      <c r="BM284" s="28">
        <f t="shared" si="54"/>
        <v>0</v>
      </c>
      <c r="BN284" s="30">
        <f t="shared" si="55"/>
        <v>0</v>
      </c>
      <c r="BO284" s="75">
        <f t="shared" si="56"/>
        <v>0</v>
      </c>
      <c r="BP284" s="31" t="str">
        <f t="shared" si="57"/>
        <v/>
      </c>
      <c r="BQ284" s="30">
        <f t="shared" si="58"/>
        <v>0</v>
      </c>
      <c r="BR284" s="28" t="str">
        <f t="shared" si="59"/>
        <v/>
      </c>
      <c r="BS284" s="28"/>
      <c r="BT284" s="28">
        <f t="shared" si="53"/>
        <v>0</v>
      </c>
      <c r="BU284" s="28" t="str">
        <f t="shared" si="60"/>
        <v>متأخر و عليه</v>
      </c>
      <c r="BV284" s="30" t="str">
        <f t="shared" si="61"/>
        <v/>
      </c>
      <c r="BW284" s="32">
        <v>306</v>
      </c>
      <c r="BX284" s="2" t="str">
        <f t="shared" si="62"/>
        <v>خالص</v>
      </c>
      <c r="BY284" s="34" t="str">
        <f t="shared" si="63"/>
        <v/>
      </c>
    </row>
    <row r="285" spans="2:77" s="2" customFormat="1" ht="24" thickTop="1" thickBot="1" x14ac:dyDescent="0.35">
      <c r="B285" s="59" t="str">
        <f>+IF(D285=0,"",SUBTOTAL(3,D$4:D285))</f>
        <v/>
      </c>
      <c r="C285" s="66"/>
      <c r="D285" s="66"/>
      <c r="E285" s="66"/>
      <c r="F285" s="66"/>
      <c r="G285" s="66"/>
      <c r="H285" s="66"/>
      <c r="I285" s="20">
        <v>0.4</v>
      </c>
      <c r="J285" s="20">
        <f t="shared" si="64"/>
        <v>0</v>
      </c>
      <c r="K285" s="66"/>
      <c r="L285" s="67"/>
      <c r="M285" s="68"/>
      <c r="N285" s="66"/>
      <c r="O285" s="20">
        <f t="shared" si="52"/>
        <v>0</v>
      </c>
      <c r="P285" s="24" t="str">
        <f>IF($D285="","",IF(ISERROR(MATCH('[1]المسدد اليوم'!$J$2,$Q285:$BL285,0)),"",MAX($P$3:$P284)+1))</f>
        <v/>
      </c>
      <c r="Q285" s="28"/>
      <c r="R285" s="29"/>
      <c r="S285" s="28"/>
      <c r="T285" s="29"/>
      <c r="U285" s="28"/>
      <c r="V285" s="29"/>
      <c r="W285" s="28"/>
      <c r="X285" s="29"/>
      <c r="Y285" s="28"/>
      <c r="Z285" s="29"/>
      <c r="AA285" s="28"/>
      <c r="AB285" s="29"/>
      <c r="AC285" s="28"/>
      <c r="AD285" s="29"/>
      <c r="AE285" s="28"/>
      <c r="AF285" s="29"/>
      <c r="AG285" s="28"/>
      <c r="AH285" s="29"/>
      <c r="AI285" s="28"/>
      <c r="AJ285" s="29"/>
      <c r="AK285" s="28"/>
      <c r="AL285" s="29"/>
      <c r="AM285" s="28"/>
      <c r="AN285" s="29"/>
      <c r="AO285" s="28"/>
      <c r="AP285" s="29"/>
      <c r="AQ285" s="28"/>
      <c r="AR285" s="29"/>
      <c r="AS285" s="28"/>
      <c r="AT285" s="29"/>
      <c r="AU285" s="28"/>
      <c r="AV285" s="29"/>
      <c r="AW285" s="28"/>
      <c r="AX285" s="29"/>
      <c r="AY285" s="28"/>
      <c r="AZ285" s="29"/>
      <c r="BA285" s="28"/>
      <c r="BB285" s="29"/>
      <c r="BC285" s="28"/>
      <c r="BD285" s="29"/>
      <c r="BE285" s="28"/>
      <c r="BF285" s="29"/>
      <c r="BG285" s="28"/>
      <c r="BH285" s="29"/>
      <c r="BI285" s="28"/>
      <c r="BJ285" s="29"/>
      <c r="BK285" s="28"/>
      <c r="BL285" s="29"/>
      <c r="BM285" s="28">
        <f t="shared" si="54"/>
        <v>0</v>
      </c>
      <c r="BN285" s="30">
        <f t="shared" si="55"/>
        <v>0</v>
      </c>
      <c r="BO285" s="75">
        <f t="shared" si="56"/>
        <v>0</v>
      </c>
      <c r="BP285" s="31" t="str">
        <f t="shared" si="57"/>
        <v/>
      </c>
      <c r="BQ285" s="30">
        <f t="shared" si="58"/>
        <v>0</v>
      </c>
      <c r="BR285" s="28" t="str">
        <f t="shared" si="59"/>
        <v/>
      </c>
      <c r="BS285" s="28"/>
      <c r="BT285" s="28">
        <f t="shared" si="53"/>
        <v>0</v>
      </c>
      <c r="BU285" s="28" t="str">
        <f t="shared" si="60"/>
        <v>متأخر و عليه</v>
      </c>
      <c r="BV285" s="30" t="str">
        <f t="shared" si="61"/>
        <v/>
      </c>
      <c r="BW285" s="32">
        <v>307</v>
      </c>
      <c r="BX285" s="2" t="str">
        <f t="shared" si="62"/>
        <v>خالص</v>
      </c>
      <c r="BY285" s="34" t="str">
        <f t="shared" si="63"/>
        <v/>
      </c>
    </row>
    <row r="286" spans="2:77" s="2" customFormat="1" ht="24" thickTop="1" thickBot="1" x14ac:dyDescent="0.35">
      <c r="B286" s="59" t="str">
        <f>+IF(D286=0,"",SUBTOTAL(3,D$4:D286))</f>
        <v/>
      </c>
      <c r="C286" s="66"/>
      <c r="D286" s="66"/>
      <c r="E286" s="66"/>
      <c r="F286" s="66"/>
      <c r="G286" s="66"/>
      <c r="H286" s="66"/>
      <c r="I286" s="20">
        <v>0.4</v>
      </c>
      <c r="J286" s="20">
        <f t="shared" si="64"/>
        <v>0</v>
      </c>
      <c r="K286" s="66"/>
      <c r="L286" s="67"/>
      <c r="M286" s="68"/>
      <c r="N286" s="66"/>
      <c r="O286" s="20">
        <f t="shared" si="52"/>
        <v>0</v>
      </c>
      <c r="P286" s="24" t="str">
        <f>IF($D286="","",IF(ISERROR(MATCH('[1]المسدد اليوم'!$J$2,$Q286:$BL286,0)),"",MAX($P$3:$P285)+1))</f>
        <v/>
      </c>
      <c r="Q286" s="28"/>
      <c r="R286" s="29"/>
      <c r="S286" s="28"/>
      <c r="T286" s="29"/>
      <c r="U286" s="28"/>
      <c r="V286" s="29"/>
      <c r="W286" s="28"/>
      <c r="X286" s="29"/>
      <c r="Y286" s="28"/>
      <c r="Z286" s="29"/>
      <c r="AA286" s="28"/>
      <c r="AB286" s="29"/>
      <c r="AC286" s="28"/>
      <c r="AD286" s="29"/>
      <c r="AE286" s="28"/>
      <c r="AF286" s="29"/>
      <c r="AG286" s="28"/>
      <c r="AH286" s="29"/>
      <c r="AI286" s="28"/>
      <c r="AJ286" s="29"/>
      <c r="AK286" s="28"/>
      <c r="AL286" s="29"/>
      <c r="AM286" s="28"/>
      <c r="AN286" s="29"/>
      <c r="AO286" s="28"/>
      <c r="AP286" s="29"/>
      <c r="AQ286" s="28"/>
      <c r="AR286" s="29"/>
      <c r="AS286" s="28"/>
      <c r="AT286" s="29"/>
      <c r="AU286" s="28"/>
      <c r="AV286" s="29"/>
      <c r="AW286" s="28"/>
      <c r="AX286" s="29"/>
      <c r="AY286" s="28"/>
      <c r="AZ286" s="29"/>
      <c r="BA286" s="28"/>
      <c r="BB286" s="29"/>
      <c r="BC286" s="28"/>
      <c r="BD286" s="29"/>
      <c r="BE286" s="28"/>
      <c r="BF286" s="29"/>
      <c r="BG286" s="28"/>
      <c r="BH286" s="29"/>
      <c r="BI286" s="28"/>
      <c r="BJ286" s="29"/>
      <c r="BK286" s="28"/>
      <c r="BL286" s="29"/>
      <c r="BM286" s="28">
        <f t="shared" si="54"/>
        <v>0</v>
      </c>
      <c r="BN286" s="30">
        <f t="shared" si="55"/>
        <v>0</v>
      </c>
      <c r="BO286" s="75">
        <f t="shared" si="56"/>
        <v>0</v>
      </c>
      <c r="BP286" s="31" t="str">
        <f t="shared" si="57"/>
        <v/>
      </c>
      <c r="BQ286" s="30">
        <f t="shared" si="58"/>
        <v>0</v>
      </c>
      <c r="BR286" s="28" t="str">
        <f t="shared" si="59"/>
        <v/>
      </c>
      <c r="BS286" s="28"/>
      <c r="BT286" s="28">
        <f t="shared" si="53"/>
        <v>0</v>
      </c>
      <c r="BU286" s="28" t="str">
        <f t="shared" si="60"/>
        <v>متأخر و عليه</v>
      </c>
      <c r="BV286" s="30" t="str">
        <f t="shared" si="61"/>
        <v/>
      </c>
      <c r="BW286" s="32">
        <v>308</v>
      </c>
      <c r="BX286" s="2" t="str">
        <f t="shared" si="62"/>
        <v>خالص</v>
      </c>
      <c r="BY286" s="34" t="str">
        <f t="shared" si="63"/>
        <v/>
      </c>
    </row>
    <row r="287" spans="2:77" s="2" customFormat="1" ht="24" thickTop="1" thickBot="1" x14ac:dyDescent="0.35">
      <c r="B287" s="59" t="str">
        <f>+IF(D287=0,"",SUBTOTAL(3,D$4:D287))</f>
        <v/>
      </c>
      <c r="C287" s="66"/>
      <c r="D287" s="66"/>
      <c r="E287" s="66"/>
      <c r="F287" s="66"/>
      <c r="G287" s="66"/>
      <c r="H287" s="66"/>
      <c r="I287" s="20">
        <v>0.4</v>
      </c>
      <c r="J287" s="20">
        <f t="shared" si="64"/>
        <v>0</v>
      </c>
      <c r="K287" s="66"/>
      <c r="L287" s="67"/>
      <c r="M287" s="68"/>
      <c r="N287" s="66"/>
      <c r="O287" s="20">
        <f t="shared" si="52"/>
        <v>0</v>
      </c>
      <c r="P287" s="24" t="str">
        <f>IF($D287="","",IF(ISERROR(MATCH('[1]المسدد اليوم'!$J$2,$Q287:$BL287,0)),"",MAX($P$3:$P286)+1))</f>
        <v/>
      </c>
      <c r="Q287" s="28"/>
      <c r="R287" s="29"/>
      <c r="S287" s="28"/>
      <c r="T287" s="29"/>
      <c r="U287" s="28"/>
      <c r="V287" s="29"/>
      <c r="W287" s="28"/>
      <c r="X287" s="29"/>
      <c r="Y287" s="28"/>
      <c r="Z287" s="29"/>
      <c r="AA287" s="28"/>
      <c r="AB287" s="29"/>
      <c r="AC287" s="28"/>
      <c r="AD287" s="29"/>
      <c r="AE287" s="28"/>
      <c r="AF287" s="29"/>
      <c r="AG287" s="28"/>
      <c r="AH287" s="29"/>
      <c r="AI287" s="28"/>
      <c r="AJ287" s="29"/>
      <c r="AK287" s="28"/>
      <c r="AL287" s="29"/>
      <c r="AM287" s="28"/>
      <c r="AN287" s="29"/>
      <c r="AO287" s="28"/>
      <c r="AP287" s="29"/>
      <c r="AQ287" s="28"/>
      <c r="AR287" s="29"/>
      <c r="AS287" s="28"/>
      <c r="AT287" s="29"/>
      <c r="AU287" s="28"/>
      <c r="AV287" s="29"/>
      <c r="AW287" s="28"/>
      <c r="AX287" s="29"/>
      <c r="AY287" s="28"/>
      <c r="AZ287" s="29"/>
      <c r="BA287" s="28"/>
      <c r="BB287" s="29"/>
      <c r="BC287" s="28"/>
      <c r="BD287" s="29"/>
      <c r="BE287" s="28"/>
      <c r="BF287" s="29"/>
      <c r="BG287" s="28"/>
      <c r="BH287" s="29"/>
      <c r="BI287" s="28"/>
      <c r="BJ287" s="29"/>
      <c r="BK287" s="28"/>
      <c r="BL287" s="29"/>
      <c r="BM287" s="28">
        <f t="shared" si="54"/>
        <v>0</v>
      </c>
      <c r="BN287" s="30">
        <f t="shared" si="55"/>
        <v>0</v>
      </c>
      <c r="BO287" s="75">
        <f t="shared" si="56"/>
        <v>0</v>
      </c>
      <c r="BP287" s="31" t="str">
        <f t="shared" si="57"/>
        <v/>
      </c>
      <c r="BQ287" s="30">
        <f t="shared" si="58"/>
        <v>0</v>
      </c>
      <c r="BR287" s="28" t="str">
        <f t="shared" si="59"/>
        <v/>
      </c>
      <c r="BS287" s="28"/>
      <c r="BT287" s="28">
        <f t="shared" si="53"/>
        <v>0</v>
      </c>
      <c r="BU287" s="28" t="str">
        <f t="shared" si="60"/>
        <v>متأخر و عليه</v>
      </c>
      <c r="BV287" s="30" t="str">
        <f t="shared" si="61"/>
        <v/>
      </c>
      <c r="BW287" s="32">
        <v>309</v>
      </c>
      <c r="BX287" s="2" t="str">
        <f t="shared" si="62"/>
        <v>خالص</v>
      </c>
      <c r="BY287" s="34" t="str">
        <f t="shared" si="63"/>
        <v/>
      </c>
    </row>
    <row r="288" spans="2:77" s="2" customFormat="1" ht="24" thickTop="1" thickBot="1" x14ac:dyDescent="0.35">
      <c r="B288" s="59" t="str">
        <f>+IF(D288=0,"",SUBTOTAL(3,D$4:D288))</f>
        <v/>
      </c>
      <c r="C288" s="66"/>
      <c r="D288" s="66"/>
      <c r="E288" s="66"/>
      <c r="F288" s="66"/>
      <c r="G288" s="66"/>
      <c r="H288" s="66"/>
      <c r="I288" s="20">
        <v>0.4</v>
      </c>
      <c r="J288" s="20">
        <f t="shared" si="64"/>
        <v>0</v>
      </c>
      <c r="K288" s="66"/>
      <c r="L288" s="67"/>
      <c r="M288" s="68"/>
      <c r="N288" s="66"/>
      <c r="O288" s="20">
        <f t="shared" si="52"/>
        <v>0</v>
      </c>
      <c r="P288" s="24" t="str">
        <f>IF($D288="","",IF(ISERROR(MATCH('[1]المسدد اليوم'!$J$2,$Q288:$BL288,0)),"",MAX($P$3:$P287)+1))</f>
        <v/>
      </c>
      <c r="Q288" s="28"/>
      <c r="R288" s="29"/>
      <c r="S288" s="28"/>
      <c r="T288" s="29"/>
      <c r="U288" s="28"/>
      <c r="V288" s="29"/>
      <c r="W288" s="28"/>
      <c r="X288" s="29"/>
      <c r="Y288" s="28"/>
      <c r="Z288" s="29"/>
      <c r="AA288" s="28"/>
      <c r="AB288" s="29"/>
      <c r="AC288" s="28"/>
      <c r="AD288" s="29"/>
      <c r="AE288" s="28"/>
      <c r="AF288" s="29"/>
      <c r="AG288" s="28"/>
      <c r="AH288" s="29"/>
      <c r="AI288" s="28"/>
      <c r="AJ288" s="29"/>
      <c r="AK288" s="28"/>
      <c r="AL288" s="29"/>
      <c r="AM288" s="28"/>
      <c r="AN288" s="29"/>
      <c r="AO288" s="28"/>
      <c r="AP288" s="29"/>
      <c r="AQ288" s="28"/>
      <c r="AR288" s="29"/>
      <c r="AS288" s="28"/>
      <c r="AT288" s="29"/>
      <c r="AU288" s="28"/>
      <c r="AV288" s="29"/>
      <c r="AW288" s="28"/>
      <c r="AX288" s="29"/>
      <c r="AY288" s="28"/>
      <c r="AZ288" s="29"/>
      <c r="BA288" s="28"/>
      <c r="BB288" s="29"/>
      <c r="BC288" s="28"/>
      <c r="BD288" s="29"/>
      <c r="BE288" s="28"/>
      <c r="BF288" s="29"/>
      <c r="BG288" s="28"/>
      <c r="BH288" s="29"/>
      <c r="BI288" s="28"/>
      <c r="BJ288" s="29"/>
      <c r="BK288" s="28"/>
      <c r="BL288" s="29"/>
      <c r="BM288" s="28">
        <f t="shared" si="54"/>
        <v>0</v>
      </c>
      <c r="BN288" s="30">
        <f t="shared" si="55"/>
        <v>0</v>
      </c>
      <c r="BO288" s="75">
        <f t="shared" si="56"/>
        <v>0</v>
      </c>
      <c r="BP288" s="31" t="str">
        <f t="shared" si="57"/>
        <v/>
      </c>
      <c r="BQ288" s="30">
        <f t="shared" si="58"/>
        <v>0</v>
      </c>
      <c r="BR288" s="28" t="str">
        <f t="shared" si="59"/>
        <v/>
      </c>
      <c r="BS288" s="28"/>
      <c r="BT288" s="28">
        <f t="shared" si="53"/>
        <v>0</v>
      </c>
      <c r="BU288" s="28" t="str">
        <f t="shared" si="60"/>
        <v>متأخر و عليه</v>
      </c>
      <c r="BV288" s="30" t="str">
        <f t="shared" si="61"/>
        <v/>
      </c>
      <c r="BW288" s="32">
        <v>310</v>
      </c>
      <c r="BX288" s="2" t="str">
        <f t="shared" si="62"/>
        <v>خالص</v>
      </c>
      <c r="BY288" s="34" t="str">
        <f t="shared" si="63"/>
        <v/>
      </c>
    </row>
    <row r="289" spans="2:77" s="2" customFormat="1" ht="24" thickTop="1" thickBot="1" x14ac:dyDescent="0.35">
      <c r="B289" s="59" t="str">
        <f>+IF(D289=0,"",SUBTOTAL(3,D$4:D289))</f>
        <v/>
      </c>
      <c r="C289" s="66"/>
      <c r="D289" s="66"/>
      <c r="E289" s="66"/>
      <c r="F289" s="66"/>
      <c r="G289" s="66"/>
      <c r="H289" s="66"/>
      <c r="I289" s="20">
        <v>0.4</v>
      </c>
      <c r="J289" s="20">
        <f t="shared" si="64"/>
        <v>0</v>
      </c>
      <c r="K289" s="66"/>
      <c r="L289" s="67"/>
      <c r="M289" s="68"/>
      <c r="N289" s="66"/>
      <c r="O289" s="20">
        <f t="shared" si="52"/>
        <v>0</v>
      </c>
      <c r="P289" s="24" t="str">
        <f>IF($D289="","",IF(ISERROR(MATCH('[1]المسدد اليوم'!$J$2,$Q289:$BL289,0)),"",MAX($P$3:$P288)+1))</f>
        <v/>
      </c>
      <c r="Q289" s="28"/>
      <c r="R289" s="29"/>
      <c r="S289" s="28"/>
      <c r="T289" s="29"/>
      <c r="U289" s="28"/>
      <c r="V289" s="29"/>
      <c r="W289" s="28"/>
      <c r="X289" s="29"/>
      <c r="Y289" s="28"/>
      <c r="Z289" s="29"/>
      <c r="AA289" s="28"/>
      <c r="AB289" s="29"/>
      <c r="AC289" s="28"/>
      <c r="AD289" s="29"/>
      <c r="AE289" s="28"/>
      <c r="AF289" s="29"/>
      <c r="AG289" s="28"/>
      <c r="AH289" s="29"/>
      <c r="AI289" s="28"/>
      <c r="AJ289" s="29"/>
      <c r="AK289" s="28"/>
      <c r="AL289" s="29"/>
      <c r="AM289" s="28"/>
      <c r="AN289" s="29"/>
      <c r="AO289" s="28"/>
      <c r="AP289" s="29"/>
      <c r="AQ289" s="28"/>
      <c r="AR289" s="29"/>
      <c r="AS289" s="28"/>
      <c r="AT289" s="29"/>
      <c r="AU289" s="28"/>
      <c r="AV289" s="29"/>
      <c r="AW289" s="28"/>
      <c r="AX289" s="29"/>
      <c r="AY289" s="28"/>
      <c r="AZ289" s="29"/>
      <c r="BA289" s="28"/>
      <c r="BB289" s="29"/>
      <c r="BC289" s="28"/>
      <c r="BD289" s="29"/>
      <c r="BE289" s="28"/>
      <c r="BF289" s="29"/>
      <c r="BG289" s="28"/>
      <c r="BH289" s="29"/>
      <c r="BI289" s="28"/>
      <c r="BJ289" s="29"/>
      <c r="BK289" s="28"/>
      <c r="BL289" s="29"/>
      <c r="BM289" s="28">
        <f t="shared" si="54"/>
        <v>0</v>
      </c>
      <c r="BN289" s="30">
        <f t="shared" si="55"/>
        <v>0</v>
      </c>
      <c r="BO289" s="75">
        <f t="shared" si="56"/>
        <v>0</v>
      </c>
      <c r="BP289" s="31" t="str">
        <f t="shared" si="57"/>
        <v/>
      </c>
      <c r="BQ289" s="30">
        <f t="shared" si="58"/>
        <v>0</v>
      </c>
      <c r="BR289" s="28" t="str">
        <f t="shared" si="59"/>
        <v/>
      </c>
      <c r="BS289" s="28"/>
      <c r="BT289" s="28">
        <f t="shared" si="53"/>
        <v>0</v>
      </c>
      <c r="BU289" s="28" t="str">
        <f t="shared" si="60"/>
        <v>متأخر و عليه</v>
      </c>
      <c r="BV289" s="30" t="str">
        <f t="shared" si="61"/>
        <v/>
      </c>
      <c r="BW289" s="32">
        <v>311</v>
      </c>
      <c r="BX289" s="2" t="str">
        <f t="shared" si="62"/>
        <v>خالص</v>
      </c>
      <c r="BY289" s="34" t="str">
        <f t="shared" si="63"/>
        <v/>
      </c>
    </row>
    <row r="290" spans="2:77" s="2" customFormat="1" ht="24" thickTop="1" thickBot="1" x14ac:dyDescent="0.35">
      <c r="B290" s="59" t="str">
        <f>+IF(D290=0,"",SUBTOTAL(3,D$4:D290))</f>
        <v/>
      </c>
      <c r="C290" s="66"/>
      <c r="D290" s="66"/>
      <c r="E290" s="66"/>
      <c r="F290" s="66"/>
      <c r="G290" s="66"/>
      <c r="H290" s="66"/>
      <c r="I290" s="20">
        <v>0.4</v>
      </c>
      <c r="J290" s="20">
        <f t="shared" si="64"/>
        <v>0</v>
      </c>
      <c r="K290" s="66"/>
      <c r="L290" s="67"/>
      <c r="M290" s="68"/>
      <c r="N290" s="66"/>
      <c r="O290" s="20">
        <f t="shared" si="52"/>
        <v>0</v>
      </c>
      <c r="P290" s="24" t="str">
        <f>IF($D290="","",IF(ISERROR(MATCH('[1]المسدد اليوم'!$J$2,$Q290:$BL290,0)),"",MAX($P$3:$P289)+1))</f>
        <v/>
      </c>
      <c r="Q290" s="28"/>
      <c r="R290" s="29"/>
      <c r="S290" s="28"/>
      <c r="T290" s="29"/>
      <c r="U290" s="28"/>
      <c r="V290" s="29"/>
      <c r="W290" s="28"/>
      <c r="X290" s="29"/>
      <c r="Y290" s="28"/>
      <c r="Z290" s="29"/>
      <c r="AA290" s="28"/>
      <c r="AB290" s="29"/>
      <c r="AC290" s="28"/>
      <c r="AD290" s="29"/>
      <c r="AE290" s="28"/>
      <c r="AF290" s="29"/>
      <c r="AG290" s="28"/>
      <c r="AH290" s="29"/>
      <c r="AI290" s="28"/>
      <c r="AJ290" s="29"/>
      <c r="AK290" s="28"/>
      <c r="AL290" s="29"/>
      <c r="AM290" s="28"/>
      <c r="AN290" s="29"/>
      <c r="AO290" s="28"/>
      <c r="AP290" s="29"/>
      <c r="AQ290" s="28"/>
      <c r="AR290" s="29"/>
      <c r="AS290" s="28"/>
      <c r="AT290" s="29"/>
      <c r="AU290" s="28"/>
      <c r="AV290" s="29"/>
      <c r="AW290" s="28"/>
      <c r="AX290" s="29"/>
      <c r="AY290" s="28"/>
      <c r="AZ290" s="29"/>
      <c r="BA290" s="28"/>
      <c r="BB290" s="29"/>
      <c r="BC290" s="28"/>
      <c r="BD290" s="29"/>
      <c r="BE290" s="28"/>
      <c r="BF290" s="29"/>
      <c r="BG290" s="28"/>
      <c r="BH290" s="29"/>
      <c r="BI290" s="28"/>
      <c r="BJ290" s="29"/>
      <c r="BK290" s="28"/>
      <c r="BL290" s="29"/>
      <c r="BM290" s="28">
        <f t="shared" si="54"/>
        <v>0</v>
      </c>
      <c r="BN290" s="30">
        <f t="shared" si="55"/>
        <v>0</v>
      </c>
      <c r="BO290" s="75">
        <f t="shared" si="56"/>
        <v>0</v>
      </c>
      <c r="BP290" s="31" t="str">
        <f t="shared" si="57"/>
        <v/>
      </c>
      <c r="BQ290" s="30">
        <f t="shared" si="58"/>
        <v>0</v>
      </c>
      <c r="BR290" s="28" t="str">
        <f t="shared" si="59"/>
        <v/>
      </c>
      <c r="BS290" s="28"/>
      <c r="BT290" s="28">
        <f t="shared" si="53"/>
        <v>0</v>
      </c>
      <c r="BU290" s="28" t="str">
        <f t="shared" si="60"/>
        <v>متأخر و عليه</v>
      </c>
      <c r="BV290" s="30" t="str">
        <f t="shared" si="61"/>
        <v/>
      </c>
      <c r="BW290" s="32">
        <v>312</v>
      </c>
      <c r="BX290" s="2" t="str">
        <f t="shared" si="62"/>
        <v>خالص</v>
      </c>
      <c r="BY290" s="34" t="str">
        <f t="shared" si="63"/>
        <v/>
      </c>
    </row>
    <row r="291" spans="2:77" s="2" customFormat="1" ht="24" thickTop="1" thickBot="1" x14ac:dyDescent="0.35">
      <c r="B291" s="59" t="str">
        <f>+IF(D291=0,"",SUBTOTAL(3,D$4:D291))</f>
        <v/>
      </c>
      <c r="C291" s="66"/>
      <c r="D291" s="66"/>
      <c r="E291" s="66"/>
      <c r="F291" s="66"/>
      <c r="G291" s="66"/>
      <c r="H291" s="66"/>
      <c r="I291" s="20">
        <v>0.4</v>
      </c>
      <c r="J291" s="20">
        <f t="shared" si="64"/>
        <v>0</v>
      </c>
      <c r="K291" s="66"/>
      <c r="L291" s="67"/>
      <c r="M291" s="68"/>
      <c r="N291" s="66"/>
      <c r="O291" s="20">
        <f t="shared" si="52"/>
        <v>0</v>
      </c>
      <c r="P291" s="24" t="str">
        <f>IF($D291="","",IF(ISERROR(MATCH('[1]المسدد اليوم'!$J$2,$Q291:$BL291,0)),"",MAX($P$3:$P290)+1))</f>
        <v/>
      </c>
      <c r="Q291" s="28"/>
      <c r="R291" s="29"/>
      <c r="S291" s="28"/>
      <c r="T291" s="29"/>
      <c r="U291" s="28"/>
      <c r="V291" s="29"/>
      <c r="W291" s="28"/>
      <c r="X291" s="29"/>
      <c r="Y291" s="28"/>
      <c r="Z291" s="29"/>
      <c r="AA291" s="28"/>
      <c r="AB291" s="29"/>
      <c r="AC291" s="28"/>
      <c r="AD291" s="29"/>
      <c r="AE291" s="28"/>
      <c r="AF291" s="29"/>
      <c r="AG291" s="28"/>
      <c r="AH291" s="29"/>
      <c r="AI291" s="28"/>
      <c r="AJ291" s="29"/>
      <c r="AK291" s="28"/>
      <c r="AL291" s="29"/>
      <c r="AM291" s="28"/>
      <c r="AN291" s="29"/>
      <c r="AO291" s="28"/>
      <c r="AP291" s="29"/>
      <c r="AQ291" s="28"/>
      <c r="AR291" s="29"/>
      <c r="AS291" s="28"/>
      <c r="AT291" s="29"/>
      <c r="AU291" s="28"/>
      <c r="AV291" s="29"/>
      <c r="AW291" s="28"/>
      <c r="AX291" s="29"/>
      <c r="AY291" s="28"/>
      <c r="AZ291" s="29"/>
      <c r="BA291" s="28"/>
      <c r="BB291" s="29"/>
      <c r="BC291" s="28"/>
      <c r="BD291" s="29"/>
      <c r="BE291" s="28"/>
      <c r="BF291" s="29"/>
      <c r="BG291" s="28"/>
      <c r="BH291" s="29"/>
      <c r="BI291" s="28"/>
      <c r="BJ291" s="29"/>
      <c r="BK291" s="28"/>
      <c r="BL291" s="29"/>
      <c r="BM291" s="28">
        <f t="shared" si="54"/>
        <v>0</v>
      </c>
      <c r="BN291" s="30">
        <f t="shared" si="55"/>
        <v>0</v>
      </c>
      <c r="BO291" s="75">
        <f t="shared" si="56"/>
        <v>0</v>
      </c>
      <c r="BP291" s="31" t="str">
        <f t="shared" si="57"/>
        <v/>
      </c>
      <c r="BQ291" s="30">
        <f t="shared" si="58"/>
        <v>0</v>
      </c>
      <c r="BR291" s="28" t="str">
        <f t="shared" si="59"/>
        <v/>
      </c>
      <c r="BS291" s="28"/>
      <c r="BT291" s="28">
        <f t="shared" si="53"/>
        <v>0</v>
      </c>
      <c r="BU291" s="28" t="str">
        <f t="shared" si="60"/>
        <v>متأخر و عليه</v>
      </c>
      <c r="BV291" s="30" t="str">
        <f t="shared" si="61"/>
        <v/>
      </c>
      <c r="BW291" s="32">
        <v>313</v>
      </c>
      <c r="BX291" s="2" t="str">
        <f t="shared" si="62"/>
        <v>خالص</v>
      </c>
      <c r="BY291" s="34" t="str">
        <f t="shared" si="63"/>
        <v/>
      </c>
    </row>
    <row r="292" spans="2:77" s="2" customFormat="1" ht="24" thickTop="1" thickBot="1" x14ac:dyDescent="0.35">
      <c r="B292" s="59" t="str">
        <f>+IF(D292=0,"",SUBTOTAL(3,D$4:D292))</f>
        <v/>
      </c>
      <c r="C292" s="66"/>
      <c r="D292" s="66"/>
      <c r="E292" s="66"/>
      <c r="F292" s="66"/>
      <c r="G292" s="66"/>
      <c r="H292" s="66"/>
      <c r="I292" s="20">
        <v>0.4</v>
      </c>
      <c r="J292" s="20">
        <f t="shared" si="64"/>
        <v>0</v>
      </c>
      <c r="K292" s="66"/>
      <c r="L292" s="67"/>
      <c r="M292" s="68"/>
      <c r="N292" s="66"/>
      <c r="O292" s="20">
        <f t="shared" si="52"/>
        <v>0</v>
      </c>
      <c r="P292" s="24" t="str">
        <f>IF($D292="","",IF(ISERROR(MATCH('[1]المسدد اليوم'!$J$2,$Q292:$BL292,0)),"",MAX($P$3:$P291)+1))</f>
        <v/>
      </c>
      <c r="Q292" s="28"/>
      <c r="R292" s="29"/>
      <c r="S292" s="28"/>
      <c r="T292" s="29"/>
      <c r="U292" s="28"/>
      <c r="V292" s="29"/>
      <c r="W292" s="28"/>
      <c r="X292" s="29"/>
      <c r="Y292" s="28"/>
      <c r="Z292" s="29"/>
      <c r="AA292" s="28"/>
      <c r="AB292" s="29"/>
      <c r="AC292" s="28"/>
      <c r="AD292" s="29"/>
      <c r="AE292" s="28"/>
      <c r="AF292" s="29"/>
      <c r="AG292" s="28"/>
      <c r="AH292" s="29"/>
      <c r="AI292" s="28"/>
      <c r="AJ292" s="29"/>
      <c r="AK292" s="28"/>
      <c r="AL292" s="29"/>
      <c r="AM292" s="28"/>
      <c r="AN292" s="29"/>
      <c r="AO292" s="28"/>
      <c r="AP292" s="29"/>
      <c r="AQ292" s="28"/>
      <c r="AR292" s="29"/>
      <c r="AS292" s="28"/>
      <c r="AT292" s="29"/>
      <c r="AU292" s="28"/>
      <c r="AV292" s="29"/>
      <c r="AW292" s="28"/>
      <c r="AX292" s="29"/>
      <c r="AY292" s="28"/>
      <c r="AZ292" s="29"/>
      <c r="BA292" s="28"/>
      <c r="BB292" s="29"/>
      <c r="BC292" s="28"/>
      <c r="BD292" s="29"/>
      <c r="BE292" s="28"/>
      <c r="BF292" s="29"/>
      <c r="BG292" s="28"/>
      <c r="BH292" s="29"/>
      <c r="BI292" s="28"/>
      <c r="BJ292" s="29"/>
      <c r="BK292" s="28"/>
      <c r="BL292" s="29"/>
      <c r="BM292" s="28">
        <f t="shared" si="54"/>
        <v>0</v>
      </c>
      <c r="BN292" s="30">
        <f t="shared" si="55"/>
        <v>0</v>
      </c>
      <c r="BO292" s="75">
        <f t="shared" si="56"/>
        <v>0</v>
      </c>
      <c r="BP292" s="31" t="str">
        <f t="shared" si="57"/>
        <v/>
      </c>
      <c r="BQ292" s="30">
        <f t="shared" si="58"/>
        <v>0</v>
      </c>
      <c r="BR292" s="28" t="str">
        <f t="shared" si="59"/>
        <v/>
      </c>
      <c r="BS292" s="28"/>
      <c r="BT292" s="28">
        <f t="shared" si="53"/>
        <v>0</v>
      </c>
      <c r="BU292" s="28" t="str">
        <f t="shared" si="60"/>
        <v>متأخر و عليه</v>
      </c>
      <c r="BV292" s="30" t="str">
        <f t="shared" si="61"/>
        <v/>
      </c>
      <c r="BW292" s="32">
        <v>314</v>
      </c>
      <c r="BX292" s="2" t="str">
        <f t="shared" si="62"/>
        <v>خالص</v>
      </c>
      <c r="BY292" s="34" t="str">
        <f t="shared" si="63"/>
        <v/>
      </c>
    </row>
    <row r="293" spans="2:77" s="2" customFormat="1" ht="24" thickTop="1" thickBot="1" x14ac:dyDescent="0.35">
      <c r="B293" s="59" t="str">
        <f>+IF(D293=0,"",SUBTOTAL(3,D$4:D293))</f>
        <v/>
      </c>
      <c r="C293" s="66"/>
      <c r="D293" s="66"/>
      <c r="E293" s="66"/>
      <c r="F293" s="66"/>
      <c r="G293" s="66"/>
      <c r="H293" s="66"/>
      <c r="I293" s="20">
        <v>0.4</v>
      </c>
      <c r="J293" s="20">
        <f t="shared" si="64"/>
        <v>0</v>
      </c>
      <c r="K293" s="66"/>
      <c r="L293" s="67"/>
      <c r="M293" s="68"/>
      <c r="N293" s="66"/>
      <c r="O293" s="20">
        <f t="shared" si="52"/>
        <v>0</v>
      </c>
      <c r="P293" s="24" t="str">
        <f>IF($D293="","",IF(ISERROR(MATCH('[1]المسدد اليوم'!$J$2,$Q293:$BL293,0)),"",MAX($P$3:$P292)+1))</f>
        <v/>
      </c>
      <c r="Q293" s="28"/>
      <c r="R293" s="29"/>
      <c r="S293" s="28"/>
      <c r="T293" s="29"/>
      <c r="U293" s="28"/>
      <c r="V293" s="29"/>
      <c r="W293" s="28"/>
      <c r="X293" s="29"/>
      <c r="Y293" s="28"/>
      <c r="Z293" s="29"/>
      <c r="AA293" s="28"/>
      <c r="AB293" s="29"/>
      <c r="AC293" s="28"/>
      <c r="AD293" s="29"/>
      <c r="AE293" s="28"/>
      <c r="AF293" s="29"/>
      <c r="AG293" s="28"/>
      <c r="AH293" s="29"/>
      <c r="AI293" s="28"/>
      <c r="AJ293" s="29"/>
      <c r="AK293" s="28"/>
      <c r="AL293" s="29"/>
      <c r="AM293" s="28"/>
      <c r="AN293" s="29"/>
      <c r="AO293" s="28"/>
      <c r="AP293" s="29"/>
      <c r="AQ293" s="28"/>
      <c r="AR293" s="29"/>
      <c r="AS293" s="28"/>
      <c r="AT293" s="29"/>
      <c r="AU293" s="28"/>
      <c r="AV293" s="29"/>
      <c r="AW293" s="28"/>
      <c r="AX293" s="29"/>
      <c r="AY293" s="28"/>
      <c r="AZ293" s="29"/>
      <c r="BA293" s="28"/>
      <c r="BB293" s="29"/>
      <c r="BC293" s="28"/>
      <c r="BD293" s="29"/>
      <c r="BE293" s="28"/>
      <c r="BF293" s="29"/>
      <c r="BG293" s="28"/>
      <c r="BH293" s="29"/>
      <c r="BI293" s="28"/>
      <c r="BJ293" s="29"/>
      <c r="BK293" s="28"/>
      <c r="BL293" s="29"/>
      <c r="BM293" s="28">
        <f t="shared" si="54"/>
        <v>0</v>
      </c>
      <c r="BN293" s="30">
        <f t="shared" si="55"/>
        <v>0</v>
      </c>
      <c r="BO293" s="75">
        <f t="shared" si="56"/>
        <v>0</v>
      </c>
      <c r="BP293" s="31" t="str">
        <f t="shared" si="57"/>
        <v/>
      </c>
      <c r="BQ293" s="30">
        <f t="shared" si="58"/>
        <v>0</v>
      </c>
      <c r="BR293" s="28" t="str">
        <f t="shared" si="59"/>
        <v/>
      </c>
      <c r="BS293" s="28"/>
      <c r="BT293" s="28">
        <f t="shared" si="53"/>
        <v>0</v>
      </c>
      <c r="BU293" s="28" t="str">
        <f t="shared" si="60"/>
        <v>متأخر و عليه</v>
      </c>
      <c r="BV293" s="30" t="str">
        <f t="shared" si="61"/>
        <v/>
      </c>
      <c r="BW293" s="32">
        <v>315</v>
      </c>
      <c r="BX293" s="2" t="str">
        <f t="shared" si="62"/>
        <v>خالص</v>
      </c>
      <c r="BY293" s="34" t="str">
        <f t="shared" si="63"/>
        <v/>
      </c>
    </row>
    <row r="294" spans="2:77" s="2" customFormat="1" ht="24" thickTop="1" thickBot="1" x14ac:dyDescent="0.35">
      <c r="B294" s="59" t="str">
        <f>+IF(D294=0,"",SUBTOTAL(3,D$4:D294))</f>
        <v/>
      </c>
      <c r="C294" s="66"/>
      <c r="D294" s="66"/>
      <c r="E294" s="66"/>
      <c r="F294" s="66"/>
      <c r="G294" s="66"/>
      <c r="H294" s="66"/>
      <c r="I294" s="20">
        <v>0.4</v>
      </c>
      <c r="J294" s="20">
        <f t="shared" si="64"/>
        <v>0</v>
      </c>
      <c r="K294" s="66"/>
      <c r="L294" s="67"/>
      <c r="M294" s="68"/>
      <c r="N294" s="66"/>
      <c r="O294" s="20">
        <f t="shared" si="52"/>
        <v>0</v>
      </c>
      <c r="P294" s="24" t="str">
        <f>IF($D294="","",IF(ISERROR(MATCH('[1]المسدد اليوم'!$J$2,$Q294:$BL294,0)),"",MAX($P$3:$P293)+1))</f>
        <v/>
      </c>
      <c r="Q294" s="28"/>
      <c r="R294" s="29"/>
      <c r="S294" s="28"/>
      <c r="T294" s="29"/>
      <c r="U294" s="28"/>
      <c r="V294" s="29"/>
      <c r="W294" s="28"/>
      <c r="X294" s="29"/>
      <c r="Y294" s="28"/>
      <c r="Z294" s="29"/>
      <c r="AA294" s="28"/>
      <c r="AB294" s="29"/>
      <c r="AC294" s="28"/>
      <c r="AD294" s="29"/>
      <c r="AE294" s="28"/>
      <c r="AF294" s="29"/>
      <c r="AG294" s="28"/>
      <c r="AH294" s="29"/>
      <c r="AI294" s="28"/>
      <c r="AJ294" s="29"/>
      <c r="AK294" s="28"/>
      <c r="AL294" s="29"/>
      <c r="AM294" s="28"/>
      <c r="AN294" s="29"/>
      <c r="AO294" s="28"/>
      <c r="AP294" s="29"/>
      <c r="AQ294" s="28"/>
      <c r="AR294" s="29"/>
      <c r="AS294" s="28"/>
      <c r="AT294" s="29"/>
      <c r="AU294" s="28"/>
      <c r="AV294" s="29"/>
      <c r="AW294" s="28"/>
      <c r="AX294" s="29"/>
      <c r="AY294" s="28"/>
      <c r="AZ294" s="29"/>
      <c r="BA294" s="28"/>
      <c r="BB294" s="29"/>
      <c r="BC294" s="28"/>
      <c r="BD294" s="29"/>
      <c r="BE294" s="28"/>
      <c r="BF294" s="29"/>
      <c r="BG294" s="28"/>
      <c r="BH294" s="29"/>
      <c r="BI294" s="28"/>
      <c r="BJ294" s="29"/>
      <c r="BK294" s="28"/>
      <c r="BL294" s="29"/>
      <c r="BM294" s="28">
        <f t="shared" si="54"/>
        <v>0</v>
      </c>
      <c r="BN294" s="30">
        <f t="shared" si="55"/>
        <v>0</v>
      </c>
      <c r="BO294" s="75">
        <f t="shared" si="56"/>
        <v>0</v>
      </c>
      <c r="BP294" s="31" t="str">
        <f t="shared" si="57"/>
        <v/>
      </c>
      <c r="BQ294" s="30">
        <f t="shared" si="58"/>
        <v>0</v>
      </c>
      <c r="BR294" s="28" t="str">
        <f t="shared" si="59"/>
        <v/>
      </c>
      <c r="BS294" s="28"/>
      <c r="BT294" s="28">
        <f t="shared" si="53"/>
        <v>0</v>
      </c>
      <c r="BU294" s="28" t="str">
        <f t="shared" si="60"/>
        <v>متأخر و عليه</v>
      </c>
      <c r="BV294" s="30" t="str">
        <f t="shared" si="61"/>
        <v/>
      </c>
      <c r="BW294" s="32">
        <v>316</v>
      </c>
      <c r="BX294" s="2" t="str">
        <f t="shared" si="62"/>
        <v>خالص</v>
      </c>
      <c r="BY294" s="34" t="str">
        <f t="shared" si="63"/>
        <v/>
      </c>
    </row>
    <row r="295" spans="2:77" s="2" customFormat="1" ht="24" thickTop="1" thickBot="1" x14ac:dyDescent="0.35">
      <c r="B295" s="59" t="str">
        <f>+IF(D295=0,"",SUBTOTAL(3,D$4:D295))</f>
        <v/>
      </c>
      <c r="C295" s="66"/>
      <c r="D295" s="66"/>
      <c r="E295" s="66"/>
      <c r="F295" s="66"/>
      <c r="G295" s="66"/>
      <c r="H295" s="66"/>
      <c r="I295" s="20">
        <v>0.4</v>
      </c>
      <c r="J295" s="20">
        <f t="shared" si="64"/>
        <v>0</v>
      </c>
      <c r="K295" s="66"/>
      <c r="L295" s="67"/>
      <c r="M295" s="68"/>
      <c r="N295" s="66"/>
      <c r="O295" s="20">
        <f t="shared" si="52"/>
        <v>0</v>
      </c>
      <c r="P295" s="24" t="str">
        <f>IF($D295="","",IF(ISERROR(MATCH('[1]المسدد اليوم'!$J$2,$Q295:$BL295,0)),"",MAX($P$3:$P294)+1))</f>
        <v/>
      </c>
      <c r="Q295" s="28"/>
      <c r="R295" s="29"/>
      <c r="S295" s="28"/>
      <c r="T295" s="29"/>
      <c r="U295" s="28"/>
      <c r="V295" s="29"/>
      <c r="W295" s="28"/>
      <c r="X295" s="29"/>
      <c r="Y295" s="28"/>
      <c r="Z295" s="29"/>
      <c r="AA295" s="28"/>
      <c r="AB295" s="29"/>
      <c r="AC295" s="28"/>
      <c r="AD295" s="29"/>
      <c r="AE295" s="28"/>
      <c r="AF295" s="29"/>
      <c r="AG295" s="28"/>
      <c r="AH295" s="29"/>
      <c r="AI295" s="28"/>
      <c r="AJ295" s="29"/>
      <c r="AK295" s="28"/>
      <c r="AL295" s="29"/>
      <c r="AM295" s="28"/>
      <c r="AN295" s="29"/>
      <c r="AO295" s="28"/>
      <c r="AP295" s="29"/>
      <c r="AQ295" s="28"/>
      <c r="AR295" s="29"/>
      <c r="AS295" s="28"/>
      <c r="AT295" s="29"/>
      <c r="AU295" s="28"/>
      <c r="AV295" s="29"/>
      <c r="AW295" s="28"/>
      <c r="AX295" s="29"/>
      <c r="AY295" s="28"/>
      <c r="AZ295" s="29"/>
      <c r="BA295" s="28"/>
      <c r="BB295" s="29"/>
      <c r="BC295" s="28"/>
      <c r="BD295" s="29"/>
      <c r="BE295" s="28"/>
      <c r="BF295" s="29"/>
      <c r="BG295" s="28"/>
      <c r="BH295" s="29"/>
      <c r="BI295" s="28"/>
      <c r="BJ295" s="29"/>
      <c r="BK295" s="28"/>
      <c r="BL295" s="29"/>
      <c r="BM295" s="28">
        <f t="shared" si="54"/>
        <v>0</v>
      </c>
      <c r="BN295" s="30">
        <f t="shared" si="55"/>
        <v>0</v>
      </c>
      <c r="BO295" s="75">
        <f t="shared" si="56"/>
        <v>0</v>
      </c>
      <c r="BP295" s="31" t="str">
        <f t="shared" si="57"/>
        <v/>
      </c>
      <c r="BQ295" s="30">
        <f t="shared" si="58"/>
        <v>0</v>
      </c>
      <c r="BR295" s="28" t="str">
        <f t="shared" si="59"/>
        <v/>
      </c>
      <c r="BS295" s="28"/>
      <c r="BT295" s="28">
        <f t="shared" si="53"/>
        <v>0</v>
      </c>
      <c r="BU295" s="28" t="str">
        <f t="shared" si="60"/>
        <v>متأخر و عليه</v>
      </c>
      <c r="BV295" s="30" t="str">
        <f t="shared" si="61"/>
        <v/>
      </c>
      <c r="BW295" s="32">
        <v>317</v>
      </c>
      <c r="BX295" s="2" t="str">
        <f t="shared" si="62"/>
        <v>خالص</v>
      </c>
      <c r="BY295" s="34" t="str">
        <f t="shared" si="63"/>
        <v/>
      </c>
    </row>
    <row r="296" spans="2:77" s="2" customFormat="1" ht="24" thickTop="1" thickBot="1" x14ac:dyDescent="0.35">
      <c r="B296" s="59" t="str">
        <f>+IF(D296=0,"",SUBTOTAL(3,D$4:D296))</f>
        <v/>
      </c>
      <c r="C296" s="66"/>
      <c r="D296" s="66"/>
      <c r="E296" s="66"/>
      <c r="F296" s="66"/>
      <c r="G296" s="66"/>
      <c r="H296" s="66"/>
      <c r="I296" s="20">
        <v>0.4</v>
      </c>
      <c r="J296" s="20">
        <f t="shared" si="64"/>
        <v>0</v>
      </c>
      <c r="K296" s="66"/>
      <c r="L296" s="67"/>
      <c r="M296" s="68"/>
      <c r="N296" s="66"/>
      <c r="O296" s="20">
        <f t="shared" si="52"/>
        <v>0</v>
      </c>
      <c r="P296" s="24" t="str">
        <f>IF($D296="","",IF(ISERROR(MATCH('[1]المسدد اليوم'!$J$2,$Q296:$BL296,0)),"",MAX($P$3:$P295)+1))</f>
        <v/>
      </c>
      <c r="Q296" s="28"/>
      <c r="R296" s="29"/>
      <c r="S296" s="28"/>
      <c r="T296" s="29"/>
      <c r="U296" s="28"/>
      <c r="V296" s="29"/>
      <c r="W296" s="28"/>
      <c r="X296" s="29"/>
      <c r="Y296" s="28"/>
      <c r="Z296" s="29"/>
      <c r="AA296" s="28"/>
      <c r="AB296" s="29"/>
      <c r="AC296" s="28"/>
      <c r="AD296" s="29"/>
      <c r="AE296" s="28"/>
      <c r="AF296" s="29"/>
      <c r="AG296" s="28"/>
      <c r="AH296" s="29"/>
      <c r="AI296" s="28"/>
      <c r="AJ296" s="29"/>
      <c r="AK296" s="28"/>
      <c r="AL296" s="29"/>
      <c r="AM296" s="28"/>
      <c r="AN296" s="29"/>
      <c r="AO296" s="28"/>
      <c r="AP296" s="29"/>
      <c r="AQ296" s="28"/>
      <c r="AR296" s="29"/>
      <c r="AS296" s="28"/>
      <c r="AT296" s="29"/>
      <c r="AU296" s="28"/>
      <c r="AV296" s="29"/>
      <c r="AW296" s="28"/>
      <c r="AX296" s="29"/>
      <c r="AY296" s="28"/>
      <c r="AZ296" s="29"/>
      <c r="BA296" s="28"/>
      <c r="BB296" s="29"/>
      <c r="BC296" s="28"/>
      <c r="BD296" s="29"/>
      <c r="BE296" s="28"/>
      <c r="BF296" s="29"/>
      <c r="BG296" s="28"/>
      <c r="BH296" s="29"/>
      <c r="BI296" s="28"/>
      <c r="BJ296" s="29"/>
      <c r="BK296" s="28"/>
      <c r="BL296" s="29"/>
      <c r="BM296" s="28">
        <f t="shared" si="54"/>
        <v>0</v>
      </c>
      <c r="BN296" s="30">
        <f t="shared" si="55"/>
        <v>0</v>
      </c>
      <c r="BO296" s="75">
        <f t="shared" si="56"/>
        <v>0</v>
      </c>
      <c r="BP296" s="31" t="str">
        <f t="shared" si="57"/>
        <v/>
      </c>
      <c r="BQ296" s="30">
        <f t="shared" si="58"/>
        <v>0</v>
      </c>
      <c r="BR296" s="28" t="str">
        <f t="shared" si="59"/>
        <v/>
      </c>
      <c r="BS296" s="28"/>
      <c r="BT296" s="28">
        <f t="shared" si="53"/>
        <v>0</v>
      </c>
      <c r="BU296" s="28" t="str">
        <f t="shared" si="60"/>
        <v>متأخر و عليه</v>
      </c>
      <c r="BV296" s="30" t="str">
        <f t="shared" si="61"/>
        <v/>
      </c>
      <c r="BW296" s="32">
        <v>318</v>
      </c>
      <c r="BX296" s="2" t="str">
        <f t="shared" si="62"/>
        <v>خالص</v>
      </c>
      <c r="BY296" s="34" t="str">
        <f t="shared" si="63"/>
        <v/>
      </c>
    </row>
    <row r="297" spans="2:77" s="2" customFormat="1" ht="24" thickTop="1" thickBot="1" x14ac:dyDescent="0.35">
      <c r="B297" s="59" t="str">
        <f>+IF(D297=0,"",SUBTOTAL(3,D$4:D297))</f>
        <v/>
      </c>
      <c r="C297" s="66"/>
      <c r="D297" s="66"/>
      <c r="E297" s="66"/>
      <c r="F297" s="66"/>
      <c r="G297" s="66"/>
      <c r="H297" s="66"/>
      <c r="I297" s="20">
        <v>0.4</v>
      </c>
      <c r="J297" s="20">
        <f t="shared" si="64"/>
        <v>0</v>
      </c>
      <c r="K297" s="66"/>
      <c r="L297" s="67"/>
      <c r="M297" s="68"/>
      <c r="N297" s="66"/>
      <c r="O297" s="20">
        <f t="shared" si="52"/>
        <v>0</v>
      </c>
      <c r="P297" s="24" t="str">
        <f>IF($D297="","",IF(ISERROR(MATCH('[1]المسدد اليوم'!$J$2,$Q297:$BL297,0)),"",MAX($P$3:$P296)+1))</f>
        <v/>
      </c>
      <c r="Q297" s="28"/>
      <c r="R297" s="29"/>
      <c r="S297" s="28"/>
      <c r="T297" s="29"/>
      <c r="U297" s="28"/>
      <c r="V297" s="29"/>
      <c r="W297" s="28"/>
      <c r="X297" s="29"/>
      <c r="Y297" s="28"/>
      <c r="Z297" s="29"/>
      <c r="AA297" s="28"/>
      <c r="AB297" s="29"/>
      <c r="AC297" s="28"/>
      <c r="AD297" s="29"/>
      <c r="AE297" s="28"/>
      <c r="AF297" s="29"/>
      <c r="AG297" s="28"/>
      <c r="AH297" s="29"/>
      <c r="AI297" s="28"/>
      <c r="AJ297" s="29"/>
      <c r="AK297" s="28"/>
      <c r="AL297" s="29"/>
      <c r="AM297" s="28"/>
      <c r="AN297" s="29"/>
      <c r="AO297" s="28"/>
      <c r="AP297" s="29"/>
      <c r="AQ297" s="28"/>
      <c r="AR297" s="29"/>
      <c r="AS297" s="28"/>
      <c r="AT297" s="29"/>
      <c r="AU297" s="28"/>
      <c r="AV297" s="29"/>
      <c r="AW297" s="28"/>
      <c r="AX297" s="29"/>
      <c r="AY297" s="28"/>
      <c r="AZ297" s="29"/>
      <c r="BA297" s="28"/>
      <c r="BB297" s="29"/>
      <c r="BC297" s="28"/>
      <c r="BD297" s="29"/>
      <c r="BE297" s="28"/>
      <c r="BF297" s="29"/>
      <c r="BG297" s="28"/>
      <c r="BH297" s="29"/>
      <c r="BI297" s="28"/>
      <c r="BJ297" s="29"/>
      <c r="BK297" s="28"/>
      <c r="BL297" s="29"/>
      <c r="BM297" s="28">
        <f t="shared" si="54"/>
        <v>0</v>
      </c>
      <c r="BN297" s="30">
        <f t="shared" si="55"/>
        <v>0</v>
      </c>
      <c r="BO297" s="75">
        <f t="shared" si="56"/>
        <v>0</v>
      </c>
      <c r="BP297" s="31" t="str">
        <f t="shared" si="57"/>
        <v/>
      </c>
      <c r="BQ297" s="30">
        <f t="shared" si="58"/>
        <v>0</v>
      </c>
      <c r="BR297" s="28" t="str">
        <f t="shared" si="59"/>
        <v/>
      </c>
      <c r="BS297" s="28"/>
      <c r="BT297" s="28">
        <f t="shared" si="53"/>
        <v>0</v>
      </c>
      <c r="BU297" s="28" t="str">
        <f t="shared" si="60"/>
        <v>متأخر و عليه</v>
      </c>
      <c r="BV297" s="30" t="str">
        <f t="shared" si="61"/>
        <v/>
      </c>
      <c r="BW297" s="32">
        <v>319</v>
      </c>
      <c r="BX297" s="2" t="str">
        <f t="shared" si="62"/>
        <v>خالص</v>
      </c>
      <c r="BY297" s="34" t="str">
        <f t="shared" si="63"/>
        <v/>
      </c>
    </row>
    <row r="298" spans="2:77" s="2" customFormat="1" ht="24" thickTop="1" thickBot="1" x14ac:dyDescent="0.35">
      <c r="B298" s="59" t="str">
        <f>+IF(D298=0,"",SUBTOTAL(3,D$4:D298))</f>
        <v/>
      </c>
      <c r="C298" s="66"/>
      <c r="D298" s="66"/>
      <c r="E298" s="66"/>
      <c r="F298" s="66"/>
      <c r="G298" s="66"/>
      <c r="H298" s="66"/>
      <c r="I298" s="20">
        <v>0.4</v>
      </c>
      <c r="J298" s="20">
        <f t="shared" si="64"/>
        <v>0</v>
      </c>
      <c r="K298" s="66"/>
      <c r="L298" s="67"/>
      <c r="M298" s="68"/>
      <c r="N298" s="66"/>
      <c r="O298" s="20">
        <f t="shared" si="52"/>
        <v>0</v>
      </c>
      <c r="P298" s="24" t="str">
        <f>IF($D298="","",IF(ISERROR(MATCH('[1]المسدد اليوم'!$J$2,$Q298:$BL298,0)),"",MAX($P$3:$P297)+1))</f>
        <v/>
      </c>
      <c r="Q298" s="28"/>
      <c r="R298" s="29"/>
      <c r="S298" s="28"/>
      <c r="T298" s="29"/>
      <c r="U298" s="28"/>
      <c r="V298" s="29"/>
      <c r="W298" s="28"/>
      <c r="X298" s="29"/>
      <c r="Y298" s="28"/>
      <c r="Z298" s="29"/>
      <c r="AA298" s="28"/>
      <c r="AB298" s="29"/>
      <c r="AC298" s="28"/>
      <c r="AD298" s="29"/>
      <c r="AE298" s="28"/>
      <c r="AF298" s="29"/>
      <c r="AG298" s="28"/>
      <c r="AH298" s="29"/>
      <c r="AI298" s="28"/>
      <c r="AJ298" s="29"/>
      <c r="AK298" s="28"/>
      <c r="AL298" s="29"/>
      <c r="AM298" s="28"/>
      <c r="AN298" s="29"/>
      <c r="AO298" s="28"/>
      <c r="AP298" s="29"/>
      <c r="AQ298" s="28"/>
      <c r="AR298" s="29"/>
      <c r="AS298" s="28"/>
      <c r="AT298" s="29"/>
      <c r="AU298" s="28"/>
      <c r="AV298" s="29"/>
      <c r="AW298" s="28"/>
      <c r="AX298" s="29"/>
      <c r="AY298" s="28"/>
      <c r="AZ298" s="29"/>
      <c r="BA298" s="28"/>
      <c r="BB298" s="29"/>
      <c r="BC298" s="28"/>
      <c r="BD298" s="29"/>
      <c r="BE298" s="28"/>
      <c r="BF298" s="29"/>
      <c r="BG298" s="28"/>
      <c r="BH298" s="29"/>
      <c r="BI298" s="28"/>
      <c r="BJ298" s="29"/>
      <c r="BK298" s="28"/>
      <c r="BL298" s="29"/>
      <c r="BM298" s="28">
        <f t="shared" si="54"/>
        <v>0</v>
      </c>
      <c r="BN298" s="30">
        <f t="shared" si="55"/>
        <v>0</v>
      </c>
      <c r="BO298" s="75">
        <f t="shared" si="56"/>
        <v>0</v>
      </c>
      <c r="BP298" s="31" t="str">
        <f t="shared" si="57"/>
        <v/>
      </c>
      <c r="BQ298" s="30">
        <f t="shared" si="58"/>
        <v>0</v>
      </c>
      <c r="BR298" s="28" t="str">
        <f t="shared" si="59"/>
        <v/>
      </c>
      <c r="BS298" s="28"/>
      <c r="BT298" s="28">
        <f t="shared" si="53"/>
        <v>0</v>
      </c>
      <c r="BU298" s="28" t="str">
        <f t="shared" si="60"/>
        <v>متأخر و عليه</v>
      </c>
      <c r="BV298" s="30" t="str">
        <f t="shared" si="61"/>
        <v/>
      </c>
      <c r="BW298" s="32">
        <v>320</v>
      </c>
      <c r="BX298" s="2" t="str">
        <f t="shared" si="62"/>
        <v>خالص</v>
      </c>
      <c r="BY298" s="34" t="str">
        <f t="shared" si="63"/>
        <v/>
      </c>
    </row>
    <row r="299" spans="2:77" s="2" customFormat="1" ht="24" thickTop="1" thickBot="1" x14ac:dyDescent="0.35">
      <c r="B299" s="59" t="str">
        <f>+IF(D299=0,"",SUBTOTAL(3,D$4:D299))</f>
        <v/>
      </c>
      <c r="C299" s="66"/>
      <c r="D299" s="66"/>
      <c r="E299" s="66"/>
      <c r="F299" s="66"/>
      <c r="G299" s="66"/>
      <c r="H299" s="66"/>
      <c r="I299" s="20">
        <v>0.4</v>
      </c>
      <c r="J299" s="20">
        <f t="shared" si="64"/>
        <v>0</v>
      </c>
      <c r="K299" s="66"/>
      <c r="L299" s="67"/>
      <c r="M299" s="68"/>
      <c r="N299" s="66"/>
      <c r="O299" s="20">
        <f t="shared" si="52"/>
        <v>0</v>
      </c>
      <c r="P299" s="24" t="str">
        <f>IF($D299="","",IF(ISERROR(MATCH('[1]المسدد اليوم'!$J$2,$Q299:$BL299,0)),"",MAX($P$3:$P298)+1))</f>
        <v/>
      </c>
      <c r="Q299" s="28"/>
      <c r="R299" s="29"/>
      <c r="S299" s="28"/>
      <c r="T299" s="29"/>
      <c r="U299" s="28"/>
      <c r="V299" s="29"/>
      <c r="W299" s="28"/>
      <c r="X299" s="29"/>
      <c r="Y299" s="28"/>
      <c r="Z299" s="29"/>
      <c r="AA299" s="28"/>
      <c r="AB299" s="29"/>
      <c r="AC299" s="28"/>
      <c r="AD299" s="29"/>
      <c r="AE299" s="28"/>
      <c r="AF299" s="29"/>
      <c r="AG299" s="28"/>
      <c r="AH299" s="29"/>
      <c r="AI299" s="28"/>
      <c r="AJ299" s="29"/>
      <c r="AK299" s="28"/>
      <c r="AL299" s="29"/>
      <c r="AM299" s="28"/>
      <c r="AN299" s="29"/>
      <c r="AO299" s="28"/>
      <c r="AP299" s="29"/>
      <c r="AQ299" s="28"/>
      <c r="AR299" s="29"/>
      <c r="AS299" s="28"/>
      <c r="AT299" s="29"/>
      <c r="AU299" s="28"/>
      <c r="AV299" s="29"/>
      <c r="AW299" s="28"/>
      <c r="AX299" s="29"/>
      <c r="AY299" s="28"/>
      <c r="AZ299" s="29"/>
      <c r="BA299" s="28"/>
      <c r="BB299" s="29"/>
      <c r="BC299" s="28"/>
      <c r="BD299" s="29"/>
      <c r="BE299" s="28"/>
      <c r="BF299" s="29"/>
      <c r="BG299" s="28"/>
      <c r="BH299" s="29"/>
      <c r="BI299" s="28"/>
      <c r="BJ299" s="29"/>
      <c r="BK299" s="28"/>
      <c r="BL299" s="29"/>
      <c r="BM299" s="28">
        <f t="shared" si="54"/>
        <v>0</v>
      </c>
      <c r="BN299" s="30">
        <f t="shared" si="55"/>
        <v>0</v>
      </c>
      <c r="BO299" s="75">
        <f t="shared" si="56"/>
        <v>0</v>
      </c>
      <c r="BP299" s="31" t="str">
        <f t="shared" si="57"/>
        <v/>
      </c>
      <c r="BQ299" s="30">
        <f t="shared" si="58"/>
        <v>0</v>
      </c>
      <c r="BR299" s="28" t="str">
        <f t="shared" si="59"/>
        <v/>
      </c>
      <c r="BS299" s="28"/>
      <c r="BT299" s="28">
        <f t="shared" si="53"/>
        <v>0</v>
      </c>
      <c r="BU299" s="28" t="str">
        <f t="shared" si="60"/>
        <v>متأخر و عليه</v>
      </c>
      <c r="BV299" s="30" t="str">
        <f t="shared" si="61"/>
        <v/>
      </c>
      <c r="BW299" s="32">
        <v>321</v>
      </c>
      <c r="BX299" s="2" t="str">
        <f t="shared" si="62"/>
        <v>خالص</v>
      </c>
      <c r="BY299" s="34" t="str">
        <f t="shared" si="63"/>
        <v/>
      </c>
    </row>
    <row r="300" spans="2:77" s="2" customFormat="1" ht="24" thickTop="1" thickBot="1" x14ac:dyDescent="0.35">
      <c r="B300" s="59" t="str">
        <f>+IF(D300=0,"",SUBTOTAL(3,D$4:D300))</f>
        <v/>
      </c>
      <c r="C300" s="66"/>
      <c r="D300" s="66"/>
      <c r="E300" s="66"/>
      <c r="F300" s="66"/>
      <c r="G300" s="66"/>
      <c r="H300" s="66"/>
      <c r="I300" s="20">
        <v>0.4</v>
      </c>
      <c r="J300" s="20">
        <f t="shared" si="64"/>
        <v>0</v>
      </c>
      <c r="K300" s="66"/>
      <c r="L300" s="67"/>
      <c r="M300" s="68"/>
      <c r="N300" s="66"/>
      <c r="O300" s="20">
        <f t="shared" si="52"/>
        <v>0</v>
      </c>
      <c r="P300" s="24" t="str">
        <f>IF($D300="","",IF(ISERROR(MATCH('[1]المسدد اليوم'!$J$2,$Q300:$BL300,0)),"",MAX($P$3:$P299)+1))</f>
        <v/>
      </c>
      <c r="Q300" s="28"/>
      <c r="R300" s="29"/>
      <c r="S300" s="28"/>
      <c r="T300" s="29"/>
      <c r="U300" s="28"/>
      <c r="V300" s="29"/>
      <c r="W300" s="28"/>
      <c r="X300" s="29"/>
      <c r="Y300" s="28"/>
      <c r="Z300" s="29"/>
      <c r="AA300" s="28"/>
      <c r="AB300" s="29"/>
      <c r="AC300" s="28"/>
      <c r="AD300" s="29"/>
      <c r="AE300" s="28"/>
      <c r="AF300" s="29"/>
      <c r="AG300" s="28"/>
      <c r="AH300" s="29"/>
      <c r="AI300" s="28"/>
      <c r="AJ300" s="29"/>
      <c r="AK300" s="28"/>
      <c r="AL300" s="29"/>
      <c r="AM300" s="28"/>
      <c r="AN300" s="29"/>
      <c r="AO300" s="28"/>
      <c r="AP300" s="29"/>
      <c r="AQ300" s="28"/>
      <c r="AR300" s="29"/>
      <c r="AS300" s="28"/>
      <c r="AT300" s="29"/>
      <c r="AU300" s="28"/>
      <c r="AV300" s="29"/>
      <c r="AW300" s="28"/>
      <c r="AX300" s="29"/>
      <c r="AY300" s="28"/>
      <c r="AZ300" s="29"/>
      <c r="BA300" s="28"/>
      <c r="BB300" s="29"/>
      <c r="BC300" s="28"/>
      <c r="BD300" s="29"/>
      <c r="BE300" s="28"/>
      <c r="BF300" s="29"/>
      <c r="BG300" s="28"/>
      <c r="BH300" s="29"/>
      <c r="BI300" s="28"/>
      <c r="BJ300" s="29"/>
      <c r="BK300" s="28"/>
      <c r="BL300" s="29"/>
      <c r="BM300" s="28">
        <f t="shared" si="54"/>
        <v>0</v>
      </c>
      <c r="BN300" s="30">
        <f t="shared" si="55"/>
        <v>0</v>
      </c>
      <c r="BO300" s="75">
        <f t="shared" si="56"/>
        <v>0</v>
      </c>
      <c r="BP300" s="31" t="str">
        <f t="shared" si="57"/>
        <v/>
      </c>
      <c r="BQ300" s="30">
        <f t="shared" si="58"/>
        <v>0</v>
      </c>
      <c r="BR300" s="28" t="str">
        <f t="shared" si="59"/>
        <v/>
      </c>
      <c r="BS300" s="28"/>
      <c r="BT300" s="28">
        <f t="shared" si="53"/>
        <v>0</v>
      </c>
      <c r="BU300" s="28" t="str">
        <f t="shared" si="60"/>
        <v>متأخر و عليه</v>
      </c>
      <c r="BV300" s="30" t="str">
        <f t="shared" si="61"/>
        <v/>
      </c>
      <c r="BW300" s="32">
        <v>322</v>
      </c>
      <c r="BX300" s="2" t="str">
        <f t="shared" si="62"/>
        <v>خالص</v>
      </c>
      <c r="BY300" s="34" t="str">
        <f t="shared" si="63"/>
        <v/>
      </c>
    </row>
    <row r="301" spans="2:77" s="2" customFormat="1" ht="24" thickTop="1" thickBot="1" x14ac:dyDescent="0.35">
      <c r="B301" s="59" t="str">
        <f>+IF(D301=0,"",SUBTOTAL(3,D$4:D301))</f>
        <v/>
      </c>
      <c r="C301" s="66"/>
      <c r="D301" s="66"/>
      <c r="E301" s="66"/>
      <c r="F301" s="66"/>
      <c r="G301" s="66"/>
      <c r="H301" s="66"/>
      <c r="I301" s="20">
        <v>0.4</v>
      </c>
      <c r="J301" s="20">
        <f t="shared" si="64"/>
        <v>0</v>
      </c>
      <c r="K301" s="66"/>
      <c r="L301" s="67"/>
      <c r="M301" s="68"/>
      <c r="N301" s="66"/>
      <c r="O301" s="20">
        <f t="shared" si="52"/>
        <v>0</v>
      </c>
      <c r="P301" s="24" t="str">
        <f>IF($D301="","",IF(ISERROR(MATCH('[1]المسدد اليوم'!$J$2,$Q301:$BL301,0)),"",MAX($P$3:$P300)+1))</f>
        <v/>
      </c>
      <c r="Q301" s="28"/>
      <c r="R301" s="29"/>
      <c r="S301" s="28"/>
      <c r="T301" s="29"/>
      <c r="U301" s="28"/>
      <c r="V301" s="29"/>
      <c r="W301" s="28"/>
      <c r="X301" s="29"/>
      <c r="Y301" s="28"/>
      <c r="Z301" s="29"/>
      <c r="AA301" s="28"/>
      <c r="AB301" s="29"/>
      <c r="AC301" s="28"/>
      <c r="AD301" s="29"/>
      <c r="AE301" s="28"/>
      <c r="AF301" s="29"/>
      <c r="AG301" s="28"/>
      <c r="AH301" s="29"/>
      <c r="AI301" s="28"/>
      <c r="AJ301" s="29"/>
      <c r="AK301" s="28"/>
      <c r="AL301" s="29"/>
      <c r="AM301" s="28"/>
      <c r="AN301" s="29"/>
      <c r="AO301" s="28"/>
      <c r="AP301" s="29"/>
      <c r="AQ301" s="28"/>
      <c r="AR301" s="29"/>
      <c r="AS301" s="28"/>
      <c r="AT301" s="29"/>
      <c r="AU301" s="28"/>
      <c r="AV301" s="29"/>
      <c r="AW301" s="28"/>
      <c r="AX301" s="29"/>
      <c r="AY301" s="28"/>
      <c r="AZ301" s="29"/>
      <c r="BA301" s="28"/>
      <c r="BB301" s="29"/>
      <c r="BC301" s="28"/>
      <c r="BD301" s="29"/>
      <c r="BE301" s="28"/>
      <c r="BF301" s="29"/>
      <c r="BG301" s="28"/>
      <c r="BH301" s="29"/>
      <c r="BI301" s="28"/>
      <c r="BJ301" s="29"/>
      <c r="BK301" s="28"/>
      <c r="BL301" s="29"/>
      <c r="BM301" s="28">
        <f t="shared" si="54"/>
        <v>0</v>
      </c>
      <c r="BN301" s="30">
        <f t="shared" si="55"/>
        <v>0</v>
      </c>
      <c r="BO301" s="75">
        <f t="shared" si="56"/>
        <v>0</v>
      </c>
      <c r="BP301" s="31" t="str">
        <f t="shared" si="57"/>
        <v/>
      </c>
      <c r="BQ301" s="30">
        <f t="shared" si="58"/>
        <v>0</v>
      </c>
      <c r="BR301" s="28" t="str">
        <f t="shared" si="59"/>
        <v/>
      </c>
      <c r="BS301" s="28"/>
      <c r="BT301" s="28">
        <f t="shared" si="53"/>
        <v>0</v>
      </c>
      <c r="BU301" s="28" t="str">
        <f t="shared" si="60"/>
        <v>متأخر و عليه</v>
      </c>
      <c r="BV301" s="30" t="str">
        <f t="shared" si="61"/>
        <v/>
      </c>
      <c r="BW301" s="32">
        <v>323</v>
      </c>
      <c r="BX301" s="2" t="str">
        <f t="shared" si="62"/>
        <v>خالص</v>
      </c>
      <c r="BY301" s="34" t="str">
        <f t="shared" si="63"/>
        <v/>
      </c>
    </row>
    <row r="302" spans="2:77" s="2" customFormat="1" ht="24" thickTop="1" thickBot="1" x14ac:dyDescent="0.35">
      <c r="B302" s="59" t="str">
        <f>+IF(D302=0,"",SUBTOTAL(3,D$4:D302))</f>
        <v/>
      </c>
      <c r="C302" s="66"/>
      <c r="D302" s="66"/>
      <c r="E302" s="66"/>
      <c r="F302" s="66"/>
      <c r="G302" s="66"/>
      <c r="H302" s="66"/>
      <c r="I302" s="20">
        <v>0.4</v>
      </c>
      <c r="J302" s="20">
        <f t="shared" si="64"/>
        <v>0</v>
      </c>
      <c r="K302" s="66"/>
      <c r="L302" s="67"/>
      <c r="M302" s="68"/>
      <c r="N302" s="66"/>
      <c r="O302" s="20">
        <f t="shared" si="52"/>
        <v>0</v>
      </c>
      <c r="P302" s="24" t="str">
        <f>IF($D302="","",IF(ISERROR(MATCH('[1]المسدد اليوم'!$J$2,$Q302:$BL302,0)),"",MAX($P$3:$P301)+1))</f>
        <v/>
      </c>
      <c r="Q302" s="28"/>
      <c r="R302" s="29"/>
      <c r="S302" s="28"/>
      <c r="T302" s="29"/>
      <c r="U302" s="28"/>
      <c r="V302" s="29"/>
      <c r="W302" s="28"/>
      <c r="X302" s="29"/>
      <c r="Y302" s="28"/>
      <c r="Z302" s="29"/>
      <c r="AA302" s="28"/>
      <c r="AB302" s="29"/>
      <c r="AC302" s="28"/>
      <c r="AD302" s="29"/>
      <c r="AE302" s="28"/>
      <c r="AF302" s="29"/>
      <c r="AG302" s="28"/>
      <c r="AH302" s="29"/>
      <c r="AI302" s="28"/>
      <c r="AJ302" s="29"/>
      <c r="AK302" s="28"/>
      <c r="AL302" s="29"/>
      <c r="AM302" s="28"/>
      <c r="AN302" s="29"/>
      <c r="AO302" s="28"/>
      <c r="AP302" s="29"/>
      <c r="AQ302" s="28"/>
      <c r="AR302" s="29"/>
      <c r="AS302" s="28"/>
      <c r="AT302" s="29"/>
      <c r="AU302" s="28"/>
      <c r="AV302" s="29"/>
      <c r="AW302" s="28"/>
      <c r="AX302" s="29"/>
      <c r="AY302" s="28"/>
      <c r="AZ302" s="29"/>
      <c r="BA302" s="28"/>
      <c r="BB302" s="29"/>
      <c r="BC302" s="28"/>
      <c r="BD302" s="29"/>
      <c r="BE302" s="28"/>
      <c r="BF302" s="29"/>
      <c r="BG302" s="28"/>
      <c r="BH302" s="29"/>
      <c r="BI302" s="28"/>
      <c r="BJ302" s="29"/>
      <c r="BK302" s="28"/>
      <c r="BL302" s="29"/>
      <c r="BM302" s="28">
        <f t="shared" si="54"/>
        <v>0</v>
      </c>
      <c r="BN302" s="30">
        <f t="shared" si="55"/>
        <v>0</v>
      </c>
      <c r="BO302" s="75">
        <f t="shared" si="56"/>
        <v>0</v>
      </c>
      <c r="BP302" s="31" t="str">
        <f t="shared" si="57"/>
        <v/>
      </c>
      <c r="BQ302" s="30">
        <f t="shared" si="58"/>
        <v>0</v>
      </c>
      <c r="BR302" s="28" t="str">
        <f t="shared" si="59"/>
        <v/>
      </c>
      <c r="BS302" s="28"/>
      <c r="BT302" s="28">
        <f t="shared" si="53"/>
        <v>0</v>
      </c>
      <c r="BU302" s="28" t="str">
        <f t="shared" si="60"/>
        <v>متأخر و عليه</v>
      </c>
      <c r="BV302" s="30" t="str">
        <f t="shared" si="61"/>
        <v/>
      </c>
      <c r="BW302" s="32">
        <v>324</v>
      </c>
      <c r="BX302" s="2" t="str">
        <f t="shared" si="62"/>
        <v>خالص</v>
      </c>
      <c r="BY302" s="34" t="str">
        <f t="shared" si="63"/>
        <v/>
      </c>
    </row>
    <row r="303" spans="2:77" s="2" customFormat="1" ht="24" thickTop="1" thickBot="1" x14ac:dyDescent="0.35">
      <c r="B303" s="59" t="str">
        <f>+IF(D303=0,"",SUBTOTAL(3,D$4:D303))</f>
        <v/>
      </c>
      <c r="C303" s="66"/>
      <c r="D303" s="66"/>
      <c r="E303" s="66"/>
      <c r="F303" s="66"/>
      <c r="G303" s="66"/>
      <c r="H303" s="66"/>
      <c r="I303" s="20">
        <v>0.4</v>
      </c>
      <c r="J303" s="20">
        <f t="shared" si="64"/>
        <v>0</v>
      </c>
      <c r="K303" s="66"/>
      <c r="L303" s="67"/>
      <c r="M303" s="68"/>
      <c r="N303" s="66"/>
      <c r="O303" s="20">
        <f t="shared" si="52"/>
        <v>0</v>
      </c>
      <c r="P303" s="24" t="str">
        <f>IF($D303="","",IF(ISERROR(MATCH('[1]المسدد اليوم'!$J$2,$Q303:$BL303,0)),"",MAX($P$3:$P302)+1))</f>
        <v/>
      </c>
      <c r="Q303" s="28"/>
      <c r="R303" s="29"/>
      <c r="S303" s="28"/>
      <c r="T303" s="29"/>
      <c r="U303" s="28"/>
      <c r="V303" s="29"/>
      <c r="W303" s="28"/>
      <c r="X303" s="29"/>
      <c r="Y303" s="28"/>
      <c r="Z303" s="29"/>
      <c r="AA303" s="28"/>
      <c r="AB303" s="29"/>
      <c r="AC303" s="28"/>
      <c r="AD303" s="29"/>
      <c r="AE303" s="28"/>
      <c r="AF303" s="29"/>
      <c r="AG303" s="28"/>
      <c r="AH303" s="29"/>
      <c r="AI303" s="28"/>
      <c r="AJ303" s="29"/>
      <c r="AK303" s="28"/>
      <c r="AL303" s="29"/>
      <c r="AM303" s="28"/>
      <c r="AN303" s="29"/>
      <c r="AO303" s="28"/>
      <c r="AP303" s="29"/>
      <c r="AQ303" s="28"/>
      <c r="AR303" s="29"/>
      <c r="AS303" s="28"/>
      <c r="AT303" s="29"/>
      <c r="AU303" s="28"/>
      <c r="AV303" s="29"/>
      <c r="AW303" s="28"/>
      <c r="AX303" s="29"/>
      <c r="AY303" s="28"/>
      <c r="AZ303" s="29"/>
      <c r="BA303" s="28"/>
      <c r="BB303" s="29"/>
      <c r="BC303" s="28"/>
      <c r="BD303" s="29"/>
      <c r="BE303" s="28"/>
      <c r="BF303" s="29"/>
      <c r="BG303" s="28"/>
      <c r="BH303" s="29"/>
      <c r="BI303" s="28"/>
      <c r="BJ303" s="29"/>
      <c r="BK303" s="28"/>
      <c r="BL303" s="29"/>
      <c r="BM303" s="28">
        <f t="shared" si="54"/>
        <v>0</v>
      </c>
      <c r="BN303" s="30">
        <f t="shared" si="55"/>
        <v>0</v>
      </c>
      <c r="BO303" s="75">
        <f t="shared" si="56"/>
        <v>0</v>
      </c>
      <c r="BP303" s="31" t="str">
        <f t="shared" si="57"/>
        <v/>
      </c>
      <c r="BQ303" s="30">
        <f t="shared" si="58"/>
        <v>0</v>
      </c>
      <c r="BR303" s="28" t="str">
        <f t="shared" si="59"/>
        <v/>
      </c>
      <c r="BS303" s="28"/>
      <c r="BT303" s="28">
        <f t="shared" si="53"/>
        <v>0</v>
      </c>
      <c r="BU303" s="28" t="str">
        <f t="shared" si="60"/>
        <v>متأخر و عليه</v>
      </c>
      <c r="BV303" s="30" t="str">
        <f t="shared" si="61"/>
        <v/>
      </c>
      <c r="BW303" s="32">
        <v>325</v>
      </c>
      <c r="BX303" s="2" t="str">
        <f t="shared" si="62"/>
        <v>خالص</v>
      </c>
      <c r="BY303" s="34" t="str">
        <f t="shared" si="63"/>
        <v/>
      </c>
    </row>
    <row r="304" spans="2:77" s="2" customFormat="1" ht="24" thickTop="1" thickBot="1" x14ac:dyDescent="0.35">
      <c r="B304" s="59" t="str">
        <f>+IF(D304=0,"",SUBTOTAL(3,D$4:D304))</f>
        <v/>
      </c>
      <c r="C304" s="66"/>
      <c r="D304" s="66"/>
      <c r="E304" s="66"/>
      <c r="F304" s="66"/>
      <c r="G304" s="66"/>
      <c r="H304" s="66"/>
      <c r="I304" s="20">
        <v>0.4</v>
      </c>
      <c r="J304" s="20">
        <f t="shared" si="64"/>
        <v>0</v>
      </c>
      <c r="K304" s="66"/>
      <c r="L304" s="67"/>
      <c r="M304" s="68"/>
      <c r="N304" s="66"/>
      <c r="O304" s="20">
        <f t="shared" si="52"/>
        <v>0</v>
      </c>
      <c r="P304" s="24" t="str">
        <f>IF($D304="","",IF(ISERROR(MATCH('[1]المسدد اليوم'!$J$2,$Q304:$BL304,0)),"",MAX($P$3:$P303)+1))</f>
        <v/>
      </c>
      <c r="Q304" s="28"/>
      <c r="R304" s="29"/>
      <c r="S304" s="28"/>
      <c r="T304" s="29"/>
      <c r="U304" s="28"/>
      <c r="V304" s="29"/>
      <c r="W304" s="28"/>
      <c r="X304" s="29"/>
      <c r="Y304" s="28"/>
      <c r="Z304" s="29"/>
      <c r="AA304" s="28"/>
      <c r="AB304" s="29"/>
      <c r="AC304" s="28"/>
      <c r="AD304" s="29"/>
      <c r="AE304" s="28"/>
      <c r="AF304" s="29"/>
      <c r="AG304" s="28"/>
      <c r="AH304" s="29"/>
      <c r="AI304" s="28"/>
      <c r="AJ304" s="29"/>
      <c r="AK304" s="28"/>
      <c r="AL304" s="29"/>
      <c r="AM304" s="28"/>
      <c r="AN304" s="29"/>
      <c r="AO304" s="28"/>
      <c r="AP304" s="29"/>
      <c r="AQ304" s="28"/>
      <c r="AR304" s="29"/>
      <c r="AS304" s="28"/>
      <c r="AT304" s="29"/>
      <c r="AU304" s="28"/>
      <c r="AV304" s="29"/>
      <c r="AW304" s="28"/>
      <c r="AX304" s="29"/>
      <c r="AY304" s="28"/>
      <c r="AZ304" s="29"/>
      <c r="BA304" s="28"/>
      <c r="BB304" s="29"/>
      <c r="BC304" s="28"/>
      <c r="BD304" s="29"/>
      <c r="BE304" s="28"/>
      <c r="BF304" s="29"/>
      <c r="BG304" s="28"/>
      <c r="BH304" s="29"/>
      <c r="BI304" s="28"/>
      <c r="BJ304" s="29"/>
      <c r="BK304" s="28"/>
      <c r="BL304" s="29"/>
      <c r="BM304" s="28">
        <f t="shared" si="54"/>
        <v>0</v>
      </c>
      <c r="BN304" s="30">
        <f t="shared" si="55"/>
        <v>0</v>
      </c>
      <c r="BO304" s="75">
        <f t="shared" si="56"/>
        <v>0</v>
      </c>
      <c r="BP304" s="31" t="str">
        <f t="shared" si="57"/>
        <v/>
      </c>
      <c r="BQ304" s="30">
        <f t="shared" si="58"/>
        <v>0</v>
      </c>
      <c r="BR304" s="28" t="str">
        <f t="shared" si="59"/>
        <v/>
      </c>
      <c r="BS304" s="28"/>
      <c r="BT304" s="28">
        <f t="shared" si="53"/>
        <v>0</v>
      </c>
      <c r="BU304" s="28" t="str">
        <f t="shared" si="60"/>
        <v>متأخر و عليه</v>
      </c>
      <c r="BV304" s="30" t="str">
        <f t="shared" si="61"/>
        <v/>
      </c>
      <c r="BW304" s="32">
        <v>326</v>
      </c>
      <c r="BX304" s="2" t="str">
        <f t="shared" si="62"/>
        <v>خالص</v>
      </c>
      <c r="BY304" s="34" t="str">
        <f t="shared" si="63"/>
        <v/>
      </c>
    </row>
    <row r="305" spans="2:77" s="2" customFormat="1" ht="24" thickTop="1" thickBot="1" x14ac:dyDescent="0.35">
      <c r="B305" s="59" t="str">
        <f>+IF(D305=0,"",SUBTOTAL(3,D$4:D305))</f>
        <v/>
      </c>
      <c r="C305" s="66"/>
      <c r="D305" s="66"/>
      <c r="E305" s="66"/>
      <c r="F305" s="66"/>
      <c r="G305" s="66"/>
      <c r="H305" s="66"/>
      <c r="I305" s="20">
        <v>0.4</v>
      </c>
      <c r="J305" s="20">
        <f t="shared" si="64"/>
        <v>0</v>
      </c>
      <c r="K305" s="66"/>
      <c r="L305" s="67"/>
      <c r="M305" s="68"/>
      <c r="N305" s="66"/>
      <c r="O305" s="20">
        <f t="shared" si="52"/>
        <v>0</v>
      </c>
      <c r="P305" s="24" t="str">
        <f>IF($D305="","",IF(ISERROR(MATCH('[1]المسدد اليوم'!$J$2,$Q305:$BL305,0)),"",MAX($P$3:$P304)+1))</f>
        <v/>
      </c>
      <c r="Q305" s="28"/>
      <c r="R305" s="29"/>
      <c r="S305" s="28"/>
      <c r="T305" s="29"/>
      <c r="U305" s="28"/>
      <c r="V305" s="29"/>
      <c r="W305" s="28"/>
      <c r="X305" s="29"/>
      <c r="Y305" s="28"/>
      <c r="Z305" s="29"/>
      <c r="AA305" s="28"/>
      <c r="AB305" s="29"/>
      <c r="AC305" s="28"/>
      <c r="AD305" s="29"/>
      <c r="AE305" s="28"/>
      <c r="AF305" s="29"/>
      <c r="AG305" s="28"/>
      <c r="AH305" s="29"/>
      <c r="AI305" s="28"/>
      <c r="AJ305" s="29"/>
      <c r="AK305" s="28"/>
      <c r="AL305" s="29"/>
      <c r="AM305" s="28"/>
      <c r="AN305" s="29"/>
      <c r="AO305" s="28"/>
      <c r="AP305" s="29"/>
      <c r="AQ305" s="28"/>
      <c r="AR305" s="29"/>
      <c r="AS305" s="28"/>
      <c r="AT305" s="29"/>
      <c r="AU305" s="28"/>
      <c r="AV305" s="29"/>
      <c r="AW305" s="28"/>
      <c r="AX305" s="29"/>
      <c r="AY305" s="28"/>
      <c r="AZ305" s="29"/>
      <c r="BA305" s="28"/>
      <c r="BB305" s="29"/>
      <c r="BC305" s="28"/>
      <c r="BD305" s="29"/>
      <c r="BE305" s="28"/>
      <c r="BF305" s="29"/>
      <c r="BG305" s="28"/>
      <c r="BH305" s="29"/>
      <c r="BI305" s="28"/>
      <c r="BJ305" s="29"/>
      <c r="BK305" s="28"/>
      <c r="BL305" s="29"/>
      <c r="BM305" s="28">
        <f t="shared" si="54"/>
        <v>0</v>
      </c>
      <c r="BN305" s="30">
        <f t="shared" si="55"/>
        <v>0</v>
      </c>
      <c r="BO305" s="75">
        <f t="shared" si="56"/>
        <v>0</v>
      </c>
      <c r="BP305" s="31" t="str">
        <f t="shared" si="57"/>
        <v/>
      </c>
      <c r="BQ305" s="30">
        <f t="shared" si="58"/>
        <v>0</v>
      </c>
      <c r="BR305" s="28" t="str">
        <f t="shared" si="59"/>
        <v/>
      </c>
      <c r="BS305" s="28"/>
      <c r="BT305" s="28">
        <f t="shared" si="53"/>
        <v>0</v>
      </c>
      <c r="BU305" s="28" t="str">
        <f t="shared" si="60"/>
        <v>متأخر و عليه</v>
      </c>
      <c r="BV305" s="30" t="str">
        <f t="shared" si="61"/>
        <v/>
      </c>
      <c r="BW305" s="32">
        <v>327</v>
      </c>
      <c r="BX305" s="2" t="str">
        <f t="shared" si="62"/>
        <v>خالص</v>
      </c>
      <c r="BY305" s="34" t="str">
        <f t="shared" si="63"/>
        <v/>
      </c>
    </row>
    <row r="306" spans="2:77" s="2" customFormat="1" ht="24" thickTop="1" thickBot="1" x14ac:dyDescent="0.35">
      <c r="B306" s="59" t="str">
        <f>+IF(D306=0,"",SUBTOTAL(3,D$4:D306))</f>
        <v/>
      </c>
      <c r="C306" s="66"/>
      <c r="D306" s="66"/>
      <c r="E306" s="66"/>
      <c r="F306" s="66"/>
      <c r="G306" s="66"/>
      <c r="H306" s="66"/>
      <c r="I306" s="20">
        <v>0.4</v>
      </c>
      <c r="J306" s="20">
        <f t="shared" si="64"/>
        <v>0</v>
      </c>
      <c r="K306" s="66"/>
      <c r="L306" s="67"/>
      <c r="M306" s="68"/>
      <c r="N306" s="66"/>
      <c r="O306" s="20">
        <f t="shared" si="52"/>
        <v>0</v>
      </c>
      <c r="P306" s="24" t="str">
        <f>IF($D306="","",IF(ISERROR(MATCH('[1]المسدد اليوم'!$J$2,$Q306:$BL306,0)),"",MAX($P$3:$P305)+1))</f>
        <v/>
      </c>
      <c r="Q306" s="28"/>
      <c r="R306" s="29"/>
      <c r="S306" s="28"/>
      <c r="T306" s="29"/>
      <c r="U306" s="28"/>
      <c r="V306" s="29"/>
      <c r="W306" s="28"/>
      <c r="X306" s="29"/>
      <c r="Y306" s="28"/>
      <c r="Z306" s="29"/>
      <c r="AA306" s="28"/>
      <c r="AB306" s="29"/>
      <c r="AC306" s="28"/>
      <c r="AD306" s="29"/>
      <c r="AE306" s="28"/>
      <c r="AF306" s="29"/>
      <c r="AG306" s="28"/>
      <c r="AH306" s="29"/>
      <c r="AI306" s="28"/>
      <c r="AJ306" s="29"/>
      <c r="AK306" s="28"/>
      <c r="AL306" s="29"/>
      <c r="AM306" s="28"/>
      <c r="AN306" s="29"/>
      <c r="AO306" s="28"/>
      <c r="AP306" s="29"/>
      <c r="AQ306" s="28"/>
      <c r="AR306" s="29"/>
      <c r="AS306" s="28"/>
      <c r="AT306" s="29"/>
      <c r="AU306" s="28"/>
      <c r="AV306" s="29"/>
      <c r="AW306" s="28"/>
      <c r="AX306" s="29"/>
      <c r="AY306" s="28"/>
      <c r="AZ306" s="29"/>
      <c r="BA306" s="28"/>
      <c r="BB306" s="29"/>
      <c r="BC306" s="28"/>
      <c r="BD306" s="29"/>
      <c r="BE306" s="28"/>
      <c r="BF306" s="29"/>
      <c r="BG306" s="28"/>
      <c r="BH306" s="29"/>
      <c r="BI306" s="28"/>
      <c r="BJ306" s="29"/>
      <c r="BK306" s="28"/>
      <c r="BL306" s="29"/>
      <c r="BM306" s="28">
        <f t="shared" si="54"/>
        <v>0</v>
      </c>
      <c r="BN306" s="30">
        <f t="shared" si="55"/>
        <v>0</v>
      </c>
      <c r="BO306" s="75">
        <f t="shared" si="56"/>
        <v>0</v>
      </c>
      <c r="BP306" s="31" t="str">
        <f t="shared" si="57"/>
        <v/>
      </c>
      <c r="BQ306" s="30">
        <f t="shared" si="58"/>
        <v>0</v>
      </c>
      <c r="BR306" s="28" t="str">
        <f t="shared" si="59"/>
        <v/>
      </c>
      <c r="BS306" s="28"/>
      <c r="BT306" s="28">
        <f t="shared" si="53"/>
        <v>0</v>
      </c>
      <c r="BU306" s="28" t="str">
        <f t="shared" si="60"/>
        <v>متأخر و عليه</v>
      </c>
      <c r="BV306" s="30" t="str">
        <f t="shared" si="61"/>
        <v/>
      </c>
      <c r="BW306" s="32">
        <v>328</v>
      </c>
      <c r="BX306" s="2" t="str">
        <f t="shared" si="62"/>
        <v>خالص</v>
      </c>
      <c r="BY306" s="34" t="str">
        <f t="shared" si="63"/>
        <v/>
      </c>
    </row>
    <row r="307" spans="2:77" s="2" customFormat="1" ht="24" thickTop="1" thickBot="1" x14ac:dyDescent="0.35">
      <c r="B307" s="59" t="str">
        <f>+IF(D307=0,"",SUBTOTAL(3,D$4:D307))</f>
        <v/>
      </c>
      <c r="C307" s="66"/>
      <c r="D307" s="66"/>
      <c r="E307" s="66"/>
      <c r="F307" s="66"/>
      <c r="G307" s="66"/>
      <c r="H307" s="66"/>
      <c r="I307" s="20">
        <v>0.4</v>
      </c>
      <c r="J307" s="20">
        <f t="shared" si="64"/>
        <v>0</v>
      </c>
      <c r="K307" s="66"/>
      <c r="L307" s="67"/>
      <c r="M307" s="68"/>
      <c r="N307" s="66"/>
      <c r="O307" s="20">
        <f t="shared" si="52"/>
        <v>0</v>
      </c>
      <c r="P307" s="24" t="str">
        <f>IF($D307="","",IF(ISERROR(MATCH('[1]المسدد اليوم'!$J$2,$Q307:$BL307,0)),"",MAX($P$3:$P306)+1))</f>
        <v/>
      </c>
      <c r="Q307" s="28"/>
      <c r="R307" s="29"/>
      <c r="S307" s="28"/>
      <c r="T307" s="29"/>
      <c r="U307" s="28"/>
      <c r="V307" s="29"/>
      <c r="W307" s="28"/>
      <c r="X307" s="29"/>
      <c r="Y307" s="28"/>
      <c r="Z307" s="29"/>
      <c r="AA307" s="28"/>
      <c r="AB307" s="29"/>
      <c r="AC307" s="28"/>
      <c r="AD307" s="29"/>
      <c r="AE307" s="28"/>
      <c r="AF307" s="29"/>
      <c r="AG307" s="28"/>
      <c r="AH307" s="29"/>
      <c r="AI307" s="28"/>
      <c r="AJ307" s="29"/>
      <c r="AK307" s="28"/>
      <c r="AL307" s="29"/>
      <c r="AM307" s="28"/>
      <c r="AN307" s="29"/>
      <c r="AO307" s="28"/>
      <c r="AP307" s="29"/>
      <c r="AQ307" s="28"/>
      <c r="AR307" s="29"/>
      <c r="AS307" s="28"/>
      <c r="AT307" s="29"/>
      <c r="AU307" s="28"/>
      <c r="AV307" s="29"/>
      <c r="AW307" s="28"/>
      <c r="AX307" s="29"/>
      <c r="AY307" s="28"/>
      <c r="AZ307" s="29"/>
      <c r="BA307" s="28"/>
      <c r="BB307" s="29"/>
      <c r="BC307" s="28"/>
      <c r="BD307" s="29"/>
      <c r="BE307" s="28"/>
      <c r="BF307" s="29"/>
      <c r="BG307" s="28"/>
      <c r="BH307" s="29"/>
      <c r="BI307" s="28"/>
      <c r="BJ307" s="29"/>
      <c r="BK307" s="28"/>
      <c r="BL307" s="29"/>
      <c r="BM307" s="28">
        <f t="shared" si="54"/>
        <v>0</v>
      </c>
      <c r="BN307" s="30">
        <f t="shared" si="55"/>
        <v>0</v>
      </c>
      <c r="BO307" s="75">
        <f t="shared" si="56"/>
        <v>0</v>
      </c>
      <c r="BP307" s="31" t="str">
        <f t="shared" si="57"/>
        <v/>
      </c>
      <c r="BQ307" s="30">
        <f t="shared" si="58"/>
        <v>0</v>
      </c>
      <c r="BR307" s="28" t="str">
        <f t="shared" si="59"/>
        <v/>
      </c>
      <c r="BS307" s="28"/>
      <c r="BT307" s="28">
        <f t="shared" si="53"/>
        <v>0</v>
      </c>
      <c r="BU307" s="28" t="str">
        <f t="shared" si="60"/>
        <v>متأخر و عليه</v>
      </c>
      <c r="BV307" s="30" t="str">
        <f t="shared" si="61"/>
        <v/>
      </c>
      <c r="BW307" s="32">
        <v>329</v>
      </c>
      <c r="BX307" s="2" t="str">
        <f t="shared" si="62"/>
        <v>خالص</v>
      </c>
      <c r="BY307" s="34" t="str">
        <f t="shared" si="63"/>
        <v/>
      </c>
    </row>
    <row r="308" spans="2:77" s="2" customFormat="1" ht="24" thickTop="1" thickBot="1" x14ac:dyDescent="0.35">
      <c r="B308" s="59" t="str">
        <f>+IF(D308=0,"",SUBTOTAL(3,D$4:D308))</f>
        <v/>
      </c>
      <c r="C308" s="66"/>
      <c r="D308" s="66"/>
      <c r="E308" s="66"/>
      <c r="F308" s="66"/>
      <c r="G308" s="66"/>
      <c r="H308" s="66"/>
      <c r="I308" s="20">
        <v>0.4</v>
      </c>
      <c r="J308" s="20">
        <f t="shared" si="64"/>
        <v>0</v>
      </c>
      <c r="K308" s="66"/>
      <c r="L308" s="67"/>
      <c r="M308" s="68"/>
      <c r="N308" s="66"/>
      <c r="O308" s="20">
        <f t="shared" si="52"/>
        <v>0</v>
      </c>
      <c r="P308" s="24" t="str">
        <f>IF($D308="","",IF(ISERROR(MATCH('[1]المسدد اليوم'!$J$2,$Q308:$BL308,0)),"",MAX($P$3:$P307)+1))</f>
        <v/>
      </c>
      <c r="Q308" s="28"/>
      <c r="R308" s="29"/>
      <c r="S308" s="28"/>
      <c r="T308" s="29"/>
      <c r="U308" s="28"/>
      <c r="V308" s="29"/>
      <c r="W308" s="28"/>
      <c r="X308" s="29"/>
      <c r="Y308" s="28"/>
      <c r="Z308" s="29"/>
      <c r="AA308" s="28"/>
      <c r="AB308" s="29"/>
      <c r="AC308" s="28"/>
      <c r="AD308" s="29"/>
      <c r="AE308" s="28"/>
      <c r="AF308" s="29"/>
      <c r="AG308" s="28"/>
      <c r="AH308" s="29"/>
      <c r="AI308" s="28"/>
      <c r="AJ308" s="29"/>
      <c r="AK308" s="28"/>
      <c r="AL308" s="29"/>
      <c r="AM308" s="28"/>
      <c r="AN308" s="29"/>
      <c r="AO308" s="28"/>
      <c r="AP308" s="29"/>
      <c r="AQ308" s="28"/>
      <c r="AR308" s="29"/>
      <c r="AS308" s="28"/>
      <c r="AT308" s="29"/>
      <c r="AU308" s="28"/>
      <c r="AV308" s="29"/>
      <c r="AW308" s="28"/>
      <c r="AX308" s="29"/>
      <c r="AY308" s="28"/>
      <c r="AZ308" s="29"/>
      <c r="BA308" s="28"/>
      <c r="BB308" s="29"/>
      <c r="BC308" s="28"/>
      <c r="BD308" s="29"/>
      <c r="BE308" s="28"/>
      <c r="BF308" s="29"/>
      <c r="BG308" s="28"/>
      <c r="BH308" s="29"/>
      <c r="BI308" s="28"/>
      <c r="BJ308" s="29"/>
      <c r="BK308" s="28"/>
      <c r="BL308" s="29"/>
      <c r="BM308" s="28">
        <f t="shared" si="54"/>
        <v>0</v>
      </c>
      <c r="BN308" s="30">
        <f t="shared" si="55"/>
        <v>0</v>
      </c>
      <c r="BO308" s="75">
        <f t="shared" si="56"/>
        <v>0</v>
      </c>
      <c r="BP308" s="31" t="str">
        <f t="shared" si="57"/>
        <v/>
      </c>
      <c r="BQ308" s="30">
        <f t="shared" si="58"/>
        <v>0</v>
      </c>
      <c r="BR308" s="28" t="str">
        <f t="shared" si="59"/>
        <v/>
      </c>
      <c r="BS308" s="28"/>
      <c r="BT308" s="28">
        <f t="shared" si="53"/>
        <v>0</v>
      </c>
      <c r="BU308" s="28" t="str">
        <f t="shared" si="60"/>
        <v>متأخر و عليه</v>
      </c>
      <c r="BV308" s="30" t="str">
        <f t="shared" si="61"/>
        <v/>
      </c>
      <c r="BW308" s="32">
        <v>330</v>
      </c>
      <c r="BX308" s="2" t="str">
        <f t="shared" si="62"/>
        <v>خالص</v>
      </c>
      <c r="BY308" s="34" t="str">
        <f t="shared" si="63"/>
        <v/>
      </c>
    </row>
    <row r="309" spans="2:77" s="2" customFormat="1" ht="24" thickTop="1" thickBot="1" x14ac:dyDescent="0.35">
      <c r="B309" s="59" t="str">
        <f>+IF(D309=0,"",SUBTOTAL(3,D$4:D309))</f>
        <v/>
      </c>
      <c r="C309" s="66"/>
      <c r="D309" s="66"/>
      <c r="E309" s="66"/>
      <c r="F309" s="66"/>
      <c r="G309" s="66"/>
      <c r="H309" s="66"/>
      <c r="I309" s="20">
        <v>0.4</v>
      </c>
      <c r="J309" s="20">
        <f t="shared" si="64"/>
        <v>0</v>
      </c>
      <c r="K309" s="66"/>
      <c r="L309" s="67"/>
      <c r="M309" s="68"/>
      <c r="N309" s="66"/>
      <c r="O309" s="20">
        <f t="shared" si="52"/>
        <v>0</v>
      </c>
      <c r="P309" s="24" t="str">
        <f>IF($D309="","",IF(ISERROR(MATCH('[1]المسدد اليوم'!$J$2,$Q309:$BL309,0)),"",MAX($P$3:$P308)+1))</f>
        <v/>
      </c>
      <c r="Q309" s="28"/>
      <c r="R309" s="29"/>
      <c r="S309" s="28"/>
      <c r="T309" s="29"/>
      <c r="U309" s="28"/>
      <c r="V309" s="29"/>
      <c r="W309" s="28"/>
      <c r="X309" s="29"/>
      <c r="Y309" s="28"/>
      <c r="Z309" s="29"/>
      <c r="AA309" s="28"/>
      <c r="AB309" s="29"/>
      <c r="AC309" s="28"/>
      <c r="AD309" s="29"/>
      <c r="AE309" s="28"/>
      <c r="AF309" s="29"/>
      <c r="AG309" s="28"/>
      <c r="AH309" s="29"/>
      <c r="AI309" s="28"/>
      <c r="AJ309" s="29"/>
      <c r="AK309" s="28"/>
      <c r="AL309" s="29"/>
      <c r="AM309" s="28"/>
      <c r="AN309" s="29"/>
      <c r="AO309" s="28"/>
      <c r="AP309" s="29"/>
      <c r="AQ309" s="28"/>
      <c r="AR309" s="29"/>
      <c r="AS309" s="28"/>
      <c r="AT309" s="29"/>
      <c r="AU309" s="28"/>
      <c r="AV309" s="29"/>
      <c r="AW309" s="28"/>
      <c r="AX309" s="29"/>
      <c r="AY309" s="28"/>
      <c r="AZ309" s="29"/>
      <c r="BA309" s="28"/>
      <c r="BB309" s="29"/>
      <c r="BC309" s="28"/>
      <c r="BD309" s="29"/>
      <c r="BE309" s="28"/>
      <c r="BF309" s="29"/>
      <c r="BG309" s="28"/>
      <c r="BH309" s="29"/>
      <c r="BI309" s="28"/>
      <c r="BJ309" s="29"/>
      <c r="BK309" s="28"/>
      <c r="BL309" s="29"/>
      <c r="BM309" s="28">
        <f t="shared" si="54"/>
        <v>0</v>
      </c>
      <c r="BN309" s="30">
        <f t="shared" si="55"/>
        <v>0</v>
      </c>
      <c r="BO309" s="75">
        <f t="shared" si="56"/>
        <v>0</v>
      </c>
      <c r="BP309" s="31" t="str">
        <f t="shared" si="57"/>
        <v/>
      </c>
      <c r="BQ309" s="30">
        <f t="shared" si="58"/>
        <v>0</v>
      </c>
      <c r="BR309" s="28" t="str">
        <f t="shared" si="59"/>
        <v/>
      </c>
      <c r="BS309" s="28"/>
      <c r="BT309" s="28">
        <f t="shared" si="53"/>
        <v>0</v>
      </c>
      <c r="BU309" s="28" t="str">
        <f t="shared" si="60"/>
        <v>متأخر و عليه</v>
      </c>
      <c r="BV309" s="30" t="str">
        <f t="shared" si="61"/>
        <v/>
      </c>
      <c r="BW309" s="32">
        <v>331</v>
      </c>
      <c r="BX309" s="2" t="str">
        <f t="shared" si="62"/>
        <v>خالص</v>
      </c>
      <c r="BY309" s="34" t="str">
        <f t="shared" si="63"/>
        <v/>
      </c>
    </row>
    <row r="310" spans="2:77" s="2" customFormat="1" ht="24" thickTop="1" thickBot="1" x14ac:dyDescent="0.35">
      <c r="B310" s="59" t="str">
        <f>+IF(D310=0,"",SUBTOTAL(3,D$4:D310))</f>
        <v/>
      </c>
      <c r="C310" s="66"/>
      <c r="D310" s="66"/>
      <c r="E310" s="66"/>
      <c r="F310" s="66"/>
      <c r="G310" s="66"/>
      <c r="H310" s="66"/>
      <c r="I310" s="20">
        <v>0.4</v>
      </c>
      <c r="J310" s="20">
        <f t="shared" si="64"/>
        <v>0</v>
      </c>
      <c r="K310" s="66"/>
      <c r="L310" s="67"/>
      <c r="M310" s="68"/>
      <c r="N310" s="66"/>
      <c r="O310" s="20">
        <f t="shared" si="52"/>
        <v>0</v>
      </c>
      <c r="P310" s="24" t="str">
        <f>IF($D310="","",IF(ISERROR(MATCH('[1]المسدد اليوم'!$J$2,$Q310:$BL310,0)),"",MAX($P$3:$P309)+1))</f>
        <v/>
      </c>
      <c r="Q310" s="28"/>
      <c r="R310" s="29"/>
      <c r="S310" s="28"/>
      <c r="T310" s="29"/>
      <c r="U310" s="28"/>
      <c r="V310" s="29"/>
      <c r="W310" s="28"/>
      <c r="X310" s="29"/>
      <c r="Y310" s="28"/>
      <c r="Z310" s="29"/>
      <c r="AA310" s="28"/>
      <c r="AB310" s="29"/>
      <c r="AC310" s="28"/>
      <c r="AD310" s="29"/>
      <c r="AE310" s="28"/>
      <c r="AF310" s="29"/>
      <c r="AG310" s="28"/>
      <c r="AH310" s="29"/>
      <c r="AI310" s="28"/>
      <c r="AJ310" s="29"/>
      <c r="AK310" s="28"/>
      <c r="AL310" s="29"/>
      <c r="AM310" s="28"/>
      <c r="AN310" s="29"/>
      <c r="AO310" s="28"/>
      <c r="AP310" s="29"/>
      <c r="AQ310" s="28"/>
      <c r="AR310" s="29"/>
      <c r="AS310" s="28"/>
      <c r="AT310" s="29"/>
      <c r="AU310" s="28"/>
      <c r="AV310" s="29"/>
      <c r="AW310" s="28"/>
      <c r="AX310" s="29"/>
      <c r="AY310" s="28"/>
      <c r="AZ310" s="29"/>
      <c r="BA310" s="28"/>
      <c r="BB310" s="29"/>
      <c r="BC310" s="28"/>
      <c r="BD310" s="29"/>
      <c r="BE310" s="28"/>
      <c r="BF310" s="29"/>
      <c r="BG310" s="28"/>
      <c r="BH310" s="29"/>
      <c r="BI310" s="28"/>
      <c r="BJ310" s="29"/>
      <c r="BK310" s="28"/>
      <c r="BL310" s="29"/>
      <c r="BM310" s="28">
        <f t="shared" si="54"/>
        <v>0</v>
      </c>
      <c r="BN310" s="30">
        <f t="shared" si="55"/>
        <v>0</v>
      </c>
      <c r="BO310" s="75">
        <f t="shared" si="56"/>
        <v>0</v>
      </c>
      <c r="BP310" s="31" t="str">
        <f t="shared" si="57"/>
        <v/>
      </c>
      <c r="BQ310" s="30">
        <f t="shared" si="58"/>
        <v>0</v>
      </c>
      <c r="BR310" s="28" t="str">
        <f t="shared" si="59"/>
        <v/>
      </c>
      <c r="BS310" s="28"/>
      <c r="BT310" s="28">
        <f t="shared" si="53"/>
        <v>0</v>
      </c>
      <c r="BU310" s="28" t="str">
        <f t="shared" si="60"/>
        <v>متأخر و عليه</v>
      </c>
      <c r="BV310" s="30" t="str">
        <f t="shared" si="61"/>
        <v/>
      </c>
      <c r="BW310" s="32">
        <v>332</v>
      </c>
      <c r="BX310" s="2" t="str">
        <f t="shared" si="62"/>
        <v>خالص</v>
      </c>
      <c r="BY310" s="34" t="str">
        <f t="shared" si="63"/>
        <v/>
      </c>
    </row>
    <row r="311" spans="2:77" s="2" customFormat="1" ht="24" thickTop="1" thickBot="1" x14ac:dyDescent="0.35">
      <c r="B311" s="59" t="str">
        <f>+IF(D311=0,"",SUBTOTAL(3,D$4:D311))</f>
        <v/>
      </c>
      <c r="C311" s="66"/>
      <c r="D311" s="66"/>
      <c r="E311" s="66"/>
      <c r="F311" s="66"/>
      <c r="G311" s="66"/>
      <c r="H311" s="66"/>
      <c r="I311" s="20">
        <v>0.4</v>
      </c>
      <c r="J311" s="20">
        <f t="shared" si="64"/>
        <v>0</v>
      </c>
      <c r="K311" s="66"/>
      <c r="L311" s="67"/>
      <c r="M311" s="68"/>
      <c r="N311" s="66"/>
      <c r="O311" s="20">
        <f t="shared" si="52"/>
        <v>0</v>
      </c>
      <c r="P311" s="24" t="str">
        <f>IF($D311="","",IF(ISERROR(MATCH('[1]المسدد اليوم'!$J$2,$Q311:$BL311,0)),"",MAX($P$3:$P310)+1))</f>
        <v/>
      </c>
      <c r="Q311" s="28"/>
      <c r="R311" s="29"/>
      <c r="S311" s="28"/>
      <c r="T311" s="29"/>
      <c r="U311" s="28"/>
      <c r="V311" s="29"/>
      <c r="W311" s="28"/>
      <c r="X311" s="29"/>
      <c r="Y311" s="28"/>
      <c r="Z311" s="29"/>
      <c r="AA311" s="28"/>
      <c r="AB311" s="29"/>
      <c r="AC311" s="28"/>
      <c r="AD311" s="29"/>
      <c r="AE311" s="28"/>
      <c r="AF311" s="29"/>
      <c r="AG311" s="28"/>
      <c r="AH311" s="29"/>
      <c r="AI311" s="28"/>
      <c r="AJ311" s="29"/>
      <c r="AK311" s="28"/>
      <c r="AL311" s="29"/>
      <c r="AM311" s="28"/>
      <c r="AN311" s="29"/>
      <c r="AO311" s="28"/>
      <c r="AP311" s="29"/>
      <c r="AQ311" s="28"/>
      <c r="AR311" s="29"/>
      <c r="AS311" s="28"/>
      <c r="AT311" s="29"/>
      <c r="AU311" s="28"/>
      <c r="AV311" s="29"/>
      <c r="AW311" s="28"/>
      <c r="AX311" s="29"/>
      <c r="AY311" s="28"/>
      <c r="AZ311" s="29"/>
      <c r="BA311" s="28"/>
      <c r="BB311" s="29"/>
      <c r="BC311" s="28"/>
      <c r="BD311" s="29"/>
      <c r="BE311" s="28"/>
      <c r="BF311" s="29"/>
      <c r="BG311" s="28"/>
      <c r="BH311" s="29"/>
      <c r="BI311" s="28"/>
      <c r="BJ311" s="29"/>
      <c r="BK311" s="28"/>
      <c r="BL311" s="29"/>
      <c r="BM311" s="28">
        <f t="shared" si="54"/>
        <v>0</v>
      </c>
      <c r="BN311" s="30">
        <f t="shared" si="55"/>
        <v>0</v>
      </c>
      <c r="BO311" s="75">
        <f t="shared" si="56"/>
        <v>0</v>
      </c>
      <c r="BP311" s="31" t="str">
        <f t="shared" si="57"/>
        <v/>
      </c>
      <c r="BQ311" s="30">
        <f t="shared" si="58"/>
        <v>0</v>
      </c>
      <c r="BR311" s="28" t="str">
        <f t="shared" si="59"/>
        <v/>
      </c>
      <c r="BS311" s="28"/>
      <c r="BT311" s="28">
        <f t="shared" si="53"/>
        <v>0</v>
      </c>
      <c r="BU311" s="28" t="str">
        <f t="shared" si="60"/>
        <v>متأخر و عليه</v>
      </c>
      <c r="BV311" s="30" t="str">
        <f t="shared" si="61"/>
        <v/>
      </c>
      <c r="BW311" s="32">
        <v>333</v>
      </c>
      <c r="BX311" s="2" t="str">
        <f t="shared" si="62"/>
        <v>خالص</v>
      </c>
      <c r="BY311" s="34" t="str">
        <f t="shared" si="63"/>
        <v/>
      </c>
    </row>
    <row r="312" spans="2:77" s="2" customFormat="1" ht="24" thickTop="1" thickBot="1" x14ac:dyDescent="0.35">
      <c r="B312" s="59" t="str">
        <f>+IF(D312=0,"",SUBTOTAL(3,D$4:D312))</f>
        <v/>
      </c>
      <c r="C312" s="66"/>
      <c r="D312" s="66"/>
      <c r="E312" s="66"/>
      <c r="F312" s="66"/>
      <c r="G312" s="66"/>
      <c r="H312" s="66"/>
      <c r="I312" s="20">
        <v>0.4</v>
      </c>
      <c r="J312" s="20">
        <f t="shared" si="64"/>
        <v>0</v>
      </c>
      <c r="K312" s="66"/>
      <c r="L312" s="67"/>
      <c r="M312" s="68"/>
      <c r="N312" s="66"/>
      <c r="O312" s="20">
        <f t="shared" si="52"/>
        <v>0</v>
      </c>
      <c r="P312" s="24" t="str">
        <f>IF($D312="","",IF(ISERROR(MATCH('[1]المسدد اليوم'!$J$2,$Q312:$BL312,0)),"",MAX($P$3:$P311)+1))</f>
        <v/>
      </c>
      <c r="Q312" s="28"/>
      <c r="R312" s="29"/>
      <c r="S312" s="28"/>
      <c r="T312" s="29"/>
      <c r="U312" s="28"/>
      <c r="V312" s="29"/>
      <c r="W312" s="28"/>
      <c r="X312" s="29"/>
      <c r="Y312" s="28"/>
      <c r="Z312" s="29"/>
      <c r="AA312" s="28"/>
      <c r="AB312" s="29"/>
      <c r="AC312" s="28"/>
      <c r="AD312" s="29"/>
      <c r="AE312" s="28"/>
      <c r="AF312" s="29"/>
      <c r="AG312" s="28"/>
      <c r="AH312" s="29"/>
      <c r="AI312" s="28"/>
      <c r="AJ312" s="29"/>
      <c r="AK312" s="28"/>
      <c r="AL312" s="29"/>
      <c r="AM312" s="28"/>
      <c r="AN312" s="29"/>
      <c r="AO312" s="28"/>
      <c r="AP312" s="29"/>
      <c r="AQ312" s="28"/>
      <c r="AR312" s="29"/>
      <c r="AS312" s="28"/>
      <c r="AT312" s="29"/>
      <c r="AU312" s="28"/>
      <c r="AV312" s="29"/>
      <c r="AW312" s="28"/>
      <c r="AX312" s="29"/>
      <c r="AY312" s="28"/>
      <c r="AZ312" s="29"/>
      <c r="BA312" s="28"/>
      <c r="BB312" s="29"/>
      <c r="BC312" s="28"/>
      <c r="BD312" s="29"/>
      <c r="BE312" s="28"/>
      <c r="BF312" s="29"/>
      <c r="BG312" s="28"/>
      <c r="BH312" s="29"/>
      <c r="BI312" s="28"/>
      <c r="BJ312" s="29"/>
      <c r="BK312" s="28"/>
      <c r="BL312" s="29"/>
      <c r="BM312" s="28">
        <f t="shared" si="54"/>
        <v>0</v>
      </c>
      <c r="BN312" s="30">
        <f t="shared" si="55"/>
        <v>0</v>
      </c>
      <c r="BO312" s="75">
        <f t="shared" si="56"/>
        <v>0</v>
      </c>
      <c r="BP312" s="31" t="str">
        <f t="shared" si="57"/>
        <v/>
      </c>
      <c r="BQ312" s="30">
        <f t="shared" si="58"/>
        <v>0</v>
      </c>
      <c r="BR312" s="28" t="str">
        <f t="shared" si="59"/>
        <v/>
      </c>
      <c r="BS312" s="28"/>
      <c r="BT312" s="28">
        <f t="shared" si="53"/>
        <v>0</v>
      </c>
      <c r="BU312" s="28" t="str">
        <f t="shared" si="60"/>
        <v>متأخر و عليه</v>
      </c>
      <c r="BV312" s="30" t="str">
        <f t="shared" si="61"/>
        <v/>
      </c>
      <c r="BW312" s="32">
        <v>334</v>
      </c>
      <c r="BX312" s="2" t="str">
        <f t="shared" si="62"/>
        <v>خالص</v>
      </c>
      <c r="BY312" s="34" t="str">
        <f t="shared" si="63"/>
        <v/>
      </c>
    </row>
    <row r="313" spans="2:77" s="2" customFormat="1" ht="24" thickTop="1" thickBot="1" x14ac:dyDescent="0.35">
      <c r="B313" s="59" t="str">
        <f>+IF(D313=0,"",SUBTOTAL(3,D$4:D313))</f>
        <v/>
      </c>
      <c r="C313" s="66"/>
      <c r="D313" s="66"/>
      <c r="E313" s="66"/>
      <c r="F313" s="66"/>
      <c r="G313" s="66"/>
      <c r="H313" s="66"/>
      <c r="I313" s="20">
        <v>0.4</v>
      </c>
      <c r="J313" s="20">
        <f t="shared" si="64"/>
        <v>0</v>
      </c>
      <c r="K313" s="66"/>
      <c r="L313" s="67"/>
      <c r="M313" s="68"/>
      <c r="N313" s="66"/>
      <c r="O313" s="20">
        <f t="shared" si="52"/>
        <v>0</v>
      </c>
      <c r="P313" s="24" t="str">
        <f>IF($D313="","",IF(ISERROR(MATCH('[1]المسدد اليوم'!$J$2,$Q313:$BL313,0)),"",MAX($P$3:$P312)+1))</f>
        <v/>
      </c>
      <c r="Q313" s="28"/>
      <c r="R313" s="29"/>
      <c r="S313" s="28"/>
      <c r="T313" s="29"/>
      <c r="U313" s="28"/>
      <c r="V313" s="29"/>
      <c r="W313" s="28"/>
      <c r="X313" s="29"/>
      <c r="Y313" s="28"/>
      <c r="Z313" s="29"/>
      <c r="AA313" s="28"/>
      <c r="AB313" s="29"/>
      <c r="AC313" s="28"/>
      <c r="AD313" s="29"/>
      <c r="AE313" s="28"/>
      <c r="AF313" s="29"/>
      <c r="AG313" s="28"/>
      <c r="AH313" s="29"/>
      <c r="AI313" s="28"/>
      <c r="AJ313" s="29"/>
      <c r="AK313" s="28"/>
      <c r="AL313" s="29"/>
      <c r="AM313" s="28"/>
      <c r="AN313" s="29"/>
      <c r="AO313" s="28"/>
      <c r="AP313" s="29"/>
      <c r="AQ313" s="28"/>
      <c r="AR313" s="29"/>
      <c r="AS313" s="28"/>
      <c r="AT313" s="29"/>
      <c r="AU313" s="28"/>
      <c r="AV313" s="29"/>
      <c r="AW313" s="28"/>
      <c r="AX313" s="29"/>
      <c r="AY313" s="28"/>
      <c r="AZ313" s="29"/>
      <c r="BA313" s="28"/>
      <c r="BB313" s="29"/>
      <c r="BC313" s="28"/>
      <c r="BD313" s="29"/>
      <c r="BE313" s="28"/>
      <c r="BF313" s="29"/>
      <c r="BG313" s="28"/>
      <c r="BH313" s="29"/>
      <c r="BI313" s="28"/>
      <c r="BJ313" s="29"/>
      <c r="BK313" s="28"/>
      <c r="BL313" s="29"/>
      <c r="BM313" s="28">
        <f t="shared" si="54"/>
        <v>0</v>
      </c>
      <c r="BN313" s="30">
        <f t="shared" si="55"/>
        <v>0</v>
      </c>
      <c r="BO313" s="75">
        <f t="shared" si="56"/>
        <v>0</v>
      </c>
      <c r="BP313" s="31" t="str">
        <f t="shared" si="57"/>
        <v/>
      </c>
      <c r="BQ313" s="30">
        <f t="shared" si="58"/>
        <v>0</v>
      </c>
      <c r="BR313" s="28" t="str">
        <f t="shared" si="59"/>
        <v/>
      </c>
      <c r="BS313" s="28"/>
      <c r="BT313" s="28">
        <f t="shared" si="53"/>
        <v>0</v>
      </c>
      <c r="BU313" s="28" t="str">
        <f t="shared" si="60"/>
        <v>متأخر و عليه</v>
      </c>
      <c r="BV313" s="30" t="str">
        <f t="shared" si="61"/>
        <v/>
      </c>
      <c r="BW313" s="32">
        <v>335</v>
      </c>
      <c r="BX313" s="2" t="str">
        <f t="shared" si="62"/>
        <v>خالص</v>
      </c>
      <c r="BY313" s="34" t="str">
        <f t="shared" si="63"/>
        <v/>
      </c>
    </row>
    <row r="314" spans="2:77" s="2" customFormat="1" ht="24" thickTop="1" thickBot="1" x14ac:dyDescent="0.35">
      <c r="B314" s="59" t="str">
        <f>+IF(D314=0,"",SUBTOTAL(3,D$4:D314))</f>
        <v/>
      </c>
      <c r="C314" s="66"/>
      <c r="D314" s="66"/>
      <c r="E314" s="66"/>
      <c r="F314" s="66"/>
      <c r="G314" s="66"/>
      <c r="H314" s="66"/>
      <c r="I314" s="20">
        <v>0.4</v>
      </c>
      <c r="J314" s="20">
        <f t="shared" si="64"/>
        <v>0</v>
      </c>
      <c r="K314" s="66"/>
      <c r="L314" s="67"/>
      <c r="M314" s="68"/>
      <c r="N314" s="66"/>
      <c r="O314" s="20">
        <f t="shared" si="52"/>
        <v>0</v>
      </c>
      <c r="P314" s="24" t="str">
        <f>IF($D314="","",IF(ISERROR(MATCH('[1]المسدد اليوم'!$J$2,$Q314:$BL314,0)),"",MAX($P$3:$P313)+1))</f>
        <v/>
      </c>
      <c r="Q314" s="28"/>
      <c r="R314" s="29"/>
      <c r="S314" s="28"/>
      <c r="T314" s="29"/>
      <c r="U314" s="28"/>
      <c r="V314" s="29"/>
      <c r="W314" s="28"/>
      <c r="X314" s="29"/>
      <c r="Y314" s="28"/>
      <c r="Z314" s="29"/>
      <c r="AA314" s="28"/>
      <c r="AB314" s="29"/>
      <c r="AC314" s="28"/>
      <c r="AD314" s="29"/>
      <c r="AE314" s="28"/>
      <c r="AF314" s="29"/>
      <c r="AG314" s="28"/>
      <c r="AH314" s="29"/>
      <c r="AI314" s="28"/>
      <c r="AJ314" s="29"/>
      <c r="AK314" s="28"/>
      <c r="AL314" s="29"/>
      <c r="AM314" s="28"/>
      <c r="AN314" s="29"/>
      <c r="AO314" s="28"/>
      <c r="AP314" s="29"/>
      <c r="AQ314" s="28"/>
      <c r="AR314" s="29"/>
      <c r="AS314" s="28"/>
      <c r="AT314" s="29"/>
      <c r="AU314" s="28"/>
      <c r="AV314" s="29"/>
      <c r="AW314" s="28"/>
      <c r="AX314" s="29"/>
      <c r="AY314" s="28"/>
      <c r="AZ314" s="29"/>
      <c r="BA314" s="28"/>
      <c r="BB314" s="29"/>
      <c r="BC314" s="28"/>
      <c r="BD314" s="29"/>
      <c r="BE314" s="28"/>
      <c r="BF314" s="29"/>
      <c r="BG314" s="28"/>
      <c r="BH314" s="29"/>
      <c r="BI314" s="28"/>
      <c r="BJ314" s="29"/>
      <c r="BK314" s="28"/>
      <c r="BL314" s="29"/>
      <c r="BM314" s="28">
        <f t="shared" si="54"/>
        <v>0</v>
      </c>
      <c r="BN314" s="30">
        <f t="shared" si="55"/>
        <v>0</v>
      </c>
      <c r="BO314" s="75">
        <f t="shared" si="56"/>
        <v>0</v>
      </c>
      <c r="BP314" s="31" t="str">
        <f t="shared" si="57"/>
        <v/>
      </c>
      <c r="BQ314" s="30">
        <f t="shared" si="58"/>
        <v>0</v>
      </c>
      <c r="BR314" s="28" t="str">
        <f t="shared" si="59"/>
        <v/>
      </c>
      <c r="BS314" s="28"/>
      <c r="BT314" s="28">
        <f t="shared" si="53"/>
        <v>0</v>
      </c>
      <c r="BU314" s="28" t="str">
        <f t="shared" si="60"/>
        <v>متأخر و عليه</v>
      </c>
      <c r="BV314" s="30" t="str">
        <f t="shared" si="61"/>
        <v/>
      </c>
      <c r="BW314" s="32">
        <v>336</v>
      </c>
      <c r="BX314" s="2" t="str">
        <f t="shared" si="62"/>
        <v>خالص</v>
      </c>
      <c r="BY314" s="34" t="str">
        <f t="shared" si="63"/>
        <v/>
      </c>
    </row>
    <row r="315" spans="2:77" s="2" customFormat="1" ht="24" thickTop="1" thickBot="1" x14ac:dyDescent="0.35">
      <c r="B315" s="59" t="str">
        <f>+IF(D315=0,"",SUBTOTAL(3,D$4:D315))</f>
        <v/>
      </c>
      <c r="C315" s="66"/>
      <c r="D315" s="66"/>
      <c r="E315" s="66"/>
      <c r="F315" s="66"/>
      <c r="G315" s="66"/>
      <c r="H315" s="66"/>
      <c r="I315" s="20">
        <v>0.4</v>
      </c>
      <c r="J315" s="20">
        <f t="shared" si="64"/>
        <v>0</v>
      </c>
      <c r="K315" s="66"/>
      <c r="L315" s="67"/>
      <c r="M315" s="68"/>
      <c r="N315" s="66"/>
      <c r="O315" s="20">
        <f t="shared" si="52"/>
        <v>0</v>
      </c>
      <c r="P315" s="24" t="str">
        <f>IF($D315="","",IF(ISERROR(MATCH('[1]المسدد اليوم'!$J$2,$Q315:$BL315,0)),"",MAX($P$3:$P314)+1))</f>
        <v/>
      </c>
      <c r="Q315" s="28"/>
      <c r="R315" s="29"/>
      <c r="S315" s="28"/>
      <c r="T315" s="29"/>
      <c r="U315" s="28"/>
      <c r="V315" s="29"/>
      <c r="W315" s="28"/>
      <c r="X315" s="29"/>
      <c r="Y315" s="28"/>
      <c r="Z315" s="29"/>
      <c r="AA315" s="28"/>
      <c r="AB315" s="29"/>
      <c r="AC315" s="28"/>
      <c r="AD315" s="29"/>
      <c r="AE315" s="28"/>
      <c r="AF315" s="29"/>
      <c r="AG315" s="28"/>
      <c r="AH315" s="29"/>
      <c r="AI315" s="28"/>
      <c r="AJ315" s="29"/>
      <c r="AK315" s="28"/>
      <c r="AL315" s="29"/>
      <c r="AM315" s="28"/>
      <c r="AN315" s="29"/>
      <c r="AO315" s="28"/>
      <c r="AP315" s="29"/>
      <c r="AQ315" s="28"/>
      <c r="AR315" s="29"/>
      <c r="AS315" s="28"/>
      <c r="AT315" s="29"/>
      <c r="AU315" s="28"/>
      <c r="AV315" s="29"/>
      <c r="AW315" s="28"/>
      <c r="AX315" s="29"/>
      <c r="AY315" s="28"/>
      <c r="AZ315" s="29"/>
      <c r="BA315" s="28"/>
      <c r="BB315" s="29"/>
      <c r="BC315" s="28"/>
      <c r="BD315" s="29"/>
      <c r="BE315" s="28"/>
      <c r="BF315" s="29"/>
      <c r="BG315" s="28"/>
      <c r="BH315" s="29"/>
      <c r="BI315" s="28"/>
      <c r="BJ315" s="29"/>
      <c r="BK315" s="28"/>
      <c r="BL315" s="29"/>
      <c r="BM315" s="28">
        <f t="shared" si="54"/>
        <v>0</v>
      </c>
      <c r="BN315" s="30">
        <f t="shared" si="55"/>
        <v>0</v>
      </c>
      <c r="BO315" s="75">
        <f t="shared" si="56"/>
        <v>0</v>
      </c>
      <c r="BP315" s="31" t="str">
        <f t="shared" si="57"/>
        <v/>
      </c>
      <c r="BQ315" s="30">
        <f t="shared" si="58"/>
        <v>0</v>
      </c>
      <c r="BR315" s="28" t="str">
        <f t="shared" si="59"/>
        <v/>
      </c>
      <c r="BS315" s="28"/>
      <c r="BT315" s="28">
        <f t="shared" si="53"/>
        <v>0</v>
      </c>
      <c r="BU315" s="28" t="str">
        <f t="shared" si="60"/>
        <v>متأخر و عليه</v>
      </c>
      <c r="BV315" s="30" t="str">
        <f t="shared" si="61"/>
        <v/>
      </c>
      <c r="BW315" s="32">
        <v>337</v>
      </c>
      <c r="BX315" s="2" t="str">
        <f t="shared" si="62"/>
        <v>خالص</v>
      </c>
      <c r="BY315" s="34" t="str">
        <f t="shared" si="63"/>
        <v/>
      </c>
    </row>
    <row r="316" spans="2:77" s="2" customFormat="1" ht="24" thickTop="1" thickBot="1" x14ac:dyDescent="0.35">
      <c r="B316" s="59" t="str">
        <f>+IF(D316=0,"",SUBTOTAL(3,D$4:D316))</f>
        <v/>
      </c>
      <c r="C316" s="66"/>
      <c r="D316" s="66"/>
      <c r="E316" s="66"/>
      <c r="F316" s="66"/>
      <c r="G316" s="66"/>
      <c r="H316" s="66"/>
      <c r="I316" s="20">
        <v>0.4</v>
      </c>
      <c r="J316" s="20">
        <f t="shared" si="64"/>
        <v>0</v>
      </c>
      <c r="K316" s="66"/>
      <c r="L316" s="67"/>
      <c r="M316" s="68"/>
      <c r="N316" s="66"/>
      <c r="O316" s="20">
        <f t="shared" si="52"/>
        <v>0</v>
      </c>
      <c r="P316" s="24" t="str">
        <f>IF($D316="","",IF(ISERROR(MATCH('[1]المسدد اليوم'!$J$2,$Q316:$BL316,0)),"",MAX($P$3:$P315)+1))</f>
        <v/>
      </c>
      <c r="Q316" s="28"/>
      <c r="R316" s="29"/>
      <c r="S316" s="28"/>
      <c r="T316" s="29"/>
      <c r="U316" s="28"/>
      <c r="V316" s="29"/>
      <c r="W316" s="28"/>
      <c r="X316" s="29"/>
      <c r="Y316" s="28"/>
      <c r="Z316" s="29"/>
      <c r="AA316" s="28"/>
      <c r="AB316" s="29"/>
      <c r="AC316" s="28"/>
      <c r="AD316" s="29"/>
      <c r="AE316" s="28"/>
      <c r="AF316" s="29"/>
      <c r="AG316" s="28"/>
      <c r="AH316" s="29"/>
      <c r="AI316" s="28"/>
      <c r="AJ316" s="29"/>
      <c r="AK316" s="28"/>
      <c r="AL316" s="29"/>
      <c r="AM316" s="28"/>
      <c r="AN316" s="29"/>
      <c r="AO316" s="28"/>
      <c r="AP316" s="29"/>
      <c r="AQ316" s="28"/>
      <c r="AR316" s="29"/>
      <c r="AS316" s="28"/>
      <c r="AT316" s="29"/>
      <c r="AU316" s="28"/>
      <c r="AV316" s="29"/>
      <c r="AW316" s="28"/>
      <c r="AX316" s="29"/>
      <c r="AY316" s="28"/>
      <c r="AZ316" s="29"/>
      <c r="BA316" s="28"/>
      <c r="BB316" s="29"/>
      <c r="BC316" s="28"/>
      <c r="BD316" s="29"/>
      <c r="BE316" s="28"/>
      <c r="BF316" s="29"/>
      <c r="BG316" s="28"/>
      <c r="BH316" s="29"/>
      <c r="BI316" s="28"/>
      <c r="BJ316" s="29"/>
      <c r="BK316" s="28"/>
      <c r="BL316" s="29"/>
      <c r="BM316" s="28">
        <f t="shared" si="54"/>
        <v>0</v>
      </c>
      <c r="BN316" s="30">
        <f t="shared" si="55"/>
        <v>0</v>
      </c>
      <c r="BO316" s="75">
        <f t="shared" si="56"/>
        <v>0</v>
      </c>
      <c r="BP316" s="31" t="str">
        <f t="shared" si="57"/>
        <v/>
      </c>
      <c r="BQ316" s="30">
        <f t="shared" si="58"/>
        <v>0</v>
      </c>
      <c r="BR316" s="28" t="str">
        <f t="shared" si="59"/>
        <v/>
      </c>
      <c r="BS316" s="28"/>
      <c r="BT316" s="28">
        <f t="shared" si="53"/>
        <v>0</v>
      </c>
      <c r="BU316" s="28" t="str">
        <f t="shared" si="60"/>
        <v>متأخر و عليه</v>
      </c>
      <c r="BV316" s="30" t="str">
        <f t="shared" si="61"/>
        <v/>
      </c>
      <c r="BW316" s="32">
        <v>338</v>
      </c>
      <c r="BX316" s="2" t="str">
        <f t="shared" si="62"/>
        <v>خالص</v>
      </c>
      <c r="BY316" s="34" t="str">
        <f t="shared" si="63"/>
        <v/>
      </c>
    </row>
    <row r="317" spans="2:77" s="2" customFormat="1" ht="24" thickTop="1" thickBot="1" x14ac:dyDescent="0.35">
      <c r="B317" s="59" t="str">
        <f>+IF(D317=0,"",SUBTOTAL(3,D$4:D317))</f>
        <v/>
      </c>
      <c r="C317" s="66"/>
      <c r="D317" s="66"/>
      <c r="E317" s="66"/>
      <c r="F317" s="66"/>
      <c r="G317" s="66"/>
      <c r="H317" s="66"/>
      <c r="I317" s="20">
        <v>0.4</v>
      </c>
      <c r="J317" s="20">
        <f t="shared" si="64"/>
        <v>0</v>
      </c>
      <c r="K317" s="66"/>
      <c r="L317" s="67"/>
      <c r="M317" s="68"/>
      <c r="N317" s="66"/>
      <c r="O317" s="20">
        <f t="shared" si="52"/>
        <v>0</v>
      </c>
      <c r="P317" s="24" t="str">
        <f>IF($D317="","",IF(ISERROR(MATCH('[1]المسدد اليوم'!$J$2,$Q317:$BL317,0)),"",MAX($P$3:$P316)+1))</f>
        <v/>
      </c>
      <c r="Q317" s="28"/>
      <c r="R317" s="29"/>
      <c r="S317" s="28"/>
      <c r="T317" s="29"/>
      <c r="U317" s="28"/>
      <c r="V317" s="29"/>
      <c r="W317" s="28"/>
      <c r="X317" s="29"/>
      <c r="Y317" s="28"/>
      <c r="Z317" s="29"/>
      <c r="AA317" s="28"/>
      <c r="AB317" s="29"/>
      <c r="AC317" s="28"/>
      <c r="AD317" s="29"/>
      <c r="AE317" s="28"/>
      <c r="AF317" s="29"/>
      <c r="AG317" s="28"/>
      <c r="AH317" s="29"/>
      <c r="AI317" s="28"/>
      <c r="AJ317" s="29"/>
      <c r="AK317" s="28"/>
      <c r="AL317" s="29"/>
      <c r="AM317" s="28"/>
      <c r="AN317" s="29"/>
      <c r="AO317" s="28"/>
      <c r="AP317" s="29"/>
      <c r="AQ317" s="28"/>
      <c r="AR317" s="29"/>
      <c r="AS317" s="28"/>
      <c r="AT317" s="29"/>
      <c r="AU317" s="28"/>
      <c r="AV317" s="29"/>
      <c r="AW317" s="28"/>
      <c r="AX317" s="29"/>
      <c r="AY317" s="28"/>
      <c r="AZ317" s="29"/>
      <c r="BA317" s="28"/>
      <c r="BB317" s="29"/>
      <c r="BC317" s="28"/>
      <c r="BD317" s="29"/>
      <c r="BE317" s="28"/>
      <c r="BF317" s="29"/>
      <c r="BG317" s="28"/>
      <c r="BH317" s="29"/>
      <c r="BI317" s="28"/>
      <c r="BJ317" s="29"/>
      <c r="BK317" s="28"/>
      <c r="BL317" s="29"/>
      <c r="BM317" s="28">
        <f t="shared" si="54"/>
        <v>0</v>
      </c>
      <c r="BN317" s="30">
        <f t="shared" si="55"/>
        <v>0</v>
      </c>
      <c r="BO317" s="75">
        <f t="shared" si="56"/>
        <v>0</v>
      </c>
      <c r="BP317" s="31" t="str">
        <f t="shared" si="57"/>
        <v/>
      </c>
      <c r="BQ317" s="30">
        <f t="shared" si="58"/>
        <v>0</v>
      </c>
      <c r="BR317" s="28" t="str">
        <f t="shared" si="59"/>
        <v/>
      </c>
      <c r="BS317" s="28"/>
      <c r="BT317" s="28">
        <f t="shared" si="53"/>
        <v>0</v>
      </c>
      <c r="BU317" s="28" t="str">
        <f t="shared" si="60"/>
        <v>متأخر و عليه</v>
      </c>
      <c r="BV317" s="30" t="str">
        <f t="shared" si="61"/>
        <v/>
      </c>
      <c r="BW317" s="32">
        <v>339</v>
      </c>
      <c r="BX317" s="2" t="str">
        <f t="shared" si="62"/>
        <v>خالص</v>
      </c>
      <c r="BY317" s="34" t="str">
        <f t="shared" si="63"/>
        <v/>
      </c>
    </row>
    <row r="318" spans="2:77" s="2" customFormat="1" ht="24" thickTop="1" thickBot="1" x14ac:dyDescent="0.35">
      <c r="B318" s="59" t="str">
        <f>+IF(D318=0,"",SUBTOTAL(3,D$4:D318))</f>
        <v/>
      </c>
      <c r="C318" s="66"/>
      <c r="D318" s="66"/>
      <c r="E318" s="66"/>
      <c r="F318" s="66"/>
      <c r="G318" s="66"/>
      <c r="H318" s="66"/>
      <c r="I318" s="20">
        <v>0.4</v>
      </c>
      <c r="J318" s="20">
        <f t="shared" si="64"/>
        <v>0</v>
      </c>
      <c r="K318" s="66"/>
      <c r="L318" s="67"/>
      <c r="M318" s="68"/>
      <c r="N318" s="66"/>
      <c r="O318" s="20">
        <f t="shared" si="52"/>
        <v>0</v>
      </c>
      <c r="P318" s="24" t="str">
        <f>IF($D318="","",IF(ISERROR(MATCH('[1]المسدد اليوم'!$J$2,$Q318:$BL318,0)),"",MAX($P$3:$P317)+1))</f>
        <v/>
      </c>
      <c r="Q318" s="28"/>
      <c r="R318" s="29"/>
      <c r="S318" s="28"/>
      <c r="T318" s="29"/>
      <c r="U318" s="28"/>
      <c r="V318" s="29"/>
      <c r="W318" s="28"/>
      <c r="X318" s="29"/>
      <c r="Y318" s="28"/>
      <c r="Z318" s="29"/>
      <c r="AA318" s="28"/>
      <c r="AB318" s="29"/>
      <c r="AC318" s="28"/>
      <c r="AD318" s="29"/>
      <c r="AE318" s="28"/>
      <c r="AF318" s="29"/>
      <c r="AG318" s="28"/>
      <c r="AH318" s="29"/>
      <c r="AI318" s="28"/>
      <c r="AJ318" s="29"/>
      <c r="AK318" s="28"/>
      <c r="AL318" s="29"/>
      <c r="AM318" s="28"/>
      <c r="AN318" s="29"/>
      <c r="AO318" s="28"/>
      <c r="AP318" s="29"/>
      <c r="AQ318" s="28"/>
      <c r="AR318" s="29"/>
      <c r="AS318" s="28"/>
      <c r="AT318" s="29"/>
      <c r="AU318" s="28"/>
      <c r="AV318" s="29"/>
      <c r="AW318" s="28"/>
      <c r="AX318" s="29"/>
      <c r="AY318" s="28"/>
      <c r="AZ318" s="29"/>
      <c r="BA318" s="28"/>
      <c r="BB318" s="29"/>
      <c r="BC318" s="28"/>
      <c r="BD318" s="29"/>
      <c r="BE318" s="28"/>
      <c r="BF318" s="29"/>
      <c r="BG318" s="28"/>
      <c r="BH318" s="29"/>
      <c r="BI318" s="28"/>
      <c r="BJ318" s="29"/>
      <c r="BK318" s="28"/>
      <c r="BL318" s="29"/>
      <c r="BM318" s="28">
        <f t="shared" si="54"/>
        <v>0</v>
      </c>
      <c r="BN318" s="30">
        <f t="shared" si="55"/>
        <v>0</v>
      </c>
      <c r="BO318" s="75">
        <f t="shared" si="56"/>
        <v>0</v>
      </c>
      <c r="BP318" s="31" t="str">
        <f t="shared" si="57"/>
        <v/>
      </c>
      <c r="BQ318" s="30">
        <f t="shared" si="58"/>
        <v>0</v>
      </c>
      <c r="BR318" s="28" t="str">
        <f t="shared" si="59"/>
        <v/>
      </c>
      <c r="BS318" s="28"/>
      <c r="BT318" s="28">
        <f t="shared" si="53"/>
        <v>0</v>
      </c>
      <c r="BU318" s="28" t="str">
        <f t="shared" si="60"/>
        <v>متأخر و عليه</v>
      </c>
      <c r="BV318" s="30" t="str">
        <f t="shared" si="61"/>
        <v/>
      </c>
      <c r="BW318" s="32">
        <v>340</v>
      </c>
      <c r="BX318" s="2" t="str">
        <f t="shared" si="62"/>
        <v>خالص</v>
      </c>
      <c r="BY318" s="34" t="str">
        <f t="shared" si="63"/>
        <v/>
      </c>
    </row>
    <row r="319" spans="2:77" s="2" customFormat="1" ht="24" thickTop="1" thickBot="1" x14ac:dyDescent="0.35">
      <c r="B319" s="59" t="str">
        <f>+IF(D319=0,"",SUBTOTAL(3,D$4:D319))</f>
        <v/>
      </c>
      <c r="C319" s="66"/>
      <c r="D319" s="66"/>
      <c r="E319" s="66"/>
      <c r="F319" s="66"/>
      <c r="G319" s="66"/>
      <c r="H319" s="66"/>
      <c r="I319" s="20">
        <v>0.4</v>
      </c>
      <c r="J319" s="20">
        <f t="shared" si="64"/>
        <v>0</v>
      </c>
      <c r="K319" s="66"/>
      <c r="L319" s="67"/>
      <c r="M319" s="68"/>
      <c r="N319" s="66"/>
      <c r="O319" s="20">
        <f t="shared" si="52"/>
        <v>0</v>
      </c>
      <c r="P319" s="24" t="str">
        <f>IF($D319="","",IF(ISERROR(MATCH('[1]المسدد اليوم'!$J$2,$Q319:$BL319,0)),"",MAX($P$3:$P318)+1))</f>
        <v/>
      </c>
      <c r="Q319" s="28"/>
      <c r="R319" s="29"/>
      <c r="S319" s="28"/>
      <c r="T319" s="29"/>
      <c r="U319" s="28"/>
      <c r="V319" s="29"/>
      <c r="W319" s="28"/>
      <c r="X319" s="29"/>
      <c r="Y319" s="28"/>
      <c r="Z319" s="29"/>
      <c r="AA319" s="28"/>
      <c r="AB319" s="29"/>
      <c r="AC319" s="28"/>
      <c r="AD319" s="29"/>
      <c r="AE319" s="28"/>
      <c r="AF319" s="29"/>
      <c r="AG319" s="28"/>
      <c r="AH319" s="29"/>
      <c r="AI319" s="28"/>
      <c r="AJ319" s="29"/>
      <c r="AK319" s="28"/>
      <c r="AL319" s="29"/>
      <c r="AM319" s="28"/>
      <c r="AN319" s="29"/>
      <c r="AO319" s="28"/>
      <c r="AP319" s="29"/>
      <c r="AQ319" s="28"/>
      <c r="AR319" s="29"/>
      <c r="AS319" s="28"/>
      <c r="AT319" s="29"/>
      <c r="AU319" s="28"/>
      <c r="AV319" s="29"/>
      <c r="AW319" s="28"/>
      <c r="AX319" s="29"/>
      <c r="AY319" s="28"/>
      <c r="AZ319" s="29"/>
      <c r="BA319" s="28"/>
      <c r="BB319" s="29"/>
      <c r="BC319" s="28"/>
      <c r="BD319" s="29"/>
      <c r="BE319" s="28"/>
      <c r="BF319" s="29"/>
      <c r="BG319" s="28"/>
      <c r="BH319" s="29"/>
      <c r="BI319" s="28"/>
      <c r="BJ319" s="29"/>
      <c r="BK319" s="28"/>
      <c r="BL319" s="29"/>
      <c r="BM319" s="28">
        <f t="shared" si="54"/>
        <v>0</v>
      </c>
      <c r="BN319" s="30">
        <f t="shared" si="55"/>
        <v>0</v>
      </c>
      <c r="BO319" s="75">
        <f t="shared" si="56"/>
        <v>0</v>
      </c>
      <c r="BP319" s="31" t="str">
        <f t="shared" si="57"/>
        <v/>
      </c>
      <c r="BQ319" s="30">
        <f t="shared" si="58"/>
        <v>0</v>
      </c>
      <c r="BR319" s="28" t="str">
        <f t="shared" si="59"/>
        <v/>
      </c>
      <c r="BS319" s="28"/>
      <c r="BT319" s="28">
        <f t="shared" si="53"/>
        <v>0</v>
      </c>
      <c r="BU319" s="28" t="str">
        <f t="shared" si="60"/>
        <v>متأخر و عليه</v>
      </c>
      <c r="BV319" s="30" t="str">
        <f t="shared" si="61"/>
        <v/>
      </c>
      <c r="BW319" s="32">
        <v>341</v>
      </c>
      <c r="BX319" s="2" t="str">
        <f t="shared" si="62"/>
        <v>خالص</v>
      </c>
      <c r="BY319" s="34" t="str">
        <f t="shared" si="63"/>
        <v/>
      </c>
    </row>
    <row r="320" spans="2:77" s="2" customFormat="1" ht="24" thickTop="1" thickBot="1" x14ac:dyDescent="0.35">
      <c r="B320" s="59" t="str">
        <f>+IF(D320=0,"",SUBTOTAL(3,D$4:D320))</f>
        <v/>
      </c>
      <c r="C320" s="66"/>
      <c r="D320" s="66"/>
      <c r="E320" s="66"/>
      <c r="F320" s="66"/>
      <c r="G320" s="66"/>
      <c r="H320" s="66"/>
      <c r="I320" s="20">
        <v>0.4</v>
      </c>
      <c r="J320" s="20">
        <f t="shared" si="64"/>
        <v>0</v>
      </c>
      <c r="K320" s="66"/>
      <c r="L320" s="67"/>
      <c r="M320" s="68"/>
      <c r="N320" s="66"/>
      <c r="O320" s="20">
        <f t="shared" si="52"/>
        <v>0</v>
      </c>
      <c r="P320" s="24" t="str">
        <f>IF($D320="","",IF(ISERROR(MATCH('[1]المسدد اليوم'!$J$2,$Q320:$BL320,0)),"",MAX($P$3:$P319)+1))</f>
        <v/>
      </c>
      <c r="Q320" s="28"/>
      <c r="R320" s="29"/>
      <c r="S320" s="28"/>
      <c r="T320" s="29"/>
      <c r="U320" s="28"/>
      <c r="V320" s="29"/>
      <c r="W320" s="28"/>
      <c r="X320" s="29"/>
      <c r="Y320" s="28"/>
      <c r="Z320" s="29"/>
      <c r="AA320" s="28"/>
      <c r="AB320" s="29"/>
      <c r="AC320" s="28"/>
      <c r="AD320" s="29"/>
      <c r="AE320" s="28"/>
      <c r="AF320" s="29"/>
      <c r="AG320" s="28"/>
      <c r="AH320" s="29"/>
      <c r="AI320" s="28"/>
      <c r="AJ320" s="29"/>
      <c r="AK320" s="28"/>
      <c r="AL320" s="29"/>
      <c r="AM320" s="28"/>
      <c r="AN320" s="29"/>
      <c r="AO320" s="28"/>
      <c r="AP320" s="29"/>
      <c r="AQ320" s="28"/>
      <c r="AR320" s="29"/>
      <c r="AS320" s="28"/>
      <c r="AT320" s="29"/>
      <c r="AU320" s="28"/>
      <c r="AV320" s="29"/>
      <c r="AW320" s="28"/>
      <c r="AX320" s="29"/>
      <c r="AY320" s="28"/>
      <c r="AZ320" s="29"/>
      <c r="BA320" s="28"/>
      <c r="BB320" s="29"/>
      <c r="BC320" s="28"/>
      <c r="BD320" s="29"/>
      <c r="BE320" s="28"/>
      <c r="BF320" s="29"/>
      <c r="BG320" s="28"/>
      <c r="BH320" s="29"/>
      <c r="BI320" s="28"/>
      <c r="BJ320" s="29"/>
      <c r="BK320" s="28"/>
      <c r="BL320" s="29"/>
      <c r="BM320" s="28">
        <f t="shared" si="54"/>
        <v>0</v>
      </c>
      <c r="BN320" s="30">
        <f t="shared" si="55"/>
        <v>0</v>
      </c>
      <c r="BO320" s="75">
        <f t="shared" si="56"/>
        <v>0</v>
      </c>
      <c r="BP320" s="31" t="str">
        <f t="shared" si="57"/>
        <v/>
      </c>
      <c r="BQ320" s="30">
        <f t="shared" si="58"/>
        <v>0</v>
      </c>
      <c r="BR320" s="28" t="str">
        <f t="shared" si="59"/>
        <v/>
      </c>
      <c r="BS320" s="28"/>
      <c r="BT320" s="28">
        <f t="shared" si="53"/>
        <v>0</v>
      </c>
      <c r="BU320" s="28" t="str">
        <f t="shared" si="60"/>
        <v>متأخر و عليه</v>
      </c>
      <c r="BV320" s="30" t="str">
        <f t="shared" si="61"/>
        <v/>
      </c>
      <c r="BW320" s="32">
        <v>342</v>
      </c>
      <c r="BX320" s="2" t="str">
        <f t="shared" si="62"/>
        <v>خالص</v>
      </c>
      <c r="BY320" s="34" t="str">
        <f t="shared" si="63"/>
        <v/>
      </c>
    </row>
    <row r="321" spans="2:77" s="2" customFormat="1" ht="24" thickTop="1" thickBot="1" x14ac:dyDescent="0.35">
      <c r="B321" s="59" t="str">
        <f>+IF(D321=0,"",SUBTOTAL(3,D$4:D321))</f>
        <v/>
      </c>
      <c r="C321" s="66"/>
      <c r="D321" s="66"/>
      <c r="E321" s="66"/>
      <c r="F321" s="66"/>
      <c r="G321" s="66"/>
      <c r="H321" s="66"/>
      <c r="I321" s="20">
        <v>0.4</v>
      </c>
      <c r="J321" s="20">
        <f t="shared" si="64"/>
        <v>0</v>
      </c>
      <c r="K321" s="66"/>
      <c r="L321" s="67"/>
      <c r="M321" s="68"/>
      <c r="N321" s="66"/>
      <c r="O321" s="20">
        <f t="shared" si="52"/>
        <v>0</v>
      </c>
      <c r="P321" s="24" t="str">
        <f>IF($D321="","",IF(ISERROR(MATCH('[1]المسدد اليوم'!$J$2,$Q321:$BL321,0)),"",MAX($P$3:$P320)+1))</f>
        <v/>
      </c>
      <c r="Q321" s="28"/>
      <c r="R321" s="29"/>
      <c r="S321" s="28"/>
      <c r="T321" s="29"/>
      <c r="U321" s="28"/>
      <c r="V321" s="29"/>
      <c r="W321" s="28"/>
      <c r="X321" s="29"/>
      <c r="Y321" s="28"/>
      <c r="Z321" s="29"/>
      <c r="AA321" s="28"/>
      <c r="AB321" s="29"/>
      <c r="AC321" s="28"/>
      <c r="AD321" s="29"/>
      <c r="AE321" s="28"/>
      <c r="AF321" s="29"/>
      <c r="AG321" s="28"/>
      <c r="AH321" s="29"/>
      <c r="AI321" s="28"/>
      <c r="AJ321" s="29"/>
      <c r="AK321" s="28"/>
      <c r="AL321" s="29"/>
      <c r="AM321" s="28"/>
      <c r="AN321" s="29"/>
      <c r="AO321" s="28"/>
      <c r="AP321" s="29"/>
      <c r="AQ321" s="28"/>
      <c r="AR321" s="29"/>
      <c r="AS321" s="28"/>
      <c r="AT321" s="29"/>
      <c r="AU321" s="28"/>
      <c r="AV321" s="29"/>
      <c r="AW321" s="28"/>
      <c r="AX321" s="29"/>
      <c r="AY321" s="28"/>
      <c r="AZ321" s="29"/>
      <c r="BA321" s="28"/>
      <c r="BB321" s="29"/>
      <c r="BC321" s="28"/>
      <c r="BD321" s="29"/>
      <c r="BE321" s="28"/>
      <c r="BF321" s="29"/>
      <c r="BG321" s="28"/>
      <c r="BH321" s="29"/>
      <c r="BI321" s="28"/>
      <c r="BJ321" s="29"/>
      <c r="BK321" s="28"/>
      <c r="BL321" s="29"/>
      <c r="BM321" s="28">
        <f t="shared" si="54"/>
        <v>0</v>
      </c>
      <c r="BN321" s="30">
        <f t="shared" si="55"/>
        <v>0</v>
      </c>
      <c r="BO321" s="75">
        <f t="shared" si="56"/>
        <v>0</v>
      </c>
      <c r="BP321" s="31" t="str">
        <f t="shared" si="57"/>
        <v/>
      </c>
      <c r="BQ321" s="30">
        <f t="shared" si="58"/>
        <v>0</v>
      </c>
      <c r="BR321" s="28" t="str">
        <f t="shared" si="59"/>
        <v/>
      </c>
      <c r="BS321" s="28"/>
      <c r="BT321" s="28">
        <f t="shared" si="53"/>
        <v>0</v>
      </c>
      <c r="BU321" s="28" t="str">
        <f t="shared" si="60"/>
        <v>متأخر و عليه</v>
      </c>
      <c r="BV321" s="30" t="str">
        <f t="shared" si="61"/>
        <v/>
      </c>
      <c r="BW321" s="32">
        <v>343</v>
      </c>
      <c r="BX321" s="2" t="str">
        <f t="shared" si="62"/>
        <v>خالص</v>
      </c>
      <c r="BY321" s="34" t="str">
        <f t="shared" si="63"/>
        <v/>
      </c>
    </row>
    <row r="322" spans="2:77" s="2" customFormat="1" ht="24" thickTop="1" thickBot="1" x14ac:dyDescent="0.35">
      <c r="B322" s="59" t="str">
        <f>+IF(D322=0,"",SUBTOTAL(3,D$4:D322))</f>
        <v/>
      </c>
      <c r="C322" s="66"/>
      <c r="D322" s="66"/>
      <c r="E322" s="66"/>
      <c r="F322" s="66"/>
      <c r="G322" s="66"/>
      <c r="H322" s="66"/>
      <c r="I322" s="20">
        <v>0.4</v>
      </c>
      <c r="J322" s="20">
        <f t="shared" si="64"/>
        <v>0</v>
      </c>
      <c r="K322" s="66"/>
      <c r="L322" s="67"/>
      <c r="M322" s="68"/>
      <c r="N322" s="66"/>
      <c r="O322" s="20">
        <f t="shared" si="52"/>
        <v>0</v>
      </c>
      <c r="P322" s="24" t="str">
        <f>IF($D322="","",IF(ISERROR(MATCH('[1]المسدد اليوم'!$J$2,$Q322:$BL322,0)),"",MAX($P$3:$P321)+1))</f>
        <v/>
      </c>
      <c r="Q322" s="28"/>
      <c r="R322" s="29"/>
      <c r="S322" s="28"/>
      <c r="T322" s="29"/>
      <c r="U322" s="28"/>
      <c r="V322" s="29"/>
      <c r="W322" s="28"/>
      <c r="X322" s="29"/>
      <c r="Y322" s="28"/>
      <c r="Z322" s="29"/>
      <c r="AA322" s="28"/>
      <c r="AB322" s="29"/>
      <c r="AC322" s="28"/>
      <c r="AD322" s="29"/>
      <c r="AE322" s="28"/>
      <c r="AF322" s="29"/>
      <c r="AG322" s="28"/>
      <c r="AH322" s="29"/>
      <c r="AI322" s="28"/>
      <c r="AJ322" s="29"/>
      <c r="AK322" s="28"/>
      <c r="AL322" s="29"/>
      <c r="AM322" s="28"/>
      <c r="AN322" s="29"/>
      <c r="AO322" s="28"/>
      <c r="AP322" s="29"/>
      <c r="AQ322" s="28"/>
      <c r="AR322" s="29"/>
      <c r="AS322" s="28"/>
      <c r="AT322" s="29"/>
      <c r="AU322" s="28"/>
      <c r="AV322" s="29"/>
      <c r="AW322" s="28"/>
      <c r="AX322" s="29"/>
      <c r="AY322" s="28"/>
      <c r="AZ322" s="29"/>
      <c r="BA322" s="28"/>
      <c r="BB322" s="29"/>
      <c r="BC322" s="28"/>
      <c r="BD322" s="29"/>
      <c r="BE322" s="28"/>
      <c r="BF322" s="29"/>
      <c r="BG322" s="28"/>
      <c r="BH322" s="29"/>
      <c r="BI322" s="28"/>
      <c r="BJ322" s="29"/>
      <c r="BK322" s="28"/>
      <c r="BL322" s="29"/>
      <c r="BM322" s="28">
        <f t="shared" si="54"/>
        <v>0</v>
      </c>
      <c r="BN322" s="30">
        <f t="shared" si="55"/>
        <v>0</v>
      </c>
      <c r="BO322" s="75">
        <f t="shared" si="56"/>
        <v>0</v>
      </c>
      <c r="BP322" s="31" t="str">
        <f t="shared" si="57"/>
        <v/>
      </c>
      <c r="BQ322" s="30">
        <f t="shared" si="58"/>
        <v>0</v>
      </c>
      <c r="BR322" s="28" t="str">
        <f t="shared" si="59"/>
        <v/>
      </c>
      <c r="BS322" s="28"/>
      <c r="BT322" s="28">
        <f t="shared" si="53"/>
        <v>0</v>
      </c>
      <c r="BU322" s="28" t="str">
        <f t="shared" si="60"/>
        <v>متأخر و عليه</v>
      </c>
      <c r="BV322" s="30" t="str">
        <f t="shared" si="61"/>
        <v/>
      </c>
      <c r="BW322" s="32">
        <v>344</v>
      </c>
      <c r="BX322" s="2" t="str">
        <f t="shared" si="62"/>
        <v>خالص</v>
      </c>
      <c r="BY322" s="34" t="str">
        <f t="shared" si="63"/>
        <v/>
      </c>
    </row>
    <row r="323" spans="2:77" s="2" customFormat="1" ht="24" thickTop="1" thickBot="1" x14ac:dyDescent="0.35">
      <c r="B323" s="59" t="str">
        <f>+IF(D323=0,"",SUBTOTAL(3,D$4:D323))</f>
        <v/>
      </c>
      <c r="C323" s="66"/>
      <c r="D323" s="66"/>
      <c r="E323" s="66"/>
      <c r="F323" s="66"/>
      <c r="G323" s="66"/>
      <c r="H323" s="66"/>
      <c r="I323" s="20">
        <v>0.4</v>
      </c>
      <c r="J323" s="20">
        <f t="shared" si="64"/>
        <v>0</v>
      </c>
      <c r="K323" s="66"/>
      <c r="L323" s="67"/>
      <c r="M323" s="68"/>
      <c r="N323" s="66"/>
      <c r="O323" s="20">
        <f t="shared" si="52"/>
        <v>0</v>
      </c>
      <c r="P323" s="24" t="str">
        <f>IF($D323="","",IF(ISERROR(MATCH('[1]المسدد اليوم'!$J$2,$Q323:$BL323,0)),"",MAX($P$3:$P322)+1))</f>
        <v/>
      </c>
      <c r="Q323" s="28"/>
      <c r="R323" s="29"/>
      <c r="S323" s="28"/>
      <c r="T323" s="29"/>
      <c r="U323" s="28"/>
      <c r="V323" s="29"/>
      <c r="W323" s="28"/>
      <c r="X323" s="29"/>
      <c r="Y323" s="28"/>
      <c r="Z323" s="29"/>
      <c r="AA323" s="28"/>
      <c r="AB323" s="29"/>
      <c r="AC323" s="28"/>
      <c r="AD323" s="29"/>
      <c r="AE323" s="28"/>
      <c r="AF323" s="29"/>
      <c r="AG323" s="28"/>
      <c r="AH323" s="29"/>
      <c r="AI323" s="28"/>
      <c r="AJ323" s="29"/>
      <c r="AK323" s="28"/>
      <c r="AL323" s="29"/>
      <c r="AM323" s="28"/>
      <c r="AN323" s="29"/>
      <c r="AO323" s="28"/>
      <c r="AP323" s="29"/>
      <c r="AQ323" s="28"/>
      <c r="AR323" s="29"/>
      <c r="AS323" s="28"/>
      <c r="AT323" s="29"/>
      <c r="AU323" s="28"/>
      <c r="AV323" s="29"/>
      <c r="AW323" s="28"/>
      <c r="AX323" s="29"/>
      <c r="AY323" s="28"/>
      <c r="AZ323" s="29"/>
      <c r="BA323" s="28"/>
      <c r="BB323" s="29"/>
      <c r="BC323" s="28"/>
      <c r="BD323" s="29"/>
      <c r="BE323" s="28"/>
      <c r="BF323" s="29"/>
      <c r="BG323" s="28"/>
      <c r="BH323" s="29"/>
      <c r="BI323" s="28"/>
      <c r="BJ323" s="29"/>
      <c r="BK323" s="28"/>
      <c r="BL323" s="29"/>
      <c r="BM323" s="28">
        <f t="shared" si="54"/>
        <v>0</v>
      </c>
      <c r="BN323" s="30">
        <f t="shared" si="55"/>
        <v>0</v>
      </c>
      <c r="BO323" s="75">
        <f t="shared" si="56"/>
        <v>0</v>
      </c>
      <c r="BP323" s="31" t="str">
        <f t="shared" si="57"/>
        <v/>
      </c>
      <c r="BQ323" s="30">
        <f t="shared" si="58"/>
        <v>0</v>
      </c>
      <c r="BR323" s="28" t="str">
        <f t="shared" si="59"/>
        <v/>
      </c>
      <c r="BS323" s="28"/>
      <c r="BT323" s="28">
        <f t="shared" si="53"/>
        <v>0</v>
      </c>
      <c r="BU323" s="28" t="str">
        <f t="shared" si="60"/>
        <v>متأخر و عليه</v>
      </c>
      <c r="BV323" s="30" t="str">
        <f t="shared" si="61"/>
        <v/>
      </c>
      <c r="BW323" s="32">
        <v>345</v>
      </c>
      <c r="BX323" s="2" t="str">
        <f t="shared" si="62"/>
        <v>خالص</v>
      </c>
      <c r="BY323" s="34" t="str">
        <f t="shared" si="63"/>
        <v/>
      </c>
    </row>
    <row r="324" spans="2:77" s="2" customFormat="1" ht="24" thickTop="1" thickBot="1" x14ac:dyDescent="0.35">
      <c r="B324" s="59" t="str">
        <f>+IF(D324=0,"",SUBTOTAL(3,D$4:D324))</f>
        <v/>
      </c>
      <c r="C324" s="66"/>
      <c r="D324" s="66"/>
      <c r="E324" s="66"/>
      <c r="F324" s="66"/>
      <c r="G324" s="66"/>
      <c r="H324" s="66"/>
      <c r="I324" s="20">
        <v>0.4</v>
      </c>
      <c r="J324" s="20">
        <f t="shared" si="64"/>
        <v>0</v>
      </c>
      <c r="K324" s="66"/>
      <c r="L324" s="67"/>
      <c r="M324" s="68"/>
      <c r="N324" s="66"/>
      <c r="O324" s="20">
        <f t="shared" ref="O324:O387" si="65">SUM(K324*N324)+H324</f>
        <v>0</v>
      </c>
      <c r="P324" s="24" t="str">
        <f>IF($D324="","",IF(ISERROR(MATCH('[1]المسدد اليوم'!$J$2,$Q324:$BL324,0)),"",MAX($P$3:$P323)+1))</f>
        <v/>
      </c>
      <c r="Q324" s="28"/>
      <c r="R324" s="29"/>
      <c r="S324" s="28"/>
      <c r="T324" s="29"/>
      <c r="U324" s="28"/>
      <c r="V324" s="29"/>
      <c r="W324" s="28"/>
      <c r="X324" s="29"/>
      <c r="Y324" s="28"/>
      <c r="Z324" s="29"/>
      <c r="AA324" s="28"/>
      <c r="AB324" s="29"/>
      <c r="AC324" s="28"/>
      <c r="AD324" s="29"/>
      <c r="AE324" s="28"/>
      <c r="AF324" s="29"/>
      <c r="AG324" s="28"/>
      <c r="AH324" s="29"/>
      <c r="AI324" s="28"/>
      <c r="AJ324" s="29"/>
      <c r="AK324" s="28"/>
      <c r="AL324" s="29"/>
      <c r="AM324" s="28"/>
      <c r="AN324" s="29"/>
      <c r="AO324" s="28"/>
      <c r="AP324" s="29"/>
      <c r="AQ324" s="28"/>
      <c r="AR324" s="29"/>
      <c r="AS324" s="28"/>
      <c r="AT324" s="29"/>
      <c r="AU324" s="28"/>
      <c r="AV324" s="29"/>
      <c r="AW324" s="28"/>
      <c r="AX324" s="29"/>
      <c r="AY324" s="28"/>
      <c r="AZ324" s="29"/>
      <c r="BA324" s="28"/>
      <c r="BB324" s="29"/>
      <c r="BC324" s="28"/>
      <c r="BD324" s="29"/>
      <c r="BE324" s="28"/>
      <c r="BF324" s="29"/>
      <c r="BG324" s="28"/>
      <c r="BH324" s="29"/>
      <c r="BI324" s="28"/>
      <c r="BJ324" s="29"/>
      <c r="BK324" s="28"/>
      <c r="BL324" s="29"/>
      <c r="BM324" s="28">
        <f t="shared" si="54"/>
        <v>0</v>
      </c>
      <c r="BN324" s="30">
        <f t="shared" si="55"/>
        <v>0</v>
      </c>
      <c r="BO324" s="75">
        <f t="shared" si="56"/>
        <v>0</v>
      </c>
      <c r="BP324" s="31" t="str">
        <f t="shared" si="57"/>
        <v/>
      </c>
      <c r="BQ324" s="30">
        <f t="shared" si="58"/>
        <v>0</v>
      </c>
      <c r="BR324" s="28" t="str">
        <f t="shared" si="59"/>
        <v/>
      </c>
      <c r="BS324" s="28"/>
      <c r="BT324" s="28">
        <f t="shared" ref="BT324:BT387" si="66">BN324</f>
        <v>0</v>
      </c>
      <c r="BU324" s="28" t="str">
        <f t="shared" si="60"/>
        <v>متأخر و عليه</v>
      </c>
      <c r="BV324" s="30" t="str">
        <f t="shared" si="61"/>
        <v/>
      </c>
      <c r="BW324" s="32">
        <v>346</v>
      </c>
      <c r="BX324" s="2" t="str">
        <f t="shared" si="62"/>
        <v>خالص</v>
      </c>
      <c r="BY324" s="34" t="str">
        <f t="shared" si="63"/>
        <v/>
      </c>
    </row>
    <row r="325" spans="2:77" s="2" customFormat="1" ht="24" thickTop="1" thickBot="1" x14ac:dyDescent="0.35">
      <c r="B325" s="59" t="str">
        <f>+IF(D325=0,"",SUBTOTAL(3,D$4:D325))</f>
        <v/>
      </c>
      <c r="C325" s="66"/>
      <c r="D325" s="66"/>
      <c r="E325" s="66"/>
      <c r="F325" s="66"/>
      <c r="G325" s="66"/>
      <c r="H325" s="66"/>
      <c r="I325" s="20">
        <v>0.4</v>
      </c>
      <c r="J325" s="20">
        <f t="shared" si="64"/>
        <v>0</v>
      </c>
      <c r="K325" s="66"/>
      <c r="L325" s="67"/>
      <c r="M325" s="68"/>
      <c r="N325" s="66"/>
      <c r="O325" s="20">
        <f t="shared" si="65"/>
        <v>0</v>
      </c>
      <c r="P325" s="24" t="str">
        <f>IF($D325="","",IF(ISERROR(MATCH('[1]المسدد اليوم'!$J$2,$Q325:$BL325,0)),"",MAX($P$3:$P324)+1))</f>
        <v/>
      </c>
      <c r="Q325" s="28"/>
      <c r="R325" s="29"/>
      <c r="S325" s="28"/>
      <c r="T325" s="29"/>
      <c r="U325" s="28"/>
      <c r="V325" s="29"/>
      <c r="W325" s="28"/>
      <c r="X325" s="29"/>
      <c r="Y325" s="28"/>
      <c r="Z325" s="29"/>
      <c r="AA325" s="28"/>
      <c r="AB325" s="29"/>
      <c r="AC325" s="28"/>
      <c r="AD325" s="29"/>
      <c r="AE325" s="28"/>
      <c r="AF325" s="29"/>
      <c r="AG325" s="28"/>
      <c r="AH325" s="29"/>
      <c r="AI325" s="28"/>
      <c r="AJ325" s="29"/>
      <c r="AK325" s="28"/>
      <c r="AL325" s="29"/>
      <c r="AM325" s="28"/>
      <c r="AN325" s="29"/>
      <c r="AO325" s="28"/>
      <c r="AP325" s="29"/>
      <c r="AQ325" s="28"/>
      <c r="AR325" s="29"/>
      <c r="AS325" s="28"/>
      <c r="AT325" s="29"/>
      <c r="AU325" s="28"/>
      <c r="AV325" s="29"/>
      <c r="AW325" s="28"/>
      <c r="AX325" s="29"/>
      <c r="AY325" s="28"/>
      <c r="AZ325" s="29"/>
      <c r="BA325" s="28"/>
      <c r="BB325" s="29"/>
      <c r="BC325" s="28"/>
      <c r="BD325" s="29"/>
      <c r="BE325" s="28"/>
      <c r="BF325" s="29"/>
      <c r="BG325" s="28"/>
      <c r="BH325" s="29"/>
      <c r="BI325" s="28"/>
      <c r="BJ325" s="29"/>
      <c r="BK325" s="28"/>
      <c r="BL325" s="29"/>
      <c r="BM325" s="28">
        <f t="shared" ref="BM325:BM388" si="67">SUM(N325*K325)</f>
        <v>0</v>
      </c>
      <c r="BN325" s="30">
        <f t="shared" ref="BN325:BN388" si="68">SUM(Q325,S325,U325,W325,Y325,AA325,AC325,AE325,AG325,AI325,AK325,AM325,AO325,AQ325,AS325,AU325,AW325,AY325,BA325,BC325,BE325,BI325,BK325,BG325)</f>
        <v>0</v>
      </c>
      <c r="BO325" s="75">
        <f t="shared" ref="BO325:BO388" si="69">SUM(BM325-BN325)</f>
        <v>0</v>
      </c>
      <c r="BP325" s="31" t="str">
        <f t="shared" ref="BP325:BP388" si="70">IF(M325="","",IF(DATEDIF(M325,$BP$2,"m")&gt;N325,12,DATEDIF(M325,$BP$2,"m")))</f>
        <v/>
      </c>
      <c r="BQ325" s="30">
        <f t="shared" ref="BQ325:BQ388" si="71">IF(BN325=0,0,ABS(BN325-BR325))</f>
        <v>0</v>
      </c>
      <c r="BR325" s="28" t="str">
        <f t="shared" ref="BR325:BR388" si="72">IF(K325="","",SUM(BP325*K325))</f>
        <v/>
      </c>
      <c r="BS325" s="28"/>
      <c r="BT325" s="28">
        <f t="shared" si="66"/>
        <v>0</v>
      </c>
      <c r="BU325" s="28" t="str">
        <f t="shared" ref="BU325:BU388" si="73">IF(BN325&gt;=BR325," مسدد وله ","متأخر و عليه")</f>
        <v>متأخر و عليه</v>
      </c>
      <c r="BV325" s="30" t="str">
        <f t="shared" ref="BV325:BV388" si="74">IF(BP325="","",SUM(BP325*K325)-BN325)</f>
        <v/>
      </c>
      <c r="BW325" s="32">
        <v>347</v>
      </c>
      <c r="BX325" s="2" t="str">
        <f t="shared" ref="BX325:BX388" si="75">IF(BO325=0,"خالص","")</f>
        <v>خالص</v>
      </c>
      <c r="BY325" s="34" t="str">
        <f t="shared" ref="BY325:BY388" si="76">IF(M325="","",YEAR(M325)&amp;MONTH(M325))</f>
        <v/>
      </c>
    </row>
    <row r="326" spans="2:77" s="2" customFormat="1" ht="24" thickTop="1" thickBot="1" x14ac:dyDescent="0.35">
      <c r="B326" s="59" t="str">
        <f>+IF(D326=0,"",SUBTOTAL(3,D$4:D326))</f>
        <v/>
      </c>
      <c r="C326" s="66"/>
      <c r="D326" s="66"/>
      <c r="E326" s="66"/>
      <c r="F326" s="66"/>
      <c r="G326" s="66"/>
      <c r="H326" s="66"/>
      <c r="I326" s="20">
        <v>0.4</v>
      </c>
      <c r="J326" s="20">
        <f t="shared" si="64"/>
        <v>0</v>
      </c>
      <c r="K326" s="66"/>
      <c r="L326" s="67"/>
      <c r="M326" s="68"/>
      <c r="N326" s="66"/>
      <c r="O326" s="20">
        <f t="shared" si="65"/>
        <v>0</v>
      </c>
      <c r="P326" s="24" t="str">
        <f>IF($D326="","",IF(ISERROR(MATCH('[1]المسدد اليوم'!$J$2,$Q326:$BL326,0)),"",MAX($P$3:$P325)+1))</f>
        <v/>
      </c>
      <c r="Q326" s="28"/>
      <c r="R326" s="29"/>
      <c r="S326" s="28"/>
      <c r="T326" s="29"/>
      <c r="U326" s="28"/>
      <c r="V326" s="29"/>
      <c r="W326" s="28"/>
      <c r="X326" s="29"/>
      <c r="Y326" s="28"/>
      <c r="Z326" s="29"/>
      <c r="AA326" s="28"/>
      <c r="AB326" s="29"/>
      <c r="AC326" s="28"/>
      <c r="AD326" s="29"/>
      <c r="AE326" s="28"/>
      <c r="AF326" s="29"/>
      <c r="AG326" s="28"/>
      <c r="AH326" s="29"/>
      <c r="AI326" s="28"/>
      <c r="AJ326" s="29"/>
      <c r="AK326" s="28"/>
      <c r="AL326" s="29"/>
      <c r="AM326" s="28"/>
      <c r="AN326" s="29"/>
      <c r="AO326" s="28"/>
      <c r="AP326" s="29"/>
      <c r="AQ326" s="28"/>
      <c r="AR326" s="29"/>
      <c r="AS326" s="28"/>
      <c r="AT326" s="29"/>
      <c r="AU326" s="28"/>
      <c r="AV326" s="29"/>
      <c r="AW326" s="28"/>
      <c r="AX326" s="29"/>
      <c r="AY326" s="28"/>
      <c r="AZ326" s="29"/>
      <c r="BA326" s="28"/>
      <c r="BB326" s="29"/>
      <c r="BC326" s="28"/>
      <c r="BD326" s="29"/>
      <c r="BE326" s="28"/>
      <c r="BF326" s="29"/>
      <c r="BG326" s="28"/>
      <c r="BH326" s="29"/>
      <c r="BI326" s="28"/>
      <c r="BJ326" s="29"/>
      <c r="BK326" s="28"/>
      <c r="BL326" s="29"/>
      <c r="BM326" s="28">
        <f t="shared" si="67"/>
        <v>0</v>
      </c>
      <c r="BN326" s="30">
        <f t="shared" si="68"/>
        <v>0</v>
      </c>
      <c r="BO326" s="75">
        <f t="shared" si="69"/>
        <v>0</v>
      </c>
      <c r="BP326" s="31" t="str">
        <f t="shared" si="70"/>
        <v/>
      </c>
      <c r="BQ326" s="30">
        <f t="shared" si="71"/>
        <v>0</v>
      </c>
      <c r="BR326" s="28" t="str">
        <f t="shared" si="72"/>
        <v/>
      </c>
      <c r="BS326" s="28"/>
      <c r="BT326" s="28">
        <f t="shared" si="66"/>
        <v>0</v>
      </c>
      <c r="BU326" s="28" t="str">
        <f t="shared" si="73"/>
        <v>متأخر و عليه</v>
      </c>
      <c r="BV326" s="30" t="str">
        <f t="shared" si="74"/>
        <v/>
      </c>
      <c r="BW326" s="32">
        <v>348</v>
      </c>
      <c r="BX326" s="2" t="str">
        <f t="shared" si="75"/>
        <v>خالص</v>
      </c>
      <c r="BY326" s="34" t="str">
        <f t="shared" si="76"/>
        <v/>
      </c>
    </row>
    <row r="327" spans="2:77" s="2" customFormat="1" ht="24" thickTop="1" thickBot="1" x14ac:dyDescent="0.35">
      <c r="B327" s="59" t="str">
        <f>+IF(D327=0,"",SUBTOTAL(3,D$4:D327))</f>
        <v/>
      </c>
      <c r="C327" s="66"/>
      <c r="D327" s="66"/>
      <c r="E327" s="66"/>
      <c r="F327" s="66"/>
      <c r="G327" s="66"/>
      <c r="H327" s="66"/>
      <c r="I327" s="20">
        <v>0.4</v>
      </c>
      <c r="J327" s="20">
        <f t="shared" si="64"/>
        <v>0</v>
      </c>
      <c r="K327" s="66"/>
      <c r="L327" s="67"/>
      <c r="M327" s="68"/>
      <c r="N327" s="66"/>
      <c r="O327" s="20">
        <f t="shared" si="65"/>
        <v>0</v>
      </c>
      <c r="P327" s="24" t="str">
        <f>IF($D327="","",IF(ISERROR(MATCH('[1]المسدد اليوم'!$J$2,$Q327:$BL327,0)),"",MAX($P$3:$P326)+1))</f>
        <v/>
      </c>
      <c r="Q327" s="28"/>
      <c r="R327" s="29"/>
      <c r="S327" s="28"/>
      <c r="T327" s="29"/>
      <c r="U327" s="28"/>
      <c r="V327" s="29"/>
      <c r="W327" s="28"/>
      <c r="X327" s="29"/>
      <c r="Y327" s="28"/>
      <c r="Z327" s="29"/>
      <c r="AA327" s="28"/>
      <c r="AB327" s="29"/>
      <c r="AC327" s="28"/>
      <c r="AD327" s="29"/>
      <c r="AE327" s="28"/>
      <c r="AF327" s="29"/>
      <c r="AG327" s="28"/>
      <c r="AH327" s="29"/>
      <c r="AI327" s="28"/>
      <c r="AJ327" s="29"/>
      <c r="AK327" s="28"/>
      <c r="AL327" s="29"/>
      <c r="AM327" s="28"/>
      <c r="AN327" s="29"/>
      <c r="AO327" s="28"/>
      <c r="AP327" s="29"/>
      <c r="AQ327" s="28"/>
      <c r="AR327" s="29"/>
      <c r="AS327" s="28"/>
      <c r="AT327" s="29"/>
      <c r="AU327" s="28"/>
      <c r="AV327" s="29"/>
      <c r="AW327" s="28"/>
      <c r="AX327" s="29"/>
      <c r="AY327" s="28"/>
      <c r="AZ327" s="29"/>
      <c r="BA327" s="28"/>
      <c r="BB327" s="29"/>
      <c r="BC327" s="28"/>
      <c r="BD327" s="29"/>
      <c r="BE327" s="28"/>
      <c r="BF327" s="29"/>
      <c r="BG327" s="28"/>
      <c r="BH327" s="29"/>
      <c r="BI327" s="28"/>
      <c r="BJ327" s="29"/>
      <c r="BK327" s="28"/>
      <c r="BL327" s="29"/>
      <c r="BM327" s="28">
        <f t="shared" si="67"/>
        <v>0</v>
      </c>
      <c r="BN327" s="30">
        <f t="shared" si="68"/>
        <v>0</v>
      </c>
      <c r="BO327" s="75">
        <f t="shared" si="69"/>
        <v>0</v>
      </c>
      <c r="BP327" s="31" t="str">
        <f t="shared" si="70"/>
        <v/>
      </c>
      <c r="BQ327" s="30">
        <f t="shared" si="71"/>
        <v>0</v>
      </c>
      <c r="BR327" s="28" t="str">
        <f t="shared" si="72"/>
        <v/>
      </c>
      <c r="BS327" s="28"/>
      <c r="BT327" s="28">
        <f t="shared" si="66"/>
        <v>0</v>
      </c>
      <c r="BU327" s="28" t="str">
        <f t="shared" si="73"/>
        <v>متأخر و عليه</v>
      </c>
      <c r="BV327" s="30" t="str">
        <f t="shared" si="74"/>
        <v/>
      </c>
      <c r="BW327" s="32">
        <v>349</v>
      </c>
      <c r="BX327" s="2" t="str">
        <f t="shared" si="75"/>
        <v>خالص</v>
      </c>
      <c r="BY327" s="34" t="str">
        <f t="shared" si="76"/>
        <v/>
      </c>
    </row>
    <row r="328" spans="2:77" s="2" customFormat="1" ht="24" thickTop="1" thickBot="1" x14ac:dyDescent="0.35">
      <c r="B328" s="59" t="str">
        <f>+IF(D328=0,"",SUBTOTAL(3,D$4:D328))</f>
        <v/>
      </c>
      <c r="C328" s="66"/>
      <c r="D328" s="66"/>
      <c r="E328" s="66"/>
      <c r="F328" s="66"/>
      <c r="G328" s="66"/>
      <c r="H328" s="66"/>
      <c r="I328" s="20">
        <v>0.4</v>
      </c>
      <c r="J328" s="20">
        <f t="shared" ref="J328:J391" si="77">SUM(G328-H328)*I328+(G328-H328)</f>
        <v>0</v>
      </c>
      <c r="K328" s="66"/>
      <c r="L328" s="67"/>
      <c r="M328" s="68"/>
      <c r="N328" s="66"/>
      <c r="O328" s="20">
        <f t="shared" si="65"/>
        <v>0</v>
      </c>
      <c r="P328" s="24" t="str">
        <f>IF($D328="","",IF(ISERROR(MATCH('[1]المسدد اليوم'!$J$2,$Q328:$BL328,0)),"",MAX($P$3:$P327)+1))</f>
        <v/>
      </c>
      <c r="Q328" s="28"/>
      <c r="R328" s="29"/>
      <c r="S328" s="28"/>
      <c r="T328" s="29"/>
      <c r="U328" s="28"/>
      <c r="V328" s="29"/>
      <c r="W328" s="28"/>
      <c r="X328" s="29"/>
      <c r="Y328" s="28"/>
      <c r="Z328" s="29"/>
      <c r="AA328" s="28"/>
      <c r="AB328" s="29"/>
      <c r="AC328" s="28"/>
      <c r="AD328" s="29"/>
      <c r="AE328" s="28"/>
      <c r="AF328" s="29"/>
      <c r="AG328" s="28"/>
      <c r="AH328" s="29"/>
      <c r="AI328" s="28"/>
      <c r="AJ328" s="29"/>
      <c r="AK328" s="28"/>
      <c r="AL328" s="29"/>
      <c r="AM328" s="28"/>
      <c r="AN328" s="29"/>
      <c r="AO328" s="28"/>
      <c r="AP328" s="29"/>
      <c r="AQ328" s="28"/>
      <c r="AR328" s="29"/>
      <c r="AS328" s="28"/>
      <c r="AT328" s="29"/>
      <c r="AU328" s="28"/>
      <c r="AV328" s="29"/>
      <c r="AW328" s="28"/>
      <c r="AX328" s="29"/>
      <c r="AY328" s="28"/>
      <c r="AZ328" s="29"/>
      <c r="BA328" s="28"/>
      <c r="BB328" s="29"/>
      <c r="BC328" s="28"/>
      <c r="BD328" s="29"/>
      <c r="BE328" s="28"/>
      <c r="BF328" s="29"/>
      <c r="BG328" s="28"/>
      <c r="BH328" s="29"/>
      <c r="BI328" s="28"/>
      <c r="BJ328" s="29"/>
      <c r="BK328" s="28"/>
      <c r="BL328" s="29"/>
      <c r="BM328" s="28">
        <f t="shared" si="67"/>
        <v>0</v>
      </c>
      <c r="BN328" s="30">
        <f t="shared" si="68"/>
        <v>0</v>
      </c>
      <c r="BO328" s="75">
        <f t="shared" si="69"/>
        <v>0</v>
      </c>
      <c r="BP328" s="31" t="str">
        <f t="shared" si="70"/>
        <v/>
      </c>
      <c r="BQ328" s="30">
        <f t="shared" si="71"/>
        <v>0</v>
      </c>
      <c r="BR328" s="28" t="str">
        <f t="shared" si="72"/>
        <v/>
      </c>
      <c r="BS328" s="28"/>
      <c r="BT328" s="28">
        <f t="shared" si="66"/>
        <v>0</v>
      </c>
      <c r="BU328" s="28" t="str">
        <f t="shared" si="73"/>
        <v>متأخر و عليه</v>
      </c>
      <c r="BV328" s="30" t="str">
        <f t="shared" si="74"/>
        <v/>
      </c>
      <c r="BW328" s="32">
        <v>350</v>
      </c>
      <c r="BX328" s="2" t="str">
        <f t="shared" si="75"/>
        <v>خالص</v>
      </c>
      <c r="BY328" s="34" t="str">
        <f t="shared" si="76"/>
        <v/>
      </c>
    </row>
    <row r="329" spans="2:77" s="2" customFormat="1" ht="24" thickTop="1" thickBot="1" x14ac:dyDescent="0.35">
      <c r="B329" s="59" t="str">
        <f>+IF(D329=0,"",SUBTOTAL(3,D$4:D329))</f>
        <v/>
      </c>
      <c r="C329" s="66"/>
      <c r="D329" s="66"/>
      <c r="E329" s="66"/>
      <c r="F329" s="66"/>
      <c r="G329" s="66"/>
      <c r="H329" s="66"/>
      <c r="I329" s="20">
        <v>0.4</v>
      </c>
      <c r="J329" s="20">
        <f t="shared" si="77"/>
        <v>0</v>
      </c>
      <c r="K329" s="66"/>
      <c r="L329" s="67"/>
      <c r="M329" s="68"/>
      <c r="N329" s="66"/>
      <c r="O329" s="20">
        <f t="shared" si="65"/>
        <v>0</v>
      </c>
      <c r="P329" s="24" t="str">
        <f>IF($D329="","",IF(ISERROR(MATCH('[1]المسدد اليوم'!$J$2,$Q329:$BL329,0)),"",MAX($P$3:$P328)+1))</f>
        <v/>
      </c>
      <c r="Q329" s="28"/>
      <c r="R329" s="29"/>
      <c r="S329" s="28"/>
      <c r="T329" s="29"/>
      <c r="U329" s="28"/>
      <c r="V329" s="29"/>
      <c r="W329" s="28"/>
      <c r="X329" s="29"/>
      <c r="Y329" s="28"/>
      <c r="Z329" s="29"/>
      <c r="AA329" s="28"/>
      <c r="AB329" s="29"/>
      <c r="AC329" s="28"/>
      <c r="AD329" s="29"/>
      <c r="AE329" s="28"/>
      <c r="AF329" s="29"/>
      <c r="AG329" s="28"/>
      <c r="AH329" s="29"/>
      <c r="AI329" s="28"/>
      <c r="AJ329" s="29"/>
      <c r="AK329" s="28"/>
      <c r="AL329" s="29"/>
      <c r="AM329" s="28"/>
      <c r="AN329" s="29"/>
      <c r="AO329" s="28"/>
      <c r="AP329" s="29"/>
      <c r="AQ329" s="28"/>
      <c r="AR329" s="29"/>
      <c r="AS329" s="28"/>
      <c r="AT329" s="29"/>
      <c r="AU329" s="28"/>
      <c r="AV329" s="29"/>
      <c r="AW329" s="28"/>
      <c r="AX329" s="29"/>
      <c r="AY329" s="28"/>
      <c r="AZ329" s="29"/>
      <c r="BA329" s="28"/>
      <c r="BB329" s="29"/>
      <c r="BC329" s="28"/>
      <c r="BD329" s="29"/>
      <c r="BE329" s="28"/>
      <c r="BF329" s="29"/>
      <c r="BG329" s="28"/>
      <c r="BH329" s="29"/>
      <c r="BI329" s="28"/>
      <c r="BJ329" s="29"/>
      <c r="BK329" s="28"/>
      <c r="BL329" s="29"/>
      <c r="BM329" s="28">
        <f t="shared" si="67"/>
        <v>0</v>
      </c>
      <c r="BN329" s="30">
        <f t="shared" si="68"/>
        <v>0</v>
      </c>
      <c r="BO329" s="75">
        <f t="shared" si="69"/>
        <v>0</v>
      </c>
      <c r="BP329" s="31" t="str">
        <f t="shared" si="70"/>
        <v/>
      </c>
      <c r="BQ329" s="30">
        <f t="shared" si="71"/>
        <v>0</v>
      </c>
      <c r="BR329" s="28" t="str">
        <f t="shared" si="72"/>
        <v/>
      </c>
      <c r="BS329" s="28"/>
      <c r="BT329" s="28">
        <f t="shared" si="66"/>
        <v>0</v>
      </c>
      <c r="BU329" s="28" t="str">
        <f t="shared" si="73"/>
        <v>متأخر و عليه</v>
      </c>
      <c r="BV329" s="30" t="str">
        <f t="shared" si="74"/>
        <v/>
      </c>
      <c r="BW329" s="32">
        <v>351</v>
      </c>
      <c r="BX329" s="2" t="str">
        <f t="shared" si="75"/>
        <v>خالص</v>
      </c>
      <c r="BY329" s="34" t="str">
        <f t="shared" si="76"/>
        <v/>
      </c>
    </row>
    <row r="330" spans="2:77" s="2" customFormat="1" ht="24" thickTop="1" thickBot="1" x14ac:dyDescent="0.35">
      <c r="B330" s="59" t="str">
        <f>+IF(D330=0,"",SUBTOTAL(3,D$4:D330))</f>
        <v/>
      </c>
      <c r="C330" s="66"/>
      <c r="D330" s="66"/>
      <c r="E330" s="66"/>
      <c r="F330" s="66"/>
      <c r="G330" s="66"/>
      <c r="H330" s="66"/>
      <c r="I330" s="20">
        <v>0.4</v>
      </c>
      <c r="J330" s="20">
        <f t="shared" si="77"/>
        <v>0</v>
      </c>
      <c r="K330" s="66"/>
      <c r="L330" s="67"/>
      <c r="M330" s="68"/>
      <c r="N330" s="66"/>
      <c r="O330" s="20">
        <f t="shared" si="65"/>
        <v>0</v>
      </c>
      <c r="P330" s="24" t="str">
        <f>IF($D330="","",IF(ISERROR(MATCH('[1]المسدد اليوم'!$J$2,$Q330:$BL330,0)),"",MAX($P$3:$P329)+1))</f>
        <v/>
      </c>
      <c r="Q330" s="28"/>
      <c r="R330" s="29"/>
      <c r="S330" s="28"/>
      <c r="T330" s="29"/>
      <c r="U330" s="28"/>
      <c r="V330" s="29"/>
      <c r="W330" s="28"/>
      <c r="X330" s="29"/>
      <c r="Y330" s="28"/>
      <c r="Z330" s="29"/>
      <c r="AA330" s="28"/>
      <c r="AB330" s="29"/>
      <c r="AC330" s="28"/>
      <c r="AD330" s="29"/>
      <c r="AE330" s="28"/>
      <c r="AF330" s="29"/>
      <c r="AG330" s="28"/>
      <c r="AH330" s="29"/>
      <c r="AI330" s="28"/>
      <c r="AJ330" s="29"/>
      <c r="AK330" s="28"/>
      <c r="AL330" s="29"/>
      <c r="AM330" s="28"/>
      <c r="AN330" s="29"/>
      <c r="AO330" s="28"/>
      <c r="AP330" s="29"/>
      <c r="AQ330" s="28"/>
      <c r="AR330" s="29"/>
      <c r="AS330" s="28"/>
      <c r="AT330" s="29"/>
      <c r="AU330" s="28"/>
      <c r="AV330" s="29"/>
      <c r="AW330" s="28"/>
      <c r="AX330" s="29"/>
      <c r="AY330" s="28"/>
      <c r="AZ330" s="29"/>
      <c r="BA330" s="28"/>
      <c r="BB330" s="29"/>
      <c r="BC330" s="28"/>
      <c r="BD330" s="29"/>
      <c r="BE330" s="28"/>
      <c r="BF330" s="29"/>
      <c r="BG330" s="28"/>
      <c r="BH330" s="29"/>
      <c r="BI330" s="28"/>
      <c r="BJ330" s="29"/>
      <c r="BK330" s="28"/>
      <c r="BL330" s="29"/>
      <c r="BM330" s="28">
        <f t="shared" si="67"/>
        <v>0</v>
      </c>
      <c r="BN330" s="30">
        <f t="shared" si="68"/>
        <v>0</v>
      </c>
      <c r="BO330" s="75">
        <f t="shared" si="69"/>
        <v>0</v>
      </c>
      <c r="BP330" s="31" t="str">
        <f t="shared" si="70"/>
        <v/>
      </c>
      <c r="BQ330" s="30">
        <f t="shared" si="71"/>
        <v>0</v>
      </c>
      <c r="BR330" s="28" t="str">
        <f t="shared" si="72"/>
        <v/>
      </c>
      <c r="BS330" s="28"/>
      <c r="BT330" s="28">
        <f t="shared" si="66"/>
        <v>0</v>
      </c>
      <c r="BU330" s="28" t="str">
        <f t="shared" si="73"/>
        <v>متأخر و عليه</v>
      </c>
      <c r="BV330" s="30" t="str">
        <f t="shared" si="74"/>
        <v/>
      </c>
      <c r="BW330" s="32">
        <v>352</v>
      </c>
      <c r="BX330" s="2" t="str">
        <f t="shared" si="75"/>
        <v>خالص</v>
      </c>
      <c r="BY330" s="34" t="str">
        <f t="shared" si="76"/>
        <v/>
      </c>
    </row>
    <row r="331" spans="2:77" s="2" customFormat="1" ht="24" thickTop="1" thickBot="1" x14ac:dyDescent="0.35">
      <c r="B331" s="59" t="str">
        <f>+IF(D331=0,"",SUBTOTAL(3,D$4:D331))</f>
        <v/>
      </c>
      <c r="C331" s="66"/>
      <c r="D331" s="66"/>
      <c r="E331" s="66"/>
      <c r="F331" s="66"/>
      <c r="G331" s="66"/>
      <c r="H331" s="66"/>
      <c r="I331" s="20">
        <v>0.4</v>
      </c>
      <c r="J331" s="20">
        <f t="shared" si="77"/>
        <v>0</v>
      </c>
      <c r="K331" s="66"/>
      <c r="L331" s="67"/>
      <c r="M331" s="68"/>
      <c r="N331" s="66"/>
      <c r="O331" s="20">
        <f t="shared" si="65"/>
        <v>0</v>
      </c>
      <c r="P331" s="24" t="str">
        <f>IF($D331="","",IF(ISERROR(MATCH('[1]المسدد اليوم'!$J$2,$Q331:$BL331,0)),"",MAX($P$3:$P330)+1))</f>
        <v/>
      </c>
      <c r="Q331" s="28"/>
      <c r="R331" s="29"/>
      <c r="S331" s="28"/>
      <c r="T331" s="29"/>
      <c r="U331" s="28"/>
      <c r="V331" s="29"/>
      <c r="W331" s="28"/>
      <c r="X331" s="29"/>
      <c r="Y331" s="28"/>
      <c r="Z331" s="29"/>
      <c r="AA331" s="28"/>
      <c r="AB331" s="29"/>
      <c r="AC331" s="28"/>
      <c r="AD331" s="29"/>
      <c r="AE331" s="28"/>
      <c r="AF331" s="29"/>
      <c r="AG331" s="28"/>
      <c r="AH331" s="29"/>
      <c r="AI331" s="28"/>
      <c r="AJ331" s="29"/>
      <c r="AK331" s="28"/>
      <c r="AL331" s="29"/>
      <c r="AM331" s="28"/>
      <c r="AN331" s="29"/>
      <c r="AO331" s="28"/>
      <c r="AP331" s="29"/>
      <c r="AQ331" s="28"/>
      <c r="AR331" s="29"/>
      <c r="AS331" s="28"/>
      <c r="AT331" s="29"/>
      <c r="AU331" s="28"/>
      <c r="AV331" s="29"/>
      <c r="AW331" s="28"/>
      <c r="AX331" s="29"/>
      <c r="AY331" s="28"/>
      <c r="AZ331" s="29"/>
      <c r="BA331" s="28"/>
      <c r="BB331" s="29"/>
      <c r="BC331" s="28"/>
      <c r="BD331" s="29"/>
      <c r="BE331" s="28"/>
      <c r="BF331" s="29"/>
      <c r="BG331" s="28"/>
      <c r="BH331" s="29"/>
      <c r="BI331" s="28"/>
      <c r="BJ331" s="29"/>
      <c r="BK331" s="28"/>
      <c r="BL331" s="29"/>
      <c r="BM331" s="28">
        <f t="shared" si="67"/>
        <v>0</v>
      </c>
      <c r="BN331" s="30">
        <f t="shared" si="68"/>
        <v>0</v>
      </c>
      <c r="BO331" s="75">
        <f t="shared" si="69"/>
        <v>0</v>
      </c>
      <c r="BP331" s="31" t="str">
        <f t="shared" si="70"/>
        <v/>
      </c>
      <c r="BQ331" s="30">
        <f t="shared" si="71"/>
        <v>0</v>
      </c>
      <c r="BR331" s="28" t="str">
        <f t="shared" si="72"/>
        <v/>
      </c>
      <c r="BS331" s="28"/>
      <c r="BT331" s="28">
        <f t="shared" si="66"/>
        <v>0</v>
      </c>
      <c r="BU331" s="28" t="str">
        <f t="shared" si="73"/>
        <v>متأخر و عليه</v>
      </c>
      <c r="BV331" s="30" t="str">
        <f t="shared" si="74"/>
        <v/>
      </c>
      <c r="BW331" s="32">
        <v>353</v>
      </c>
      <c r="BX331" s="2" t="str">
        <f t="shared" si="75"/>
        <v>خالص</v>
      </c>
      <c r="BY331" s="34" t="str">
        <f t="shared" si="76"/>
        <v/>
      </c>
    </row>
    <row r="332" spans="2:77" s="2" customFormat="1" ht="24" thickTop="1" thickBot="1" x14ac:dyDescent="0.35">
      <c r="B332" s="59" t="str">
        <f>+IF(D332=0,"",SUBTOTAL(3,D$4:D332))</f>
        <v/>
      </c>
      <c r="C332" s="66"/>
      <c r="D332" s="66"/>
      <c r="E332" s="66"/>
      <c r="F332" s="66"/>
      <c r="G332" s="66"/>
      <c r="H332" s="66"/>
      <c r="I332" s="20">
        <v>0.4</v>
      </c>
      <c r="J332" s="20">
        <f t="shared" si="77"/>
        <v>0</v>
      </c>
      <c r="K332" s="66"/>
      <c r="L332" s="67"/>
      <c r="M332" s="68"/>
      <c r="N332" s="66"/>
      <c r="O332" s="20">
        <f t="shared" si="65"/>
        <v>0</v>
      </c>
      <c r="P332" s="24" t="str">
        <f>IF($D332="","",IF(ISERROR(MATCH('[1]المسدد اليوم'!$J$2,$Q332:$BL332,0)),"",MAX($P$3:$P331)+1))</f>
        <v/>
      </c>
      <c r="Q332" s="28"/>
      <c r="R332" s="29"/>
      <c r="S332" s="28"/>
      <c r="T332" s="29"/>
      <c r="U332" s="28"/>
      <c r="V332" s="29"/>
      <c r="W332" s="28"/>
      <c r="X332" s="29"/>
      <c r="Y332" s="28"/>
      <c r="Z332" s="29"/>
      <c r="AA332" s="28"/>
      <c r="AB332" s="29"/>
      <c r="AC332" s="28"/>
      <c r="AD332" s="29"/>
      <c r="AE332" s="28"/>
      <c r="AF332" s="29"/>
      <c r="AG332" s="28"/>
      <c r="AH332" s="29"/>
      <c r="AI332" s="28"/>
      <c r="AJ332" s="29"/>
      <c r="AK332" s="28"/>
      <c r="AL332" s="29"/>
      <c r="AM332" s="28"/>
      <c r="AN332" s="29"/>
      <c r="AO332" s="28"/>
      <c r="AP332" s="29"/>
      <c r="AQ332" s="28"/>
      <c r="AR332" s="29"/>
      <c r="AS332" s="28"/>
      <c r="AT332" s="29"/>
      <c r="AU332" s="28"/>
      <c r="AV332" s="29"/>
      <c r="AW332" s="28"/>
      <c r="AX332" s="29"/>
      <c r="AY332" s="28"/>
      <c r="AZ332" s="29"/>
      <c r="BA332" s="28"/>
      <c r="BB332" s="29"/>
      <c r="BC332" s="28"/>
      <c r="BD332" s="29"/>
      <c r="BE332" s="28"/>
      <c r="BF332" s="29"/>
      <c r="BG332" s="28"/>
      <c r="BH332" s="29"/>
      <c r="BI332" s="28"/>
      <c r="BJ332" s="29"/>
      <c r="BK332" s="28"/>
      <c r="BL332" s="29"/>
      <c r="BM332" s="28">
        <f t="shared" si="67"/>
        <v>0</v>
      </c>
      <c r="BN332" s="30">
        <f t="shared" si="68"/>
        <v>0</v>
      </c>
      <c r="BO332" s="75">
        <f t="shared" si="69"/>
        <v>0</v>
      </c>
      <c r="BP332" s="31" t="str">
        <f t="shared" si="70"/>
        <v/>
      </c>
      <c r="BQ332" s="30">
        <f t="shared" si="71"/>
        <v>0</v>
      </c>
      <c r="BR332" s="28" t="str">
        <f t="shared" si="72"/>
        <v/>
      </c>
      <c r="BS332" s="28"/>
      <c r="BT332" s="28">
        <f t="shared" si="66"/>
        <v>0</v>
      </c>
      <c r="BU332" s="28" t="str">
        <f t="shared" si="73"/>
        <v>متأخر و عليه</v>
      </c>
      <c r="BV332" s="30" t="str">
        <f t="shared" si="74"/>
        <v/>
      </c>
      <c r="BW332" s="32">
        <v>354</v>
      </c>
      <c r="BX332" s="2" t="str">
        <f t="shared" si="75"/>
        <v>خالص</v>
      </c>
      <c r="BY332" s="34" t="str">
        <f t="shared" si="76"/>
        <v/>
      </c>
    </row>
    <row r="333" spans="2:77" s="2" customFormat="1" ht="24" thickTop="1" thickBot="1" x14ac:dyDescent="0.35">
      <c r="B333" s="59" t="str">
        <f>+IF(D333=0,"",SUBTOTAL(3,D$4:D333))</f>
        <v/>
      </c>
      <c r="C333" s="66"/>
      <c r="D333" s="66"/>
      <c r="E333" s="66"/>
      <c r="F333" s="66"/>
      <c r="G333" s="66"/>
      <c r="H333" s="66"/>
      <c r="I333" s="20">
        <v>0.4</v>
      </c>
      <c r="J333" s="20">
        <f t="shared" si="77"/>
        <v>0</v>
      </c>
      <c r="K333" s="66"/>
      <c r="L333" s="67"/>
      <c r="M333" s="68"/>
      <c r="N333" s="66"/>
      <c r="O333" s="20">
        <f t="shared" si="65"/>
        <v>0</v>
      </c>
      <c r="P333" s="24" t="str">
        <f>IF($D333="","",IF(ISERROR(MATCH('[1]المسدد اليوم'!$J$2,$Q333:$BL333,0)),"",MAX($P$3:$P332)+1))</f>
        <v/>
      </c>
      <c r="Q333" s="28"/>
      <c r="R333" s="29"/>
      <c r="S333" s="28"/>
      <c r="T333" s="29"/>
      <c r="U333" s="28"/>
      <c r="V333" s="29"/>
      <c r="W333" s="28"/>
      <c r="X333" s="29"/>
      <c r="Y333" s="28"/>
      <c r="Z333" s="29"/>
      <c r="AA333" s="28"/>
      <c r="AB333" s="29"/>
      <c r="AC333" s="28"/>
      <c r="AD333" s="29"/>
      <c r="AE333" s="28"/>
      <c r="AF333" s="29"/>
      <c r="AG333" s="28"/>
      <c r="AH333" s="29"/>
      <c r="AI333" s="28"/>
      <c r="AJ333" s="29"/>
      <c r="AK333" s="28"/>
      <c r="AL333" s="29"/>
      <c r="AM333" s="28"/>
      <c r="AN333" s="29"/>
      <c r="AO333" s="28"/>
      <c r="AP333" s="29"/>
      <c r="AQ333" s="28"/>
      <c r="AR333" s="29"/>
      <c r="AS333" s="28"/>
      <c r="AT333" s="29"/>
      <c r="AU333" s="28"/>
      <c r="AV333" s="29"/>
      <c r="AW333" s="28"/>
      <c r="AX333" s="29"/>
      <c r="AY333" s="28"/>
      <c r="AZ333" s="29"/>
      <c r="BA333" s="28"/>
      <c r="BB333" s="29"/>
      <c r="BC333" s="28"/>
      <c r="BD333" s="29"/>
      <c r="BE333" s="28"/>
      <c r="BF333" s="29"/>
      <c r="BG333" s="28"/>
      <c r="BH333" s="29"/>
      <c r="BI333" s="28"/>
      <c r="BJ333" s="29"/>
      <c r="BK333" s="28"/>
      <c r="BL333" s="29"/>
      <c r="BM333" s="28">
        <f t="shared" si="67"/>
        <v>0</v>
      </c>
      <c r="BN333" s="30">
        <f t="shared" si="68"/>
        <v>0</v>
      </c>
      <c r="BO333" s="75">
        <f t="shared" si="69"/>
        <v>0</v>
      </c>
      <c r="BP333" s="31" t="str">
        <f t="shared" si="70"/>
        <v/>
      </c>
      <c r="BQ333" s="30">
        <f t="shared" si="71"/>
        <v>0</v>
      </c>
      <c r="BR333" s="28" t="str">
        <f t="shared" si="72"/>
        <v/>
      </c>
      <c r="BS333" s="28"/>
      <c r="BT333" s="28">
        <f t="shared" si="66"/>
        <v>0</v>
      </c>
      <c r="BU333" s="28" t="str">
        <f t="shared" si="73"/>
        <v>متأخر و عليه</v>
      </c>
      <c r="BV333" s="30" t="str">
        <f t="shared" si="74"/>
        <v/>
      </c>
      <c r="BW333" s="32">
        <v>355</v>
      </c>
      <c r="BX333" s="2" t="str">
        <f t="shared" si="75"/>
        <v>خالص</v>
      </c>
      <c r="BY333" s="34" t="str">
        <f t="shared" si="76"/>
        <v/>
      </c>
    </row>
    <row r="334" spans="2:77" s="2" customFormat="1" ht="24" thickTop="1" thickBot="1" x14ac:dyDescent="0.35">
      <c r="B334" s="59" t="str">
        <f>+IF(D334=0,"",SUBTOTAL(3,D$4:D334))</f>
        <v/>
      </c>
      <c r="C334" s="66"/>
      <c r="D334" s="66"/>
      <c r="E334" s="66"/>
      <c r="F334" s="66"/>
      <c r="G334" s="66"/>
      <c r="H334" s="66"/>
      <c r="I334" s="20">
        <v>0.4</v>
      </c>
      <c r="J334" s="20">
        <f t="shared" si="77"/>
        <v>0</v>
      </c>
      <c r="K334" s="66"/>
      <c r="L334" s="67"/>
      <c r="M334" s="68"/>
      <c r="N334" s="66"/>
      <c r="O334" s="20">
        <f t="shared" si="65"/>
        <v>0</v>
      </c>
      <c r="P334" s="24" t="str">
        <f>IF($D334="","",IF(ISERROR(MATCH('[1]المسدد اليوم'!$J$2,$Q334:$BL334,0)),"",MAX($P$3:$P333)+1))</f>
        <v/>
      </c>
      <c r="Q334" s="28"/>
      <c r="R334" s="29"/>
      <c r="S334" s="28"/>
      <c r="T334" s="29"/>
      <c r="U334" s="28"/>
      <c r="V334" s="29"/>
      <c r="W334" s="28"/>
      <c r="X334" s="29"/>
      <c r="Y334" s="28"/>
      <c r="Z334" s="29"/>
      <c r="AA334" s="28"/>
      <c r="AB334" s="29"/>
      <c r="AC334" s="28"/>
      <c r="AD334" s="29"/>
      <c r="AE334" s="28"/>
      <c r="AF334" s="29"/>
      <c r="AG334" s="28"/>
      <c r="AH334" s="29"/>
      <c r="AI334" s="28"/>
      <c r="AJ334" s="29"/>
      <c r="AK334" s="28"/>
      <c r="AL334" s="29"/>
      <c r="AM334" s="28"/>
      <c r="AN334" s="29"/>
      <c r="AO334" s="28"/>
      <c r="AP334" s="29"/>
      <c r="AQ334" s="28"/>
      <c r="AR334" s="29"/>
      <c r="AS334" s="28"/>
      <c r="AT334" s="29"/>
      <c r="AU334" s="28"/>
      <c r="AV334" s="29"/>
      <c r="AW334" s="28"/>
      <c r="AX334" s="29"/>
      <c r="AY334" s="28"/>
      <c r="AZ334" s="29"/>
      <c r="BA334" s="28"/>
      <c r="BB334" s="29"/>
      <c r="BC334" s="28"/>
      <c r="BD334" s="29"/>
      <c r="BE334" s="28"/>
      <c r="BF334" s="29"/>
      <c r="BG334" s="28"/>
      <c r="BH334" s="29"/>
      <c r="BI334" s="28"/>
      <c r="BJ334" s="29"/>
      <c r="BK334" s="28"/>
      <c r="BL334" s="29"/>
      <c r="BM334" s="28">
        <f t="shared" si="67"/>
        <v>0</v>
      </c>
      <c r="BN334" s="30">
        <f t="shared" si="68"/>
        <v>0</v>
      </c>
      <c r="BO334" s="75">
        <f t="shared" si="69"/>
        <v>0</v>
      </c>
      <c r="BP334" s="31" t="str">
        <f t="shared" si="70"/>
        <v/>
      </c>
      <c r="BQ334" s="30">
        <f t="shared" si="71"/>
        <v>0</v>
      </c>
      <c r="BR334" s="28" t="str">
        <f t="shared" si="72"/>
        <v/>
      </c>
      <c r="BS334" s="28"/>
      <c r="BT334" s="28">
        <f t="shared" si="66"/>
        <v>0</v>
      </c>
      <c r="BU334" s="28" t="str">
        <f t="shared" si="73"/>
        <v>متأخر و عليه</v>
      </c>
      <c r="BV334" s="30" t="str">
        <f t="shared" si="74"/>
        <v/>
      </c>
      <c r="BW334" s="32">
        <v>356</v>
      </c>
      <c r="BX334" s="2" t="str">
        <f t="shared" si="75"/>
        <v>خالص</v>
      </c>
      <c r="BY334" s="34" t="str">
        <f t="shared" si="76"/>
        <v/>
      </c>
    </row>
    <row r="335" spans="2:77" s="2" customFormat="1" ht="24" thickTop="1" thickBot="1" x14ac:dyDescent="0.35">
      <c r="B335" s="59" t="str">
        <f>+IF(D335=0,"",SUBTOTAL(3,D$4:D335))</f>
        <v/>
      </c>
      <c r="C335" s="66"/>
      <c r="D335" s="66"/>
      <c r="E335" s="66"/>
      <c r="F335" s="66"/>
      <c r="G335" s="66"/>
      <c r="H335" s="66"/>
      <c r="I335" s="20">
        <v>0.4</v>
      </c>
      <c r="J335" s="20">
        <f t="shared" si="77"/>
        <v>0</v>
      </c>
      <c r="K335" s="66"/>
      <c r="L335" s="67"/>
      <c r="M335" s="68"/>
      <c r="N335" s="66"/>
      <c r="O335" s="20">
        <f t="shared" si="65"/>
        <v>0</v>
      </c>
      <c r="P335" s="24" t="str">
        <f>IF($D335="","",IF(ISERROR(MATCH('[1]المسدد اليوم'!$J$2,$Q335:$BL335,0)),"",MAX($P$3:$P334)+1))</f>
        <v/>
      </c>
      <c r="Q335" s="28"/>
      <c r="R335" s="29"/>
      <c r="S335" s="28"/>
      <c r="T335" s="29"/>
      <c r="U335" s="28"/>
      <c r="V335" s="29"/>
      <c r="W335" s="28"/>
      <c r="X335" s="29"/>
      <c r="Y335" s="28"/>
      <c r="Z335" s="29"/>
      <c r="AA335" s="28"/>
      <c r="AB335" s="29"/>
      <c r="AC335" s="28"/>
      <c r="AD335" s="29"/>
      <c r="AE335" s="28"/>
      <c r="AF335" s="29"/>
      <c r="AG335" s="28"/>
      <c r="AH335" s="29"/>
      <c r="AI335" s="28"/>
      <c r="AJ335" s="29"/>
      <c r="AK335" s="28"/>
      <c r="AL335" s="29"/>
      <c r="AM335" s="28"/>
      <c r="AN335" s="29"/>
      <c r="AO335" s="28"/>
      <c r="AP335" s="29"/>
      <c r="AQ335" s="28"/>
      <c r="AR335" s="29"/>
      <c r="AS335" s="28"/>
      <c r="AT335" s="29"/>
      <c r="AU335" s="28"/>
      <c r="AV335" s="29"/>
      <c r="AW335" s="28"/>
      <c r="AX335" s="29"/>
      <c r="AY335" s="28"/>
      <c r="AZ335" s="29"/>
      <c r="BA335" s="28"/>
      <c r="BB335" s="29"/>
      <c r="BC335" s="28"/>
      <c r="BD335" s="29"/>
      <c r="BE335" s="28"/>
      <c r="BF335" s="29"/>
      <c r="BG335" s="28"/>
      <c r="BH335" s="29"/>
      <c r="BI335" s="28"/>
      <c r="BJ335" s="29"/>
      <c r="BK335" s="28"/>
      <c r="BL335" s="29"/>
      <c r="BM335" s="28">
        <f t="shared" si="67"/>
        <v>0</v>
      </c>
      <c r="BN335" s="30">
        <f t="shared" si="68"/>
        <v>0</v>
      </c>
      <c r="BO335" s="75">
        <f t="shared" si="69"/>
        <v>0</v>
      </c>
      <c r="BP335" s="31" t="str">
        <f t="shared" si="70"/>
        <v/>
      </c>
      <c r="BQ335" s="30">
        <f t="shared" si="71"/>
        <v>0</v>
      </c>
      <c r="BR335" s="28" t="str">
        <f t="shared" si="72"/>
        <v/>
      </c>
      <c r="BS335" s="28"/>
      <c r="BT335" s="28">
        <f t="shared" si="66"/>
        <v>0</v>
      </c>
      <c r="BU335" s="28" t="str">
        <f t="shared" si="73"/>
        <v>متأخر و عليه</v>
      </c>
      <c r="BV335" s="30" t="str">
        <f t="shared" si="74"/>
        <v/>
      </c>
      <c r="BW335" s="32">
        <v>357</v>
      </c>
      <c r="BX335" s="2" t="str">
        <f t="shared" si="75"/>
        <v>خالص</v>
      </c>
      <c r="BY335" s="34" t="str">
        <f t="shared" si="76"/>
        <v/>
      </c>
    </row>
    <row r="336" spans="2:77" s="2" customFormat="1" ht="24" thickTop="1" thickBot="1" x14ac:dyDescent="0.35">
      <c r="B336" s="59" t="str">
        <f>+IF(D336=0,"",SUBTOTAL(3,D$4:D336))</f>
        <v/>
      </c>
      <c r="C336" s="66"/>
      <c r="D336" s="66"/>
      <c r="E336" s="66"/>
      <c r="F336" s="66"/>
      <c r="G336" s="66"/>
      <c r="H336" s="66"/>
      <c r="I336" s="20">
        <v>0.4</v>
      </c>
      <c r="J336" s="20">
        <f t="shared" si="77"/>
        <v>0</v>
      </c>
      <c r="K336" s="66"/>
      <c r="L336" s="67"/>
      <c r="M336" s="68"/>
      <c r="N336" s="66"/>
      <c r="O336" s="20">
        <f t="shared" si="65"/>
        <v>0</v>
      </c>
      <c r="P336" s="24" t="str">
        <f>IF($D336="","",IF(ISERROR(MATCH('[1]المسدد اليوم'!$J$2,$Q336:$BL336,0)),"",MAX($P$3:$P335)+1))</f>
        <v/>
      </c>
      <c r="Q336" s="28"/>
      <c r="R336" s="29"/>
      <c r="S336" s="28"/>
      <c r="T336" s="29"/>
      <c r="U336" s="28"/>
      <c r="V336" s="29"/>
      <c r="W336" s="28"/>
      <c r="X336" s="29"/>
      <c r="Y336" s="28"/>
      <c r="Z336" s="29"/>
      <c r="AA336" s="28"/>
      <c r="AB336" s="29"/>
      <c r="AC336" s="28"/>
      <c r="AD336" s="29"/>
      <c r="AE336" s="28"/>
      <c r="AF336" s="29"/>
      <c r="AG336" s="28"/>
      <c r="AH336" s="29"/>
      <c r="AI336" s="28"/>
      <c r="AJ336" s="29"/>
      <c r="AK336" s="28"/>
      <c r="AL336" s="29"/>
      <c r="AM336" s="28"/>
      <c r="AN336" s="29"/>
      <c r="AO336" s="28"/>
      <c r="AP336" s="29"/>
      <c r="AQ336" s="28"/>
      <c r="AR336" s="29"/>
      <c r="AS336" s="28"/>
      <c r="AT336" s="29"/>
      <c r="AU336" s="28"/>
      <c r="AV336" s="29"/>
      <c r="AW336" s="28"/>
      <c r="AX336" s="29"/>
      <c r="AY336" s="28"/>
      <c r="AZ336" s="29"/>
      <c r="BA336" s="28"/>
      <c r="BB336" s="29"/>
      <c r="BC336" s="28"/>
      <c r="BD336" s="29"/>
      <c r="BE336" s="28"/>
      <c r="BF336" s="29"/>
      <c r="BG336" s="28"/>
      <c r="BH336" s="29"/>
      <c r="BI336" s="28"/>
      <c r="BJ336" s="29"/>
      <c r="BK336" s="28"/>
      <c r="BL336" s="29"/>
      <c r="BM336" s="28">
        <f t="shared" si="67"/>
        <v>0</v>
      </c>
      <c r="BN336" s="30">
        <f t="shared" si="68"/>
        <v>0</v>
      </c>
      <c r="BO336" s="75">
        <f t="shared" si="69"/>
        <v>0</v>
      </c>
      <c r="BP336" s="31" t="str">
        <f t="shared" si="70"/>
        <v/>
      </c>
      <c r="BQ336" s="30">
        <f t="shared" si="71"/>
        <v>0</v>
      </c>
      <c r="BR336" s="28" t="str">
        <f t="shared" si="72"/>
        <v/>
      </c>
      <c r="BS336" s="28"/>
      <c r="BT336" s="28">
        <f t="shared" si="66"/>
        <v>0</v>
      </c>
      <c r="BU336" s="28" t="str">
        <f t="shared" si="73"/>
        <v>متأخر و عليه</v>
      </c>
      <c r="BV336" s="30" t="str">
        <f t="shared" si="74"/>
        <v/>
      </c>
      <c r="BW336" s="32">
        <v>358</v>
      </c>
      <c r="BX336" s="2" t="str">
        <f t="shared" si="75"/>
        <v>خالص</v>
      </c>
      <c r="BY336" s="34" t="str">
        <f t="shared" si="76"/>
        <v/>
      </c>
    </row>
    <row r="337" spans="2:77" s="2" customFormat="1" ht="24" thickTop="1" thickBot="1" x14ac:dyDescent="0.35">
      <c r="B337" s="59" t="str">
        <f>+IF(D337=0,"",SUBTOTAL(3,D$4:D337))</f>
        <v/>
      </c>
      <c r="C337" s="66"/>
      <c r="D337" s="66"/>
      <c r="E337" s="66"/>
      <c r="F337" s="66"/>
      <c r="G337" s="66"/>
      <c r="H337" s="66"/>
      <c r="I337" s="20">
        <v>0.4</v>
      </c>
      <c r="J337" s="20">
        <f t="shared" si="77"/>
        <v>0</v>
      </c>
      <c r="K337" s="66"/>
      <c r="L337" s="67"/>
      <c r="M337" s="68"/>
      <c r="N337" s="66"/>
      <c r="O337" s="20">
        <f t="shared" si="65"/>
        <v>0</v>
      </c>
      <c r="P337" s="24" t="str">
        <f>IF($D337="","",IF(ISERROR(MATCH('[1]المسدد اليوم'!$J$2,$Q337:$BL337,0)),"",MAX($P$3:$P336)+1))</f>
        <v/>
      </c>
      <c r="Q337" s="28"/>
      <c r="R337" s="29"/>
      <c r="S337" s="28"/>
      <c r="T337" s="29"/>
      <c r="U337" s="28"/>
      <c r="V337" s="29"/>
      <c r="W337" s="28"/>
      <c r="X337" s="29"/>
      <c r="Y337" s="28"/>
      <c r="Z337" s="29"/>
      <c r="AA337" s="28"/>
      <c r="AB337" s="29"/>
      <c r="AC337" s="28"/>
      <c r="AD337" s="29"/>
      <c r="AE337" s="28"/>
      <c r="AF337" s="29"/>
      <c r="AG337" s="28"/>
      <c r="AH337" s="29"/>
      <c r="AI337" s="28"/>
      <c r="AJ337" s="29"/>
      <c r="AK337" s="28"/>
      <c r="AL337" s="29"/>
      <c r="AM337" s="28"/>
      <c r="AN337" s="29"/>
      <c r="AO337" s="28"/>
      <c r="AP337" s="29"/>
      <c r="AQ337" s="28"/>
      <c r="AR337" s="29"/>
      <c r="AS337" s="28"/>
      <c r="AT337" s="29"/>
      <c r="AU337" s="28"/>
      <c r="AV337" s="29"/>
      <c r="AW337" s="28"/>
      <c r="AX337" s="29"/>
      <c r="AY337" s="28"/>
      <c r="AZ337" s="29"/>
      <c r="BA337" s="28"/>
      <c r="BB337" s="29"/>
      <c r="BC337" s="28"/>
      <c r="BD337" s="29"/>
      <c r="BE337" s="28"/>
      <c r="BF337" s="29"/>
      <c r="BG337" s="28"/>
      <c r="BH337" s="29"/>
      <c r="BI337" s="28"/>
      <c r="BJ337" s="29"/>
      <c r="BK337" s="28"/>
      <c r="BL337" s="29"/>
      <c r="BM337" s="28">
        <f t="shared" si="67"/>
        <v>0</v>
      </c>
      <c r="BN337" s="30">
        <f t="shared" si="68"/>
        <v>0</v>
      </c>
      <c r="BO337" s="75">
        <f t="shared" si="69"/>
        <v>0</v>
      </c>
      <c r="BP337" s="31" t="str">
        <f t="shared" si="70"/>
        <v/>
      </c>
      <c r="BQ337" s="30">
        <f t="shared" si="71"/>
        <v>0</v>
      </c>
      <c r="BR337" s="28" t="str">
        <f t="shared" si="72"/>
        <v/>
      </c>
      <c r="BS337" s="28"/>
      <c r="BT337" s="28">
        <f t="shared" si="66"/>
        <v>0</v>
      </c>
      <c r="BU337" s="28" t="str">
        <f t="shared" si="73"/>
        <v>متأخر و عليه</v>
      </c>
      <c r="BV337" s="30" t="str">
        <f t="shared" si="74"/>
        <v/>
      </c>
      <c r="BW337" s="32">
        <v>359</v>
      </c>
      <c r="BX337" s="2" t="str">
        <f t="shared" si="75"/>
        <v>خالص</v>
      </c>
      <c r="BY337" s="34" t="str">
        <f t="shared" si="76"/>
        <v/>
      </c>
    </row>
    <row r="338" spans="2:77" s="2" customFormat="1" ht="24" thickTop="1" thickBot="1" x14ac:dyDescent="0.35">
      <c r="B338" s="59" t="str">
        <f>+IF(D338=0,"",SUBTOTAL(3,D$4:D338))</f>
        <v/>
      </c>
      <c r="C338" s="66"/>
      <c r="D338" s="66"/>
      <c r="E338" s="66"/>
      <c r="F338" s="66"/>
      <c r="G338" s="66"/>
      <c r="H338" s="66"/>
      <c r="I338" s="20">
        <v>0.4</v>
      </c>
      <c r="J338" s="20">
        <f t="shared" si="77"/>
        <v>0</v>
      </c>
      <c r="K338" s="66"/>
      <c r="L338" s="67"/>
      <c r="M338" s="68"/>
      <c r="N338" s="66"/>
      <c r="O338" s="20">
        <f t="shared" si="65"/>
        <v>0</v>
      </c>
      <c r="P338" s="24" t="str">
        <f>IF($D338="","",IF(ISERROR(MATCH('[1]المسدد اليوم'!$J$2,$Q338:$BL338,0)),"",MAX($P$3:$P337)+1))</f>
        <v/>
      </c>
      <c r="Q338" s="28"/>
      <c r="R338" s="29"/>
      <c r="S338" s="28"/>
      <c r="T338" s="29"/>
      <c r="U338" s="28"/>
      <c r="V338" s="29"/>
      <c r="W338" s="28"/>
      <c r="X338" s="29"/>
      <c r="Y338" s="28"/>
      <c r="Z338" s="29"/>
      <c r="AA338" s="28"/>
      <c r="AB338" s="29"/>
      <c r="AC338" s="28"/>
      <c r="AD338" s="29"/>
      <c r="AE338" s="28"/>
      <c r="AF338" s="29"/>
      <c r="AG338" s="28"/>
      <c r="AH338" s="29"/>
      <c r="AI338" s="28"/>
      <c r="AJ338" s="29"/>
      <c r="AK338" s="28"/>
      <c r="AL338" s="29"/>
      <c r="AM338" s="28"/>
      <c r="AN338" s="29"/>
      <c r="AO338" s="28"/>
      <c r="AP338" s="29"/>
      <c r="AQ338" s="28"/>
      <c r="AR338" s="29"/>
      <c r="AS338" s="28"/>
      <c r="AT338" s="29"/>
      <c r="AU338" s="28"/>
      <c r="AV338" s="29"/>
      <c r="AW338" s="28"/>
      <c r="AX338" s="29"/>
      <c r="AY338" s="28"/>
      <c r="AZ338" s="29"/>
      <c r="BA338" s="28"/>
      <c r="BB338" s="29"/>
      <c r="BC338" s="28"/>
      <c r="BD338" s="29"/>
      <c r="BE338" s="28"/>
      <c r="BF338" s="29"/>
      <c r="BG338" s="28"/>
      <c r="BH338" s="29"/>
      <c r="BI338" s="28"/>
      <c r="BJ338" s="29"/>
      <c r="BK338" s="28"/>
      <c r="BL338" s="29"/>
      <c r="BM338" s="28">
        <f t="shared" si="67"/>
        <v>0</v>
      </c>
      <c r="BN338" s="30">
        <f t="shared" si="68"/>
        <v>0</v>
      </c>
      <c r="BO338" s="75">
        <f t="shared" si="69"/>
        <v>0</v>
      </c>
      <c r="BP338" s="31" t="str">
        <f t="shared" si="70"/>
        <v/>
      </c>
      <c r="BQ338" s="30">
        <f t="shared" si="71"/>
        <v>0</v>
      </c>
      <c r="BR338" s="28" t="str">
        <f t="shared" si="72"/>
        <v/>
      </c>
      <c r="BS338" s="28"/>
      <c r="BT338" s="28">
        <f t="shared" si="66"/>
        <v>0</v>
      </c>
      <c r="BU338" s="28" t="str">
        <f t="shared" si="73"/>
        <v>متأخر و عليه</v>
      </c>
      <c r="BV338" s="30" t="str">
        <f t="shared" si="74"/>
        <v/>
      </c>
      <c r="BW338" s="32">
        <v>360</v>
      </c>
      <c r="BX338" s="2" t="str">
        <f t="shared" si="75"/>
        <v>خالص</v>
      </c>
      <c r="BY338" s="34" t="str">
        <f t="shared" si="76"/>
        <v/>
      </c>
    </row>
    <row r="339" spans="2:77" s="2" customFormat="1" ht="24" thickTop="1" thickBot="1" x14ac:dyDescent="0.35">
      <c r="B339" s="59" t="str">
        <f>+IF(D339=0,"",SUBTOTAL(3,D$4:D339))</f>
        <v/>
      </c>
      <c r="C339" s="66"/>
      <c r="D339" s="66"/>
      <c r="E339" s="66"/>
      <c r="F339" s="66"/>
      <c r="G339" s="66"/>
      <c r="H339" s="66"/>
      <c r="I339" s="20">
        <v>0.4</v>
      </c>
      <c r="J339" s="20">
        <f t="shared" si="77"/>
        <v>0</v>
      </c>
      <c r="K339" s="66"/>
      <c r="L339" s="67"/>
      <c r="M339" s="68"/>
      <c r="N339" s="66"/>
      <c r="O339" s="20">
        <f t="shared" si="65"/>
        <v>0</v>
      </c>
      <c r="P339" s="24" t="str">
        <f>IF($D339="","",IF(ISERROR(MATCH('[1]المسدد اليوم'!$J$2,$Q339:$BL339,0)),"",MAX($P$3:$P338)+1))</f>
        <v/>
      </c>
      <c r="Q339" s="28"/>
      <c r="R339" s="29"/>
      <c r="S339" s="28"/>
      <c r="T339" s="29"/>
      <c r="U339" s="28"/>
      <c r="V339" s="29"/>
      <c r="W339" s="28"/>
      <c r="X339" s="29"/>
      <c r="Y339" s="28"/>
      <c r="Z339" s="29"/>
      <c r="AA339" s="28"/>
      <c r="AB339" s="29"/>
      <c r="AC339" s="28"/>
      <c r="AD339" s="29"/>
      <c r="AE339" s="28"/>
      <c r="AF339" s="29"/>
      <c r="AG339" s="28"/>
      <c r="AH339" s="29"/>
      <c r="AI339" s="28"/>
      <c r="AJ339" s="29"/>
      <c r="AK339" s="28"/>
      <c r="AL339" s="29"/>
      <c r="AM339" s="28"/>
      <c r="AN339" s="29"/>
      <c r="AO339" s="28"/>
      <c r="AP339" s="29"/>
      <c r="AQ339" s="28"/>
      <c r="AR339" s="29"/>
      <c r="AS339" s="28"/>
      <c r="AT339" s="29"/>
      <c r="AU339" s="28"/>
      <c r="AV339" s="29"/>
      <c r="AW339" s="28"/>
      <c r="AX339" s="29"/>
      <c r="AY339" s="28"/>
      <c r="AZ339" s="29"/>
      <c r="BA339" s="28"/>
      <c r="BB339" s="29"/>
      <c r="BC339" s="28"/>
      <c r="BD339" s="29"/>
      <c r="BE339" s="28"/>
      <c r="BF339" s="29"/>
      <c r="BG339" s="28"/>
      <c r="BH339" s="29"/>
      <c r="BI339" s="28"/>
      <c r="BJ339" s="29"/>
      <c r="BK339" s="28"/>
      <c r="BL339" s="29"/>
      <c r="BM339" s="28">
        <f t="shared" si="67"/>
        <v>0</v>
      </c>
      <c r="BN339" s="30">
        <f t="shared" si="68"/>
        <v>0</v>
      </c>
      <c r="BO339" s="75">
        <f t="shared" si="69"/>
        <v>0</v>
      </c>
      <c r="BP339" s="31" t="str">
        <f t="shared" si="70"/>
        <v/>
      </c>
      <c r="BQ339" s="30">
        <f t="shared" si="71"/>
        <v>0</v>
      </c>
      <c r="BR339" s="28" t="str">
        <f t="shared" si="72"/>
        <v/>
      </c>
      <c r="BS339" s="28"/>
      <c r="BT339" s="28">
        <f t="shared" si="66"/>
        <v>0</v>
      </c>
      <c r="BU339" s="28" t="str">
        <f t="shared" si="73"/>
        <v>متأخر و عليه</v>
      </c>
      <c r="BV339" s="30" t="str">
        <f t="shared" si="74"/>
        <v/>
      </c>
      <c r="BW339" s="32">
        <v>361</v>
      </c>
      <c r="BX339" s="2" t="str">
        <f t="shared" si="75"/>
        <v>خالص</v>
      </c>
      <c r="BY339" s="34" t="str">
        <f t="shared" si="76"/>
        <v/>
      </c>
    </row>
    <row r="340" spans="2:77" s="2" customFormat="1" ht="24" thickTop="1" thickBot="1" x14ac:dyDescent="0.35">
      <c r="B340" s="59" t="str">
        <f>+IF(D340=0,"",SUBTOTAL(3,D$4:D340))</f>
        <v/>
      </c>
      <c r="C340" s="66"/>
      <c r="D340" s="66"/>
      <c r="E340" s="66"/>
      <c r="F340" s="66"/>
      <c r="G340" s="66"/>
      <c r="H340" s="66"/>
      <c r="I340" s="20">
        <v>0.4</v>
      </c>
      <c r="J340" s="20">
        <f t="shared" si="77"/>
        <v>0</v>
      </c>
      <c r="K340" s="66"/>
      <c r="L340" s="67"/>
      <c r="M340" s="68"/>
      <c r="N340" s="66"/>
      <c r="O340" s="20">
        <f t="shared" si="65"/>
        <v>0</v>
      </c>
      <c r="P340" s="24" t="str">
        <f>IF($D340="","",IF(ISERROR(MATCH('[1]المسدد اليوم'!$J$2,$Q340:$BL340,0)),"",MAX($P$3:$P339)+1))</f>
        <v/>
      </c>
      <c r="Q340" s="28"/>
      <c r="R340" s="29"/>
      <c r="S340" s="28"/>
      <c r="T340" s="29"/>
      <c r="U340" s="28"/>
      <c r="V340" s="29"/>
      <c r="W340" s="28"/>
      <c r="X340" s="29"/>
      <c r="Y340" s="28"/>
      <c r="Z340" s="29"/>
      <c r="AA340" s="28"/>
      <c r="AB340" s="29"/>
      <c r="AC340" s="28"/>
      <c r="AD340" s="29"/>
      <c r="AE340" s="28"/>
      <c r="AF340" s="29"/>
      <c r="AG340" s="28"/>
      <c r="AH340" s="29"/>
      <c r="AI340" s="28"/>
      <c r="AJ340" s="29"/>
      <c r="AK340" s="28"/>
      <c r="AL340" s="29"/>
      <c r="AM340" s="28"/>
      <c r="AN340" s="29"/>
      <c r="AO340" s="28"/>
      <c r="AP340" s="29"/>
      <c r="AQ340" s="28"/>
      <c r="AR340" s="29"/>
      <c r="AS340" s="28"/>
      <c r="AT340" s="29"/>
      <c r="AU340" s="28"/>
      <c r="AV340" s="29"/>
      <c r="AW340" s="28"/>
      <c r="AX340" s="29"/>
      <c r="AY340" s="28"/>
      <c r="AZ340" s="29"/>
      <c r="BA340" s="28"/>
      <c r="BB340" s="29"/>
      <c r="BC340" s="28"/>
      <c r="BD340" s="29"/>
      <c r="BE340" s="28"/>
      <c r="BF340" s="29"/>
      <c r="BG340" s="28"/>
      <c r="BH340" s="29"/>
      <c r="BI340" s="28"/>
      <c r="BJ340" s="29"/>
      <c r="BK340" s="28"/>
      <c r="BL340" s="29"/>
      <c r="BM340" s="28">
        <f t="shared" si="67"/>
        <v>0</v>
      </c>
      <c r="BN340" s="30">
        <f t="shared" si="68"/>
        <v>0</v>
      </c>
      <c r="BO340" s="75">
        <f t="shared" si="69"/>
        <v>0</v>
      </c>
      <c r="BP340" s="31" t="str">
        <f t="shared" si="70"/>
        <v/>
      </c>
      <c r="BQ340" s="30">
        <f t="shared" si="71"/>
        <v>0</v>
      </c>
      <c r="BR340" s="28" t="str">
        <f t="shared" si="72"/>
        <v/>
      </c>
      <c r="BS340" s="28"/>
      <c r="BT340" s="28">
        <f t="shared" si="66"/>
        <v>0</v>
      </c>
      <c r="BU340" s="28" t="str">
        <f t="shared" si="73"/>
        <v>متأخر و عليه</v>
      </c>
      <c r="BV340" s="30" t="str">
        <f t="shared" si="74"/>
        <v/>
      </c>
      <c r="BW340" s="32">
        <v>362</v>
      </c>
      <c r="BX340" s="2" t="str">
        <f t="shared" si="75"/>
        <v>خالص</v>
      </c>
      <c r="BY340" s="34" t="str">
        <f t="shared" si="76"/>
        <v/>
      </c>
    </row>
    <row r="341" spans="2:77" s="2" customFormat="1" ht="24" thickTop="1" thickBot="1" x14ac:dyDescent="0.35">
      <c r="B341" s="59" t="str">
        <f>+IF(D341=0,"",SUBTOTAL(3,D$4:D341))</f>
        <v/>
      </c>
      <c r="C341" s="66"/>
      <c r="D341" s="66"/>
      <c r="E341" s="66"/>
      <c r="F341" s="66"/>
      <c r="G341" s="66"/>
      <c r="H341" s="66"/>
      <c r="I341" s="20">
        <v>0.4</v>
      </c>
      <c r="J341" s="20">
        <f t="shared" si="77"/>
        <v>0</v>
      </c>
      <c r="K341" s="66"/>
      <c r="L341" s="67"/>
      <c r="M341" s="68"/>
      <c r="N341" s="66"/>
      <c r="O341" s="20">
        <f t="shared" si="65"/>
        <v>0</v>
      </c>
      <c r="P341" s="24" t="str">
        <f>IF($D341="","",IF(ISERROR(MATCH('[1]المسدد اليوم'!$J$2,$Q341:$BL341,0)),"",MAX($P$3:$P340)+1))</f>
        <v/>
      </c>
      <c r="Q341" s="28"/>
      <c r="R341" s="29"/>
      <c r="S341" s="28"/>
      <c r="T341" s="29"/>
      <c r="U341" s="28"/>
      <c r="V341" s="29"/>
      <c r="W341" s="28"/>
      <c r="X341" s="29"/>
      <c r="Y341" s="28"/>
      <c r="Z341" s="29"/>
      <c r="AA341" s="28"/>
      <c r="AB341" s="29"/>
      <c r="AC341" s="28"/>
      <c r="AD341" s="29"/>
      <c r="AE341" s="28"/>
      <c r="AF341" s="29"/>
      <c r="AG341" s="28"/>
      <c r="AH341" s="29"/>
      <c r="AI341" s="28"/>
      <c r="AJ341" s="29"/>
      <c r="AK341" s="28"/>
      <c r="AL341" s="29"/>
      <c r="AM341" s="28"/>
      <c r="AN341" s="29"/>
      <c r="AO341" s="28"/>
      <c r="AP341" s="29"/>
      <c r="AQ341" s="28"/>
      <c r="AR341" s="29"/>
      <c r="AS341" s="28"/>
      <c r="AT341" s="29"/>
      <c r="AU341" s="28"/>
      <c r="AV341" s="29"/>
      <c r="AW341" s="28"/>
      <c r="AX341" s="29"/>
      <c r="AY341" s="28"/>
      <c r="AZ341" s="29"/>
      <c r="BA341" s="28"/>
      <c r="BB341" s="29"/>
      <c r="BC341" s="28"/>
      <c r="BD341" s="29"/>
      <c r="BE341" s="28"/>
      <c r="BF341" s="29"/>
      <c r="BG341" s="28"/>
      <c r="BH341" s="29"/>
      <c r="BI341" s="28"/>
      <c r="BJ341" s="29"/>
      <c r="BK341" s="28"/>
      <c r="BL341" s="29"/>
      <c r="BM341" s="28">
        <f t="shared" si="67"/>
        <v>0</v>
      </c>
      <c r="BN341" s="30">
        <f t="shared" si="68"/>
        <v>0</v>
      </c>
      <c r="BO341" s="75">
        <f t="shared" si="69"/>
        <v>0</v>
      </c>
      <c r="BP341" s="31" t="str">
        <f t="shared" si="70"/>
        <v/>
      </c>
      <c r="BQ341" s="30">
        <f t="shared" si="71"/>
        <v>0</v>
      </c>
      <c r="BR341" s="28" t="str">
        <f t="shared" si="72"/>
        <v/>
      </c>
      <c r="BS341" s="28"/>
      <c r="BT341" s="28">
        <f t="shared" si="66"/>
        <v>0</v>
      </c>
      <c r="BU341" s="28" t="str">
        <f t="shared" si="73"/>
        <v>متأخر و عليه</v>
      </c>
      <c r="BV341" s="30" t="str">
        <f t="shared" si="74"/>
        <v/>
      </c>
      <c r="BW341" s="32">
        <v>363</v>
      </c>
      <c r="BX341" s="2" t="str">
        <f t="shared" si="75"/>
        <v>خالص</v>
      </c>
      <c r="BY341" s="34" t="str">
        <f t="shared" si="76"/>
        <v/>
      </c>
    </row>
    <row r="342" spans="2:77" s="2" customFormat="1" ht="24" thickTop="1" thickBot="1" x14ac:dyDescent="0.35">
      <c r="B342" s="59" t="str">
        <f>+IF(D342=0,"",SUBTOTAL(3,D$4:D342))</f>
        <v/>
      </c>
      <c r="C342" s="66"/>
      <c r="D342" s="66"/>
      <c r="E342" s="66"/>
      <c r="F342" s="66"/>
      <c r="G342" s="66"/>
      <c r="H342" s="66"/>
      <c r="I342" s="20">
        <v>0.4</v>
      </c>
      <c r="J342" s="20">
        <f t="shared" si="77"/>
        <v>0</v>
      </c>
      <c r="K342" s="66"/>
      <c r="L342" s="67"/>
      <c r="M342" s="68"/>
      <c r="N342" s="66"/>
      <c r="O342" s="20">
        <f t="shared" si="65"/>
        <v>0</v>
      </c>
      <c r="P342" s="24" t="str">
        <f>IF($D342="","",IF(ISERROR(MATCH('[1]المسدد اليوم'!$J$2,$Q342:$BL342,0)),"",MAX($P$3:$P341)+1))</f>
        <v/>
      </c>
      <c r="Q342" s="28"/>
      <c r="R342" s="29"/>
      <c r="S342" s="28"/>
      <c r="T342" s="29"/>
      <c r="U342" s="28"/>
      <c r="V342" s="29"/>
      <c r="W342" s="28"/>
      <c r="X342" s="29"/>
      <c r="Y342" s="28"/>
      <c r="Z342" s="29"/>
      <c r="AA342" s="28"/>
      <c r="AB342" s="29"/>
      <c r="AC342" s="28"/>
      <c r="AD342" s="29"/>
      <c r="AE342" s="28"/>
      <c r="AF342" s="29"/>
      <c r="AG342" s="28"/>
      <c r="AH342" s="29"/>
      <c r="AI342" s="28"/>
      <c r="AJ342" s="29"/>
      <c r="AK342" s="28"/>
      <c r="AL342" s="29"/>
      <c r="AM342" s="28"/>
      <c r="AN342" s="29"/>
      <c r="AO342" s="28"/>
      <c r="AP342" s="29"/>
      <c r="AQ342" s="28"/>
      <c r="AR342" s="29"/>
      <c r="AS342" s="28"/>
      <c r="AT342" s="29"/>
      <c r="AU342" s="28"/>
      <c r="AV342" s="29"/>
      <c r="AW342" s="28"/>
      <c r="AX342" s="29"/>
      <c r="AY342" s="28"/>
      <c r="AZ342" s="29"/>
      <c r="BA342" s="28"/>
      <c r="BB342" s="29"/>
      <c r="BC342" s="28"/>
      <c r="BD342" s="29"/>
      <c r="BE342" s="28"/>
      <c r="BF342" s="29"/>
      <c r="BG342" s="28"/>
      <c r="BH342" s="29"/>
      <c r="BI342" s="28"/>
      <c r="BJ342" s="29"/>
      <c r="BK342" s="28"/>
      <c r="BL342" s="29"/>
      <c r="BM342" s="28">
        <f t="shared" si="67"/>
        <v>0</v>
      </c>
      <c r="BN342" s="30">
        <f t="shared" si="68"/>
        <v>0</v>
      </c>
      <c r="BO342" s="75">
        <f t="shared" si="69"/>
        <v>0</v>
      </c>
      <c r="BP342" s="31" t="str">
        <f t="shared" si="70"/>
        <v/>
      </c>
      <c r="BQ342" s="30">
        <f t="shared" si="71"/>
        <v>0</v>
      </c>
      <c r="BR342" s="28" t="str">
        <f t="shared" si="72"/>
        <v/>
      </c>
      <c r="BS342" s="28"/>
      <c r="BT342" s="28">
        <f t="shared" si="66"/>
        <v>0</v>
      </c>
      <c r="BU342" s="28" t="str">
        <f t="shared" si="73"/>
        <v>متأخر و عليه</v>
      </c>
      <c r="BV342" s="30" t="str">
        <f t="shared" si="74"/>
        <v/>
      </c>
      <c r="BW342" s="32">
        <v>364</v>
      </c>
      <c r="BX342" s="2" t="str">
        <f t="shared" si="75"/>
        <v>خالص</v>
      </c>
      <c r="BY342" s="34" t="str">
        <f t="shared" si="76"/>
        <v/>
      </c>
    </row>
    <row r="343" spans="2:77" s="2" customFormat="1" ht="24" thickTop="1" thickBot="1" x14ac:dyDescent="0.35">
      <c r="B343" s="59" t="str">
        <f>+IF(D343=0,"",SUBTOTAL(3,D$4:D343))</f>
        <v/>
      </c>
      <c r="C343" s="66"/>
      <c r="D343" s="66"/>
      <c r="E343" s="66"/>
      <c r="F343" s="66"/>
      <c r="G343" s="66"/>
      <c r="H343" s="66"/>
      <c r="I343" s="20">
        <v>0.4</v>
      </c>
      <c r="J343" s="20">
        <f t="shared" si="77"/>
        <v>0</v>
      </c>
      <c r="K343" s="66"/>
      <c r="L343" s="67"/>
      <c r="M343" s="68"/>
      <c r="N343" s="66"/>
      <c r="O343" s="20">
        <f t="shared" si="65"/>
        <v>0</v>
      </c>
      <c r="P343" s="24" t="str">
        <f>IF($D343="","",IF(ISERROR(MATCH('[1]المسدد اليوم'!$J$2,$Q343:$BL343,0)),"",MAX($P$3:$P342)+1))</f>
        <v/>
      </c>
      <c r="Q343" s="28"/>
      <c r="R343" s="29"/>
      <c r="S343" s="28"/>
      <c r="T343" s="29"/>
      <c r="U343" s="28"/>
      <c r="V343" s="29"/>
      <c r="W343" s="28"/>
      <c r="X343" s="29"/>
      <c r="Y343" s="28"/>
      <c r="Z343" s="29"/>
      <c r="AA343" s="28"/>
      <c r="AB343" s="29"/>
      <c r="AC343" s="28"/>
      <c r="AD343" s="29"/>
      <c r="AE343" s="28"/>
      <c r="AF343" s="29"/>
      <c r="AG343" s="28"/>
      <c r="AH343" s="29"/>
      <c r="AI343" s="28"/>
      <c r="AJ343" s="29"/>
      <c r="AK343" s="28"/>
      <c r="AL343" s="29"/>
      <c r="AM343" s="28"/>
      <c r="AN343" s="29"/>
      <c r="AO343" s="28"/>
      <c r="AP343" s="29"/>
      <c r="AQ343" s="28"/>
      <c r="AR343" s="29"/>
      <c r="AS343" s="28"/>
      <c r="AT343" s="29"/>
      <c r="AU343" s="28"/>
      <c r="AV343" s="29"/>
      <c r="AW343" s="28"/>
      <c r="AX343" s="29"/>
      <c r="AY343" s="28"/>
      <c r="AZ343" s="29"/>
      <c r="BA343" s="28"/>
      <c r="BB343" s="29"/>
      <c r="BC343" s="28"/>
      <c r="BD343" s="29"/>
      <c r="BE343" s="28"/>
      <c r="BF343" s="29"/>
      <c r="BG343" s="28"/>
      <c r="BH343" s="29"/>
      <c r="BI343" s="28"/>
      <c r="BJ343" s="29"/>
      <c r="BK343" s="28"/>
      <c r="BL343" s="29"/>
      <c r="BM343" s="28">
        <f t="shared" si="67"/>
        <v>0</v>
      </c>
      <c r="BN343" s="30">
        <f t="shared" si="68"/>
        <v>0</v>
      </c>
      <c r="BO343" s="75">
        <f t="shared" si="69"/>
        <v>0</v>
      </c>
      <c r="BP343" s="31" t="str">
        <f t="shared" si="70"/>
        <v/>
      </c>
      <c r="BQ343" s="30">
        <f t="shared" si="71"/>
        <v>0</v>
      </c>
      <c r="BR343" s="28" t="str">
        <f t="shared" si="72"/>
        <v/>
      </c>
      <c r="BS343" s="28"/>
      <c r="BT343" s="28">
        <f t="shared" si="66"/>
        <v>0</v>
      </c>
      <c r="BU343" s="28" t="str">
        <f t="shared" si="73"/>
        <v>متأخر و عليه</v>
      </c>
      <c r="BV343" s="30" t="str">
        <f t="shared" si="74"/>
        <v/>
      </c>
      <c r="BW343" s="32">
        <v>365</v>
      </c>
      <c r="BX343" s="2" t="str">
        <f t="shared" si="75"/>
        <v>خالص</v>
      </c>
      <c r="BY343" s="34" t="str">
        <f t="shared" si="76"/>
        <v/>
      </c>
    </row>
    <row r="344" spans="2:77" s="2" customFormat="1" ht="24" thickTop="1" thickBot="1" x14ac:dyDescent="0.35">
      <c r="B344" s="59" t="str">
        <f>+IF(D344=0,"",SUBTOTAL(3,D$4:D344))</f>
        <v/>
      </c>
      <c r="C344" s="66"/>
      <c r="D344" s="66"/>
      <c r="E344" s="66"/>
      <c r="F344" s="66"/>
      <c r="G344" s="66"/>
      <c r="H344" s="66"/>
      <c r="I344" s="20">
        <v>0.4</v>
      </c>
      <c r="J344" s="20">
        <f t="shared" si="77"/>
        <v>0</v>
      </c>
      <c r="K344" s="66"/>
      <c r="L344" s="67"/>
      <c r="M344" s="68"/>
      <c r="N344" s="66"/>
      <c r="O344" s="20">
        <f t="shared" si="65"/>
        <v>0</v>
      </c>
      <c r="P344" s="24" t="str">
        <f>IF($D344="","",IF(ISERROR(MATCH('[1]المسدد اليوم'!$J$2,$Q344:$BL344,0)),"",MAX($P$3:$P343)+1))</f>
        <v/>
      </c>
      <c r="Q344" s="28"/>
      <c r="R344" s="29"/>
      <c r="S344" s="28"/>
      <c r="T344" s="29"/>
      <c r="U344" s="28"/>
      <c r="V344" s="29"/>
      <c r="W344" s="28"/>
      <c r="X344" s="29"/>
      <c r="Y344" s="28"/>
      <c r="Z344" s="29"/>
      <c r="AA344" s="28"/>
      <c r="AB344" s="29"/>
      <c r="AC344" s="28"/>
      <c r="AD344" s="29"/>
      <c r="AE344" s="28"/>
      <c r="AF344" s="29"/>
      <c r="AG344" s="28"/>
      <c r="AH344" s="29"/>
      <c r="AI344" s="28"/>
      <c r="AJ344" s="29"/>
      <c r="AK344" s="28"/>
      <c r="AL344" s="29"/>
      <c r="AM344" s="28"/>
      <c r="AN344" s="29"/>
      <c r="AO344" s="28"/>
      <c r="AP344" s="29"/>
      <c r="AQ344" s="28"/>
      <c r="AR344" s="29"/>
      <c r="AS344" s="28"/>
      <c r="AT344" s="29"/>
      <c r="AU344" s="28"/>
      <c r="AV344" s="29"/>
      <c r="AW344" s="28"/>
      <c r="AX344" s="29"/>
      <c r="AY344" s="28"/>
      <c r="AZ344" s="29"/>
      <c r="BA344" s="28"/>
      <c r="BB344" s="29"/>
      <c r="BC344" s="28"/>
      <c r="BD344" s="29"/>
      <c r="BE344" s="28"/>
      <c r="BF344" s="29"/>
      <c r="BG344" s="28"/>
      <c r="BH344" s="29"/>
      <c r="BI344" s="28"/>
      <c r="BJ344" s="29"/>
      <c r="BK344" s="28"/>
      <c r="BL344" s="29"/>
      <c r="BM344" s="28">
        <f t="shared" si="67"/>
        <v>0</v>
      </c>
      <c r="BN344" s="30">
        <f t="shared" si="68"/>
        <v>0</v>
      </c>
      <c r="BO344" s="75">
        <f t="shared" si="69"/>
        <v>0</v>
      </c>
      <c r="BP344" s="31" t="str">
        <f t="shared" si="70"/>
        <v/>
      </c>
      <c r="BQ344" s="30">
        <f t="shared" si="71"/>
        <v>0</v>
      </c>
      <c r="BR344" s="28" t="str">
        <f t="shared" si="72"/>
        <v/>
      </c>
      <c r="BS344" s="28"/>
      <c r="BT344" s="28">
        <f t="shared" si="66"/>
        <v>0</v>
      </c>
      <c r="BU344" s="28" t="str">
        <f t="shared" si="73"/>
        <v>متأخر و عليه</v>
      </c>
      <c r="BV344" s="30" t="str">
        <f t="shared" si="74"/>
        <v/>
      </c>
      <c r="BW344" s="32">
        <v>366</v>
      </c>
      <c r="BX344" s="2" t="str">
        <f t="shared" si="75"/>
        <v>خالص</v>
      </c>
      <c r="BY344" s="34" t="str">
        <f t="shared" si="76"/>
        <v/>
      </c>
    </row>
    <row r="345" spans="2:77" s="2" customFormat="1" ht="24" thickTop="1" thickBot="1" x14ac:dyDescent="0.35">
      <c r="B345" s="59" t="str">
        <f>+IF(D345=0,"",SUBTOTAL(3,D$4:D345))</f>
        <v/>
      </c>
      <c r="C345" s="66"/>
      <c r="D345" s="66"/>
      <c r="E345" s="66"/>
      <c r="F345" s="66"/>
      <c r="G345" s="66"/>
      <c r="H345" s="66"/>
      <c r="I345" s="20">
        <v>0.4</v>
      </c>
      <c r="J345" s="20">
        <f t="shared" si="77"/>
        <v>0</v>
      </c>
      <c r="K345" s="66"/>
      <c r="L345" s="67"/>
      <c r="M345" s="68"/>
      <c r="N345" s="66"/>
      <c r="O345" s="20">
        <f t="shared" si="65"/>
        <v>0</v>
      </c>
      <c r="P345" s="24" t="str">
        <f>IF($D345="","",IF(ISERROR(MATCH('[1]المسدد اليوم'!$J$2,$Q345:$BL345,0)),"",MAX($P$3:$P344)+1))</f>
        <v/>
      </c>
      <c r="Q345" s="28"/>
      <c r="R345" s="29"/>
      <c r="S345" s="28"/>
      <c r="T345" s="29"/>
      <c r="U345" s="28"/>
      <c r="V345" s="29"/>
      <c r="W345" s="28"/>
      <c r="X345" s="29"/>
      <c r="Y345" s="28"/>
      <c r="Z345" s="29"/>
      <c r="AA345" s="28"/>
      <c r="AB345" s="29"/>
      <c r="AC345" s="28"/>
      <c r="AD345" s="29"/>
      <c r="AE345" s="28"/>
      <c r="AF345" s="29"/>
      <c r="AG345" s="28"/>
      <c r="AH345" s="29"/>
      <c r="AI345" s="28"/>
      <c r="AJ345" s="29"/>
      <c r="AK345" s="28"/>
      <c r="AL345" s="29"/>
      <c r="AM345" s="28"/>
      <c r="AN345" s="29"/>
      <c r="AO345" s="28"/>
      <c r="AP345" s="29"/>
      <c r="AQ345" s="28"/>
      <c r="AR345" s="29"/>
      <c r="AS345" s="28"/>
      <c r="AT345" s="29"/>
      <c r="AU345" s="28"/>
      <c r="AV345" s="29"/>
      <c r="AW345" s="28"/>
      <c r="AX345" s="29"/>
      <c r="AY345" s="28"/>
      <c r="AZ345" s="29"/>
      <c r="BA345" s="28"/>
      <c r="BB345" s="29"/>
      <c r="BC345" s="28"/>
      <c r="BD345" s="29"/>
      <c r="BE345" s="28"/>
      <c r="BF345" s="29"/>
      <c r="BG345" s="28"/>
      <c r="BH345" s="29"/>
      <c r="BI345" s="28"/>
      <c r="BJ345" s="29"/>
      <c r="BK345" s="28"/>
      <c r="BL345" s="29"/>
      <c r="BM345" s="28">
        <f t="shared" si="67"/>
        <v>0</v>
      </c>
      <c r="BN345" s="30">
        <f t="shared" si="68"/>
        <v>0</v>
      </c>
      <c r="BO345" s="75">
        <f t="shared" si="69"/>
        <v>0</v>
      </c>
      <c r="BP345" s="31" t="str">
        <f t="shared" si="70"/>
        <v/>
      </c>
      <c r="BQ345" s="30">
        <f t="shared" si="71"/>
        <v>0</v>
      </c>
      <c r="BR345" s="28" t="str">
        <f t="shared" si="72"/>
        <v/>
      </c>
      <c r="BS345" s="28"/>
      <c r="BT345" s="28">
        <f t="shared" si="66"/>
        <v>0</v>
      </c>
      <c r="BU345" s="28" t="str">
        <f t="shared" si="73"/>
        <v>متأخر و عليه</v>
      </c>
      <c r="BV345" s="30" t="str">
        <f t="shared" si="74"/>
        <v/>
      </c>
      <c r="BW345" s="32">
        <v>367</v>
      </c>
      <c r="BX345" s="2" t="str">
        <f t="shared" si="75"/>
        <v>خالص</v>
      </c>
      <c r="BY345" s="34" t="str">
        <f t="shared" si="76"/>
        <v/>
      </c>
    </row>
    <row r="346" spans="2:77" s="2" customFormat="1" ht="24" thickTop="1" thickBot="1" x14ac:dyDescent="0.35">
      <c r="B346" s="59" t="str">
        <f>+IF(D346=0,"",SUBTOTAL(3,D$4:D346))</f>
        <v/>
      </c>
      <c r="C346" s="66"/>
      <c r="D346" s="66"/>
      <c r="E346" s="66"/>
      <c r="F346" s="66"/>
      <c r="G346" s="66"/>
      <c r="H346" s="66"/>
      <c r="I346" s="20">
        <v>0.4</v>
      </c>
      <c r="J346" s="20">
        <f t="shared" si="77"/>
        <v>0</v>
      </c>
      <c r="K346" s="66"/>
      <c r="L346" s="67"/>
      <c r="M346" s="68"/>
      <c r="N346" s="66"/>
      <c r="O346" s="20">
        <f t="shared" si="65"/>
        <v>0</v>
      </c>
      <c r="P346" s="24" t="str">
        <f>IF($D346="","",IF(ISERROR(MATCH('[1]المسدد اليوم'!$J$2,$Q346:$BL346,0)),"",MAX($P$3:$P345)+1))</f>
        <v/>
      </c>
      <c r="Q346" s="28"/>
      <c r="R346" s="29"/>
      <c r="S346" s="28"/>
      <c r="T346" s="29"/>
      <c r="U346" s="28"/>
      <c r="V346" s="29"/>
      <c r="W346" s="28"/>
      <c r="X346" s="29"/>
      <c r="Y346" s="28"/>
      <c r="Z346" s="29"/>
      <c r="AA346" s="28"/>
      <c r="AB346" s="29"/>
      <c r="AC346" s="28"/>
      <c r="AD346" s="29"/>
      <c r="AE346" s="28"/>
      <c r="AF346" s="29"/>
      <c r="AG346" s="28"/>
      <c r="AH346" s="29"/>
      <c r="AI346" s="28"/>
      <c r="AJ346" s="29"/>
      <c r="AK346" s="28"/>
      <c r="AL346" s="29"/>
      <c r="AM346" s="28"/>
      <c r="AN346" s="29"/>
      <c r="AO346" s="28"/>
      <c r="AP346" s="29"/>
      <c r="AQ346" s="28"/>
      <c r="AR346" s="29"/>
      <c r="AS346" s="28"/>
      <c r="AT346" s="29"/>
      <c r="AU346" s="28"/>
      <c r="AV346" s="29"/>
      <c r="AW346" s="28"/>
      <c r="AX346" s="29"/>
      <c r="AY346" s="28"/>
      <c r="AZ346" s="29"/>
      <c r="BA346" s="28"/>
      <c r="BB346" s="29"/>
      <c r="BC346" s="28"/>
      <c r="BD346" s="29"/>
      <c r="BE346" s="28"/>
      <c r="BF346" s="29"/>
      <c r="BG346" s="28"/>
      <c r="BH346" s="29"/>
      <c r="BI346" s="28"/>
      <c r="BJ346" s="29"/>
      <c r="BK346" s="28"/>
      <c r="BL346" s="29"/>
      <c r="BM346" s="28">
        <f t="shared" si="67"/>
        <v>0</v>
      </c>
      <c r="BN346" s="30">
        <f t="shared" si="68"/>
        <v>0</v>
      </c>
      <c r="BO346" s="75">
        <f t="shared" si="69"/>
        <v>0</v>
      </c>
      <c r="BP346" s="31" t="str">
        <f t="shared" si="70"/>
        <v/>
      </c>
      <c r="BQ346" s="30">
        <f t="shared" si="71"/>
        <v>0</v>
      </c>
      <c r="BR346" s="28" t="str">
        <f t="shared" si="72"/>
        <v/>
      </c>
      <c r="BS346" s="28"/>
      <c r="BT346" s="28">
        <f t="shared" si="66"/>
        <v>0</v>
      </c>
      <c r="BU346" s="28" t="str">
        <f t="shared" si="73"/>
        <v>متأخر و عليه</v>
      </c>
      <c r="BV346" s="30" t="str">
        <f t="shared" si="74"/>
        <v/>
      </c>
      <c r="BW346" s="32">
        <v>368</v>
      </c>
      <c r="BX346" s="2" t="str">
        <f t="shared" si="75"/>
        <v>خالص</v>
      </c>
      <c r="BY346" s="34" t="str">
        <f t="shared" si="76"/>
        <v/>
      </c>
    </row>
    <row r="347" spans="2:77" s="2" customFormat="1" ht="24" thickTop="1" thickBot="1" x14ac:dyDescent="0.35">
      <c r="B347" s="59" t="str">
        <f>+IF(D347=0,"",SUBTOTAL(3,D$4:D347))</f>
        <v/>
      </c>
      <c r="C347" s="66"/>
      <c r="D347" s="66"/>
      <c r="E347" s="66"/>
      <c r="F347" s="66"/>
      <c r="G347" s="66"/>
      <c r="H347" s="66"/>
      <c r="I347" s="20">
        <v>0.4</v>
      </c>
      <c r="J347" s="20">
        <f t="shared" si="77"/>
        <v>0</v>
      </c>
      <c r="K347" s="66"/>
      <c r="L347" s="67"/>
      <c r="M347" s="68"/>
      <c r="N347" s="66"/>
      <c r="O347" s="20">
        <f t="shared" si="65"/>
        <v>0</v>
      </c>
      <c r="P347" s="24" t="str">
        <f>IF($D347="","",IF(ISERROR(MATCH('[1]المسدد اليوم'!$J$2,$Q347:$BL347,0)),"",MAX($P$3:$P346)+1))</f>
        <v/>
      </c>
      <c r="Q347" s="28"/>
      <c r="R347" s="29"/>
      <c r="S347" s="28"/>
      <c r="T347" s="29"/>
      <c r="U347" s="28"/>
      <c r="V347" s="29"/>
      <c r="W347" s="28"/>
      <c r="X347" s="29"/>
      <c r="Y347" s="28"/>
      <c r="Z347" s="29"/>
      <c r="AA347" s="28"/>
      <c r="AB347" s="29"/>
      <c r="AC347" s="28"/>
      <c r="AD347" s="29"/>
      <c r="AE347" s="28"/>
      <c r="AF347" s="29"/>
      <c r="AG347" s="28"/>
      <c r="AH347" s="29"/>
      <c r="AI347" s="28"/>
      <c r="AJ347" s="29"/>
      <c r="AK347" s="28"/>
      <c r="AL347" s="29"/>
      <c r="AM347" s="28"/>
      <c r="AN347" s="29"/>
      <c r="AO347" s="28"/>
      <c r="AP347" s="29"/>
      <c r="AQ347" s="28"/>
      <c r="AR347" s="29"/>
      <c r="AS347" s="28"/>
      <c r="AT347" s="29"/>
      <c r="AU347" s="28"/>
      <c r="AV347" s="29"/>
      <c r="AW347" s="28"/>
      <c r="AX347" s="29"/>
      <c r="AY347" s="28"/>
      <c r="AZ347" s="29"/>
      <c r="BA347" s="28"/>
      <c r="BB347" s="29"/>
      <c r="BC347" s="28"/>
      <c r="BD347" s="29"/>
      <c r="BE347" s="28"/>
      <c r="BF347" s="29"/>
      <c r="BG347" s="28"/>
      <c r="BH347" s="29"/>
      <c r="BI347" s="28"/>
      <c r="BJ347" s="29"/>
      <c r="BK347" s="28"/>
      <c r="BL347" s="29"/>
      <c r="BM347" s="28">
        <f t="shared" si="67"/>
        <v>0</v>
      </c>
      <c r="BN347" s="30">
        <f t="shared" si="68"/>
        <v>0</v>
      </c>
      <c r="BO347" s="75">
        <f t="shared" si="69"/>
        <v>0</v>
      </c>
      <c r="BP347" s="31" t="str">
        <f t="shared" si="70"/>
        <v/>
      </c>
      <c r="BQ347" s="30">
        <f t="shared" si="71"/>
        <v>0</v>
      </c>
      <c r="BR347" s="28" t="str">
        <f t="shared" si="72"/>
        <v/>
      </c>
      <c r="BS347" s="28"/>
      <c r="BT347" s="28">
        <f t="shared" si="66"/>
        <v>0</v>
      </c>
      <c r="BU347" s="28" t="str">
        <f t="shared" si="73"/>
        <v>متأخر و عليه</v>
      </c>
      <c r="BV347" s="30" t="str">
        <f t="shared" si="74"/>
        <v/>
      </c>
      <c r="BW347" s="32">
        <v>369</v>
      </c>
      <c r="BX347" s="2" t="str">
        <f t="shared" si="75"/>
        <v>خالص</v>
      </c>
      <c r="BY347" s="34" t="str">
        <f t="shared" si="76"/>
        <v/>
      </c>
    </row>
    <row r="348" spans="2:77" s="2" customFormat="1" ht="24" thickTop="1" thickBot="1" x14ac:dyDescent="0.35">
      <c r="B348" s="59" t="str">
        <f>+IF(D348=0,"",SUBTOTAL(3,D$4:D348))</f>
        <v/>
      </c>
      <c r="C348" s="66"/>
      <c r="D348" s="66"/>
      <c r="E348" s="66"/>
      <c r="F348" s="66"/>
      <c r="G348" s="66"/>
      <c r="H348" s="66"/>
      <c r="I348" s="20">
        <v>0.4</v>
      </c>
      <c r="J348" s="20">
        <f t="shared" si="77"/>
        <v>0</v>
      </c>
      <c r="K348" s="66"/>
      <c r="L348" s="67"/>
      <c r="M348" s="68"/>
      <c r="N348" s="66"/>
      <c r="O348" s="20">
        <f t="shared" si="65"/>
        <v>0</v>
      </c>
      <c r="P348" s="24" t="str">
        <f>IF($D348="","",IF(ISERROR(MATCH('[1]المسدد اليوم'!$J$2,$Q348:$BL348,0)),"",MAX($P$3:$P347)+1))</f>
        <v/>
      </c>
      <c r="Q348" s="28"/>
      <c r="R348" s="29"/>
      <c r="S348" s="28"/>
      <c r="T348" s="29"/>
      <c r="U348" s="28"/>
      <c r="V348" s="29"/>
      <c r="W348" s="28"/>
      <c r="X348" s="29"/>
      <c r="Y348" s="28"/>
      <c r="Z348" s="29"/>
      <c r="AA348" s="28"/>
      <c r="AB348" s="29"/>
      <c r="AC348" s="28"/>
      <c r="AD348" s="29"/>
      <c r="AE348" s="28"/>
      <c r="AF348" s="29"/>
      <c r="AG348" s="28"/>
      <c r="AH348" s="29"/>
      <c r="AI348" s="28"/>
      <c r="AJ348" s="29"/>
      <c r="AK348" s="28"/>
      <c r="AL348" s="29"/>
      <c r="AM348" s="28"/>
      <c r="AN348" s="29"/>
      <c r="AO348" s="28"/>
      <c r="AP348" s="29"/>
      <c r="AQ348" s="28"/>
      <c r="AR348" s="29"/>
      <c r="AS348" s="28"/>
      <c r="AT348" s="29"/>
      <c r="AU348" s="28"/>
      <c r="AV348" s="29"/>
      <c r="AW348" s="28"/>
      <c r="AX348" s="29"/>
      <c r="AY348" s="28"/>
      <c r="AZ348" s="29"/>
      <c r="BA348" s="28"/>
      <c r="BB348" s="29"/>
      <c r="BC348" s="28"/>
      <c r="BD348" s="29"/>
      <c r="BE348" s="28"/>
      <c r="BF348" s="29"/>
      <c r="BG348" s="28"/>
      <c r="BH348" s="29"/>
      <c r="BI348" s="28"/>
      <c r="BJ348" s="29"/>
      <c r="BK348" s="28"/>
      <c r="BL348" s="29"/>
      <c r="BM348" s="28">
        <f t="shared" si="67"/>
        <v>0</v>
      </c>
      <c r="BN348" s="30">
        <f t="shared" si="68"/>
        <v>0</v>
      </c>
      <c r="BO348" s="75">
        <f t="shared" si="69"/>
        <v>0</v>
      </c>
      <c r="BP348" s="31" t="str">
        <f t="shared" si="70"/>
        <v/>
      </c>
      <c r="BQ348" s="30">
        <f t="shared" si="71"/>
        <v>0</v>
      </c>
      <c r="BR348" s="28" t="str">
        <f t="shared" si="72"/>
        <v/>
      </c>
      <c r="BS348" s="28"/>
      <c r="BT348" s="28">
        <f t="shared" si="66"/>
        <v>0</v>
      </c>
      <c r="BU348" s="28" t="str">
        <f t="shared" si="73"/>
        <v>متأخر و عليه</v>
      </c>
      <c r="BV348" s="30" t="str">
        <f t="shared" si="74"/>
        <v/>
      </c>
      <c r="BW348" s="32">
        <v>370</v>
      </c>
      <c r="BX348" s="2" t="str">
        <f t="shared" si="75"/>
        <v>خالص</v>
      </c>
      <c r="BY348" s="34" t="str">
        <f t="shared" si="76"/>
        <v/>
      </c>
    </row>
    <row r="349" spans="2:77" s="2" customFormat="1" ht="24" thickTop="1" thickBot="1" x14ac:dyDescent="0.35">
      <c r="B349" s="59" t="str">
        <f>+IF(D349=0,"",SUBTOTAL(3,D$4:D349))</f>
        <v/>
      </c>
      <c r="C349" s="66"/>
      <c r="D349" s="66"/>
      <c r="E349" s="66"/>
      <c r="F349" s="66"/>
      <c r="G349" s="66"/>
      <c r="H349" s="66"/>
      <c r="I349" s="20">
        <v>0.4</v>
      </c>
      <c r="J349" s="20">
        <f t="shared" si="77"/>
        <v>0</v>
      </c>
      <c r="K349" s="66"/>
      <c r="L349" s="67"/>
      <c r="M349" s="68"/>
      <c r="N349" s="66"/>
      <c r="O349" s="20">
        <f t="shared" si="65"/>
        <v>0</v>
      </c>
      <c r="P349" s="24" t="str">
        <f>IF($D349="","",IF(ISERROR(MATCH('[1]المسدد اليوم'!$J$2,$Q349:$BL349,0)),"",MAX($P$3:$P348)+1))</f>
        <v/>
      </c>
      <c r="Q349" s="28"/>
      <c r="R349" s="29"/>
      <c r="S349" s="28"/>
      <c r="T349" s="29"/>
      <c r="U349" s="28"/>
      <c r="V349" s="29"/>
      <c r="W349" s="28"/>
      <c r="X349" s="29"/>
      <c r="Y349" s="28"/>
      <c r="Z349" s="29"/>
      <c r="AA349" s="28"/>
      <c r="AB349" s="29"/>
      <c r="AC349" s="28"/>
      <c r="AD349" s="29"/>
      <c r="AE349" s="28"/>
      <c r="AF349" s="29"/>
      <c r="AG349" s="28"/>
      <c r="AH349" s="29"/>
      <c r="AI349" s="28"/>
      <c r="AJ349" s="29"/>
      <c r="AK349" s="28"/>
      <c r="AL349" s="29"/>
      <c r="AM349" s="28"/>
      <c r="AN349" s="29"/>
      <c r="AO349" s="28"/>
      <c r="AP349" s="29"/>
      <c r="AQ349" s="28"/>
      <c r="AR349" s="29"/>
      <c r="AS349" s="28"/>
      <c r="AT349" s="29"/>
      <c r="AU349" s="28"/>
      <c r="AV349" s="29"/>
      <c r="AW349" s="28"/>
      <c r="AX349" s="29"/>
      <c r="AY349" s="28"/>
      <c r="AZ349" s="29"/>
      <c r="BA349" s="28"/>
      <c r="BB349" s="29"/>
      <c r="BC349" s="28"/>
      <c r="BD349" s="29"/>
      <c r="BE349" s="28"/>
      <c r="BF349" s="29"/>
      <c r="BG349" s="28"/>
      <c r="BH349" s="29"/>
      <c r="BI349" s="28"/>
      <c r="BJ349" s="29"/>
      <c r="BK349" s="28"/>
      <c r="BL349" s="29"/>
      <c r="BM349" s="28">
        <f t="shared" si="67"/>
        <v>0</v>
      </c>
      <c r="BN349" s="30">
        <f t="shared" si="68"/>
        <v>0</v>
      </c>
      <c r="BO349" s="75">
        <f t="shared" si="69"/>
        <v>0</v>
      </c>
      <c r="BP349" s="31" t="str">
        <f t="shared" si="70"/>
        <v/>
      </c>
      <c r="BQ349" s="30">
        <f t="shared" si="71"/>
        <v>0</v>
      </c>
      <c r="BR349" s="28" t="str">
        <f t="shared" si="72"/>
        <v/>
      </c>
      <c r="BS349" s="28"/>
      <c r="BT349" s="28">
        <f t="shared" si="66"/>
        <v>0</v>
      </c>
      <c r="BU349" s="28" t="str">
        <f t="shared" si="73"/>
        <v>متأخر و عليه</v>
      </c>
      <c r="BV349" s="30" t="str">
        <f t="shared" si="74"/>
        <v/>
      </c>
      <c r="BW349" s="32">
        <v>371</v>
      </c>
      <c r="BX349" s="2" t="str">
        <f t="shared" si="75"/>
        <v>خالص</v>
      </c>
      <c r="BY349" s="34" t="str">
        <f t="shared" si="76"/>
        <v/>
      </c>
    </row>
    <row r="350" spans="2:77" s="2" customFormat="1" ht="24" thickTop="1" thickBot="1" x14ac:dyDescent="0.35">
      <c r="B350" s="59" t="str">
        <f>+IF(D350=0,"",SUBTOTAL(3,D$4:D350))</f>
        <v/>
      </c>
      <c r="C350" s="66"/>
      <c r="D350" s="66"/>
      <c r="E350" s="66"/>
      <c r="F350" s="66"/>
      <c r="G350" s="66"/>
      <c r="H350" s="66"/>
      <c r="I350" s="20">
        <v>0.4</v>
      </c>
      <c r="J350" s="20">
        <f t="shared" si="77"/>
        <v>0</v>
      </c>
      <c r="K350" s="66"/>
      <c r="L350" s="67"/>
      <c r="M350" s="68"/>
      <c r="N350" s="66"/>
      <c r="O350" s="20">
        <f t="shared" si="65"/>
        <v>0</v>
      </c>
      <c r="P350" s="24" t="str">
        <f>IF($D350="","",IF(ISERROR(MATCH('[1]المسدد اليوم'!$J$2,$Q350:$BL350,0)),"",MAX($P$3:$P349)+1))</f>
        <v/>
      </c>
      <c r="Q350" s="28"/>
      <c r="R350" s="29"/>
      <c r="S350" s="28"/>
      <c r="T350" s="29"/>
      <c r="U350" s="28"/>
      <c r="V350" s="29"/>
      <c r="W350" s="28"/>
      <c r="X350" s="29"/>
      <c r="Y350" s="28"/>
      <c r="Z350" s="29"/>
      <c r="AA350" s="28"/>
      <c r="AB350" s="29"/>
      <c r="AC350" s="28"/>
      <c r="AD350" s="29"/>
      <c r="AE350" s="28"/>
      <c r="AF350" s="29"/>
      <c r="AG350" s="28"/>
      <c r="AH350" s="29"/>
      <c r="AI350" s="28"/>
      <c r="AJ350" s="29"/>
      <c r="AK350" s="28"/>
      <c r="AL350" s="29"/>
      <c r="AM350" s="28"/>
      <c r="AN350" s="29"/>
      <c r="AO350" s="28"/>
      <c r="AP350" s="29"/>
      <c r="AQ350" s="28"/>
      <c r="AR350" s="29"/>
      <c r="AS350" s="28"/>
      <c r="AT350" s="29"/>
      <c r="AU350" s="28"/>
      <c r="AV350" s="29"/>
      <c r="AW350" s="28"/>
      <c r="AX350" s="29"/>
      <c r="AY350" s="28"/>
      <c r="AZ350" s="29"/>
      <c r="BA350" s="28"/>
      <c r="BB350" s="29"/>
      <c r="BC350" s="28"/>
      <c r="BD350" s="29"/>
      <c r="BE350" s="28"/>
      <c r="BF350" s="29"/>
      <c r="BG350" s="28"/>
      <c r="BH350" s="29"/>
      <c r="BI350" s="28"/>
      <c r="BJ350" s="29"/>
      <c r="BK350" s="28"/>
      <c r="BL350" s="29"/>
      <c r="BM350" s="28">
        <f t="shared" si="67"/>
        <v>0</v>
      </c>
      <c r="BN350" s="30">
        <f t="shared" si="68"/>
        <v>0</v>
      </c>
      <c r="BO350" s="75">
        <f t="shared" si="69"/>
        <v>0</v>
      </c>
      <c r="BP350" s="31" t="str">
        <f t="shared" si="70"/>
        <v/>
      </c>
      <c r="BQ350" s="30">
        <f t="shared" si="71"/>
        <v>0</v>
      </c>
      <c r="BR350" s="28" t="str">
        <f t="shared" si="72"/>
        <v/>
      </c>
      <c r="BS350" s="28"/>
      <c r="BT350" s="28">
        <f t="shared" si="66"/>
        <v>0</v>
      </c>
      <c r="BU350" s="28" t="str">
        <f t="shared" si="73"/>
        <v>متأخر و عليه</v>
      </c>
      <c r="BV350" s="30" t="str">
        <f t="shared" si="74"/>
        <v/>
      </c>
      <c r="BW350" s="32">
        <v>372</v>
      </c>
      <c r="BX350" s="2" t="str">
        <f t="shared" si="75"/>
        <v>خالص</v>
      </c>
      <c r="BY350" s="34" t="str">
        <f t="shared" si="76"/>
        <v/>
      </c>
    </row>
    <row r="351" spans="2:77" s="2" customFormat="1" ht="24" thickTop="1" thickBot="1" x14ac:dyDescent="0.35">
      <c r="B351" s="59" t="str">
        <f>+IF(D351=0,"",SUBTOTAL(3,D$4:D351))</f>
        <v/>
      </c>
      <c r="C351" s="66"/>
      <c r="D351" s="66"/>
      <c r="E351" s="66"/>
      <c r="F351" s="66"/>
      <c r="G351" s="66"/>
      <c r="H351" s="66"/>
      <c r="I351" s="20">
        <v>0.4</v>
      </c>
      <c r="J351" s="20">
        <f t="shared" si="77"/>
        <v>0</v>
      </c>
      <c r="K351" s="66"/>
      <c r="L351" s="67"/>
      <c r="M351" s="68"/>
      <c r="N351" s="66"/>
      <c r="O351" s="20">
        <f t="shared" si="65"/>
        <v>0</v>
      </c>
      <c r="P351" s="24" t="str">
        <f>IF($D351="","",IF(ISERROR(MATCH('[1]المسدد اليوم'!$J$2,$Q351:$BL351,0)),"",MAX($P$3:$P350)+1))</f>
        <v/>
      </c>
      <c r="Q351" s="28"/>
      <c r="R351" s="29"/>
      <c r="S351" s="28"/>
      <c r="T351" s="29"/>
      <c r="U351" s="28"/>
      <c r="V351" s="29"/>
      <c r="W351" s="28"/>
      <c r="X351" s="29"/>
      <c r="Y351" s="28"/>
      <c r="Z351" s="29"/>
      <c r="AA351" s="28"/>
      <c r="AB351" s="29"/>
      <c r="AC351" s="28"/>
      <c r="AD351" s="29"/>
      <c r="AE351" s="28"/>
      <c r="AF351" s="29"/>
      <c r="AG351" s="28"/>
      <c r="AH351" s="29"/>
      <c r="AI351" s="28"/>
      <c r="AJ351" s="29"/>
      <c r="AK351" s="28"/>
      <c r="AL351" s="29"/>
      <c r="AM351" s="28"/>
      <c r="AN351" s="29"/>
      <c r="AO351" s="28"/>
      <c r="AP351" s="29"/>
      <c r="AQ351" s="28"/>
      <c r="AR351" s="29"/>
      <c r="AS351" s="28"/>
      <c r="AT351" s="29"/>
      <c r="AU351" s="28"/>
      <c r="AV351" s="29"/>
      <c r="AW351" s="28"/>
      <c r="AX351" s="29"/>
      <c r="AY351" s="28"/>
      <c r="AZ351" s="29"/>
      <c r="BA351" s="28"/>
      <c r="BB351" s="29"/>
      <c r="BC351" s="28"/>
      <c r="BD351" s="29"/>
      <c r="BE351" s="28"/>
      <c r="BF351" s="29"/>
      <c r="BG351" s="28"/>
      <c r="BH351" s="29"/>
      <c r="BI351" s="28"/>
      <c r="BJ351" s="29"/>
      <c r="BK351" s="28"/>
      <c r="BL351" s="29"/>
      <c r="BM351" s="28">
        <f t="shared" si="67"/>
        <v>0</v>
      </c>
      <c r="BN351" s="30">
        <f t="shared" si="68"/>
        <v>0</v>
      </c>
      <c r="BO351" s="75">
        <f t="shared" si="69"/>
        <v>0</v>
      </c>
      <c r="BP351" s="31" t="str">
        <f t="shared" si="70"/>
        <v/>
      </c>
      <c r="BQ351" s="30">
        <f t="shared" si="71"/>
        <v>0</v>
      </c>
      <c r="BR351" s="28" t="str">
        <f t="shared" si="72"/>
        <v/>
      </c>
      <c r="BS351" s="28"/>
      <c r="BT351" s="28">
        <f t="shared" si="66"/>
        <v>0</v>
      </c>
      <c r="BU351" s="28" t="str">
        <f t="shared" si="73"/>
        <v>متأخر و عليه</v>
      </c>
      <c r="BV351" s="30" t="str">
        <f t="shared" si="74"/>
        <v/>
      </c>
      <c r="BW351" s="32">
        <v>373</v>
      </c>
      <c r="BX351" s="2" t="str">
        <f t="shared" si="75"/>
        <v>خالص</v>
      </c>
      <c r="BY351" s="34" t="str">
        <f t="shared" si="76"/>
        <v/>
      </c>
    </row>
    <row r="352" spans="2:77" s="2" customFormat="1" ht="24" thickTop="1" thickBot="1" x14ac:dyDescent="0.35">
      <c r="B352" s="59" t="str">
        <f>+IF(D352=0,"",SUBTOTAL(3,D$4:D352))</f>
        <v/>
      </c>
      <c r="C352" s="66"/>
      <c r="D352" s="66"/>
      <c r="E352" s="66"/>
      <c r="F352" s="66"/>
      <c r="G352" s="66"/>
      <c r="H352" s="66"/>
      <c r="I352" s="20">
        <v>0.4</v>
      </c>
      <c r="J352" s="20">
        <f t="shared" si="77"/>
        <v>0</v>
      </c>
      <c r="K352" s="66"/>
      <c r="L352" s="67"/>
      <c r="M352" s="68"/>
      <c r="N352" s="66"/>
      <c r="O352" s="20">
        <f t="shared" si="65"/>
        <v>0</v>
      </c>
      <c r="P352" s="24" t="str">
        <f>IF($D352="","",IF(ISERROR(MATCH('[1]المسدد اليوم'!$J$2,$Q352:$BL352,0)),"",MAX($P$3:$P351)+1))</f>
        <v/>
      </c>
      <c r="Q352" s="28"/>
      <c r="R352" s="29"/>
      <c r="S352" s="28"/>
      <c r="T352" s="29"/>
      <c r="U352" s="28"/>
      <c r="V352" s="29"/>
      <c r="W352" s="28"/>
      <c r="X352" s="29"/>
      <c r="Y352" s="28"/>
      <c r="Z352" s="29"/>
      <c r="AA352" s="28"/>
      <c r="AB352" s="29"/>
      <c r="AC352" s="28"/>
      <c r="AD352" s="29"/>
      <c r="AE352" s="28"/>
      <c r="AF352" s="29"/>
      <c r="AG352" s="28"/>
      <c r="AH352" s="29"/>
      <c r="AI352" s="28"/>
      <c r="AJ352" s="29"/>
      <c r="AK352" s="28"/>
      <c r="AL352" s="29"/>
      <c r="AM352" s="28"/>
      <c r="AN352" s="29"/>
      <c r="AO352" s="28"/>
      <c r="AP352" s="29"/>
      <c r="AQ352" s="28"/>
      <c r="AR352" s="29"/>
      <c r="AS352" s="28"/>
      <c r="AT352" s="29"/>
      <c r="AU352" s="28"/>
      <c r="AV352" s="29"/>
      <c r="AW352" s="28"/>
      <c r="AX352" s="29"/>
      <c r="AY352" s="28"/>
      <c r="AZ352" s="29"/>
      <c r="BA352" s="28"/>
      <c r="BB352" s="29"/>
      <c r="BC352" s="28"/>
      <c r="BD352" s="29"/>
      <c r="BE352" s="28"/>
      <c r="BF352" s="29"/>
      <c r="BG352" s="28"/>
      <c r="BH352" s="29"/>
      <c r="BI352" s="28"/>
      <c r="BJ352" s="29"/>
      <c r="BK352" s="28"/>
      <c r="BL352" s="29"/>
      <c r="BM352" s="28">
        <f t="shared" si="67"/>
        <v>0</v>
      </c>
      <c r="BN352" s="30">
        <f t="shared" si="68"/>
        <v>0</v>
      </c>
      <c r="BO352" s="75">
        <f t="shared" si="69"/>
        <v>0</v>
      </c>
      <c r="BP352" s="31" t="str">
        <f t="shared" si="70"/>
        <v/>
      </c>
      <c r="BQ352" s="30">
        <f t="shared" si="71"/>
        <v>0</v>
      </c>
      <c r="BR352" s="28" t="str">
        <f t="shared" si="72"/>
        <v/>
      </c>
      <c r="BS352" s="28"/>
      <c r="BT352" s="28">
        <f t="shared" si="66"/>
        <v>0</v>
      </c>
      <c r="BU352" s="28" t="str">
        <f t="shared" si="73"/>
        <v>متأخر و عليه</v>
      </c>
      <c r="BV352" s="30" t="str">
        <f t="shared" si="74"/>
        <v/>
      </c>
      <c r="BW352" s="32">
        <v>374</v>
      </c>
      <c r="BX352" s="2" t="str">
        <f t="shared" si="75"/>
        <v>خالص</v>
      </c>
      <c r="BY352" s="34" t="str">
        <f t="shared" si="76"/>
        <v/>
      </c>
    </row>
    <row r="353" spans="2:77" s="2" customFormat="1" ht="24" thickTop="1" thickBot="1" x14ac:dyDescent="0.35">
      <c r="B353" s="59" t="str">
        <f>+IF(D353=0,"",SUBTOTAL(3,D$4:D353))</f>
        <v/>
      </c>
      <c r="C353" s="66"/>
      <c r="D353" s="66"/>
      <c r="E353" s="66"/>
      <c r="F353" s="66"/>
      <c r="G353" s="66"/>
      <c r="H353" s="66"/>
      <c r="I353" s="20">
        <v>0.4</v>
      </c>
      <c r="J353" s="20">
        <f t="shared" si="77"/>
        <v>0</v>
      </c>
      <c r="K353" s="66"/>
      <c r="L353" s="67"/>
      <c r="M353" s="68"/>
      <c r="N353" s="66"/>
      <c r="O353" s="20">
        <f t="shared" si="65"/>
        <v>0</v>
      </c>
      <c r="P353" s="24" t="str">
        <f>IF($D353="","",IF(ISERROR(MATCH('[1]المسدد اليوم'!$J$2,$Q353:$BL353,0)),"",MAX($P$3:$P352)+1))</f>
        <v/>
      </c>
      <c r="Q353" s="28"/>
      <c r="R353" s="29"/>
      <c r="S353" s="28"/>
      <c r="T353" s="29"/>
      <c r="U353" s="28"/>
      <c r="V353" s="29"/>
      <c r="W353" s="28"/>
      <c r="X353" s="29"/>
      <c r="Y353" s="28"/>
      <c r="Z353" s="29"/>
      <c r="AA353" s="28"/>
      <c r="AB353" s="29"/>
      <c r="AC353" s="28"/>
      <c r="AD353" s="29"/>
      <c r="AE353" s="28"/>
      <c r="AF353" s="29"/>
      <c r="AG353" s="28"/>
      <c r="AH353" s="29"/>
      <c r="AI353" s="28"/>
      <c r="AJ353" s="29"/>
      <c r="AK353" s="28"/>
      <c r="AL353" s="29"/>
      <c r="AM353" s="28"/>
      <c r="AN353" s="29"/>
      <c r="AO353" s="28"/>
      <c r="AP353" s="29"/>
      <c r="AQ353" s="28"/>
      <c r="AR353" s="29"/>
      <c r="AS353" s="28"/>
      <c r="AT353" s="29"/>
      <c r="AU353" s="28"/>
      <c r="AV353" s="29"/>
      <c r="AW353" s="28"/>
      <c r="AX353" s="29"/>
      <c r="AY353" s="28"/>
      <c r="AZ353" s="29"/>
      <c r="BA353" s="28"/>
      <c r="BB353" s="29"/>
      <c r="BC353" s="28"/>
      <c r="BD353" s="29"/>
      <c r="BE353" s="28"/>
      <c r="BF353" s="29"/>
      <c r="BG353" s="28"/>
      <c r="BH353" s="29"/>
      <c r="BI353" s="28"/>
      <c r="BJ353" s="29"/>
      <c r="BK353" s="28"/>
      <c r="BL353" s="29"/>
      <c r="BM353" s="28">
        <f t="shared" si="67"/>
        <v>0</v>
      </c>
      <c r="BN353" s="30">
        <f t="shared" si="68"/>
        <v>0</v>
      </c>
      <c r="BO353" s="75">
        <f t="shared" si="69"/>
        <v>0</v>
      </c>
      <c r="BP353" s="31" t="str">
        <f t="shared" si="70"/>
        <v/>
      </c>
      <c r="BQ353" s="30">
        <f t="shared" si="71"/>
        <v>0</v>
      </c>
      <c r="BR353" s="28" t="str">
        <f t="shared" si="72"/>
        <v/>
      </c>
      <c r="BS353" s="28"/>
      <c r="BT353" s="28">
        <f t="shared" si="66"/>
        <v>0</v>
      </c>
      <c r="BU353" s="28" t="str">
        <f t="shared" si="73"/>
        <v>متأخر و عليه</v>
      </c>
      <c r="BV353" s="30" t="str">
        <f t="shared" si="74"/>
        <v/>
      </c>
      <c r="BW353" s="32">
        <v>375</v>
      </c>
      <c r="BX353" s="2" t="str">
        <f t="shared" si="75"/>
        <v>خالص</v>
      </c>
      <c r="BY353" s="34" t="str">
        <f t="shared" si="76"/>
        <v/>
      </c>
    </row>
    <row r="354" spans="2:77" s="2" customFormat="1" ht="24" thickTop="1" thickBot="1" x14ac:dyDescent="0.35">
      <c r="B354" s="59" t="str">
        <f>+IF(D354=0,"",SUBTOTAL(3,D$4:D354))</f>
        <v/>
      </c>
      <c r="C354" s="66"/>
      <c r="D354" s="66"/>
      <c r="E354" s="66"/>
      <c r="F354" s="66"/>
      <c r="G354" s="66"/>
      <c r="H354" s="66"/>
      <c r="I354" s="20">
        <v>0.4</v>
      </c>
      <c r="J354" s="20">
        <f t="shared" si="77"/>
        <v>0</v>
      </c>
      <c r="K354" s="66"/>
      <c r="L354" s="67"/>
      <c r="M354" s="68"/>
      <c r="N354" s="66"/>
      <c r="O354" s="20">
        <f t="shared" si="65"/>
        <v>0</v>
      </c>
      <c r="P354" s="24" t="str">
        <f>IF($D354="","",IF(ISERROR(MATCH('[1]المسدد اليوم'!$J$2,$Q354:$BL354,0)),"",MAX($P$3:$P353)+1))</f>
        <v/>
      </c>
      <c r="Q354" s="28"/>
      <c r="R354" s="29"/>
      <c r="S354" s="28"/>
      <c r="T354" s="29"/>
      <c r="U354" s="28"/>
      <c r="V354" s="29"/>
      <c r="W354" s="28"/>
      <c r="X354" s="29"/>
      <c r="Y354" s="28"/>
      <c r="Z354" s="29"/>
      <c r="AA354" s="28"/>
      <c r="AB354" s="29"/>
      <c r="AC354" s="28"/>
      <c r="AD354" s="29"/>
      <c r="AE354" s="28"/>
      <c r="AF354" s="29"/>
      <c r="AG354" s="28"/>
      <c r="AH354" s="29"/>
      <c r="AI354" s="28"/>
      <c r="AJ354" s="29"/>
      <c r="AK354" s="28"/>
      <c r="AL354" s="29"/>
      <c r="AM354" s="28"/>
      <c r="AN354" s="29"/>
      <c r="AO354" s="28"/>
      <c r="AP354" s="29"/>
      <c r="AQ354" s="28"/>
      <c r="AR354" s="29"/>
      <c r="AS354" s="28"/>
      <c r="AT354" s="29"/>
      <c r="AU354" s="28"/>
      <c r="AV354" s="29"/>
      <c r="AW354" s="28"/>
      <c r="AX354" s="29"/>
      <c r="AY354" s="28"/>
      <c r="AZ354" s="29"/>
      <c r="BA354" s="28"/>
      <c r="BB354" s="29"/>
      <c r="BC354" s="28"/>
      <c r="BD354" s="29"/>
      <c r="BE354" s="28"/>
      <c r="BF354" s="29"/>
      <c r="BG354" s="28"/>
      <c r="BH354" s="29"/>
      <c r="BI354" s="28"/>
      <c r="BJ354" s="29"/>
      <c r="BK354" s="28"/>
      <c r="BL354" s="29"/>
      <c r="BM354" s="28">
        <f t="shared" si="67"/>
        <v>0</v>
      </c>
      <c r="BN354" s="30">
        <f t="shared" si="68"/>
        <v>0</v>
      </c>
      <c r="BO354" s="75">
        <f t="shared" si="69"/>
        <v>0</v>
      </c>
      <c r="BP354" s="31" t="str">
        <f t="shared" si="70"/>
        <v/>
      </c>
      <c r="BQ354" s="30">
        <f t="shared" si="71"/>
        <v>0</v>
      </c>
      <c r="BR354" s="28" t="str">
        <f t="shared" si="72"/>
        <v/>
      </c>
      <c r="BS354" s="28"/>
      <c r="BT354" s="28">
        <f t="shared" si="66"/>
        <v>0</v>
      </c>
      <c r="BU354" s="28" t="str">
        <f t="shared" si="73"/>
        <v>متأخر و عليه</v>
      </c>
      <c r="BV354" s="30" t="str">
        <f t="shared" si="74"/>
        <v/>
      </c>
      <c r="BW354" s="32">
        <v>376</v>
      </c>
      <c r="BX354" s="2" t="str">
        <f t="shared" si="75"/>
        <v>خالص</v>
      </c>
      <c r="BY354" s="34" t="str">
        <f t="shared" si="76"/>
        <v/>
      </c>
    </row>
    <row r="355" spans="2:77" s="2" customFormat="1" ht="24" thickTop="1" thickBot="1" x14ac:dyDescent="0.35">
      <c r="B355" s="59" t="str">
        <f>+IF(D355=0,"",SUBTOTAL(3,D$4:D355))</f>
        <v/>
      </c>
      <c r="C355" s="66"/>
      <c r="D355" s="66"/>
      <c r="E355" s="66"/>
      <c r="F355" s="66"/>
      <c r="G355" s="66"/>
      <c r="H355" s="66"/>
      <c r="I355" s="20">
        <v>0.4</v>
      </c>
      <c r="J355" s="20">
        <f t="shared" si="77"/>
        <v>0</v>
      </c>
      <c r="K355" s="66"/>
      <c r="L355" s="67"/>
      <c r="M355" s="68"/>
      <c r="N355" s="66"/>
      <c r="O355" s="20">
        <f t="shared" si="65"/>
        <v>0</v>
      </c>
      <c r="P355" s="24" t="str">
        <f>IF($D355="","",IF(ISERROR(MATCH('[1]المسدد اليوم'!$J$2,$Q355:$BL355,0)),"",MAX($P$3:$P354)+1))</f>
        <v/>
      </c>
      <c r="Q355" s="28"/>
      <c r="R355" s="29"/>
      <c r="S355" s="28"/>
      <c r="T355" s="29"/>
      <c r="U355" s="28"/>
      <c r="V355" s="29"/>
      <c r="W355" s="28"/>
      <c r="X355" s="29"/>
      <c r="Y355" s="28"/>
      <c r="Z355" s="29"/>
      <c r="AA355" s="28"/>
      <c r="AB355" s="29"/>
      <c r="AC355" s="28"/>
      <c r="AD355" s="29"/>
      <c r="AE355" s="28"/>
      <c r="AF355" s="29"/>
      <c r="AG355" s="28"/>
      <c r="AH355" s="29"/>
      <c r="AI355" s="28"/>
      <c r="AJ355" s="29"/>
      <c r="AK355" s="28"/>
      <c r="AL355" s="29"/>
      <c r="AM355" s="28"/>
      <c r="AN355" s="29"/>
      <c r="AO355" s="28"/>
      <c r="AP355" s="29"/>
      <c r="AQ355" s="28"/>
      <c r="AR355" s="29"/>
      <c r="AS355" s="28"/>
      <c r="AT355" s="29"/>
      <c r="AU355" s="28"/>
      <c r="AV355" s="29"/>
      <c r="AW355" s="28"/>
      <c r="AX355" s="29"/>
      <c r="AY355" s="28"/>
      <c r="AZ355" s="29"/>
      <c r="BA355" s="28"/>
      <c r="BB355" s="29"/>
      <c r="BC355" s="28"/>
      <c r="BD355" s="29"/>
      <c r="BE355" s="28"/>
      <c r="BF355" s="29"/>
      <c r="BG355" s="28"/>
      <c r="BH355" s="29"/>
      <c r="BI355" s="28"/>
      <c r="BJ355" s="29"/>
      <c r="BK355" s="28"/>
      <c r="BL355" s="29"/>
      <c r="BM355" s="28">
        <f t="shared" si="67"/>
        <v>0</v>
      </c>
      <c r="BN355" s="30">
        <f t="shared" si="68"/>
        <v>0</v>
      </c>
      <c r="BO355" s="75">
        <f t="shared" si="69"/>
        <v>0</v>
      </c>
      <c r="BP355" s="31" t="str">
        <f t="shared" si="70"/>
        <v/>
      </c>
      <c r="BQ355" s="30">
        <f t="shared" si="71"/>
        <v>0</v>
      </c>
      <c r="BR355" s="28" t="str">
        <f t="shared" si="72"/>
        <v/>
      </c>
      <c r="BS355" s="28"/>
      <c r="BT355" s="28">
        <f t="shared" si="66"/>
        <v>0</v>
      </c>
      <c r="BU355" s="28" t="str">
        <f t="shared" si="73"/>
        <v>متأخر و عليه</v>
      </c>
      <c r="BV355" s="30" t="str">
        <f t="shared" si="74"/>
        <v/>
      </c>
      <c r="BW355" s="32">
        <v>377</v>
      </c>
      <c r="BX355" s="2" t="str">
        <f t="shared" si="75"/>
        <v>خالص</v>
      </c>
      <c r="BY355" s="34" t="str">
        <f t="shared" si="76"/>
        <v/>
      </c>
    </row>
    <row r="356" spans="2:77" s="2" customFormat="1" ht="24" thickTop="1" thickBot="1" x14ac:dyDescent="0.35">
      <c r="B356" s="59" t="str">
        <f>+IF(D356=0,"",SUBTOTAL(3,D$4:D356))</f>
        <v/>
      </c>
      <c r="C356" s="66"/>
      <c r="D356" s="66"/>
      <c r="E356" s="66"/>
      <c r="F356" s="66"/>
      <c r="G356" s="66"/>
      <c r="H356" s="66"/>
      <c r="I356" s="20">
        <v>0.4</v>
      </c>
      <c r="J356" s="20">
        <f t="shared" si="77"/>
        <v>0</v>
      </c>
      <c r="K356" s="66"/>
      <c r="L356" s="67"/>
      <c r="M356" s="68"/>
      <c r="N356" s="66"/>
      <c r="O356" s="20">
        <f t="shared" si="65"/>
        <v>0</v>
      </c>
      <c r="P356" s="24" t="str">
        <f>IF($D356="","",IF(ISERROR(MATCH('[1]المسدد اليوم'!$J$2,$Q356:$BL356,0)),"",MAX($P$3:$P355)+1))</f>
        <v/>
      </c>
      <c r="Q356" s="28"/>
      <c r="R356" s="29"/>
      <c r="S356" s="28"/>
      <c r="T356" s="29"/>
      <c r="U356" s="28"/>
      <c r="V356" s="29"/>
      <c r="W356" s="28"/>
      <c r="X356" s="29"/>
      <c r="Y356" s="28"/>
      <c r="Z356" s="29"/>
      <c r="AA356" s="28"/>
      <c r="AB356" s="29"/>
      <c r="AC356" s="28"/>
      <c r="AD356" s="29"/>
      <c r="AE356" s="28"/>
      <c r="AF356" s="29"/>
      <c r="AG356" s="28"/>
      <c r="AH356" s="29"/>
      <c r="AI356" s="28"/>
      <c r="AJ356" s="29"/>
      <c r="AK356" s="28"/>
      <c r="AL356" s="29"/>
      <c r="AM356" s="28"/>
      <c r="AN356" s="29"/>
      <c r="AO356" s="28"/>
      <c r="AP356" s="29"/>
      <c r="AQ356" s="28"/>
      <c r="AR356" s="29"/>
      <c r="AS356" s="28"/>
      <c r="AT356" s="29"/>
      <c r="AU356" s="28"/>
      <c r="AV356" s="29"/>
      <c r="AW356" s="28"/>
      <c r="AX356" s="29"/>
      <c r="AY356" s="28"/>
      <c r="AZ356" s="29"/>
      <c r="BA356" s="28"/>
      <c r="BB356" s="29"/>
      <c r="BC356" s="28"/>
      <c r="BD356" s="29"/>
      <c r="BE356" s="28"/>
      <c r="BF356" s="29"/>
      <c r="BG356" s="28"/>
      <c r="BH356" s="29"/>
      <c r="BI356" s="28"/>
      <c r="BJ356" s="29"/>
      <c r="BK356" s="28"/>
      <c r="BL356" s="29"/>
      <c r="BM356" s="28">
        <f t="shared" si="67"/>
        <v>0</v>
      </c>
      <c r="BN356" s="30">
        <f t="shared" si="68"/>
        <v>0</v>
      </c>
      <c r="BO356" s="75">
        <f t="shared" si="69"/>
        <v>0</v>
      </c>
      <c r="BP356" s="31" t="str">
        <f t="shared" si="70"/>
        <v/>
      </c>
      <c r="BQ356" s="30">
        <f t="shared" si="71"/>
        <v>0</v>
      </c>
      <c r="BR356" s="28" t="str">
        <f t="shared" si="72"/>
        <v/>
      </c>
      <c r="BS356" s="28"/>
      <c r="BT356" s="28">
        <f t="shared" si="66"/>
        <v>0</v>
      </c>
      <c r="BU356" s="28" t="str">
        <f t="shared" si="73"/>
        <v>متأخر و عليه</v>
      </c>
      <c r="BV356" s="30" t="str">
        <f t="shared" si="74"/>
        <v/>
      </c>
      <c r="BW356" s="32">
        <v>378</v>
      </c>
      <c r="BX356" s="2" t="str">
        <f t="shared" si="75"/>
        <v>خالص</v>
      </c>
      <c r="BY356" s="34" t="str">
        <f t="shared" si="76"/>
        <v/>
      </c>
    </row>
    <row r="357" spans="2:77" s="2" customFormat="1" ht="24" thickTop="1" thickBot="1" x14ac:dyDescent="0.35">
      <c r="B357" s="59" t="str">
        <f>+IF(D357=0,"",SUBTOTAL(3,D$4:D357))</f>
        <v/>
      </c>
      <c r="C357" s="66"/>
      <c r="D357" s="66"/>
      <c r="E357" s="66"/>
      <c r="F357" s="66"/>
      <c r="G357" s="66"/>
      <c r="H357" s="66"/>
      <c r="I357" s="20">
        <v>0.4</v>
      </c>
      <c r="J357" s="20">
        <f t="shared" si="77"/>
        <v>0</v>
      </c>
      <c r="K357" s="66"/>
      <c r="L357" s="67"/>
      <c r="M357" s="68"/>
      <c r="N357" s="66"/>
      <c r="O357" s="20">
        <f t="shared" si="65"/>
        <v>0</v>
      </c>
      <c r="P357" s="24" t="str">
        <f>IF($D357="","",IF(ISERROR(MATCH('[1]المسدد اليوم'!$J$2,$Q357:$BL357,0)),"",MAX($P$3:$P356)+1))</f>
        <v/>
      </c>
      <c r="Q357" s="28"/>
      <c r="R357" s="29"/>
      <c r="S357" s="28"/>
      <c r="T357" s="29"/>
      <c r="U357" s="28"/>
      <c r="V357" s="29"/>
      <c r="W357" s="28"/>
      <c r="X357" s="29"/>
      <c r="Y357" s="28"/>
      <c r="Z357" s="29"/>
      <c r="AA357" s="28"/>
      <c r="AB357" s="29"/>
      <c r="AC357" s="28"/>
      <c r="AD357" s="29"/>
      <c r="AE357" s="28"/>
      <c r="AF357" s="29"/>
      <c r="AG357" s="28"/>
      <c r="AH357" s="29"/>
      <c r="AI357" s="28"/>
      <c r="AJ357" s="29"/>
      <c r="AK357" s="28"/>
      <c r="AL357" s="29"/>
      <c r="AM357" s="28"/>
      <c r="AN357" s="29"/>
      <c r="AO357" s="28"/>
      <c r="AP357" s="29"/>
      <c r="AQ357" s="28"/>
      <c r="AR357" s="29"/>
      <c r="AS357" s="28"/>
      <c r="AT357" s="29"/>
      <c r="AU357" s="28"/>
      <c r="AV357" s="29"/>
      <c r="AW357" s="28"/>
      <c r="AX357" s="29"/>
      <c r="AY357" s="28"/>
      <c r="AZ357" s="29"/>
      <c r="BA357" s="28"/>
      <c r="BB357" s="29"/>
      <c r="BC357" s="28"/>
      <c r="BD357" s="29"/>
      <c r="BE357" s="28"/>
      <c r="BF357" s="29"/>
      <c r="BG357" s="28"/>
      <c r="BH357" s="29"/>
      <c r="BI357" s="28"/>
      <c r="BJ357" s="29"/>
      <c r="BK357" s="28"/>
      <c r="BL357" s="29"/>
      <c r="BM357" s="28">
        <f t="shared" si="67"/>
        <v>0</v>
      </c>
      <c r="BN357" s="30">
        <f t="shared" si="68"/>
        <v>0</v>
      </c>
      <c r="BO357" s="75">
        <f t="shared" si="69"/>
        <v>0</v>
      </c>
      <c r="BP357" s="31" t="str">
        <f t="shared" si="70"/>
        <v/>
      </c>
      <c r="BQ357" s="30">
        <f t="shared" si="71"/>
        <v>0</v>
      </c>
      <c r="BR357" s="28" t="str">
        <f t="shared" si="72"/>
        <v/>
      </c>
      <c r="BS357" s="28"/>
      <c r="BT357" s="28">
        <f t="shared" si="66"/>
        <v>0</v>
      </c>
      <c r="BU357" s="28" t="str">
        <f t="shared" si="73"/>
        <v>متأخر و عليه</v>
      </c>
      <c r="BV357" s="30" t="str">
        <f t="shared" si="74"/>
        <v/>
      </c>
      <c r="BW357" s="32">
        <v>379</v>
      </c>
      <c r="BX357" s="2" t="str">
        <f t="shared" si="75"/>
        <v>خالص</v>
      </c>
      <c r="BY357" s="34" t="str">
        <f t="shared" si="76"/>
        <v/>
      </c>
    </row>
    <row r="358" spans="2:77" s="2" customFormat="1" ht="24" thickTop="1" thickBot="1" x14ac:dyDescent="0.35">
      <c r="B358" s="59" t="str">
        <f>+IF(D358=0,"",SUBTOTAL(3,D$4:D358))</f>
        <v/>
      </c>
      <c r="C358" s="66"/>
      <c r="D358" s="66"/>
      <c r="E358" s="66"/>
      <c r="F358" s="66"/>
      <c r="G358" s="66"/>
      <c r="H358" s="66"/>
      <c r="I358" s="20">
        <v>0.4</v>
      </c>
      <c r="J358" s="20">
        <f t="shared" si="77"/>
        <v>0</v>
      </c>
      <c r="K358" s="66"/>
      <c r="L358" s="67"/>
      <c r="M358" s="68"/>
      <c r="N358" s="66"/>
      <c r="O358" s="20">
        <f t="shared" si="65"/>
        <v>0</v>
      </c>
      <c r="P358" s="24" t="str">
        <f>IF($D358="","",IF(ISERROR(MATCH('[1]المسدد اليوم'!$J$2,$Q358:$BL358,0)),"",MAX($P$3:$P357)+1))</f>
        <v/>
      </c>
      <c r="Q358" s="28"/>
      <c r="R358" s="29"/>
      <c r="S358" s="28"/>
      <c r="T358" s="29"/>
      <c r="U358" s="28"/>
      <c r="V358" s="29"/>
      <c r="W358" s="28"/>
      <c r="X358" s="29"/>
      <c r="Y358" s="28"/>
      <c r="Z358" s="29"/>
      <c r="AA358" s="28"/>
      <c r="AB358" s="29"/>
      <c r="AC358" s="28"/>
      <c r="AD358" s="29"/>
      <c r="AE358" s="28"/>
      <c r="AF358" s="29"/>
      <c r="AG358" s="28"/>
      <c r="AH358" s="29"/>
      <c r="AI358" s="28"/>
      <c r="AJ358" s="29"/>
      <c r="AK358" s="28"/>
      <c r="AL358" s="29"/>
      <c r="AM358" s="28"/>
      <c r="AN358" s="29"/>
      <c r="AO358" s="28"/>
      <c r="AP358" s="29"/>
      <c r="AQ358" s="28"/>
      <c r="AR358" s="29"/>
      <c r="AS358" s="28"/>
      <c r="AT358" s="29"/>
      <c r="AU358" s="28"/>
      <c r="AV358" s="29"/>
      <c r="AW358" s="28"/>
      <c r="AX358" s="29"/>
      <c r="AY358" s="28"/>
      <c r="AZ358" s="29"/>
      <c r="BA358" s="28"/>
      <c r="BB358" s="29"/>
      <c r="BC358" s="28"/>
      <c r="BD358" s="29"/>
      <c r="BE358" s="28"/>
      <c r="BF358" s="29"/>
      <c r="BG358" s="28"/>
      <c r="BH358" s="29"/>
      <c r="BI358" s="28"/>
      <c r="BJ358" s="29"/>
      <c r="BK358" s="28"/>
      <c r="BL358" s="29"/>
      <c r="BM358" s="28">
        <f t="shared" si="67"/>
        <v>0</v>
      </c>
      <c r="BN358" s="30">
        <f t="shared" si="68"/>
        <v>0</v>
      </c>
      <c r="BO358" s="75">
        <f t="shared" si="69"/>
        <v>0</v>
      </c>
      <c r="BP358" s="31" t="str">
        <f t="shared" si="70"/>
        <v/>
      </c>
      <c r="BQ358" s="30">
        <f t="shared" si="71"/>
        <v>0</v>
      </c>
      <c r="BR358" s="28" t="str">
        <f t="shared" si="72"/>
        <v/>
      </c>
      <c r="BS358" s="28"/>
      <c r="BT358" s="28">
        <f t="shared" si="66"/>
        <v>0</v>
      </c>
      <c r="BU358" s="28" t="str">
        <f t="shared" si="73"/>
        <v>متأخر و عليه</v>
      </c>
      <c r="BV358" s="30" t="str">
        <f t="shared" si="74"/>
        <v/>
      </c>
      <c r="BW358" s="32">
        <v>380</v>
      </c>
      <c r="BX358" s="2" t="str">
        <f t="shared" si="75"/>
        <v>خالص</v>
      </c>
      <c r="BY358" s="34" t="str">
        <f t="shared" si="76"/>
        <v/>
      </c>
    </row>
    <row r="359" spans="2:77" s="2" customFormat="1" ht="24" thickTop="1" thickBot="1" x14ac:dyDescent="0.35">
      <c r="B359" s="59" t="str">
        <f>+IF(D359=0,"",SUBTOTAL(3,D$4:D359))</f>
        <v/>
      </c>
      <c r="C359" s="66"/>
      <c r="D359" s="66"/>
      <c r="E359" s="66"/>
      <c r="F359" s="66"/>
      <c r="G359" s="66"/>
      <c r="H359" s="66"/>
      <c r="I359" s="20">
        <v>0.4</v>
      </c>
      <c r="J359" s="20">
        <f t="shared" si="77"/>
        <v>0</v>
      </c>
      <c r="K359" s="66"/>
      <c r="L359" s="67"/>
      <c r="M359" s="68"/>
      <c r="N359" s="66"/>
      <c r="O359" s="20">
        <f t="shared" si="65"/>
        <v>0</v>
      </c>
      <c r="P359" s="24" t="str">
        <f>IF($D359="","",IF(ISERROR(MATCH('[1]المسدد اليوم'!$J$2,$Q359:$BL359,0)),"",MAX($P$3:$P358)+1))</f>
        <v/>
      </c>
      <c r="Q359" s="28"/>
      <c r="R359" s="29"/>
      <c r="S359" s="28"/>
      <c r="T359" s="29"/>
      <c r="U359" s="28"/>
      <c r="V359" s="29"/>
      <c r="W359" s="28"/>
      <c r="X359" s="29"/>
      <c r="Y359" s="28"/>
      <c r="Z359" s="29"/>
      <c r="AA359" s="28"/>
      <c r="AB359" s="29"/>
      <c r="AC359" s="28"/>
      <c r="AD359" s="29"/>
      <c r="AE359" s="28"/>
      <c r="AF359" s="29"/>
      <c r="AG359" s="28"/>
      <c r="AH359" s="29"/>
      <c r="AI359" s="28"/>
      <c r="AJ359" s="29"/>
      <c r="AK359" s="28"/>
      <c r="AL359" s="29"/>
      <c r="AM359" s="28"/>
      <c r="AN359" s="29"/>
      <c r="AO359" s="28"/>
      <c r="AP359" s="29"/>
      <c r="AQ359" s="28"/>
      <c r="AR359" s="29"/>
      <c r="AS359" s="28"/>
      <c r="AT359" s="29"/>
      <c r="AU359" s="28"/>
      <c r="AV359" s="29"/>
      <c r="AW359" s="28"/>
      <c r="AX359" s="29"/>
      <c r="AY359" s="28"/>
      <c r="AZ359" s="29"/>
      <c r="BA359" s="28"/>
      <c r="BB359" s="29"/>
      <c r="BC359" s="28"/>
      <c r="BD359" s="29"/>
      <c r="BE359" s="28"/>
      <c r="BF359" s="29"/>
      <c r="BG359" s="28"/>
      <c r="BH359" s="29"/>
      <c r="BI359" s="28"/>
      <c r="BJ359" s="29"/>
      <c r="BK359" s="28"/>
      <c r="BL359" s="29"/>
      <c r="BM359" s="28">
        <f t="shared" si="67"/>
        <v>0</v>
      </c>
      <c r="BN359" s="30">
        <f t="shared" si="68"/>
        <v>0</v>
      </c>
      <c r="BO359" s="75">
        <f t="shared" si="69"/>
        <v>0</v>
      </c>
      <c r="BP359" s="31" t="str">
        <f t="shared" si="70"/>
        <v/>
      </c>
      <c r="BQ359" s="30">
        <f t="shared" si="71"/>
        <v>0</v>
      </c>
      <c r="BR359" s="28" t="str">
        <f t="shared" si="72"/>
        <v/>
      </c>
      <c r="BS359" s="28"/>
      <c r="BT359" s="28">
        <f t="shared" si="66"/>
        <v>0</v>
      </c>
      <c r="BU359" s="28" t="str">
        <f t="shared" si="73"/>
        <v>متأخر و عليه</v>
      </c>
      <c r="BV359" s="30" t="str">
        <f t="shared" si="74"/>
        <v/>
      </c>
      <c r="BW359" s="32">
        <v>381</v>
      </c>
      <c r="BX359" s="2" t="str">
        <f t="shared" si="75"/>
        <v>خالص</v>
      </c>
      <c r="BY359" s="34" t="str">
        <f t="shared" si="76"/>
        <v/>
      </c>
    </row>
    <row r="360" spans="2:77" s="2" customFormat="1" ht="24" thickTop="1" thickBot="1" x14ac:dyDescent="0.35">
      <c r="B360" s="59" t="str">
        <f>+IF(D360=0,"",SUBTOTAL(3,D$4:D360))</f>
        <v/>
      </c>
      <c r="C360" s="66"/>
      <c r="D360" s="66"/>
      <c r="E360" s="66"/>
      <c r="F360" s="66"/>
      <c r="G360" s="66"/>
      <c r="H360" s="66"/>
      <c r="I360" s="20">
        <v>0.4</v>
      </c>
      <c r="J360" s="20">
        <f t="shared" si="77"/>
        <v>0</v>
      </c>
      <c r="K360" s="66"/>
      <c r="L360" s="67"/>
      <c r="M360" s="68"/>
      <c r="N360" s="66"/>
      <c r="O360" s="20">
        <f t="shared" si="65"/>
        <v>0</v>
      </c>
      <c r="P360" s="24" t="str">
        <f>IF($D360="","",IF(ISERROR(MATCH('[1]المسدد اليوم'!$J$2,$Q360:$BL360,0)),"",MAX($P$3:$P359)+1))</f>
        <v/>
      </c>
      <c r="Q360" s="28"/>
      <c r="R360" s="29"/>
      <c r="S360" s="28"/>
      <c r="T360" s="29"/>
      <c r="U360" s="28"/>
      <c r="V360" s="29"/>
      <c r="W360" s="28"/>
      <c r="X360" s="29"/>
      <c r="Y360" s="28"/>
      <c r="Z360" s="29"/>
      <c r="AA360" s="28"/>
      <c r="AB360" s="29"/>
      <c r="AC360" s="28"/>
      <c r="AD360" s="29"/>
      <c r="AE360" s="28"/>
      <c r="AF360" s="29"/>
      <c r="AG360" s="28"/>
      <c r="AH360" s="29"/>
      <c r="AI360" s="28"/>
      <c r="AJ360" s="29"/>
      <c r="AK360" s="28"/>
      <c r="AL360" s="29"/>
      <c r="AM360" s="28"/>
      <c r="AN360" s="29"/>
      <c r="AO360" s="28"/>
      <c r="AP360" s="29"/>
      <c r="AQ360" s="28"/>
      <c r="AR360" s="29"/>
      <c r="AS360" s="28"/>
      <c r="AT360" s="29"/>
      <c r="AU360" s="28"/>
      <c r="AV360" s="29"/>
      <c r="AW360" s="28"/>
      <c r="AX360" s="29"/>
      <c r="AY360" s="28"/>
      <c r="AZ360" s="29"/>
      <c r="BA360" s="28"/>
      <c r="BB360" s="29"/>
      <c r="BC360" s="28"/>
      <c r="BD360" s="29"/>
      <c r="BE360" s="28"/>
      <c r="BF360" s="29"/>
      <c r="BG360" s="28"/>
      <c r="BH360" s="29"/>
      <c r="BI360" s="28"/>
      <c r="BJ360" s="29"/>
      <c r="BK360" s="28"/>
      <c r="BL360" s="29"/>
      <c r="BM360" s="28">
        <f t="shared" si="67"/>
        <v>0</v>
      </c>
      <c r="BN360" s="30">
        <f t="shared" si="68"/>
        <v>0</v>
      </c>
      <c r="BO360" s="75">
        <f t="shared" si="69"/>
        <v>0</v>
      </c>
      <c r="BP360" s="31" t="str">
        <f t="shared" si="70"/>
        <v/>
      </c>
      <c r="BQ360" s="30">
        <f t="shared" si="71"/>
        <v>0</v>
      </c>
      <c r="BR360" s="28" t="str">
        <f t="shared" si="72"/>
        <v/>
      </c>
      <c r="BS360" s="28"/>
      <c r="BT360" s="28">
        <f t="shared" si="66"/>
        <v>0</v>
      </c>
      <c r="BU360" s="28" t="str">
        <f t="shared" si="73"/>
        <v>متأخر و عليه</v>
      </c>
      <c r="BV360" s="30" t="str">
        <f t="shared" si="74"/>
        <v/>
      </c>
      <c r="BW360" s="32">
        <v>382</v>
      </c>
      <c r="BX360" s="2" t="str">
        <f t="shared" si="75"/>
        <v>خالص</v>
      </c>
      <c r="BY360" s="34" t="str">
        <f t="shared" si="76"/>
        <v/>
      </c>
    </row>
    <row r="361" spans="2:77" s="2" customFormat="1" ht="24" thickTop="1" thickBot="1" x14ac:dyDescent="0.35">
      <c r="B361" s="59" t="str">
        <f>+IF(D361=0,"",SUBTOTAL(3,D$4:D361))</f>
        <v/>
      </c>
      <c r="C361" s="66"/>
      <c r="D361" s="66"/>
      <c r="E361" s="66"/>
      <c r="F361" s="66"/>
      <c r="G361" s="66"/>
      <c r="H361" s="66"/>
      <c r="I361" s="20">
        <v>0.4</v>
      </c>
      <c r="J361" s="20">
        <f t="shared" si="77"/>
        <v>0</v>
      </c>
      <c r="K361" s="66"/>
      <c r="L361" s="67"/>
      <c r="M361" s="68"/>
      <c r="N361" s="66"/>
      <c r="O361" s="20">
        <f t="shared" si="65"/>
        <v>0</v>
      </c>
      <c r="P361" s="24" t="str">
        <f>IF($D361="","",IF(ISERROR(MATCH('[1]المسدد اليوم'!$J$2,$Q361:$BL361,0)),"",MAX($P$3:$P360)+1))</f>
        <v/>
      </c>
      <c r="Q361" s="28"/>
      <c r="R361" s="29"/>
      <c r="S361" s="28"/>
      <c r="T361" s="29"/>
      <c r="U361" s="28"/>
      <c r="V361" s="29"/>
      <c r="W361" s="28"/>
      <c r="X361" s="29"/>
      <c r="Y361" s="28"/>
      <c r="Z361" s="29"/>
      <c r="AA361" s="28"/>
      <c r="AB361" s="29"/>
      <c r="AC361" s="28"/>
      <c r="AD361" s="29"/>
      <c r="AE361" s="28"/>
      <c r="AF361" s="29"/>
      <c r="AG361" s="28"/>
      <c r="AH361" s="29"/>
      <c r="AI361" s="28"/>
      <c r="AJ361" s="29"/>
      <c r="AK361" s="28"/>
      <c r="AL361" s="29"/>
      <c r="AM361" s="28"/>
      <c r="AN361" s="29"/>
      <c r="AO361" s="28"/>
      <c r="AP361" s="29"/>
      <c r="AQ361" s="28"/>
      <c r="AR361" s="29"/>
      <c r="AS361" s="28"/>
      <c r="AT361" s="29"/>
      <c r="AU361" s="28"/>
      <c r="AV361" s="29"/>
      <c r="AW361" s="28"/>
      <c r="AX361" s="29"/>
      <c r="AY361" s="28"/>
      <c r="AZ361" s="29"/>
      <c r="BA361" s="28"/>
      <c r="BB361" s="29"/>
      <c r="BC361" s="28"/>
      <c r="BD361" s="29"/>
      <c r="BE361" s="28"/>
      <c r="BF361" s="29"/>
      <c r="BG361" s="28"/>
      <c r="BH361" s="29"/>
      <c r="BI361" s="28"/>
      <c r="BJ361" s="29"/>
      <c r="BK361" s="28"/>
      <c r="BL361" s="29"/>
      <c r="BM361" s="28">
        <f t="shared" si="67"/>
        <v>0</v>
      </c>
      <c r="BN361" s="30">
        <f t="shared" si="68"/>
        <v>0</v>
      </c>
      <c r="BO361" s="75">
        <f t="shared" si="69"/>
        <v>0</v>
      </c>
      <c r="BP361" s="31" t="str">
        <f t="shared" si="70"/>
        <v/>
      </c>
      <c r="BQ361" s="30">
        <f t="shared" si="71"/>
        <v>0</v>
      </c>
      <c r="BR361" s="28" t="str">
        <f t="shared" si="72"/>
        <v/>
      </c>
      <c r="BS361" s="28"/>
      <c r="BT361" s="28">
        <f t="shared" si="66"/>
        <v>0</v>
      </c>
      <c r="BU361" s="28" t="str">
        <f t="shared" si="73"/>
        <v>متأخر و عليه</v>
      </c>
      <c r="BV361" s="30" t="str">
        <f t="shared" si="74"/>
        <v/>
      </c>
      <c r="BW361" s="32">
        <v>383</v>
      </c>
      <c r="BX361" s="2" t="str">
        <f t="shared" si="75"/>
        <v>خالص</v>
      </c>
      <c r="BY361" s="34" t="str">
        <f t="shared" si="76"/>
        <v/>
      </c>
    </row>
    <row r="362" spans="2:77" s="2" customFormat="1" ht="24" thickTop="1" thickBot="1" x14ac:dyDescent="0.35">
      <c r="B362" s="59" t="str">
        <f>+IF(D362=0,"",SUBTOTAL(3,D$4:D362))</f>
        <v/>
      </c>
      <c r="C362" s="66"/>
      <c r="D362" s="66"/>
      <c r="E362" s="66"/>
      <c r="F362" s="66"/>
      <c r="G362" s="66"/>
      <c r="H362" s="66"/>
      <c r="I362" s="20">
        <v>0.4</v>
      </c>
      <c r="J362" s="20">
        <f t="shared" si="77"/>
        <v>0</v>
      </c>
      <c r="K362" s="66"/>
      <c r="L362" s="67"/>
      <c r="M362" s="68"/>
      <c r="N362" s="66"/>
      <c r="O362" s="20">
        <f t="shared" si="65"/>
        <v>0</v>
      </c>
      <c r="P362" s="24" t="str">
        <f>IF($D362="","",IF(ISERROR(MATCH('[1]المسدد اليوم'!$J$2,$Q362:$BL362,0)),"",MAX($P$3:$P361)+1))</f>
        <v/>
      </c>
      <c r="Q362" s="28"/>
      <c r="R362" s="29"/>
      <c r="S362" s="28"/>
      <c r="T362" s="29"/>
      <c r="U362" s="28"/>
      <c r="V362" s="29"/>
      <c r="W362" s="28"/>
      <c r="X362" s="29"/>
      <c r="Y362" s="28"/>
      <c r="Z362" s="29"/>
      <c r="AA362" s="28"/>
      <c r="AB362" s="29"/>
      <c r="AC362" s="28"/>
      <c r="AD362" s="29"/>
      <c r="AE362" s="28"/>
      <c r="AF362" s="29"/>
      <c r="AG362" s="28"/>
      <c r="AH362" s="29"/>
      <c r="AI362" s="28"/>
      <c r="AJ362" s="29"/>
      <c r="AK362" s="28"/>
      <c r="AL362" s="29"/>
      <c r="AM362" s="28"/>
      <c r="AN362" s="29"/>
      <c r="AO362" s="28"/>
      <c r="AP362" s="29"/>
      <c r="AQ362" s="28"/>
      <c r="AR362" s="29"/>
      <c r="AS362" s="28"/>
      <c r="AT362" s="29"/>
      <c r="AU362" s="28"/>
      <c r="AV362" s="29"/>
      <c r="AW362" s="28"/>
      <c r="AX362" s="29"/>
      <c r="AY362" s="28"/>
      <c r="AZ362" s="29"/>
      <c r="BA362" s="28"/>
      <c r="BB362" s="29"/>
      <c r="BC362" s="28"/>
      <c r="BD362" s="29"/>
      <c r="BE362" s="28"/>
      <c r="BF362" s="29"/>
      <c r="BG362" s="28"/>
      <c r="BH362" s="29"/>
      <c r="BI362" s="28"/>
      <c r="BJ362" s="29"/>
      <c r="BK362" s="28"/>
      <c r="BL362" s="29"/>
      <c r="BM362" s="28">
        <f t="shared" si="67"/>
        <v>0</v>
      </c>
      <c r="BN362" s="30">
        <f t="shared" si="68"/>
        <v>0</v>
      </c>
      <c r="BO362" s="75">
        <f t="shared" si="69"/>
        <v>0</v>
      </c>
      <c r="BP362" s="31" t="str">
        <f t="shared" si="70"/>
        <v/>
      </c>
      <c r="BQ362" s="30">
        <f t="shared" si="71"/>
        <v>0</v>
      </c>
      <c r="BR362" s="28" t="str">
        <f t="shared" si="72"/>
        <v/>
      </c>
      <c r="BS362" s="28"/>
      <c r="BT362" s="28">
        <f t="shared" si="66"/>
        <v>0</v>
      </c>
      <c r="BU362" s="28" t="str">
        <f t="shared" si="73"/>
        <v>متأخر و عليه</v>
      </c>
      <c r="BV362" s="30" t="str">
        <f t="shared" si="74"/>
        <v/>
      </c>
      <c r="BW362" s="32">
        <v>384</v>
      </c>
      <c r="BX362" s="2" t="str">
        <f t="shared" si="75"/>
        <v>خالص</v>
      </c>
      <c r="BY362" s="34" t="str">
        <f t="shared" si="76"/>
        <v/>
      </c>
    </row>
    <row r="363" spans="2:77" s="2" customFormat="1" ht="24" thickTop="1" thickBot="1" x14ac:dyDescent="0.35">
      <c r="B363" s="59" t="str">
        <f>+IF(D363=0,"",SUBTOTAL(3,D$4:D363))</f>
        <v/>
      </c>
      <c r="C363" s="66"/>
      <c r="D363" s="66"/>
      <c r="E363" s="66"/>
      <c r="F363" s="66"/>
      <c r="G363" s="66"/>
      <c r="H363" s="66"/>
      <c r="I363" s="20">
        <v>0.4</v>
      </c>
      <c r="J363" s="20">
        <f t="shared" si="77"/>
        <v>0</v>
      </c>
      <c r="K363" s="66"/>
      <c r="L363" s="67"/>
      <c r="M363" s="68"/>
      <c r="N363" s="66"/>
      <c r="O363" s="20">
        <f t="shared" si="65"/>
        <v>0</v>
      </c>
      <c r="P363" s="24" t="str">
        <f>IF($D363="","",IF(ISERROR(MATCH('[1]المسدد اليوم'!$J$2,$Q363:$BL363,0)),"",MAX($P$3:$P362)+1))</f>
        <v/>
      </c>
      <c r="Q363" s="28"/>
      <c r="R363" s="29"/>
      <c r="S363" s="28"/>
      <c r="T363" s="29"/>
      <c r="U363" s="28"/>
      <c r="V363" s="29"/>
      <c r="W363" s="28"/>
      <c r="X363" s="29"/>
      <c r="Y363" s="28"/>
      <c r="Z363" s="29"/>
      <c r="AA363" s="28"/>
      <c r="AB363" s="29"/>
      <c r="AC363" s="28"/>
      <c r="AD363" s="29"/>
      <c r="AE363" s="28"/>
      <c r="AF363" s="29"/>
      <c r="AG363" s="28"/>
      <c r="AH363" s="29"/>
      <c r="AI363" s="28"/>
      <c r="AJ363" s="29"/>
      <c r="AK363" s="28"/>
      <c r="AL363" s="29"/>
      <c r="AM363" s="28"/>
      <c r="AN363" s="29"/>
      <c r="AO363" s="28"/>
      <c r="AP363" s="29"/>
      <c r="AQ363" s="28"/>
      <c r="AR363" s="29"/>
      <c r="AS363" s="28"/>
      <c r="AT363" s="29"/>
      <c r="AU363" s="28"/>
      <c r="AV363" s="29"/>
      <c r="AW363" s="28"/>
      <c r="AX363" s="29"/>
      <c r="AY363" s="28"/>
      <c r="AZ363" s="29"/>
      <c r="BA363" s="28"/>
      <c r="BB363" s="29"/>
      <c r="BC363" s="28"/>
      <c r="BD363" s="29"/>
      <c r="BE363" s="28"/>
      <c r="BF363" s="29"/>
      <c r="BG363" s="28"/>
      <c r="BH363" s="29"/>
      <c r="BI363" s="28"/>
      <c r="BJ363" s="29"/>
      <c r="BK363" s="28"/>
      <c r="BL363" s="29"/>
      <c r="BM363" s="28">
        <f t="shared" si="67"/>
        <v>0</v>
      </c>
      <c r="BN363" s="30">
        <f t="shared" si="68"/>
        <v>0</v>
      </c>
      <c r="BO363" s="75">
        <f t="shared" si="69"/>
        <v>0</v>
      </c>
      <c r="BP363" s="31" t="str">
        <f t="shared" si="70"/>
        <v/>
      </c>
      <c r="BQ363" s="30">
        <f t="shared" si="71"/>
        <v>0</v>
      </c>
      <c r="BR363" s="28" t="str">
        <f t="shared" si="72"/>
        <v/>
      </c>
      <c r="BS363" s="28"/>
      <c r="BT363" s="28">
        <f t="shared" si="66"/>
        <v>0</v>
      </c>
      <c r="BU363" s="28" t="str">
        <f t="shared" si="73"/>
        <v>متأخر و عليه</v>
      </c>
      <c r="BV363" s="30" t="str">
        <f t="shared" si="74"/>
        <v/>
      </c>
      <c r="BW363" s="32">
        <v>385</v>
      </c>
      <c r="BX363" s="2" t="str">
        <f t="shared" si="75"/>
        <v>خالص</v>
      </c>
      <c r="BY363" s="34" t="str">
        <f t="shared" si="76"/>
        <v/>
      </c>
    </row>
    <row r="364" spans="2:77" s="2" customFormat="1" ht="24" thickTop="1" thickBot="1" x14ac:dyDescent="0.35">
      <c r="B364" s="59" t="str">
        <f>+IF(D364=0,"",SUBTOTAL(3,D$4:D364))</f>
        <v/>
      </c>
      <c r="C364" s="66"/>
      <c r="D364" s="66"/>
      <c r="E364" s="66"/>
      <c r="F364" s="66"/>
      <c r="G364" s="66"/>
      <c r="H364" s="66"/>
      <c r="I364" s="20">
        <v>0.4</v>
      </c>
      <c r="J364" s="20">
        <f t="shared" si="77"/>
        <v>0</v>
      </c>
      <c r="K364" s="66"/>
      <c r="L364" s="67"/>
      <c r="M364" s="68"/>
      <c r="N364" s="66"/>
      <c r="O364" s="20">
        <f t="shared" si="65"/>
        <v>0</v>
      </c>
      <c r="P364" s="24" t="str">
        <f>IF($D364="","",IF(ISERROR(MATCH('[1]المسدد اليوم'!$J$2,$Q364:$BL364,0)),"",MAX($P$3:$P363)+1))</f>
        <v/>
      </c>
      <c r="Q364" s="28"/>
      <c r="R364" s="29"/>
      <c r="S364" s="28"/>
      <c r="T364" s="29"/>
      <c r="U364" s="28"/>
      <c r="V364" s="29"/>
      <c r="W364" s="28"/>
      <c r="X364" s="29"/>
      <c r="Y364" s="28"/>
      <c r="Z364" s="29"/>
      <c r="AA364" s="28"/>
      <c r="AB364" s="29"/>
      <c r="AC364" s="28"/>
      <c r="AD364" s="29"/>
      <c r="AE364" s="28"/>
      <c r="AF364" s="29"/>
      <c r="AG364" s="28"/>
      <c r="AH364" s="29"/>
      <c r="AI364" s="28"/>
      <c r="AJ364" s="29"/>
      <c r="AK364" s="28"/>
      <c r="AL364" s="29"/>
      <c r="AM364" s="28"/>
      <c r="AN364" s="29"/>
      <c r="AO364" s="28"/>
      <c r="AP364" s="29"/>
      <c r="AQ364" s="28"/>
      <c r="AR364" s="29"/>
      <c r="AS364" s="28"/>
      <c r="AT364" s="29"/>
      <c r="AU364" s="28"/>
      <c r="AV364" s="29"/>
      <c r="AW364" s="28"/>
      <c r="AX364" s="29"/>
      <c r="AY364" s="28"/>
      <c r="AZ364" s="29"/>
      <c r="BA364" s="28"/>
      <c r="BB364" s="29"/>
      <c r="BC364" s="28"/>
      <c r="BD364" s="29"/>
      <c r="BE364" s="28"/>
      <c r="BF364" s="29"/>
      <c r="BG364" s="28"/>
      <c r="BH364" s="29"/>
      <c r="BI364" s="28"/>
      <c r="BJ364" s="29"/>
      <c r="BK364" s="28"/>
      <c r="BL364" s="29"/>
      <c r="BM364" s="28">
        <f t="shared" si="67"/>
        <v>0</v>
      </c>
      <c r="BN364" s="30">
        <f t="shared" si="68"/>
        <v>0</v>
      </c>
      <c r="BO364" s="75">
        <f t="shared" si="69"/>
        <v>0</v>
      </c>
      <c r="BP364" s="31" t="str">
        <f t="shared" si="70"/>
        <v/>
      </c>
      <c r="BQ364" s="30">
        <f t="shared" si="71"/>
        <v>0</v>
      </c>
      <c r="BR364" s="28" t="str">
        <f t="shared" si="72"/>
        <v/>
      </c>
      <c r="BS364" s="28"/>
      <c r="BT364" s="28">
        <f t="shared" si="66"/>
        <v>0</v>
      </c>
      <c r="BU364" s="28" t="str">
        <f t="shared" si="73"/>
        <v>متأخر و عليه</v>
      </c>
      <c r="BV364" s="30" t="str">
        <f t="shared" si="74"/>
        <v/>
      </c>
      <c r="BW364" s="32">
        <v>386</v>
      </c>
      <c r="BX364" s="2" t="str">
        <f t="shared" si="75"/>
        <v>خالص</v>
      </c>
      <c r="BY364" s="34" t="str">
        <f t="shared" si="76"/>
        <v/>
      </c>
    </row>
    <row r="365" spans="2:77" s="2" customFormat="1" ht="24" thickTop="1" thickBot="1" x14ac:dyDescent="0.35">
      <c r="B365" s="59" t="str">
        <f>+IF(D365=0,"",SUBTOTAL(3,D$4:D365))</f>
        <v/>
      </c>
      <c r="C365" s="66"/>
      <c r="D365" s="66"/>
      <c r="E365" s="66"/>
      <c r="F365" s="66"/>
      <c r="G365" s="66"/>
      <c r="H365" s="66"/>
      <c r="I365" s="20">
        <v>0.4</v>
      </c>
      <c r="J365" s="20">
        <f t="shared" si="77"/>
        <v>0</v>
      </c>
      <c r="K365" s="66"/>
      <c r="L365" s="67"/>
      <c r="M365" s="68"/>
      <c r="N365" s="66"/>
      <c r="O365" s="20">
        <f t="shared" si="65"/>
        <v>0</v>
      </c>
      <c r="P365" s="24" t="str">
        <f>IF($D365="","",IF(ISERROR(MATCH('[1]المسدد اليوم'!$J$2,$Q365:$BL365,0)),"",MAX($P$3:$P364)+1))</f>
        <v/>
      </c>
      <c r="Q365" s="28"/>
      <c r="R365" s="29"/>
      <c r="S365" s="28"/>
      <c r="T365" s="29"/>
      <c r="U365" s="28"/>
      <c r="V365" s="29"/>
      <c r="W365" s="28"/>
      <c r="X365" s="29"/>
      <c r="Y365" s="28"/>
      <c r="Z365" s="29"/>
      <c r="AA365" s="28"/>
      <c r="AB365" s="29"/>
      <c r="AC365" s="28"/>
      <c r="AD365" s="29"/>
      <c r="AE365" s="28"/>
      <c r="AF365" s="29"/>
      <c r="AG365" s="28"/>
      <c r="AH365" s="29"/>
      <c r="AI365" s="28"/>
      <c r="AJ365" s="29"/>
      <c r="AK365" s="28"/>
      <c r="AL365" s="29"/>
      <c r="AM365" s="28"/>
      <c r="AN365" s="29"/>
      <c r="AO365" s="28"/>
      <c r="AP365" s="29"/>
      <c r="AQ365" s="28"/>
      <c r="AR365" s="29"/>
      <c r="AS365" s="28"/>
      <c r="AT365" s="29"/>
      <c r="AU365" s="28"/>
      <c r="AV365" s="29"/>
      <c r="AW365" s="28"/>
      <c r="AX365" s="29"/>
      <c r="AY365" s="28"/>
      <c r="AZ365" s="29"/>
      <c r="BA365" s="28"/>
      <c r="BB365" s="29"/>
      <c r="BC365" s="28"/>
      <c r="BD365" s="29"/>
      <c r="BE365" s="28"/>
      <c r="BF365" s="29"/>
      <c r="BG365" s="28"/>
      <c r="BH365" s="29"/>
      <c r="BI365" s="28"/>
      <c r="BJ365" s="29"/>
      <c r="BK365" s="28"/>
      <c r="BL365" s="29"/>
      <c r="BM365" s="28">
        <f t="shared" si="67"/>
        <v>0</v>
      </c>
      <c r="BN365" s="30">
        <f t="shared" si="68"/>
        <v>0</v>
      </c>
      <c r="BO365" s="75">
        <f t="shared" si="69"/>
        <v>0</v>
      </c>
      <c r="BP365" s="31" t="str">
        <f t="shared" si="70"/>
        <v/>
      </c>
      <c r="BQ365" s="30">
        <f t="shared" si="71"/>
        <v>0</v>
      </c>
      <c r="BR365" s="28" t="str">
        <f t="shared" si="72"/>
        <v/>
      </c>
      <c r="BS365" s="28"/>
      <c r="BT365" s="28">
        <f t="shared" si="66"/>
        <v>0</v>
      </c>
      <c r="BU365" s="28" t="str">
        <f t="shared" si="73"/>
        <v>متأخر و عليه</v>
      </c>
      <c r="BV365" s="30" t="str">
        <f t="shared" si="74"/>
        <v/>
      </c>
      <c r="BW365" s="32">
        <v>387</v>
      </c>
      <c r="BX365" s="2" t="str">
        <f t="shared" si="75"/>
        <v>خالص</v>
      </c>
      <c r="BY365" s="34" t="str">
        <f t="shared" si="76"/>
        <v/>
      </c>
    </row>
    <row r="366" spans="2:77" s="2" customFormat="1" ht="24" thickTop="1" thickBot="1" x14ac:dyDescent="0.35">
      <c r="B366" s="59" t="str">
        <f>+IF(D366=0,"",SUBTOTAL(3,D$4:D366))</f>
        <v/>
      </c>
      <c r="C366" s="66"/>
      <c r="D366" s="66"/>
      <c r="E366" s="66"/>
      <c r="F366" s="66"/>
      <c r="G366" s="66"/>
      <c r="H366" s="66"/>
      <c r="I366" s="20">
        <v>0.4</v>
      </c>
      <c r="J366" s="20">
        <f t="shared" si="77"/>
        <v>0</v>
      </c>
      <c r="K366" s="66"/>
      <c r="L366" s="67"/>
      <c r="M366" s="68"/>
      <c r="N366" s="66"/>
      <c r="O366" s="20">
        <f t="shared" si="65"/>
        <v>0</v>
      </c>
      <c r="P366" s="24" t="str">
        <f>IF($D366="","",IF(ISERROR(MATCH('[1]المسدد اليوم'!$J$2,$Q366:$BL366,0)),"",MAX($P$3:$P365)+1))</f>
        <v/>
      </c>
      <c r="Q366" s="28"/>
      <c r="R366" s="29"/>
      <c r="S366" s="28"/>
      <c r="T366" s="29"/>
      <c r="U366" s="28"/>
      <c r="V366" s="29"/>
      <c r="W366" s="28"/>
      <c r="X366" s="29"/>
      <c r="Y366" s="28"/>
      <c r="Z366" s="29"/>
      <c r="AA366" s="28"/>
      <c r="AB366" s="29"/>
      <c r="AC366" s="28"/>
      <c r="AD366" s="29"/>
      <c r="AE366" s="28"/>
      <c r="AF366" s="29"/>
      <c r="AG366" s="28"/>
      <c r="AH366" s="29"/>
      <c r="AI366" s="28"/>
      <c r="AJ366" s="29"/>
      <c r="AK366" s="28"/>
      <c r="AL366" s="29"/>
      <c r="AM366" s="28"/>
      <c r="AN366" s="29"/>
      <c r="AO366" s="28"/>
      <c r="AP366" s="29"/>
      <c r="AQ366" s="28"/>
      <c r="AR366" s="29"/>
      <c r="AS366" s="28"/>
      <c r="AT366" s="29"/>
      <c r="AU366" s="28"/>
      <c r="AV366" s="29"/>
      <c r="AW366" s="28"/>
      <c r="AX366" s="29"/>
      <c r="AY366" s="28"/>
      <c r="AZ366" s="29"/>
      <c r="BA366" s="28"/>
      <c r="BB366" s="29"/>
      <c r="BC366" s="28"/>
      <c r="BD366" s="29"/>
      <c r="BE366" s="28"/>
      <c r="BF366" s="29"/>
      <c r="BG366" s="28"/>
      <c r="BH366" s="29"/>
      <c r="BI366" s="28"/>
      <c r="BJ366" s="29"/>
      <c r="BK366" s="28"/>
      <c r="BL366" s="29"/>
      <c r="BM366" s="28">
        <f t="shared" si="67"/>
        <v>0</v>
      </c>
      <c r="BN366" s="30">
        <f t="shared" si="68"/>
        <v>0</v>
      </c>
      <c r="BO366" s="75">
        <f t="shared" si="69"/>
        <v>0</v>
      </c>
      <c r="BP366" s="31" t="str">
        <f t="shared" si="70"/>
        <v/>
      </c>
      <c r="BQ366" s="30">
        <f t="shared" si="71"/>
        <v>0</v>
      </c>
      <c r="BR366" s="28" t="str">
        <f t="shared" si="72"/>
        <v/>
      </c>
      <c r="BS366" s="28"/>
      <c r="BT366" s="28">
        <f t="shared" si="66"/>
        <v>0</v>
      </c>
      <c r="BU366" s="28" t="str">
        <f t="shared" si="73"/>
        <v>متأخر و عليه</v>
      </c>
      <c r="BV366" s="30" t="str">
        <f t="shared" si="74"/>
        <v/>
      </c>
      <c r="BW366" s="32">
        <v>388</v>
      </c>
      <c r="BX366" s="2" t="str">
        <f t="shared" si="75"/>
        <v>خالص</v>
      </c>
      <c r="BY366" s="34" t="str">
        <f t="shared" si="76"/>
        <v/>
      </c>
    </row>
    <row r="367" spans="2:77" s="2" customFormat="1" ht="24" thickTop="1" thickBot="1" x14ac:dyDescent="0.35">
      <c r="B367" s="59" t="str">
        <f>+IF(D367=0,"",SUBTOTAL(3,D$4:D367))</f>
        <v/>
      </c>
      <c r="C367" s="66"/>
      <c r="D367" s="66"/>
      <c r="E367" s="66"/>
      <c r="F367" s="66"/>
      <c r="G367" s="66"/>
      <c r="H367" s="66"/>
      <c r="I367" s="20">
        <v>0.4</v>
      </c>
      <c r="J367" s="20">
        <f t="shared" si="77"/>
        <v>0</v>
      </c>
      <c r="K367" s="66"/>
      <c r="L367" s="67"/>
      <c r="M367" s="68"/>
      <c r="N367" s="66"/>
      <c r="O367" s="20">
        <f t="shared" si="65"/>
        <v>0</v>
      </c>
      <c r="P367" s="24" t="str">
        <f>IF($D367="","",IF(ISERROR(MATCH('[1]المسدد اليوم'!$J$2,$Q367:$BL367,0)),"",MAX($P$3:$P366)+1))</f>
        <v/>
      </c>
      <c r="Q367" s="28"/>
      <c r="R367" s="29"/>
      <c r="S367" s="28"/>
      <c r="T367" s="29"/>
      <c r="U367" s="28"/>
      <c r="V367" s="29"/>
      <c r="W367" s="28"/>
      <c r="X367" s="29"/>
      <c r="Y367" s="28"/>
      <c r="Z367" s="29"/>
      <c r="AA367" s="28"/>
      <c r="AB367" s="29"/>
      <c r="AC367" s="28"/>
      <c r="AD367" s="29"/>
      <c r="AE367" s="28"/>
      <c r="AF367" s="29"/>
      <c r="AG367" s="28"/>
      <c r="AH367" s="29"/>
      <c r="AI367" s="28"/>
      <c r="AJ367" s="29"/>
      <c r="AK367" s="28"/>
      <c r="AL367" s="29"/>
      <c r="AM367" s="28"/>
      <c r="AN367" s="29"/>
      <c r="AO367" s="28"/>
      <c r="AP367" s="29"/>
      <c r="AQ367" s="28"/>
      <c r="AR367" s="29"/>
      <c r="AS367" s="28"/>
      <c r="AT367" s="29"/>
      <c r="AU367" s="28"/>
      <c r="AV367" s="29"/>
      <c r="AW367" s="28"/>
      <c r="AX367" s="29"/>
      <c r="AY367" s="28"/>
      <c r="AZ367" s="29"/>
      <c r="BA367" s="28"/>
      <c r="BB367" s="29"/>
      <c r="BC367" s="28"/>
      <c r="BD367" s="29"/>
      <c r="BE367" s="28"/>
      <c r="BF367" s="29"/>
      <c r="BG367" s="28"/>
      <c r="BH367" s="29"/>
      <c r="BI367" s="28"/>
      <c r="BJ367" s="29"/>
      <c r="BK367" s="28"/>
      <c r="BL367" s="29"/>
      <c r="BM367" s="28">
        <f t="shared" si="67"/>
        <v>0</v>
      </c>
      <c r="BN367" s="30">
        <f t="shared" si="68"/>
        <v>0</v>
      </c>
      <c r="BO367" s="75">
        <f t="shared" si="69"/>
        <v>0</v>
      </c>
      <c r="BP367" s="31" t="str">
        <f t="shared" si="70"/>
        <v/>
      </c>
      <c r="BQ367" s="30">
        <f t="shared" si="71"/>
        <v>0</v>
      </c>
      <c r="BR367" s="28" t="str">
        <f t="shared" si="72"/>
        <v/>
      </c>
      <c r="BS367" s="28"/>
      <c r="BT367" s="28">
        <f t="shared" si="66"/>
        <v>0</v>
      </c>
      <c r="BU367" s="28" t="str">
        <f t="shared" si="73"/>
        <v>متأخر و عليه</v>
      </c>
      <c r="BV367" s="30" t="str">
        <f t="shared" si="74"/>
        <v/>
      </c>
      <c r="BW367" s="32">
        <v>389</v>
      </c>
      <c r="BX367" s="2" t="str">
        <f t="shared" si="75"/>
        <v>خالص</v>
      </c>
      <c r="BY367" s="34" t="str">
        <f t="shared" si="76"/>
        <v/>
      </c>
    </row>
    <row r="368" spans="2:77" s="2" customFormat="1" ht="24" thickTop="1" thickBot="1" x14ac:dyDescent="0.35">
      <c r="B368" s="59" t="str">
        <f>+IF(D368=0,"",SUBTOTAL(3,D$4:D368))</f>
        <v/>
      </c>
      <c r="C368" s="66"/>
      <c r="D368" s="66"/>
      <c r="E368" s="66"/>
      <c r="F368" s="66"/>
      <c r="G368" s="66"/>
      <c r="H368" s="66"/>
      <c r="I368" s="20">
        <v>0.4</v>
      </c>
      <c r="J368" s="20">
        <f t="shared" si="77"/>
        <v>0</v>
      </c>
      <c r="K368" s="66"/>
      <c r="L368" s="67"/>
      <c r="M368" s="68"/>
      <c r="N368" s="66"/>
      <c r="O368" s="20">
        <f t="shared" si="65"/>
        <v>0</v>
      </c>
      <c r="P368" s="24" t="str">
        <f>IF($D368="","",IF(ISERROR(MATCH('[1]المسدد اليوم'!$J$2,$Q368:$BL368,0)),"",MAX($P$3:$P367)+1))</f>
        <v/>
      </c>
      <c r="Q368" s="28"/>
      <c r="R368" s="29"/>
      <c r="S368" s="28"/>
      <c r="T368" s="29"/>
      <c r="U368" s="28"/>
      <c r="V368" s="29"/>
      <c r="W368" s="28"/>
      <c r="X368" s="29"/>
      <c r="Y368" s="28"/>
      <c r="Z368" s="29"/>
      <c r="AA368" s="28"/>
      <c r="AB368" s="29"/>
      <c r="AC368" s="28"/>
      <c r="AD368" s="29"/>
      <c r="AE368" s="28"/>
      <c r="AF368" s="29"/>
      <c r="AG368" s="28"/>
      <c r="AH368" s="29"/>
      <c r="AI368" s="28"/>
      <c r="AJ368" s="29"/>
      <c r="AK368" s="28"/>
      <c r="AL368" s="29"/>
      <c r="AM368" s="28"/>
      <c r="AN368" s="29"/>
      <c r="AO368" s="28"/>
      <c r="AP368" s="29"/>
      <c r="AQ368" s="28"/>
      <c r="AR368" s="29"/>
      <c r="AS368" s="28"/>
      <c r="AT368" s="29"/>
      <c r="AU368" s="28"/>
      <c r="AV368" s="29"/>
      <c r="AW368" s="28"/>
      <c r="AX368" s="29"/>
      <c r="AY368" s="28"/>
      <c r="AZ368" s="29"/>
      <c r="BA368" s="28"/>
      <c r="BB368" s="29"/>
      <c r="BC368" s="28"/>
      <c r="BD368" s="29"/>
      <c r="BE368" s="28"/>
      <c r="BF368" s="29"/>
      <c r="BG368" s="28"/>
      <c r="BH368" s="29"/>
      <c r="BI368" s="28"/>
      <c r="BJ368" s="29"/>
      <c r="BK368" s="28"/>
      <c r="BL368" s="29"/>
      <c r="BM368" s="28">
        <f t="shared" si="67"/>
        <v>0</v>
      </c>
      <c r="BN368" s="30">
        <f t="shared" si="68"/>
        <v>0</v>
      </c>
      <c r="BO368" s="75">
        <f t="shared" si="69"/>
        <v>0</v>
      </c>
      <c r="BP368" s="31" t="str">
        <f t="shared" si="70"/>
        <v/>
      </c>
      <c r="BQ368" s="30">
        <f t="shared" si="71"/>
        <v>0</v>
      </c>
      <c r="BR368" s="28" t="str">
        <f t="shared" si="72"/>
        <v/>
      </c>
      <c r="BS368" s="28"/>
      <c r="BT368" s="28">
        <f t="shared" si="66"/>
        <v>0</v>
      </c>
      <c r="BU368" s="28" t="str">
        <f t="shared" si="73"/>
        <v>متأخر و عليه</v>
      </c>
      <c r="BV368" s="30" t="str">
        <f t="shared" si="74"/>
        <v/>
      </c>
      <c r="BW368" s="32">
        <v>390</v>
      </c>
      <c r="BX368" s="2" t="str">
        <f t="shared" si="75"/>
        <v>خالص</v>
      </c>
      <c r="BY368" s="34" t="str">
        <f t="shared" si="76"/>
        <v/>
      </c>
    </row>
    <row r="369" spans="2:77" s="2" customFormat="1" ht="24" thickTop="1" thickBot="1" x14ac:dyDescent="0.35">
      <c r="B369" s="59" t="str">
        <f>+IF(D369=0,"",SUBTOTAL(3,D$4:D369))</f>
        <v/>
      </c>
      <c r="C369" s="66"/>
      <c r="D369" s="66"/>
      <c r="E369" s="66"/>
      <c r="F369" s="66"/>
      <c r="G369" s="66"/>
      <c r="H369" s="66"/>
      <c r="I369" s="20">
        <v>0.4</v>
      </c>
      <c r="J369" s="20">
        <f t="shared" si="77"/>
        <v>0</v>
      </c>
      <c r="K369" s="66"/>
      <c r="L369" s="67"/>
      <c r="M369" s="68"/>
      <c r="N369" s="66"/>
      <c r="O369" s="20">
        <f t="shared" si="65"/>
        <v>0</v>
      </c>
      <c r="P369" s="24" t="str">
        <f>IF($D369="","",IF(ISERROR(MATCH('[1]المسدد اليوم'!$J$2,$Q369:$BL369,0)),"",MAX($P$3:$P368)+1))</f>
        <v/>
      </c>
      <c r="Q369" s="28"/>
      <c r="R369" s="29"/>
      <c r="S369" s="28"/>
      <c r="T369" s="29"/>
      <c r="U369" s="28"/>
      <c r="V369" s="29"/>
      <c r="W369" s="28"/>
      <c r="X369" s="29"/>
      <c r="Y369" s="28"/>
      <c r="Z369" s="29"/>
      <c r="AA369" s="28"/>
      <c r="AB369" s="29"/>
      <c r="AC369" s="28"/>
      <c r="AD369" s="29"/>
      <c r="AE369" s="28"/>
      <c r="AF369" s="29"/>
      <c r="AG369" s="28"/>
      <c r="AH369" s="29"/>
      <c r="AI369" s="28"/>
      <c r="AJ369" s="29"/>
      <c r="AK369" s="28"/>
      <c r="AL369" s="29"/>
      <c r="AM369" s="28"/>
      <c r="AN369" s="29"/>
      <c r="AO369" s="28"/>
      <c r="AP369" s="29"/>
      <c r="AQ369" s="28"/>
      <c r="AR369" s="29"/>
      <c r="AS369" s="28"/>
      <c r="AT369" s="29"/>
      <c r="AU369" s="28"/>
      <c r="AV369" s="29"/>
      <c r="AW369" s="28"/>
      <c r="AX369" s="29"/>
      <c r="AY369" s="28"/>
      <c r="AZ369" s="29"/>
      <c r="BA369" s="28"/>
      <c r="BB369" s="29"/>
      <c r="BC369" s="28"/>
      <c r="BD369" s="29"/>
      <c r="BE369" s="28"/>
      <c r="BF369" s="29"/>
      <c r="BG369" s="28"/>
      <c r="BH369" s="29"/>
      <c r="BI369" s="28"/>
      <c r="BJ369" s="29"/>
      <c r="BK369" s="28"/>
      <c r="BL369" s="29"/>
      <c r="BM369" s="28">
        <f t="shared" si="67"/>
        <v>0</v>
      </c>
      <c r="BN369" s="30">
        <f t="shared" si="68"/>
        <v>0</v>
      </c>
      <c r="BO369" s="75">
        <f t="shared" si="69"/>
        <v>0</v>
      </c>
      <c r="BP369" s="31" t="str">
        <f t="shared" si="70"/>
        <v/>
      </c>
      <c r="BQ369" s="30">
        <f t="shared" si="71"/>
        <v>0</v>
      </c>
      <c r="BR369" s="28" t="str">
        <f t="shared" si="72"/>
        <v/>
      </c>
      <c r="BS369" s="28"/>
      <c r="BT369" s="28">
        <f t="shared" si="66"/>
        <v>0</v>
      </c>
      <c r="BU369" s="28" t="str">
        <f t="shared" si="73"/>
        <v>متأخر و عليه</v>
      </c>
      <c r="BV369" s="30" t="str">
        <f t="shared" si="74"/>
        <v/>
      </c>
      <c r="BW369" s="32">
        <v>391</v>
      </c>
      <c r="BX369" s="2" t="str">
        <f t="shared" si="75"/>
        <v>خالص</v>
      </c>
      <c r="BY369" s="34" t="str">
        <f t="shared" si="76"/>
        <v/>
      </c>
    </row>
    <row r="370" spans="2:77" s="2" customFormat="1" ht="24" thickTop="1" thickBot="1" x14ac:dyDescent="0.35">
      <c r="B370" s="59" t="str">
        <f>+IF(D370=0,"",SUBTOTAL(3,D$4:D370))</f>
        <v/>
      </c>
      <c r="C370" s="66"/>
      <c r="D370" s="66"/>
      <c r="E370" s="66"/>
      <c r="F370" s="66"/>
      <c r="G370" s="66"/>
      <c r="H370" s="66"/>
      <c r="I370" s="20">
        <v>0.4</v>
      </c>
      <c r="J370" s="20">
        <f t="shared" si="77"/>
        <v>0</v>
      </c>
      <c r="K370" s="66"/>
      <c r="L370" s="67"/>
      <c r="M370" s="68"/>
      <c r="N370" s="66"/>
      <c r="O370" s="20">
        <f t="shared" si="65"/>
        <v>0</v>
      </c>
      <c r="P370" s="24" t="str">
        <f>IF($D370="","",IF(ISERROR(MATCH('[1]المسدد اليوم'!$J$2,$Q370:$BL370,0)),"",MAX($P$3:$P369)+1))</f>
        <v/>
      </c>
      <c r="Q370" s="28"/>
      <c r="R370" s="29"/>
      <c r="S370" s="28"/>
      <c r="T370" s="29"/>
      <c r="U370" s="28"/>
      <c r="V370" s="29"/>
      <c r="W370" s="28"/>
      <c r="X370" s="29"/>
      <c r="Y370" s="28"/>
      <c r="Z370" s="29"/>
      <c r="AA370" s="28"/>
      <c r="AB370" s="29"/>
      <c r="AC370" s="28"/>
      <c r="AD370" s="29"/>
      <c r="AE370" s="28"/>
      <c r="AF370" s="29"/>
      <c r="AG370" s="28"/>
      <c r="AH370" s="29"/>
      <c r="AI370" s="28"/>
      <c r="AJ370" s="29"/>
      <c r="AK370" s="28"/>
      <c r="AL370" s="29"/>
      <c r="AM370" s="28"/>
      <c r="AN370" s="29"/>
      <c r="AO370" s="28"/>
      <c r="AP370" s="29"/>
      <c r="AQ370" s="28"/>
      <c r="AR370" s="29"/>
      <c r="AS370" s="28"/>
      <c r="AT370" s="29"/>
      <c r="AU370" s="28"/>
      <c r="AV370" s="29"/>
      <c r="AW370" s="28"/>
      <c r="AX370" s="29"/>
      <c r="AY370" s="28"/>
      <c r="AZ370" s="29"/>
      <c r="BA370" s="28"/>
      <c r="BB370" s="29"/>
      <c r="BC370" s="28"/>
      <c r="BD370" s="29"/>
      <c r="BE370" s="28"/>
      <c r="BF370" s="29"/>
      <c r="BG370" s="28"/>
      <c r="BH370" s="29"/>
      <c r="BI370" s="28"/>
      <c r="BJ370" s="29"/>
      <c r="BK370" s="28"/>
      <c r="BL370" s="29"/>
      <c r="BM370" s="28">
        <f t="shared" si="67"/>
        <v>0</v>
      </c>
      <c r="BN370" s="30">
        <f t="shared" si="68"/>
        <v>0</v>
      </c>
      <c r="BO370" s="75">
        <f t="shared" si="69"/>
        <v>0</v>
      </c>
      <c r="BP370" s="31" t="str">
        <f t="shared" si="70"/>
        <v/>
      </c>
      <c r="BQ370" s="30">
        <f t="shared" si="71"/>
        <v>0</v>
      </c>
      <c r="BR370" s="28" t="str">
        <f t="shared" si="72"/>
        <v/>
      </c>
      <c r="BS370" s="28"/>
      <c r="BT370" s="28">
        <f t="shared" si="66"/>
        <v>0</v>
      </c>
      <c r="BU370" s="28" t="str">
        <f t="shared" si="73"/>
        <v>متأخر و عليه</v>
      </c>
      <c r="BV370" s="30" t="str">
        <f t="shared" si="74"/>
        <v/>
      </c>
      <c r="BW370" s="32">
        <v>392</v>
      </c>
      <c r="BX370" s="2" t="str">
        <f t="shared" si="75"/>
        <v>خالص</v>
      </c>
      <c r="BY370" s="34" t="str">
        <f t="shared" si="76"/>
        <v/>
      </c>
    </row>
    <row r="371" spans="2:77" s="2" customFormat="1" ht="24" thickTop="1" thickBot="1" x14ac:dyDescent="0.35">
      <c r="B371" s="59" t="str">
        <f>+IF(D371=0,"",SUBTOTAL(3,D$4:D371))</f>
        <v/>
      </c>
      <c r="C371" s="66"/>
      <c r="D371" s="66"/>
      <c r="E371" s="66"/>
      <c r="F371" s="66"/>
      <c r="G371" s="66"/>
      <c r="H371" s="66"/>
      <c r="I371" s="20">
        <v>0.4</v>
      </c>
      <c r="J371" s="20">
        <f t="shared" si="77"/>
        <v>0</v>
      </c>
      <c r="K371" s="66"/>
      <c r="L371" s="67"/>
      <c r="M371" s="68"/>
      <c r="N371" s="66"/>
      <c r="O371" s="20">
        <f t="shared" si="65"/>
        <v>0</v>
      </c>
      <c r="P371" s="24" t="str">
        <f>IF($D371="","",IF(ISERROR(MATCH('[1]المسدد اليوم'!$J$2,$Q371:$BL371,0)),"",MAX($P$3:$P370)+1))</f>
        <v/>
      </c>
      <c r="Q371" s="28"/>
      <c r="R371" s="29"/>
      <c r="S371" s="28"/>
      <c r="T371" s="29"/>
      <c r="U371" s="28"/>
      <c r="V371" s="29"/>
      <c r="W371" s="28"/>
      <c r="X371" s="29"/>
      <c r="Y371" s="28"/>
      <c r="Z371" s="29"/>
      <c r="AA371" s="28"/>
      <c r="AB371" s="29"/>
      <c r="AC371" s="28"/>
      <c r="AD371" s="29"/>
      <c r="AE371" s="28"/>
      <c r="AF371" s="29"/>
      <c r="AG371" s="28"/>
      <c r="AH371" s="29"/>
      <c r="AI371" s="28"/>
      <c r="AJ371" s="29"/>
      <c r="AK371" s="28"/>
      <c r="AL371" s="29"/>
      <c r="AM371" s="28"/>
      <c r="AN371" s="29"/>
      <c r="AO371" s="28"/>
      <c r="AP371" s="29"/>
      <c r="AQ371" s="28"/>
      <c r="AR371" s="29"/>
      <c r="AS371" s="28"/>
      <c r="AT371" s="29"/>
      <c r="AU371" s="28"/>
      <c r="AV371" s="29"/>
      <c r="AW371" s="28"/>
      <c r="AX371" s="29"/>
      <c r="AY371" s="28"/>
      <c r="AZ371" s="29"/>
      <c r="BA371" s="28"/>
      <c r="BB371" s="29"/>
      <c r="BC371" s="28"/>
      <c r="BD371" s="29"/>
      <c r="BE371" s="28"/>
      <c r="BF371" s="29"/>
      <c r="BG371" s="28"/>
      <c r="BH371" s="29"/>
      <c r="BI371" s="28"/>
      <c r="BJ371" s="29"/>
      <c r="BK371" s="28"/>
      <c r="BL371" s="29"/>
      <c r="BM371" s="28">
        <f t="shared" si="67"/>
        <v>0</v>
      </c>
      <c r="BN371" s="30">
        <f t="shared" si="68"/>
        <v>0</v>
      </c>
      <c r="BO371" s="75">
        <f t="shared" si="69"/>
        <v>0</v>
      </c>
      <c r="BP371" s="31" t="str">
        <f t="shared" si="70"/>
        <v/>
      </c>
      <c r="BQ371" s="30">
        <f t="shared" si="71"/>
        <v>0</v>
      </c>
      <c r="BR371" s="28" t="str">
        <f t="shared" si="72"/>
        <v/>
      </c>
      <c r="BS371" s="28"/>
      <c r="BT371" s="28">
        <f t="shared" si="66"/>
        <v>0</v>
      </c>
      <c r="BU371" s="28" t="str">
        <f t="shared" si="73"/>
        <v>متأخر و عليه</v>
      </c>
      <c r="BV371" s="30" t="str">
        <f t="shared" si="74"/>
        <v/>
      </c>
      <c r="BW371" s="32">
        <v>393</v>
      </c>
      <c r="BX371" s="2" t="str">
        <f t="shared" si="75"/>
        <v>خالص</v>
      </c>
      <c r="BY371" s="34" t="str">
        <f t="shared" si="76"/>
        <v/>
      </c>
    </row>
    <row r="372" spans="2:77" s="2" customFormat="1" ht="24" thickTop="1" thickBot="1" x14ac:dyDescent="0.35">
      <c r="B372" s="59" t="str">
        <f>+IF(D372=0,"",SUBTOTAL(3,D$4:D372))</f>
        <v/>
      </c>
      <c r="C372" s="66"/>
      <c r="D372" s="66"/>
      <c r="E372" s="66"/>
      <c r="F372" s="66"/>
      <c r="G372" s="66"/>
      <c r="H372" s="66"/>
      <c r="I372" s="20">
        <v>0.4</v>
      </c>
      <c r="J372" s="20">
        <f t="shared" si="77"/>
        <v>0</v>
      </c>
      <c r="K372" s="66"/>
      <c r="L372" s="67"/>
      <c r="M372" s="68"/>
      <c r="N372" s="66"/>
      <c r="O372" s="20">
        <f t="shared" si="65"/>
        <v>0</v>
      </c>
      <c r="P372" s="24" t="str">
        <f>IF($D372="","",IF(ISERROR(MATCH('[1]المسدد اليوم'!$J$2,$Q372:$BL372,0)),"",MAX($P$3:$P371)+1))</f>
        <v/>
      </c>
      <c r="Q372" s="28"/>
      <c r="R372" s="29"/>
      <c r="S372" s="28"/>
      <c r="T372" s="29"/>
      <c r="U372" s="28"/>
      <c r="V372" s="29"/>
      <c r="W372" s="28"/>
      <c r="X372" s="29"/>
      <c r="Y372" s="28"/>
      <c r="Z372" s="29"/>
      <c r="AA372" s="28"/>
      <c r="AB372" s="29"/>
      <c r="AC372" s="28"/>
      <c r="AD372" s="29"/>
      <c r="AE372" s="28"/>
      <c r="AF372" s="29"/>
      <c r="AG372" s="28"/>
      <c r="AH372" s="29"/>
      <c r="AI372" s="28"/>
      <c r="AJ372" s="29"/>
      <c r="AK372" s="28"/>
      <c r="AL372" s="29"/>
      <c r="AM372" s="28"/>
      <c r="AN372" s="29"/>
      <c r="AO372" s="28"/>
      <c r="AP372" s="29"/>
      <c r="AQ372" s="28"/>
      <c r="AR372" s="29"/>
      <c r="AS372" s="28"/>
      <c r="AT372" s="29"/>
      <c r="AU372" s="28"/>
      <c r="AV372" s="29"/>
      <c r="AW372" s="28"/>
      <c r="AX372" s="29"/>
      <c r="AY372" s="28"/>
      <c r="AZ372" s="29"/>
      <c r="BA372" s="28"/>
      <c r="BB372" s="29"/>
      <c r="BC372" s="28"/>
      <c r="BD372" s="29"/>
      <c r="BE372" s="28"/>
      <c r="BF372" s="29"/>
      <c r="BG372" s="28"/>
      <c r="BH372" s="29"/>
      <c r="BI372" s="28"/>
      <c r="BJ372" s="29"/>
      <c r="BK372" s="28"/>
      <c r="BL372" s="29"/>
      <c r="BM372" s="28">
        <f t="shared" si="67"/>
        <v>0</v>
      </c>
      <c r="BN372" s="30">
        <f t="shared" si="68"/>
        <v>0</v>
      </c>
      <c r="BO372" s="75">
        <f t="shared" si="69"/>
        <v>0</v>
      </c>
      <c r="BP372" s="31" t="str">
        <f t="shared" si="70"/>
        <v/>
      </c>
      <c r="BQ372" s="30">
        <f t="shared" si="71"/>
        <v>0</v>
      </c>
      <c r="BR372" s="28" t="str">
        <f t="shared" si="72"/>
        <v/>
      </c>
      <c r="BS372" s="28"/>
      <c r="BT372" s="28">
        <f t="shared" si="66"/>
        <v>0</v>
      </c>
      <c r="BU372" s="28" t="str">
        <f t="shared" si="73"/>
        <v>متأخر و عليه</v>
      </c>
      <c r="BV372" s="30" t="str">
        <f t="shared" si="74"/>
        <v/>
      </c>
      <c r="BW372" s="32">
        <v>394</v>
      </c>
      <c r="BX372" s="2" t="str">
        <f t="shared" si="75"/>
        <v>خالص</v>
      </c>
      <c r="BY372" s="34" t="str">
        <f t="shared" si="76"/>
        <v/>
      </c>
    </row>
    <row r="373" spans="2:77" s="2" customFormat="1" ht="24" thickTop="1" thickBot="1" x14ac:dyDescent="0.35">
      <c r="B373" s="59" t="str">
        <f>+IF(D373=0,"",SUBTOTAL(3,D$4:D373))</f>
        <v/>
      </c>
      <c r="C373" s="66"/>
      <c r="D373" s="66"/>
      <c r="E373" s="66"/>
      <c r="F373" s="66"/>
      <c r="G373" s="66"/>
      <c r="H373" s="66"/>
      <c r="I373" s="20">
        <v>0.4</v>
      </c>
      <c r="J373" s="20">
        <f t="shared" si="77"/>
        <v>0</v>
      </c>
      <c r="K373" s="66"/>
      <c r="L373" s="67"/>
      <c r="M373" s="68"/>
      <c r="N373" s="66"/>
      <c r="O373" s="20">
        <f t="shared" si="65"/>
        <v>0</v>
      </c>
      <c r="P373" s="24" t="str">
        <f>IF($D373="","",IF(ISERROR(MATCH('[1]المسدد اليوم'!$J$2,$Q373:$BL373,0)),"",MAX($P$3:$P372)+1))</f>
        <v/>
      </c>
      <c r="Q373" s="28"/>
      <c r="R373" s="29"/>
      <c r="S373" s="28"/>
      <c r="T373" s="29"/>
      <c r="U373" s="28"/>
      <c r="V373" s="29"/>
      <c r="W373" s="28"/>
      <c r="X373" s="29"/>
      <c r="Y373" s="28"/>
      <c r="Z373" s="29"/>
      <c r="AA373" s="28"/>
      <c r="AB373" s="29"/>
      <c r="AC373" s="28"/>
      <c r="AD373" s="29"/>
      <c r="AE373" s="28"/>
      <c r="AF373" s="29"/>
      <c r="AG373" s="28"/>
      <c r="AH373" s="29"/>
      <c r="AI373" s="28"/>
      <c r="AJ373" s="29"/>
      <c r="AK373" s="28"/>
      <c r="AL373" s="29"/>
      <c r="AM373" s="28"/>
      <c r="AN373" s="29"/>
      <c r="AO373" s="28"/>
      <c r="AP373" s="29"/>
      <c r="AQ373" s="28"/>
      <c r="AR373" s="29"/>
      <c r="AS373" s="28"/>
      <c r="AT373" s="29"/>
      <c r="AU373" s="28"/>
      <c r="AV373" s="29"/>
      <c r="AW373" s="28"/>
      <c r="AX373" s="29"/>
      <c r="AY373" s="28"/>
      <c r="AZ373" s="29"/>
      <c r="BA373" s="28"/>
      <c r="BB373" s="29"/>
      <c r="BC373" s="28"/>
      <c r="BD373" s="29"/>
      <c r="BE373" s="28"/>
      <c r="BF373" s="29"/>
      <c r="BG373" s="28"/>
      <c r="BH373" s="29"/>
      <c r="BI373" s="28"/>
      <c r="BJ373" s="29"/>
      <c r="BK373" s="28"/>
      <c r="BL373" s="29"/>
      <c r="BM373" s="28">
        <f t="shared" si="67"/>
        <v>0</v>
      </c>
      <c r="BN373" s="30">
        <f t="shared" si="68"/>
        <v>0</v>
      </c>
      <c r="BO373" s="75">
        <f t="shared" si="69"/>
        <v>0</v>
      </c>
      <c r="BP373" s="31" t="str">
        <f t="shared" si="70"/>
        <v/>
      </c>
      <c r="BQ373" s="30">
        <f t="shared" si="71"/>
        <v>0</v>
      </c>
      <c r="BR373" s="28" t="str">
        <f t="shared" si="72"/>
        <v/>
      </c>
      <c r="BS373" s="28"/>
      <c r="BT373" s="28">
        <f t="shared" si="66"/>
        <v>0</v>
      </c>
      <c r="BU373" s="28" t="str">
        <f t="shared" si="73"/>
        <v>متأخر و عليه</v>
      </c>
      <c r="BV373" s="30" t="str">
        <f t="shared" si="74"/>
        <v/>
      </c>
      <c r="BW373" s="32">
        <v>395</v>
      </c>
      <c r="BX373" s="2" t="str">
        <f t="shared" si="75"/>
        <v>خالص</v>
      </c>
      <c r="BY373" s="34" t="str">
        <f t="shared" si="76"/>
        <v/>
      </c>
    </row>
    <row r="374" spans="2:77" s="2" customFormat="1" ht="24" thickTop="1" thickBot="1" x14ac:dyDescent="0.35">
      <c r="B374" s="59" t="str">
        <f>+IF(D374=0,"",SUBTOTAL(3,D$4:D374))</f>
        <v/>
      </c>
      <c r="C374" s="66"/>
      <c r="D374" s="66"/>
      <c r="E374" s="66"/>
      <c r="F374" s="66"/>
      <c r="G374" s="66"/>
      <c r="H374" s="66"/>
      <c r="I374" s="20">
        <v>0.4</v>
      </c>
      <c r="J374" s="20">
        <f t="shared" si="77"/>
        <v>0</v>
      </c>
      <c r="K374" s="66"/>
      <c r="L374" s="67"/>
      <c r="M374" s="68"/>
      <c r="N374" s="66"/>
      <c r="O374" s="20">
        <f t="shared" si="65"/>
        <v>0</v>
      </c>
      <c r="P374" s="24" t="str">
        <f>IF($D374="","",IF(ISERROR(MATCH('[1]المسدد اليوم'!$J$2,$Q374:$BL374,0)),"",MAX($P$3:$P373)+1))</f>
        <v/>
      </c>
      <c r="Q374" s="28"/>
      <c r="R374" s="29"/>
      <c r="S374" s="28"/>
      <c r="T374" s="29"/>
      <c r="U374" s="28"/>
      <c r="V374" s="29"/>
      <c r="W374" s="28"/>
      <c r="X374" s="29"/>
      <c r="Y374" s="28"/>
      <c r="Z374" s="29"/>
      <c r="AA374" s="28"/>
      <c r="AB374" s="29"/>
      <c r="AC374" s="28"/>
      <c r="AD374" s="29"/>
      <c r="AE374" s="28"/>
      <c r="AF374" s="29"/>
      <c r="AG374" s="28"/>
      <c r="AH374" s="29"/>
      <c r="AI374" s="28"/>
      <c r="AJ374" s="29"/>
      <c r="AK374" s="28"/>
      <c r="AL374" s="29"/>
      <c r="AM374" s="28"/>
      <c r="AN374" s="29"/>
      <c r="AO374" s="28"/>
      <c r="AP374" s="29"/>
      <c r="AQ374" s="28"/>
      <c r="AR374" s="29"/>
      <c r="AS374" s="28"/>
      <c r="AT374" s="29"/>
      <c r="AU374" s="28"/>
      <c r="AV374" s="29"/>
      <c r="AW374" s="28"/>
      <c r="AX374" s="29"/>
      <c r="AY374" s="28"/>
      <c r="AZ374" s="29"/>
      <c r="BA374" s="28"/>
      <c r="BB374" s="29"/>
      <c r="BC374" s="28"/>
      <c r="BD374" s="29"/>
      <c r="BE374" s="28"/>
      <c r="BF374" s="29"/>
      <c r="BG374" s="28"/>
      <c r="BH374" s="29"/>
      <c r="BI374" s="28"/>
      <c r="BJ374" s="29"/>
      <c r="BK374" s="28"/>
      <c r="BL374" s="29"/>
      <c r="BM374" s="28">
        <f t="shared" si="67"/>
        <v>0</v>
      </c>
      <c r="BN374" s="30">
        <f t="shared" si="68"/>
        <v>0</v>
      </c>
      <c r="BO374" s="75">
        <f t="shared" si="69"/>
        <v>0</v>
      </c>
      <c r="BP374" s="31" t="str">
        <f t="shared" si="70"/>
        <v/>
      </c>
      <c r="BQ374" s="30">
        <f t="shared" si="71"/>
        <v>0</v>
      </c>
      <c r="BR374" s="28" t="str">
        <f t="shared" si="72"/>
        <v/>
      </c>
      <c r="BS374" s="28"/>
      <c r="BT374" s="28">
        <f t="shared" si="66"/>
        <v>0</v>
      </c>
      <c r="BU374" s="28" t="str">
        <f t="shared" si="73"/>
        <v>متأخر و عليه</v>
      </c>
      <c r="BV374" s="30" t="str">
        <f t="shared" si="74"/>
        <v/>
      </c>
      <c r="BW374" s="32">
        <v>396</v>
      </c>
      <c r="BX374" s="2" t="str">
        <f t="shared" si="75"/>
        <v>خالص</v>
      </c>
      <c r="BY374" s="34" t="str">
        <f t="shared" si="76"/>
        <v/>
      </c>
    </row>
    <row r="375" spans="2:77" s="2" customFormat="1" ht="24" thickTop="1" thickBot="1" x14ac:dyDescent="0.35">
      <c r="B375" s="59" t="str">
        <f>+IF(D375=0,"",SUBTOTAL(3,D$4:D375))</f>
        <v/>
      </c>
      <c r="C375" s="66"/>
      <c r="D375" s="66"/>
      <c r="E375" s="66"/>
      <c r="F375" s="66"/>
      <c r="G375" s="66"/>
      <c r="H375" s="66"/>
      <c r="I375" s="20">
        <v>0.4</v>
      </c>
      <c r="J375" s="20">
        <f t="shared" si="77"/>
        <v>0</v>
      </c>
      <c r="K375" s="66"/>
      <c r="L375" s="67"/>
      <c r="M375" s="68"/>
      <c r="N375" s="66"/>
      <c r="O375" s="20">
        <f t="shared" si="65"/>
        <v>0</v>
      </c>
      <c r="P375" s="24" t="str">
        <f>IF($D375="","",IF(ISERROR(MATCH('[1]المسدد اليوم'!$J$2,$Q375:$BL375,0)),"",MAX($P$3:$P374)+1))</f>
        <v/>
      </c>
      <c r="Q375" s="28"/>
      <c r="R375" s="29"/>
      <c r="S375" s="28"/>
      <c r="T375" s="29"/>
      <c r="U375" s="28"/>
      <c r="V375" s="29"/>
      <c r="W375" s="28"/>
      <c r="X375" s="29"/>
      <c r="Y375" s="28"/>
      <c r="Z375" s="29"/>
      <c r="AA375" s="28"/>
      <c r="AB375" s="29"/>
      <c r="AC375" s="28"/>
      <c r="AD375" s="29"/>
      <c r="AE375" s="28"/>
      <c r="AF375" s="29"/>
      <c r="AG375" s="28"/>
      <c r="AH375" s="29"/>
      <c r="AI375" s="28"/>
      <c r="AJ375" s="29"/>
      <c r="AK375" s="28"/>
      <c r="AL375" s="29"/>
      <c r="AM375" s="28"/>
      <c r="AN375" s="29"/>
      <c r="AO375" s="28"/>
      <c r="AP375" s="29"/>
      <c r="AQ375" s="28"/>
      <c r="AR375" s="29"/>
      <c r="AS375" s="28"/>
      <c r="AT375" s="29"/>
      <c r="AU375" s="28"/>
      <c r="AV375" s="29"/>
      <c r="AW375" s="28"/>
      <c r="AX375" s="29"/>
      <c r="AY375" s="28"/>
      <c r="AZ375" s="29"/>
      <c r="BA375" s="28"/>
      <c r="BB375" s="29"/>
      <c r="BC375" s="28"/>
      <c r="BD375" s="29"/>
      <c r="BE375" s="28"/>
      <c r="BF375" s="29"/>
      <c r="BG375" s="28"/>
      <c r="BH375" s="29"/>
      <c r="BI375" s="28"/>
      <c r="BJ375" s="29"/>
      <c r="BK375" s="28"/>
      <c r="BL375" s="29"/>
      <c r="BM375" s="28">
        <f t="shared" si="67"/>
        <v>0</v>
      </c>
      <c r="BN375" s="30">
        <f t="shared" si="68"/>
        <v>0</v>
      </c>
      <c r="BO375" s="75">
        <f t="shared" si="69"/>
        <v>0</v>
      </c>
      <c r="BP375" s="31" t="str">
        <f t="shared" si="70"/>
        <v/>
      </c>
      <c r="BQ375" s="30">
        <f t="shared" si="71"/>
        <v>0</v>
      </c>
      <c r="BR375" s="28" t="str">
        <f t="shared" si="72"/>
        <v/>
      </c>
      <c r="BS375" s="28"/>
      <c r="BT375" s="28">
        <f t="shared" si="66"/>
        <v>0</v>
      </c>
      <c r="BU375" s="28" t="str">
        <f t="shared" si="73"/>
        <v>متأخر و عليه</v>
      </c>
      <c r="BV375" s="30" t="str">
        <f t="shared" si="74"/>
        <v/>
      </c>
      <c r="BW375" s="32">
        <v>397</v>
      </c>
      <c r="BX375" s="2" t="str">
        <f t="shared" si="75"/>
        <v>خالص</v>
      </c>
      <c r="BY375" s="34" t="str">
        <f t="shared" si="76"/>
        <v/>
      </c>
    </row>
    <row r="376" spans="2:77" s="2" customFormat="1" ht="24" thickTop="1" thickBot="1" x14ac:dyDescent="0.35">
      <c r="B376" s="59" t="str">
        <f>+IF(D376=0,"",SUBTOTAL(3,D$4:D376))</f>
        <v/>
      </c>
      <c r="C376" s="66"/>
      <c r="D376" s="66"/>
      <c r="E376" s="66"/>
      <c r="F376" s="66"/>
      <c r="G376" s="66"/>
      <c r="H376" s="66"/>
      <c r="I376" s="20">
        <v>0.4</v>
      </c>
      <c r="J376" s="20">
        <f t="shared" si="77"/>
        <v>0</v>
      </c>
      <c r="K376" s="66"/>
      <c r="L376" s="67"/>
      <c r="M376" s="68"/>
      <c r="N376" s="66"/>
      <c r="O376" s="20">
        <f t="shared" si="65"/>
        <v>0</v>
      </c>
      <c r="P376" s="24" t="str">
        <f>IF($D376="","",IF(ISERROR(MATCH('[1]المسدد اليوم'!$J$2,$Q376:$BL376,0)),"",MAX($P$3:$P375)+1))</f>
        <v/>
      </c>
      <c r="Q376" s="28"/>
      <c r="R376" s="29"/>
      <c r="S376" s="28"/>
      <c r="T376" s="29"/>
      <c r="U376" s="28"/>
      <c r="V376" s="29"/>
      <c r="W376" s="28"/>
      <c r="X376" s="29"/>
      <c r="Y376" s="28"/>
      <c r="Z376" s="29"/>
      <c r="AA376" s="28"/>
      <c r="AB376" s="29"/>
      <c r="AC376" s="28"/>
      <c r="AD376" s="29"/>
      <c r="AE376" s="28"/>
      <c r="AF376" s="29"/>
      <c r="AG376" s="28"/>
      <c r="AH376" s="29"/>
      <c r="AI376" s="28"/>
      <c r="AJ376" s="29"/>
      <c r="AK376" s="28"/>
      <c r="AL376" s="29"/>
      <c r="AM376" s="28"/>
      <c r="AN376" s="29"/>
      <c r="AO376" s="28"/>
      <c r="AP376" s="29"/>
      <c r="AQ376" s="28"/>
      <c r="AR376" s="29"/>
      <c r="AS376" s="28"/>
      <c r="AT376" s="29"/>
      <c r="AU376" s="28"/>
      <c r="AV376" s="29"/>
      <c r="AW376" s="28"/>
      <c r="AX376" s="29"/>
      <c r="AY376" s="28"/>
      <c r="AZ376" s="29"/>
      <c r="BA376" s="28"/>
      <c r="BB376" s="29"/>
      <c r="BC376" s="28"/>
      <c r="BD376" s="29"/>
      <c r="BE376" s="28"/>
      <c r="BF376" s="29"/>
      <c r="BG376" s="28"/>
      <c r="BH376" s="29"/>
      <c r="BI376" s="28"/>
      <c r="BJ376" s="29"/>
      <c r="BK376" s="28"/>
      <c r="BL376" s="29"/>
      <c r="BM376" s="28">
        <f t="shared" si="67"/>
        <v>0</v>
      </c>
      <c r="BN376" s="30">
        <f t="shared" si="68"/>
        <v>0</v>
      </c>
      <c r="BO376" s="75">
        <f t="shared" si="69"/>
        <v>0</v>
      </c>
      <c r="BP376" s="31" t="str">
        <f t="shared" si="70"/>
        <v/>
      </c>
      <c r="BQ376" s="30">
        <f t="shared" si="71"/>
        <v>0</v>
      </c>
      <c r="BR376" s="28" t="str">
        <f t="shared" si="72"/>
        <v/>
      </c>
      <c r="BS376" s="28"/>
      <c r="BT376" s="28">
        <f t="shared" si="66"/>
        <v>0</v>
      </c>
      <c r="BU376" s="28" t="str">
        <f t="shared" si="73"/>
        <v>متأخر و عليه</v>
      </c>
      <c r="BV376" s="30" t="str">
        <f t="shared" si="74"/>
        <v/>
      </c>
      <c r="BW376" s="32">
        <v>398</v>
      </c>
      <c r="BX376" s="2" t="str">
        <f t="shared" si="75"/>
        <v>خالص</v>
      </c>
      <c r="BY376" s="34" t="str">
        <f t="shared" si="76"/>
        <v/>
      </c>
    </row>
    <row r="377" spans="2:77" s="2" customFormat="1" ht="24" thickTop="1" thickBot="1" x14ac:dyDescent="0.35">
      <c r="B377" s="59" t="str">
        <f>+IF(D377=0,"",SUBTOTAL(3,D$4:D377))</f>
        <v/>
      </c>
      <c r="C377" s="66"/>
      <c r="D377" s="66"/>
      <c r="E377" s="66"/>
      <c r="F377" s="66"/>
      <c r="G377" s="66"/>
      <c r="H377" s="66"/>
      <c r="I377" s="20">
        <v>0.4</v>
      </c>
      <c r="J377" s="20">
        <f t="shared" si="77"/>
        <v>0</v>
      </c>
      <c r="K377" s="66"/>
      <c r="L377" s="67"/>
      <c r="M377" s="68"/>
      <c r="N377" s="66"/>
      <c r="O377" s="20">
        <f t="shared" si="65"/>
        <v>0</v>
      </c>
      <c r="P377" s="24" t="str">
        <f>IF($D377="","",IF(ISERROR(MATCH('[1]المسدد اليوم'!$J$2,$Q377:$BL377,0)),"",MAX($P$3:$P376)+1))</f>
        <v/>
      </c>
      <c r="Q377" s="28"/>
      <c r="R377" s="29"/>
      <c r="S377" s="28"/>
      <c r="T377" s="29"/>
      <c r="U377" s="28"/>
      <c r="V377" s="29"/>
      <c r="W377" s="28"/>
      <c r="X377" s="29"/>
      <c r="Y377" s="28"/>
      <c r="Z377" s="29"/>
      <c r="AA377" s="28"/>
      <c r="AB377" s="29"/>
      <c r="AC377" s="28"/>
      <c r="AD377" s="29"/>
      <c r="AE377" s="28"/>
      <c r="AF377" s="29"/>
      <c r="AG377" s="28"/>
      <c r="AH377" s="29"/>
      <c r="AI377" s="28"/>
      <c r="AJ377" s="29"/>
      <c r="AK377" s="28"/>
      <c r="AL377" s="29"/>
      <c r="AM377" s="28"/>
      <c r="AN377" s="29"/>
      <c r="AO377" s="28"/>
      <c r="AP377" s="29"/>
      <c r="AQ377" s="28"/>
      <c r="AR377" s="29"/>
      <c r="AS377" s="28"/>
      <c r="AT377" s="29"/>
      <c r="AU377" s="28"/>
      <c r="AV377" s="29"/>
      <c r="AW377" s="28"/>
      <c r="AX377" s="29"/>
      <c r="AY377" s="28"/>
      <c r="AZ377" s="29"/>
      <c r="BA377" s="28"/>
      <c r="BB377" s="29"/>
      <c r="BC377" s="28"/>
      <c r="BD377" s="29"/>
      <c r="BE377" s="28"/>
      <c r="BF377" s="29"/>
      <c r="BG377" s="28"/>
      <c r="BH377" s="29"/>
      <c r="BI377" s="28"/>
      <c r="BJ377" s="29"/>
      <c r="BK377" s="28"/>
      <c r="BL377" s="29"/>
      <c r="BM377" s="28">
        <f t="shared" si="67"/>
        <v>0</v>
      </c>
      <c r="BN377" s="30">
        <f t="shared" si="68"/>
        <v>0</v>
      </c>
      <c r="BO377" s="75">
        <f t="shared" si="69"/>
        <v>0</v>
      </c>
      <c r="BP377" s="31" t="str">
        <f t="shared" si="70"/>
        <v/>
      </c>
      <c r="BQ377" s="30">
        <f t="shared" si="71"/>
        <v>0</v>
      </c>
      <c r="BR377" s="28" t="str">
        <f t="shared" si="72"/>
        <v/>
      </c>
      <c r="BS377" s="28"/>
      <c r="BT377" s="28">
        <f t="shared" si="66"/>
        <v>0</v>
      </c>
      <c r="BU377" s="28" t="str">
        <f t="shared" si="73"/>
        <v>متأخر و عليه</v>
      </c>
      <c r="BV377" s="30" t="str">
        <f t="shared" si="74"/>
        <v/>
      </c>
      <c r="BW377" s="32">
        <v>399</v>
      </c>
      <c r="BX377" s="2" t="str">
        <f t="shared" si="75"/>
        <v>خالص</v>
      </c>
      <c r="BY377" s="34" t="str">
        <f t="shared" si="76"/>
        <v/>
      </c>
    </row>
    <row r="378" spans="2:77" s="2" customFormat="1" ht="24" thickTop="1" thickBot="1" x14ac:dyDescent="0.35">
      <c r="B378" s="59" t="str">
        <f>+IF(D378=0,"",SUBTOTAL(3,D$4:D378))</f>
        <v/>
      </c>
      <c r="C378" s="66"/>
      <c r="D378" s="66"/>
      <c r="E378" s="66"/>
      <c r="F378" s="66"/>
      <c r="G378" s="66"/>
      <c r="H378" s="66"/>
      <c r="I378" s="20">
        <v>0.4</v>
      </c>
      <c r="J378" s="20">
        <f t="shared" si="77"/>
        <v>0</v>
      </c>
      <c r="K378" s="66"/>
      <c r="L378" s="67"/>
      <c r="M378" s="68"/>
      <c r="N378" s="66"/>
      <c r="O378" s="20">
        <f t="shared" si="65"/>
        <v>0</v>
      </c>
      <c r="P378" s="24" t="str">
        <f>IF($D378="","",IF(ISERROR(MATCH('[1]المسدد اليوم'!$J$2,$Q378:$BL378,0)),"",MAX($P$3:$P377)+1))</f>
        <v/>
      </c>
      <c r="Q378" s="28"/>
      <c r="R378" s="29"/>
      <c r="S378" s="28"/>
      <c r="T378" s="29"/>
      <c r="U378" s="28"/>
      <c r="V378" s="29"/>
      <c r="W378" s="28"/>
      <c r="X378" s="29"/>
      <c r="Y378" s="28"/>
      <c r="Z378" s="29"/>
      <c r="AA378" s="28"/>
      <c r="AB378" s="29"/>
      <c r="AC378" s="28"/>
      <c r="AD378" s="29"/>
      <c r="AE378" s="28"/>
      <c r="AF378" s="29"/>
      <c r="AG378" s="28"/>
      <c r="AH378" s="29"/>
      <c r="AI378" s="28"/>
      <c r="AJ378" s="29"/>
      <c r="AK378" s="28"/>
      <c r="AL378" s="29"/>
      <c r="AM378" s="28"/>
      <c r="AN378" s="29"/>
      <c r="AO378" s="28"/>
      <c r="AP378" s="29"/>
      <c r="AQ378" s="28"/>
      <c r="AR378" s="29"/>
      <c r="AS378" s="28"/>
      <c r="AT378" s="29"/>
      <c r="AU378" s="28"/>
      <c r="AV378" s="29"/>
      <c r="AW378" s="28"/>
      <c r="AX378" s="29"/>
      <c r="AY378" s="28"/>
      <c r="AZ378" s="29"/>
      <c r="BA378" s="28"/>
      <c r="BB378" s="29"/>
      <c r="BC378" s="28"/>
      <c r="BD378" s="29"/>
      <c r="BE378" s="28"/>
      <c r="BF378" s="29"/>
      <c r="BG378" s="28"/>
      <c r="BH378" s="29"/>
      <c r="BI378" s="28"/>
      <c r="BJ378" s="29"/>
      <c r="BK378" s="28"/>
      <c r="BL378" s="29"/>
      <c r="BM378" s="28">
        <f t="shared" si="67"/>
        <v>0</v>
      </c>
      <c r="BN378" s="30">
        <f t="shared" si="68"/>
        <v>0</v>
      </c>
      <c r="BO378" s="75">
        <f t="shared" si="69"/>
        <v>0</v>
      </c>
      <c r="BP378" s="31" t="str">
        <f t="shared" si="70"/>
        <v/>
      </c>
      <c r="BQ378" s="30">
        <f t="shared" si="71"/>
        <v>0</v>
      </c>
      <c r="BR378" s="28" t="str">
        <f t="shared" si="72"/>
        <v/>
      </c>
      <c r="BS378" s="28"/>
      <c r="BT378" s="28">
        <f t="shared" si="66"/>
        <v>0</v>
      </c>
      <c r="BU378" s="28" t="str">
        <f t="shared" si="73"/>
        <v>متأخر و عليه</v>
      </c>
      <c r="BV378" s="30" t="str">
        <f t="shared" si="74"/>
        <v/>
      </c>
      <c r="BW378" s="32">
        <v>400</v>
      </c>
      <c r="BX378" s="2" t="str">
        <f t="shared" si="75"/>
        <v>خالص</v>
      </c>
      <c r="BY378" s="34" t="str">
        <f t="shared" si="76"/>
        <v/>
      </c>
    </row>
    <row r="379" spans="2:77" s="2" customFormat="1" ht="24" thickTop="1" thickBot="1" x14ac:dyDescent="0.35">
      <c r="B379" s="59" t="str">
        <f>+IF(D379=0,"",SUBTOTAL(3,D$4:D379))</f>
        <v/>
      </c>
      <c r="C379" s="66"/>
      <c r="D379" s="66"/>
      <c r="E379" s="66"/>
      <c r="F379" s="66"/>
      <c r="G379" s="66"/>
      <c r="H379" s="66"/>
      <c r="I379" s="20">
        <v>0.4</v>
      </c>
      <c r="J379" s="20">
        <f t="shared" si="77"/>
        <v>0</v>
      </c>
      <c r="K379" s="66"/>
      <c r="L379" s="67"/>
      <c r="M379" s="68"/>
      <c r="N379" s="66"/>
      <c r="O379" s="20">
        <f t="shared" si="65"/>
        <v>0</v>
      </c>
      <c r="P379" s="24" t="str">
        <f>IF($D379="","",IF(ISERROR(MATCH('[1]المسدد اليوم'!$J$2,$Q379:$BL379,0)),"",MAX($P$3:$P378)+1))</f>
        <v/>
      </c>
      <c r="Q379" s="28"/>
      <c r="R379" s="29"/>
      <c r="S379" s="28"/>
      <c r="T379" s="29"/>
      <c r="U379" s="28"/>
      <c r="V379" s="29"/>
      <c r="W379" s="28"/>
      <c r="X379" s="29"/>
      <c r="Y379" s="28"/>
      <c r="Z379" s="29"/>
      <c r="AA379" s="28"/>
      <c r="AB379" s="29"/>
      <c r="AC379" s="28"/>
      <c r="AD379" s="29"/>
      <c r="AE379" s="28"/>
      <c r="AF379" s="29"/>
      <c r="AG379" s="28"/>
      <c r="AH379" s="29"/>
      <c r="AI379" s="28"/>
      <c r="AJ379" s="29"/>
      <c r="AK379" s="28"/>
      <c r="AL379" s="29"/>
      <c r="AM379" s="28"/>
      <c r="AN379" s="29"/>
      <c r="AO379" s="28"/>
      <c r="AP379" s="29"/>
      <c r="AQ379" s="28"/>
      <c r="AR379" s="29"/>
      <c r="AS379" s="28"/>
      <c r="AT379" s="29"/>
      <c r="AU379" s="28"/>
      <c r="AV379" s="29"/>
      <c r="AW379" s="28"/>
      <c r="AX379" s="29"/>
      <c r="AY379" s="28"/>
      <c r="AZ379" s="29"/>
      <c r="BA379" s="28"/>
      <c r="BB379" s="29"/>
      <c r="BC379" s="28"/>
      <c r="BD379" s="29"/>
      <c r="BE379" s="28"/>
      <c r="BF379" s="29"/>
      <c r="BG379" s="28"/>
      <c r="BH379" s="29"/>
      <c r="BI379" s="28"/>
      <c r="BJ379" s="29"/>
      <c r="BK379" s="28"/>
      <c r="BL379" s="29"/>
      <c r="BM379" s="28">
        <f t="shared" si="67"/>
        <v>0</v>
      </c>
      <c r="BN379" s="30">
        <f t="shared" si="68"/>
        <v>0</v>
      </c>
      <c r="BO379" s="75">
        <f t="shared" si="69"/>
        <v>0</v>
      </c>
      <c r="BP379" s="31" t="str">
        <f t="shared" si="70"/>
        <v/>
      </c>
      <c r="BQ379" s="30">
        <f t="shared" si="71"/>
        <v>0</v>
      </c>
      <c r="BR379" s="28" t="str">
        <f t="shared" si="72"/>
        <v/>
      </c>
      <c r="BS379" s="28"/>
      <c r="BT379" s="28">
        <f t="shared" si="66"/>
        <v>0</v>
      </c>
      <c r="BU379" s="28" t="str">
        <f t="shared" si="73"/>
        <v>متأخر و عليه</v>
      </c>
      <c r="BV379" s="30" t="str">
        <f t="shared" si="74"/>
        <v/>
      </c>
      <c r="BW379" s="32">
        <v>401</v>
      </c>
      <c r="BX379" s="2" t="str">
        <f t="shared" si="75"/>
        <v>خالص</v>
      </c>
      <c r="BY379" s="34" t="str">
        <f t="shared" si="76"/>
        <v/>
      </c>
    </row>
    <row r="380" spans="2:77" s="2" customFormat="1" ht="24" thickTop="1" thickBot="1" x14ac:dyDescent="0.35">
      <c r="B380" s="59" t="str">
        <f>+IF(D380=0,"",SUBTOTAL(3,D$4:D380))</f>
        <v/>
      </c>
      <c r="C380" s="66"/>
      <c r="D380" s="66"/>
      <c r="E380" s="66"/>
      <c r="F380" s="66"/>
      <c r="G380" s="66"/>
      <c r="H380" s="66"/>
      <c r="I380" s="20">
        <v>0.4</v>
      </c>
      <c r="J380" s="20">
        <f t="shared" si="77"/>
        <v>0</v>
      </c>
      <c r="K380" s="66"/>
      <c r="L380" s="67"/>
      <c r="M380" s="68"/>
      <c r="N380" s="66"/>
      <c r="O380" s="20">
        <f t="shared" si="65"/>
        <v>0</v>
      </c>
      <c r="P380" s="24" t="str">
        <f>IF($D380="","",IF(ISERROR(MATCH('[1]المسدد اليوم'!$J$2,$Q380:$BL380,0)),"",MAX($P$3:$P379)+1))</f>
        <v/>
      </c>
      <c r="Q380" s="28"/>
      <c r="R380" s="29"/>
      <c r="S380" s="28"/>
      <c r="T380" s="29"/>
      <c r="U380" s="28"/>
      <c r="V380" s="29"/>
      <c r="W380" s="28"/>
      <c r="X380" s="29"/>
      <c r="Y380" s="28"/>
      <c r="Z380" s="29"/>
      <c r="AA380" s="28"/>
      <c r="AB380" s="29"/>
      <c r="AC380" s="28"/>
      <c r="AD380" s="29"/>
      <c r="AE380" s="28"/>
      <c r="AF380" s="29"/>
      <c r="AG380" s="28"/>
      <c r="AH380" s="29"/>
      <c r="AI380" s="28"/>
      <c r="AJ380" s="29"/>
      <c r="AK380" s="28"/>
      <c r="AL380" s="29"/>
      <c r="AM380" s="28"/>
      <c r="AN380" s="29"/>
      <c r="AO380" s="28"/>
      <c r="AP380" s="29"/>
      <c r="AQ380" s="28"/>
      <c r="AR380" s="29"/>
      <c r="AS380" s="28"/>
      <c r="AT380" s="29"/>
      <c r="AU380" s="28"/>
      <c r="AV380" s="29"/>
      <c r="AW380" s="28"/>
      <c r="AX380" s="29"/>
      <c r="AY380" s="28"/>
      <c r="AZ380" s="29"/>
      <c r="BA380" s="28"/>
      <c r="BB380" s="29"/>
      <c r="BC380" s="28"/>
      <c r="BD380" s="29"/>
      <c r="BE380" s="28"/>
      <c r="BF380" s="29"/>
      <c r="BG380" s="28"/>
      <c r="BH380" s="29"/>
      <c r="BI380" s="28"/>
      <c r="BJ380" s="29"/>
      <c r="BK380" s="28"/>
      <c r="BL380" s="29"/>
      <c r="BM380" s="28">
        <f t="shared" si="67"/>
        <v>0</v>
      </c>
      <c r="BN380" s="30">
        <f t="shared" si="68"/>
        <v>0</v>
      </c>
      <c r="BO380" s="75">
        <f t="shared" si="69"/>
        <v>0</v>
      </c>
      <c r="BP380" s="31" t="str">
        <f t="shared" si="70"/>
        <v/>
      </c>
      <c r="BQ380" s="30">
        <f t="shared" si="71"/>
        <v>0</v>
      </c>
      <c r="BR380" s="28" t="str">
        <f t="shared" si="72"/>
        <v/>
      </c>
      <c r="BS380" s="28"/>
      <c r="BT380" s="28">
        <f t="shared" si="66"/>
        <v>0</v>
      </c>
      <c r="BU380" s="28" t="str">
        <f t="shared" si="73"/>
        <v>متأخر و عليه</v>
      </c>
      <c r="BV380" s="30" t="str">
        <f t="shared" si="74"/>
        <v/>
      </c>
      <c r="BW380" s="32">
        <v>402</v>
      </c>
      <c r="BX380" s="2" t="str">
        <f t="shared" si="75"/>
        <v>خالص</v>
      </c>
      <c r="BY380" s="34" t="str">
        <f t="shared" si="76"/>
        <v/>
      </c>
    </row>
    <row r="381" spans="2:77" s="2" customFormat="1" ht="24" thickTop="1" thickBot="1" x14ac:dyDescent="0.35">
      <c r="B381" s="59" t="str">
        <f>+IF(D381=0,"",SUBTOTAL(3,D$4:D381))</f>
        <v/>
      </c>
      <c r="C381" s="66"/>
      <c r="D381" s="66"/>
      <c r="E381" s="66"/>
      <c r="F381" s="66"/>
      <c r="G381" s="66"/>
      <c r="H381" s="66"/>
      <c r="I381" s="20">
        <v>0.4</v>
      </c>
      <c r="J381" s="20">
        <f t="shared" si="77"/>
        <v>0</v>
      </c>
      <c r="K381" s="66"/>
      <c r="L381" s="67"/>
      <c r="M381" s="68"/>
      <c r="N381" s="66"/>
      <c r="O381" s="20">
        <f t="shared" si="65"/>
        <v>0</v>
      </c>
      <c r="P381" s="24" t="str">
        <f>IF($D381="","",IF(ISERROR(MATCH('[1]المسدد اليوم'!$J$2,$Q381:$BL381,0)),"",MAX($P$3:$P380)+1))</f>
        <v/>
      </c>
      <c r="Q381" s="28"/>
      <c r="R381" s="29"/>
      <c r="S381" s="28"/>
      <c r="T381" s="29"/>
      <c r="U381" s="28"/>
      <c r="V381" s="29"/>
      <c r="W381" s="28"/>
      <c r="X381" s="29"/>
      <c r="Y381" s="28"/>
      <c r="Z381" s="29"/>
      <c r="AA381" s="28"/>
      <c r="AB381" s="29"/>
      <c r="AC381" s="28"/>
      <c r="AD381" s="29"/>
      <c r="AE381" s="28"/>
      <c r="AF381" s="29"/>
      <c r="AG381" s="28"/>
      <c r="AH381" s="29"/>
      <c r="AI381" s="28"/>
      <c r="AJ381" s="29"/>
      <c r="AK381" s="28"/>
      <c r="AL381" s="29"/>
      <c r="AM381" s="28"/>
      <c r="AN381" s="29"/>
      <c r="AO381" s="28"/>
      <c r="AP381" s="29"/>
      <c r="AQ381" s="28"/>
      <c r="AR381" s="29"/>
      <c r="AS381" s="28"/>
      <c r="AT381" s="29"/>
      <c r="AU381" s="28"/>
      <c r="AV381" s="29"/>
      <c r="AW381" s="28"/>
      <c r="AX381" s="29"/>
      <c r="AY381" s="28"/>
      <c r="AZ381" s="29"/>
      <c r="BA381" s="28"/>
      <c r="BB381" s="29"/>
      <c r="BC381" s="28"/>
      <c r="BD381" s="29"/>
      <c r="BE381" s="28"/>
      <c r="BF381" s="29"/>
      <c r="BG381" s="28"/>
      <c r="BH381" s="29"/>
      <c r="BI381" s="28"/>
      <c r="BJ381" s="29"/>
      <c r="BK381" s="28"/>
      <c r="BL381" s="29"/>
      <c r="BM381" s="28">
        <f t="shared" si="67"/>
        <v>0</v>
      </c>
      <c r="BN381" s="30">
        <f t="shared" si="68"/>
        <v>0</v>
      </c>
      <c r="BO381" s="75">
        <f t="shared" si="69"/>
        <v>0</v>
      </c>
      <c r="BP381" s="31" t="str">
        <f t="shared" si="70"/>
        <v/>
      </c>
      <c r="BQ381" s="30">
        <f t="shared" si="71"/>
        <v>0</v>
      </c>
      <c r="BR381" s="28" t="str">
        <f t="shared" si="72"/>
        <v/>
      </c>
      <c r="BS381" s="28"/>
      <c r="BT381" s="28">
        <f t="shared" si="66"/>
        <v>0</v>
      </c>
      <c r="BU381" s="28" t="str">
        <f t="shared" si="73"/>
        <v>متأخر و عليه</v>
      </c>
      <c r="BV381" s="30" t="str">
        <f t="shared" si="74"/>
        <v/>
      </c>
      <c r="BW381" s="32">
        <v>403</v>
      </c>
      <c r="BX381" s="2" t="str">
        <f t="shared" si="75"/>
        <v>خالص</v>
      </c>
      <c r="BY381" s="34" t="str">
        <f t="shared" si="76"/>
        <v/>
      </c>
    </row>
    <row r="382" spans="2:77" s="2" customFormat="1" ht="24" thickTop="1" thickBot="1" x14ac:dyDescent="0.35">
      <c r="B382" s="59" t="str">
        <f>+IF(D382=0,"",SUBTOTAL(3,D$4:D382))</f>
        <v/>
      </c>
      <c r="C382" s="66"/>
      <c r="D382" s="66"/>
      <c r="E382" s="66"/>
      <c r="F382" s="66"/>
      <c r="G382" s="66"/>
      <c r="H382" s="66"/>
      <c r="I382" s="20">
        <v>0.4</v>
      </c>
      <c r="J382" s="20">
        <f t="shared" si="77"/>
        <v>0</v>
      </c>
      <c r="K382" s="66"/>
      <c r="L382" s="67"/>
      <c r="M382" s="68"/>
      <c r="N382" s="66"/>
      <c r="O382" s="20">
        <f t="shared" si="65"/>
        <v>0</v>
      </c>
      <c r="P382" s="24" t="str">
        <f>IF($D382="","",IF(ISERROR(MATCH('[1]المسدد اليوم'!$J$2,$Q382:$BL382,0)),"",MAX($P$3:$P381)+1))</f>
        <v/>
      </c>
      <c r="Q382" s="28"/>
      <c r="R382" s="29"/>
      <c r="S382" s="28"/>
      <c r="T382" s="29"/>
      <c r="U382" s="28"/>
      <c r="V382" s="29"/>
      <c r="W382" s="28"/>
      <c r="X382" s="29"/>
      <c r="Y382" s="28"/>
      <c r="Z382" s="29"/>
      <c r="AA382" s="28"/>
      <c r="AB382" s="29"/>
      <c r="AC382" s="28"/>
      <c r="AD382" s="29"/>
      <c r="AE382" s="28"/>
      <c r="AF382" s="29"/>
      <c r="AG382" s="28"/>
      <c r="AH382" s="29"/>
      <c r="AI382" s="28"/>
      <c r="AJ382" s="29"/>
      <c r="AK382" s="28"/>
      <c r="AL382" s="29"/>
      <c r="AM382" s="28"/>
      <c r="AN382" s="29"/>
      <c r="AO382" s="28"/>
      <c r="AP382" s="29"/>
      <c r="AQ382" s="28"/>
      <c r="AR382" s="29"/>
      <c r="AS382" s="28"/>
      <c r="AT382" s="29"/>
      <c r="AU382" s="28"/>
      <c r="AV382" s="29"/>
      <c r="AW382" s="28"/>
      <c r="AX382" s="29"/>
      <c r="AY382" s="28"/>
      <c r="AZ382" s="29"/>
      <c r="BA382" s="28"/>
      <c r="BB382" s="29"/>
      <c r="BC382" s="28"/>
      <c r="BD382" s="29"/>
      <c r="BE382" s="28"/>
      <c r="BF382" s="29"/>
      <c r="BG382" s="28"/>
      <c r="BH382" s="29"/>
      <c r="BI382" s="28"/>
      <c r="BJ382" s="29"/>
      <c r="BK382" s="28"/>
      <c r="BL382" s="29"/>
      <c r="BM382" s="28">
        <f t="shared" si="67"/>
        <v>0</v>
      </c>
      <c r="BN382" s="30">
        <f t="shared" si="68"/>
        <v>0</v>
      </c>
      <c r="BO382" s="75">
        <f t="shared" si="69"/>
        <v>0</v>
      </c>
      <c r="BP382" s="31" t="str">
        <f t="shared" si="70"/>
        <v/>
      </c>
      <c r="BQ382" s="30">
        <f t="shared" si="71"/>
        <v>0</v>
      </c>
      <c r="BR382" s="28" t="str">
        <f t="shared" si="72"/>
        <v/>
      </c>
      <c r="BS382" s="28"/>
      <c r="BT382" s="28">
        <f t="shared" si="66"/>
        <v>0</v>
      </c>
      <c r="BU382" s="28" t="str">
        <f t="shared" si="73"/>
        <v>متأخر و عليه</v>
      </c>
      <c r="BV382" s="30" t="str">
        <f t="shared" si="74"/>
        <v/>
      </c>
      <c r="BW382" s="32">
        <v>404</v>
      </c>
      <c r="BX382" s="2" t="str">
        <f t="shared" si="75"/>
        <v>خالص</v>
      </c>
      <c r="BY382" s="34" t="str">
        <f t="shared" si="76"/>
        <v/>
      </c>
    </row>
    <row r="383" spans="2:77" s="2" customFormat="1" ht="24" thickTop="1" thickBot="1" x14ac:dyDescent="0.35">
      <c r="B383" s="59" t="str">
        <f>+IF(D383=0,"",SUBTOTAL(3,D$4:D383))</f>
        <v/>
      </c>
      <c r="C383" s="66"/>
      <c r="D383" s="66"/>
      <c r="E383" s="66"/>
      <c r="F383" s="66"/>
      <c r="G383" s="66"/>
      <c r="H383" s="66"/>
      <c r="I383" s="20">
        <v>0.4</v>
      </c>
      <c r="J383" s="20">
        <f t="shared" si="77"/>
        <v>0</v>
      </c>
      <c r="K383" s="66"/>
      <c r="L383" s="67"/>
      <c r="M383" s="68"/>
      <c r="N383" s="66"/>
      <c r="O383" s="20">
        <f t="shared" si="65"/>
        <v>0</v>
      </c>
      <c r="P383" s="24" t="str">
        <f>IF($D383="","",IF(ISERROR(MATCH('[1]المسدد اليوم'!$J$2,$Q383:$BL383,0)),"",MAX($P$3:$P382)+1))</f>
        <v/>
      </c>
      <c r="Q383" s="28"/>
      <c r="R383" s="29"/>
      <c r="S383" s="28"/>
      <c r="T383" s="29"/>
      <c r="U383" s="28"/>
      <c r="V383" s="29"/>
      <c r="W383" s="28"/>
      <c r="X383" s="29"/>
      <c r="Y383" s="28"/>
      <c r="Z383" s="29"/>
      <c r="AA383" s="28"/>
      <c r="AB383" s="29"/>
      <c r="AC383" s="28"/>
      <c r="AD383" s="29"/>
      <c r="AE383" s="28"/>
      <c r="AF383" s="29"/>
      <c r="AG383" s="28"/>
      <c r="AH383" s="29"/>
      <c r="AI383" s="28"/>
      <c r="AJ383" s="29"/>
      <c r="AK383" s="28"/>
      <c r="AL383" s="29"/>
      <c r="AM383" s="28"/>
      <c r="AN383" s="29"/>
      <c r="AO383" s="28"/>
      <c r="AP383" s="29"/>
      <c r="AQ383" s="28"/>
      <c r="AR383" s="29"/>
      <c r="AS383" s="28"/>
      <c r="AT383" s="29"/>
      <c r="AU383" s="28"/>
      <c r="AV383" s="29"/>
      <c r="AW383" s="28"/>
      <c r="AX383" s="29"/>
      <c r="AY383" s="28"/>
      <c r="AZ383" s="29"/>
      <c r="BA383" s="28"/>
      <c r="BB383" s="29"/>
      <c r="BC383" s="28"/>
      <c r="BD383" s="29"/>
      <c r="BE383" s="28"/>
      <c r="BF383" s="29"/>
      <c r="BG383" s="28"/>
      <c r="BH383" s="29"/>
      <c r="BI383" s="28"/>
      <c r="BJ383" s="29"/>
      <c r="BK383" s="28"/>
      <c r="BL383" s="29"/>
      <c r="BM383" s="28">
        <f t="shared" si="67"/>
        <v>0</v>
      </c>
      <c r="BN383" s="30">
        <f t="shared" si="68"/>
        <v>0</v>
      </c>
      <c r="BO383" s="75">
        <f t="shared" si="69"/>
        <v>0</v>
      </c>
      <c r="BP383" s="31" t="str">
        <f t="shared" si="70"/>
        <v/>
      </c>
      <c r="BQ383" s="30">
        <f t="shared" si="71"/>
        <v>0</v>
      </c>
      <c r="BR383" s="28" t="str">
        <f t="shared" si="72"/>
        <v/>
      </c>
      <c r="BS383" s="28"/>
      <c r="BT383" s="28">
        <f t="shared" si="66"/>
        <v>0</v>
      </c>
      <c r="BU383" s="28" t="str">
        <f t="shared" si="73"/>
        <v>متأخر و عليه</v>
      </c>
      <c r="BV383" s="30" t="str">
        <f t="shared" si="74"/>
        <v/>
      </c>
      <c r="BW383" s="32">
        <v>405</v>
      </c>
      <c r="BX383" s="2" t="str">
        <f t="shared" si="75"/>
        <v>خالص</v>
      </c>
      <c r="BY383" s="34" t="str">
        <f t="shared" si="76"/>
        <v/>
      </c>
    </row>
    <row r="384" spans="2:77" s="2" customFormat="1" ht="24" thickTop="1" thickBot="1" x14ac:dyDescent="0.35">
      <c r="B384" s="59" t="str">
        <f>+IF(D384=0,"",SUBTOTAL(3,D$4:D384))</f>
        <v/>
      </c>
      <c r="C384" s="66"/>
      <c r="D384" s="66"/>
      <c r="E384" s="66"/>
      <c r="F384" s="66"/>
      <c r="G384" s="66"/>
      <c r="H384" s="66"/>
      <c r="I384" s="20">
        <v>0.4</v>
      </c>
      <c r="J384" s="20">
        <f t="shared" si="77"/>
        <v>0</v>
      </c>
      <c r="K384" s="66"/>
      <c r="L384" s="67"/>
      <c r="M384" s="68"/>
      <c r="N384" s="66"/>
      <c r="O384" s="20">
        <f t="shared" si="65"/>
        <v>0</v>
      </c>
      <c r="P384" s="24" t="str">
        <f>IF($D384="","",IF(ISERROR(MATCH('[1]المسدد اليوم'!$J$2,$Q384:$BL384,0)),"",MAX($P$3:$P383)+1))</f>
        <v/>
      </c>
      <c r="Q384" s="28"/>
      <c r="R384" s="29"/>
      <c r="S384" s="28"/>
      <c r="T384" s="29"/>
      <c r="U384" s="28"/>
      <c r="V384" s="29"/>
      <c r="W384" s="28"/>
      <c r="X384" s="29"/>
      <c r="Y384" s="28"/>
      <c r="Z384" s="29"/>
      <c r="AA384" s="28"/>
      <c r="AB384" s="29"/>
      <c r="AC384" s="28"/>
      <c r="AD384" s="29"/>
      <c r="AE384" s="28"/>
      <c r="AF384" s="29"/>
      <c r="AG384" s="28"/>
      <c r="AH384" s="29"/>
      <c r="AI384" s="28"/>
      <c r="AJ384" s="29"/>
      <c r="AK384" s="28"/>
      <c r="AL384" s="29"/>
      <c r="AM384" s="28"/>
      <c r="AN384" s="29"/>
      <c r="AO384" s="28"/>
      <c r="AP384" s="29"/>
      <c r="AQ384" s="28"/>
      <c r="AR384" s="29"/>
      <c r="AS384" s="28"/>
      <c r="AT384" s="29"/>
      <c r="AU384" s="28"/>
      <c r="AV384" s="29"/>
      <c r="AW384" s="28"/>
      <c r="AX384" s="29"/>
      <c r="AY384" s="28"/>
      <c r="AZ384" s="29"/>
      <c r="BA384" s="28"/>
      <c r="BB384" s="29"/>
      <c r="BC384" s="28"/>
      <c r="BD384" s="29"/>
      <c r="BE384" s="28"/>
      <c r="BF384" s="29"/>
      <c r="BG384" s="28"/>
      <c r="BH384" s="29"/>
      <c r="BI384" s="28"/>
      <c r="BJ384" s="29"/>
      <c r="BK384" s="28"/>
      <c r="BL384" s="29"/>
      <c r="BM384" s="28">
        <f t="shared" si="67"/>
        <v>0</v>
      </c>
      <c r="BN384" s="30">
        <f t="shared" si="68"/>
        <v>0</v>
      </c>
      <c r="BO384" s="75">
        <f t="shared" si="69"/>
        <v>0</v>
      </c>
      <c r="BP384" s="31" t="str">
        <f t="shared" si="70"/>
        <v/>
      </c>
      <c r="BQ384" s="30">
        <f t="shared" si="71"/>
        <v>0</v>
      </c>
      <c r="BR384" s="28" t="str">
        <f t="shared" si="72"/>
        <v/>
      </c>
      <c r="BS384" s="28"/>
      <c r="BT384" s="28">
        <f t="shared" si="66"/>
        <v>0</v>
      </c>
      <c r="BU384" s="28" t="str">
        <f t="shared" si="73"/>
        <v>متأخر و عليه</v>
      </c>
      <c r="BV384" s="30" t="str">
        <f t="shared" si="74"/>
        <v/>
      </c>
      <c r="BW384" s="32">
        <v>406</v>
      </c>
      <c r="BX384" s="2" t="str">
        <f t="shared" si="75"/>
        <v>خالص</v>
      </c>
      <c r="BY384" s="34" t="str">
        <f t="shared" si="76"/>
        <v/>
      </c>
    </row>
    <row r="385" spans="2:77" s="2" customFormat="1" ht="24" thickTop="1" thickBot="1" x14ac:dyDescent="0.35">
      <c r="B385" s="59" t="str">
        <f>+IF(D385=0,"",SUBTOTAL(3,D$4:D385))</f>
        <v/>
      </c>
      <c r="C385" s="66"/>
      <c r="D385" s="66"/>
      <c r="E385" s="66"/>
      <c r="F385" s="66"/>
      <c r="G385" s="66"/>
      <c r="H385" s="66"/>
      <c r="I385" s="20">
        <v>0.4</v>
      </c>
      <c r="J385" s="20">
        <f t="shared" si="77"/>
        <v>0</v>
      </c>
      <c r="K385" s="66"/>
      <c r="L385" s="67"/>
      <c r="M385" s="68"/>
      <c r="N385" s="66"/>
      <c r="O385" s="20">
        <f t="shared" si="65"/>
        <v>0</v>
      </c>
      <c r="P385" s="24" t="str">
        <f>IF($D385="","",IF(ISERROR(MATCH('[1]المسدد اليوم'!$J$2,$Q385:$BL385,0)),"",MAX($P$3:$P384)+1))</f>
        <v/>
      </c>
      <c r="Q385" s="28"/>
      <c r="R385" s="29"/>
      <c r="S385" s="28"/>
      <c r="T385" s="29"/>
      <c r="U385" s="28"/>
      <c r="V385" s="29"/>
      <c r="W385" s="28"/>
      <c r="X385" s="29"/>
      <c r="Y385" s="28"/>
      <c r="Z385" s="29"/>
      <c r="AA385" s="28"/>
      <c r="AB385" s="29"/>
      <c r="AC385" s="28"/>
      <c r="AD385" s="29"/>
      <c r="AE385" s="28"/>
      <c r="AF385" s="29"/>
      <c r="AG385" s="28"/>
      <c r="AH385" s="29"/>
      <c r="AI385" s="28"/>
      <c r="AJ385" s="29"/>
      <c r="AK385" s="28"/>
      <c r="AL385" s="29"/>
      <c r="AM385" s="28"/>
      <c r="AN385" s="29"/>
      <c r="AO385" s="28"/>
      <c r="AP385" s="29"/>
      <c r="AQ385" s="28"/>
      <c r="AR385" s="29"/>
      <c r="AS385" s="28"/>
      <c r="AT385" s="29"/>
      <c r="AU385" s="28"/>
      <c r="AV385" s="29"/>
      <c r="AW385" s="28"/>
      <c r="AX385" s="29"/>
      <c r="AY385" s="28"/>
      <c r="AZ385" s="29"/>
      <c r="BA385" s="28"/>
      <c r="BB385" s="29"/>
      <c r="BC385" s="28"/>
      <c r="BD385" s="29"/>
      <c r="BE385" s="28"/>
      <c r="BF385" s="29"/>
      <c r="BG385" s="28"/>
      <c r="BH385" s="29"/>
      <c r="BI385" s="28"/>
      <c r="BJ385" s="29"/>
      <c r="BK385" s="28"/>
      <c r="BL385" s="29"/>
      <c r="BM385" s="28">
        <f t="shared" si="67"/>
        <v>0</v>
      </c>
      <c r="BN385" s="30">
        <f t="shared" si="68"/>
        <v>0</v>
      </c>
      <c r="BO385" s="75">
        <f t="shared" si="69"/>
        <v>0</v>
      </c>
      <c r="BP385" s="31" t="str">
        <f t="shared" si="70"/>
        <v/>
      </c>
      <c r="BQ385" s="30">
        <f t="shared" si="71"/>
        <v>0</v>
      </c>
      <c r="BR385" s="28" t="str">
        <f t="shared" si="72"/>
        <v/>
      </c>
      <c r="BS385" s="28"/>
      <c r="BT385" s="28">
        <f t="shared" si="66"/>
        <v>0</v>
      </c>
      <c r="BU385" s="28" t="str">
        <f t="shared" si="73"/>
        <v>متأخر و عليه</v>
      </c>
      <c r="BV385" s="30" t="str">
        <f t="shared" si="74"/>
        <v/>
      </c>
      <c r="BW385" s="32">
        <v>407</v>
      </c>
      <c r="BX385" s="2" t="str">
        <f t="shared" si="75"/>
        <v>خالص</v>
      </c>
      <c r="BY385" s="34" t="str">
        <f t="shared" si="76"/>
        <v/>
      </c>
    </row>
    <row r="386" spans="2:77" s="2" customFormat="1" ht="24" thickTop="1" thickBot="1" x14ac:dyDescent="0.35">
      <c r="B386" s="59" t="str">
        <f>+IF(D386=0,"",SUBTOTAL(3,D$4:D386))</f>
        <v/>
      </c>
      <c r="C386" s="66"/>
      <c r="D386" s="66"/>
      <c r="E386" s="66"/>
      <c r="F386" s="66"/>
      <c r="G386" s="66"/>
      <c r="H386" s="66"/>
      <c r="I386" s="20">
        <v>0.4</v>
      </c>
      <c r="J386" s="20">
        <f t="shared" si="77"/>
        <v>0</v>
      </c>
      <c r="K386" s="66"/>
      <c r="L386" s="67"/>
      <c r="M386" s="68"/>
      <c r="N386" s="66"/>
      <c r="O386" s="20">
        <f t="shared" si="65"/>
        <v>0</v>
      </c>
      <c r="P386" s="24" t="str">
        <f>IF($D386="","",IF(ISERROR(MATCH('[1]المسدد اليوم'!$J$2,$Q386:$BL386,0)),"",MAX($P$3:$P385)+1))</f>
        <v/>
      </c>
      <c r="Q386" s="28"/>
      <c r="R386" s="29"/>
      <c r="S386" s="28"/>
      <c r="T386" s="29"/>
      <c r="U386" s="28"/>
      <c r="V386" s="29"/>
      <c r="W386" s="28"/>
      <c r="X386" s="29"/>
      <c r="Y386" s="28"/>
      <c r="Z386" s="29"/>
      <c r="AA386" s="28"/>
      <c r="AB386" s="29"/>
      <c r="AC386" s="28"/>
      <c r="AD386" s="29"/>
      <c r="AE386" s="28"/>
      <c r="AF386" s="29"/>
      <c r="AG386" s="28"/>
      <c r="AH386" s="29"/>
      <c r="AI386" s="28"/>
      <c r="AJ386" s="29"/>
      <c r="AK386" s="28"/>
      <c r="AL386" s="29"/>
      <c r="AM386" s="28"/>
      <c r="AN386" s="29"/>
      <c r="AO386" s="28"/>
      <c r="AP386" s="29"/>
      <c r="AQ386" s="28"/>
      <c r="AR386" s="29"/>
      <c r="AS386" s="28"/>
      <c r="AT386" s="29"/>
      <c r="AU386" s="28"/>
      <c r="AV386" s="29"/>
      <c r="AW386" s="28"/>
      <c r="AX386" s="29"/>
      <c r="AY386" s="28"/>
      <c r="AZ386" s="29"/>
      <c r="BA386" s="28"/>
      <c r="BB386" s="29"/>
      <c r="BC386" s="28"/>
      <c r="BD386" s="29"/>
      <c r="BE386" s="28"/>
      <c r="BF386" s="29"/>
      <c r="BG386" s="28"/>
      <c r="BH386" s="29"/>
      <c r="BI386" s="28"/>
      <c r="BJ386" s="29"/>
      <c r="BK386" s="28"/>
      <c r="BL386" s="29"/>
      <c r="BM386" s="28">
        <f t="shared" si="67"/>
        <v>0</v>
      </c>
      <c r="BN386" s="30">
        <f t="shared" si="68"/>
        <v>0</v>
      </c>
      <c r="BO386" s="75">
        <f t="shared" si="69"/>
        <v>0</v>
      </c>
      <c r="BP386" s="31" t="str">
        <f t="shared" si="70"/>
        <v/>
      </c>
      <c r="BQ386" s="30">
        <f t="shared" si="71"/>
        <v>0</v>
      </c>
      <c r="BR386" s="28" t="str">
        <f t="shared" si="72"/>
        <v/>
      </c>
      <c r="BS386" s="28"/>
      <c r="BT386" s="28">
        <f t="shared" si="66"/>
        <v>0</v>
      </c>
      <c r="BU386" s="28" t="str">
        <f t="shared" si="73"/>
        <v>متأخر و عليه</v>
      </c>
      <c r="BV386" s="30" t="str">
        <f t="shared" si="74"/>
        <v/>
      </c>
      <c r="BW386" s="32">
        <v>408</v>
      </c>
      <c r="BX386" s="2" t="str">
        <f t="shared" si="75"/>
        <v>خالص</v>
      </c>
      <c r="BY386" s="34" t="str">
        <f t="shared" si="76"/>
        <v/>
      </c>
    </row>
    <row r="387" spans="2:77" s="2" customFormat="1" ht="24" thickTop="1" thickBot="1" x14ac:dyDescent="0.35">
      <c r="B387" s="59" t="str">
        <f>+IF(D387=0,"",SUBTOTAL(3,D$4:D387))</f>
        <v/>
      </c>
      <c r="C387" s="66"/>
      <c r="D387" s="66"/>
      <c r="E387" s="66"/>
      <c r="F387" s="66"/>
      <c r="G387" s="66"/>
      <c r="H387" s="66"/>
      <c r="I387" s="20">
        <v>0.4</v>
      </c>
      <c r="J387" s="20">
        <f t="shared" si="77"/>
        <v>0</v>
      </c>
      <c r="K387" s="66"/>
      <c r="L387" s="67"/>
      <c r="M387" s="68"/>
      <c r="N387" s="66"/>
      <c r="O387" s="20">
        <f t="shared" si="65"/>
        <v>0</v>
      </c>
      <c r="P387" s="24" t="str">
        <f>IF($D387="","",IF(ISERROR(MATCH('[1]المسدد اليوم'!$J$2,$Q387:$BL387,0)),"",MAX($P$3:$P386)+1))</f>
        <v/>
      </c>
      <c r="Q387" s="28"/>
      <c r="R387" s="29"/>
      <c r="S387" s="28"/>
      <c r="T387" s="29"/>
      <c r="U387" s="28"/>
      <c r="V387" s="29"/>
      <c r="W387" s="28"/>
      <c r="X387" s="29"/>
      <c r="Y387" s="28"/>
      <c r="Z387" s="29"/>
      <c r="AA387" s="28"/>
      <c r="AB387" s="29"/>
      <c r="AC387" s="28"/>
      <c r="AD387" s="29"/>
      <c r="AE387" s="28"/>
      <c r="AF387" s="29"/>
      <c r="AG387" s="28"/>
      <c r="AH387" s="29"/>
      <c r="AI387" s="28"/>
      <c r="AJ387" s="29"/>
      <c r="AK387" s="28"/>
      <c r="AL387" s="29"/>
      <c r="AM387" s="28"/>
      <c r="AN387" s="29"/>
      <c r="AO387" s="28"/>
      <c r="AP387" s="29"/>
      <c r="AQ387" s="28"/>
      <c r="AR387" s="29"/>
      <c r="AS387" s="28"/>
      <c r="AT387" s="29"/>
      <c r="AU387" s="28"/>
      <c r="AV387" s="29"/>
      <c r="AW387" s="28"/>
      <c r="AX387" s="29"/>
      <c r="AY387" s="28"/>
      <c r="AZ387" s="29"/>
      <c r="BA387" s="28"/>
      <c r="BB387" s="29"/>
      <c r="BC387" s="28"/>
      <c r="BD387" s="29"/>
      <c r="BE387" s="28"/>
      <c r="BF387" s="29"/>
      <c r="BG387" s="28"/>
      <c r="BH387" s="29"/>
      <c r="BI387" s="28"/>
      <c r="BJ387" s="29"/>
      <c r="BK387" s="28"/>
      <c r="BL387" s="29"/>
      <c r="BM387" s="28">
        <f t="shared" si="67"/>
        <v>0</v>
      </c>
      <c r="BN387" s="30">
        <f t="shared" si="68"/>
        <v>0</v>
      </c>
      <c r="BO387" s="75">
        <f t="shared" si="69"/>
        <v>0</v>
      </c>
      <c r="BP387" s="31" t="str">
        <f t="shared" si="70"/>
        <v/>
      </c>
      <c r="BQ387" s="30">
        <f t="shared" si="71"/>
        <v>0</v>
      </c>
      <c r="BR387" s="28" t="str">
        <f t="shared" si="72"/>
        <v/>
      </c>
      <c r="BS387" s="28"/>
      <c r="BT387" s="28">
        <f t="shared" si="66"/>
        <v>0</v>
      </c>
      <c r="BU387" s="28" t="str">
        <f t="shared" si="73"/>
        <v>متأخر و عليه</v>
      </c>
      <c r="BV387" s="30" t="str">
        <f t="shared" si="74"/>
        <v/>
      </c>
      <c r="BW387" s="32">
        <v>409</v>
      </c>
      <c r="BX387" s="2" t="str">
        <f t="shared" si="75"/>
        <v>خالص</v>
      </c>
      <c r="BY387" s="34" t="str">
        <f t="shared" si="76"/>
        <v/>
      </c>
    </row>
    <row r="388" spans="2:77" s="2" customFormat="1" ht="24" thickTop="1" thickBot="1" x14ac:dyDescent="0.35">
      <c r="B388" s="59" t="str">
        <f>+IF(D388=0,"",SUBTOTAL(3,D$4:D388))</f>
        <v/>
      </c>
      <c r="C388" s="66"/>
      <c r="D388" s="66"/>
      <c r="E388" s="66"/>
      <c r="F388" s="66"/>
      <c r="G388" s="66"/>
      <c r="H388" s="66"/>
      <c r="I388" s="20">
        <v>0.4</v>
      </c>
      <c r="J388" s="20">
        <f t="shared" si="77"/>
        <v>0</v>
      </c>
      <c r="K388" s="66"/>
      <c r="L388" s="67"/>
      <c r="M388" s="68"/>
      <c r="N388" s="66"/>
      <c r="O388" s="20">
        <f t="shared" ref="O388:O451" si="78">SUM(K388*N388)+H388</f>
        <v>0</v>
      </c>
      <c r="P388" s="24" t="str">
        <f>IF($D388="","",IF(ISERROR(MATCH('[1]المسدد اليوم'!$J$2,$Q388:$BL388,0)),"",MAX($P$3:$P387)+1))</f>
        <v/>
      </c>
      <c r="Q388" s="28"/>
      <c r="R388" s="29"/>
      <c r="S388" s="28"/>
      <c r="T388" s="29"/>
      <c r="U388" s="28"/>
      <c r="V388" s="29"/>
      <c r="W388" s="28"/>
      <c r="X388" s="29"/>
      <c r="Y388" s="28"/>
      <c r="Z388" s="29"/>
      <c r="AA388" s="28"/>
      <c r="AB388" s="29"/>
      <c r="AC388" s="28"/>
      <c r="AD388" s="29"/>
      <c r="AE388" s="28"/>
      <c r="AF388" s="29"/>
      <c r="AG388" s="28"/>
      <c r="AH388" s="29"/>
      <c r="AI388" s="28"/>
      <c r="AJ388" s="29"/>
      <c r="AK388" s="28"/>
      <c r="AL388" s="29"/>
      <c r="AM388" s="28"/>
      <c r="AN388" s="29"/>
      <c r="AO388" s="28"/>
      <c r="AP388" s="29"/>
      <c r="AQ388" s="28"/>
      <c r="AR388" s="29"/>
      <c r="AS388" s="28"/>
      <c r="AT388" s="29"/>
      <c r="AU388" s="28"/>
      <c r="AV388" s="29"/>
      <c r="AW388" s="28"/>
      <c r="AX388" s="29"/>
      <c r="AY388" s="28"/>
      <c r="AZ388" s="29"/>
      <c r="BA388" s="28"/>
      <c r="BB388" s="29"/>
      <c r="BC388" s="28"/>
      <c r="BD388" s="29"/>
      <c r="BE388" s="28"/>
      <c r="BF388" s="29"/>
      <c r="BG388" s="28"/>
      <c r="BH388" s="29"/>
      <c r="BI388" s="28"/>
      <c r="BJ388" s="29"/>
      <c r="BK388" s="28"/>
      <c r="BL388" s="29"/>
      <c r="BM388" s="28">
        <f t="shared" si="67"/>
        <v>0</v>
      </c>
      <c r="BN388" s="30">
        <f t="shared" si="68"/>
        <v>0</v>
      </c>
      <c r="BO388" s="75">
        <f t="shared" si="69"/>
        <v>0</v>
      </c>
      <c r="BP388" s="31" t="str">
        <f t="shared" si="70"/>
        <v/>
      </c>
      <c r="BQ388" s="30">
        <f t="shared" si="71"/>
        <v>0</v>
      </c>
      <c r="BR388" s="28" t="str">
        <f t="shared" si="72"/>
        <v/>
      </c>
      <c r="BS388" s="28"/>
      <c r="BT388" s="28">
        <f t="shared" ref="BT388:BT451" si="79">BN388</f>
        <v>0</v>
      </c>
      <c r="BU388" s="28" t="str">
        <f t="shared" si="73"/>
        <v>متأخر و عليه</v>
      </c>
      <c r="BV388" s="30" t="str">
        <f t="shared" si="74"/>
        <v/>
      </c>
      <c r="BW388" s="32">
        <v>410</v>
      </c>
      <c r="BX388" s="2" t="str">
        <f t="shared" si="75"/>
        <v>خالص</v>
      </c>
      <c r="BY388" s="34" t="str">
        <f t="shared" si="76"/>
        <v/>
      </c>
    </row>
    <row r="389" spans="2:77" s="2" customFormat="1" ht="24" thickTop="1" thickBot="1" x14ac:dyDescent="0.35">
      <c r="B389" s="59" t="str">
        <f>+IF(D389=0,"",SUBTOTAL(3,D$4:D389))</f>
        <v/>
      </c>
      <c r="C389" s="66"/>
      <c r="D389" s="66"/>
      <c r="E389" s="66"/>
      <c r="F389" s="66"/>
      <c r="G389" s="66"/>
      <c r="H389" s="66"/>
      <c r="I389" s="20">
        <v>0.4</v>
      </c>
      <c r="J389" s="20">
        <f t="shared" si="77"/>
        <v>0</v>
      </c>
      <c r="K389" s="66"/>
      <c r="L389" s="67"/>
      <c r="M389" s="68"/>
      <c r="N389" s="66"/>
      <c r="O389" s="20">
        <f t="shared" si="78"/>
        <v>0</v>
      </c>
      <c r="P389" s="24" t="str">
        <f>IF($D389="","",IF(ISERROR(MATCH('[1]المسدد اليوم'!$J$2,$Q389:$BL389,0)),"",MAX($P$3:$P388)+1))</f>
        <v/>
      </c>
      <c r="Q389" s="28"/>
      <c r="R389" s="29"/>
      <c r="S389" s="28"/>
      <c r="T389" s="29"/>
      <c r="U389" s="28"/>
      <c r="V389" s="29"/>
      <c r="W389" s="28"/>
      <c r="X389" s="29"/>
      <c r="Y389" s="28"/>
      <c r="Z389" s="29"/>
      <c r="AA389" s="28"/>
      <c r="AB389" s="29"/>
      <c r="AC389" s="28"/>
      <c r="AD389" s="29"/>
      <c r="AE389" s="28"/>
      <c r="AF389" s="29"/>
      <c r="AG389" s="28"/>
      <c r="AH389" s="29"/>
      <c r="AI389" s="28"/>
      <c r="AJ389" s="29"/>
      <c r="AK389" s="28"/>
      <c r="AL389" s="29"/>
      <c r="AM389" s="28"/>
      <c r="AN389" s="29"/>
      <c r="AO389" s="28"/>
      <c r="AP389" s="29"/>
      <c r="AQ389" s="28"/>
      <c r="AR389" s="29"/>
      <c r="AS389" s="28"/>
      <c r="AT389" s="29"/>
      <c r="AU389" s="28"/>
      <c r="AV389" s="29"/>
      <c r="AW389" s="28"/>
      <c r="AX389" s="29"/>
      <c r="AY389" s="28"/>
      <c r="AZ389" s="29"/>
      <c r="BA389" s="28"/>
      <c r="BB389" s="29"/>
      <c r="BC389" s="28"/>
      <c r="BD389" s="29"/>
      <c r="BE389" s="28"/>
      <c r="BF389" s="29"/>
      <c r="BG389" s="28"/>
      <c r="BH389" s="29"/>
      <c r="BI389" s="28"/>
      <c r="BJ389" s="29"/>
      <c r="BK389" s="28"/>
      <c r="BL389" s="29"/>
      <c r="BM389" s="28">
        <f t="shared" ref="BM389:BM452" si="80">SUM(N389*K389)</f>
        <v>0</v>
      </c>
      <c r="BN389" s="30">
        <f t="shared" ref="BN389:BN452" si="81">SUM(Q389,S389,U389,W389,Y389,AA389,AC389,AE389,AG389,AI389,AK389,AM389,AO389,AQ389,AS389,AU389,AW389,AY389,BA389,BC389,BE389,BI389,BK389,BG389)</f>
        <v>0</v>
      </c>
      <c r="BO389" s="75">
        <f t="shared" ref="BO389:BO452" si="82">SUM(BM389-BN389)</f>
        <v>0</v>
      </c>
      <c r="BP389" s="31" t="str">
        <f t="shared" ref="BP389:BP452" si="83">IF(M389="","",IF(DATEDIF(M389,$BP$2,"m")&gt;N389,12,DATEDIF(M389,$BP$2,"m")))</f>
        <v/>
      </c>
      <c r="BQ389" s="30">
        <f t="shared" ref="BQ389:BQ452" si="84">IF(BN389=0,0,ABS(BN389-BR389))</f>
        <v>0</v>
      </c>
      <c r="BR389" s="28" t="str">
        <f t="shared" ref="BR389:BR452" si="85">IF(K389="","",SUM(BP389*K389))</f>
        <v/>
      </c>
      <c r="BS389" s="28"/>
      <c r="BT389" s="28">
        <f t="shared" si="79"/>
        <v>0</v>
      </c>
      <c r="BU389" s="28" t="str">
        <f t="shared" ref="BU389:BU452" si="86">IF(BN389&gt;=BR389," مسدد وله ","متأخر و عليه")</f>
        <v>متأخر و عليه</v>
      </c>
      <c r="BV389" s="30" t="str">
        <f t="shared" ref="BV389:BV452" si="87">IF(BP389="","",SUM(BP389*K389)-BN389)</f>
        <v/>
      </c>
      <c r="BW389" s="32">
        <v>411</v>
      </c>
      <c r="BX389" s="2" t="str">
        <f t="shared" ref="BX389:BX452" si="88">IF(BO389=0,"خالص","")</f>
        <v>خالص</v>
      </c>
      <c r="BY389" s="34" t="str">
        <f t="shared" ref="BY389:BY452" si="89">IF(M389="","",YEAR(M389)&amp;MONTH(M389))</f>
        <v/>
      </c>
    </row>
    <row r="390" spans="2:77" s="2" customFormat="1" ht="24" thickTop="1" thickBot="1" x14ac:dyDescent="0.35">
      <c r="B390" s="59" t="str">
        <f>+IF(D390=0,"",SUBTOTAL(3,D$4:D390))</f>
        <v/>
      </c>
      <c r="C390" s="66"/>
      <c r="D390" s="66"/>
      <c r="E390" s="66"/>
      <c r="F390" s="66"/>
      <c r="G390" s="66"/>
      <c r="H390" s="66"/>
      <c r="I390" s="20">
        <v>0.4</v>
      </c>
      <c r="J390" s="20">
        <f t="shared" si="77"/>
        <v>0</v>
      </c>
      <c r="K390" s="66"/>
      <c r="L390" s="67"/>
      <c r="M390" s="68"/>
      <c r="N390" s="66"/>
      <c r="O390" s="20">
        <f t="shared" si="78"/>
        <v>0</v>
      </c>
      <c r="P390" s="24" t="str">
        <f>IF($D390="","",IF(ISERROR(MATCH('[1]المسدد اليوم'!$J$2,$Q390:$BL390,0)),"",MAX($P$3:$P389)+1))</f>
        <v/>
      </c>
      <c r="Q390" s="28"/>
      <c r="R390" s="29"/>
      <c r="S390" s="28"/>
      <c r="T390" s="29"/>
      <c r="U390" s="28"/>
      <c r="V390" s="29"/>
      <c r="W390" s="28"/>
      <c r="X390" s="29"/>
      <c r="Y390" s="28"/>
      <c r="Z390" s="29"/>
      <c r="AA390" s="28"/>
      <c r="AB390" s="29"/>
      <c r="AC390" s="28"/>
      <c r="AD390" s="29"/>
      <c r="AE390" s="28"/>
      <c r="AF390" s="29"/>
      <c r="AG390" s="28"/>
      <c r="AH390" s="29"/>
      <c r="AI390" s="28"/>
      <c r="AJ390" s="29"/>
      <c r="AK390" s="28"/>
      <c r="AL390" s="29"/>
      <c r="AM390" s="28"/>
      <c r="AN390" s="29"/>
      <c r="AO390" s="28"/>
      <c r="AP390" s="29"/>
      <c r="AQ390" s="28"/>
      <c r="AR390" s="29"/>
      <c r="AS390" s="28"/>
      <c r="AT390" s="29"/>
      <c r="AU390" s="28"/>
      <c r="AV390" s="29"/>
      <c r="AW390" s="28"/>
      <c r="AX390" s="29"/>
      <c r="AY390" s="28"/>
      <c r="AZ390" s="29"/>
      <c r="BA390" s="28"/>
      <c r="BB390" s="29"/>
      <c r="BC390" s="28"/>
      <c r="BD390" s="29"/>
      <c r="BE390" s="28"/>
      <c r="BF390" s="29"/>
      <c r="BG390" s="28"/>
      <c r="BH390" s="29"/>
      <c r="BI390" s="28"/>
      <c r="BJ390" s="29"/>
      <c r="BK390" s="28"/>
      <c r="BL390" s="29"/>
      <c r="BM390" s="28">
        <f t="shared" si="80"/>
        <v>0</v>
      </c>
      <c r="BN390" s="30">
        <f t="shared" si="81"/>
        <v>0</v>
      </c>
      <c r="BO390" s="75">
        <f t="shared" si="82"/>
        <v>0</v>
      </c>
      <c r="BP390" s="31" t="str">
        <f t="shared" si="83"/>
        <v/>
      </c>
      <c r="BQ390" s="30">
        <f t="shared" si="84"/>
        <v>0</v>
      </c>
      <c r="BR390" s="28" t="str">
        <f t="shared" si="85"/>
        <v/>
      </c>
      <c r="BS390" s="28"/>
      <c r="BT390" s="28">
        <f t="shared" si="79"/>
        <v>0</v>
      </c>
      <c r="BU390" s="28" t="str">
        <f t="shared" si="86"/>
        <v>متأخر و عليه</v>
      </c>
      <c r="BV390" s="30" t="str">
        <f t="shared" si="87"/>
        <v/>
      </c>
      <c r="BW390" s="32">
        <v>412</v>
      </c>
      <c r="BX390" s="2" t="str">
        <f t="shared" si="88"/>
        <v>خالص</v>
      </c>
      <c r="BY390" s="34" t="str">
        <f t="shared" si="89"/>
        <v/>
      </c>
    </row>
    <row r="391" spans="2:77" s="2" customFormat="1" ht="24" thickTop="1" thickBot="1" x14ac:dyDescent="0.35">
      <c r="B391" s="59" t="str">
        <f>+IF(D391=0,"",SUBTOTAL(3,D$4:D391))</f>
        <v/>
      </c>
      <c r="C391" s="66"/>
      <c r="D391" s="66"/>
      <c r="E391" s="66"/>
      <c r="F391" s="66"/>
      <c r="G391" s="66"/>
      <c r="H391" s="66"/>
      <c r="I391" s="20">
        <v>0.4</v>
      </c>
      <c r="J391" s="20">
        <f t="shared" si="77"/>
        <v>0</v>
      </c>
      <c r="K391" s="66"/>
      <c r="L391" s="67"/>
      <c r="M391" s="68"/>
      <c r="N391" s="66"/>
      <c r="O391" s="20">
        <f t="shared" si="78"/>
        <v>0</v>
      </c>
      <c r="P391" s="24" t="str">
        <f>IF($D391="","",IF(ISERROR(MATCH('[1]المسدد اليوم'!$J$2,$Q391:$BL391,0)),"",MAX($P$3:$P390)+1))</f>
        <v/>
      </c>
      <c r="Q391" s="28"/>
      <c r="R391" s="29"/>
      <c r="S391" s="28"/>
      <c r="T391" s="29"/>
      <c r="U391" s="28"/>
      <c r="V391" s="29"/>
      <c r="W391" s="28"/>
      <c r="X391" s="29"/>
      <c r="Y391" s="28"/>
      <c r="Z391" s="29"/>
      <c r="AA391" s="28"/>
      <c r="AB391" s="29"/>
      <c r="AC391" s="28"/>
      <c r="AD391" s="29"/>
      <c r="AE391" s="28"/>
      <c r="AF391" s="29"/>
      <c r="AG391" s="28"/>
      <c r="AH391" s="29"/>
      <c r="AI391" s="28"/>
      <c r="AJ391" s="29"/>
      <c r="AK391" s="28"/>
      <c r="AL391" s="29"/>
      <c r="AM391" s="28"/>
      <c r="AN391" s="29"/>
      <c r="AO391" s="28"/>
      <c r="AP391" s="29"/>
      <c r="AQ391" s="28"/>
      <c r="AR391" s="29"/>
      <c r="AS391" s="28"/>
      <c r="AT391" s="29"/>
      <c r="AU391" s="28"/>
      <c r="AV391" s="29"/>
      <c r="AW391" s="28"/>
      <c r="AX391" s="29"/>
      <c r="AY391" s="28"/>
      <c r="AZ391" s="29"/>
      <c r="BA391" s="28"/>
      <c r="BB391" s="29"/>
      <c r="BC391" s="28"/>
      <c r="BD391" s="29"/>
      <c r="BE391" s="28"/>
      <c r="BF391" s="29"/>
      <c r="BG391" s="28"/>
      <c r="BH391" s="29"/>
      <c r="BI391" s="28"/>
      <c r="BJ391" s="29"/>
      <c r="BK391" s="28"/>
      <c r="BL391" s="29"/>
      <c r="BM391" s="28">
        <f t="shared" si="80"/>
        <v>0</v>
      </c>
      <c r="BN391" s="30">
        <f t="shared" si="81"/>
        <v>0</v>
      </c>
      <c r="BO391" s="75">
        <f t="shared" si="82"/>
        <v>0</v>
      </c>
      <c r="BP391" s="31" t="str">
        <f t="shared" si="83"/>
        <v/>
      </c>
      <c r="BQ391" s="30">
        <f t="shared" si="84"/>
        <v>0</v>
      </c>
      <c r="BR391" s="28" t="str">
        <f t="shared" si="85"/>
        <v/>
      </c>
      <c r="BS391" s="28"/>
      <c r="BT391" s="28">
        <f t="shared" si="79"/>
        <v>0</v>
      </c>
      <c r="BU391" s="28" t="str">
        <f t="shared" si="86"/>
        <v>متأخر و عليه</v>
      </c>
      <c r="BV391" s="30" t="str">
        <f t="shared" si="87"/>
        <v/>
      </c>
      <c r="BW391" s="32">
        <v>413</v>
      </c>
      <c r="BX391" s="2" t="str">
        <f t="shared" si="88"/>
        <v>خالص</v>
      </c>
      <c r="BY391" s="34" t="str">
        <f t="shared" si="89"/>
        <v/>
      </c>
    </row>
    <row r="392" spans="2:77" s="2" customFormat="1" ht="24" thickTop="1" thickBot="1" x14ac:dyDescent="0.35">
      <c r="B392" s="59" t="str">
        <f>+IF(D392=0,"",SUBTOTAL(3,D$4:D392))</f>
        <v/>
      </c>
      <c r="C392" s="66"/>
      <c r="D392" s="66"/>
      <c r="E392" s="66"/>
      <c r="F392" s="66"/>
      <c r="G392" s="66"/>
      <c r="H392" s="66"/>
      <c r="I392" s="20">
        <v>0.4</v>
      </c>
      <c r="J392" s="20">
        <f t="shared" ref="J392:J455" si="90">SUM(G392-H392)*I392+(G392-H392)</f>
        <v>0</v>
      </c>
      <c r="K392" s="66"/>
      <c r="L392" s="67"/>
      <c r="M392" s="68"/>
      <c r="N392" s="66"/>
      <c r="O392" s="20">
        <f t="shared" si="78"/>
        <v>0</v>
      </c>
      <c r="P392" s="24" t="str">
        <f>IF($D392="","",IF(ISERROR(MATCH('[1]المسدد اليوم'!$J$2,$Q392:$BL392,0)),"",MAX($P$3:$P391)+1))</f>
        <v/>
      </c>
      <c r="Q392" s="28"/>
      <c r="R392" s="29"/>
      <c r="S392" s="28"/>
      <c r="T392" s="29"/>
      <c r="U392" s="28"/>
      <c r="V392" s="29"/>
      <c r="W392" s="28"/>
      <c r="X392" s="29"/>
      <c r="Y392" s="28"/>
      <c r="Z392" s="29"/>
      <c r="AA392" s="28"/>
      <c r="AB392" s="29"/>
      <c r="AC392" s="28"/>
      <c r="AD392" s="29"/>
      <c r="AE392" s="28"/>
      <c r="AF392" s="29"/>
      <c r="AG392" s="28"/>
      <c r="AH392" s="29"/>
      <c r="AI392" s="28"/>
      <c r="AJ392" s="29"/>
      <c r="AK392" s="28"/>
      <c r="AL392" s="29"/>
      <c r="AM392" s="28"/>
      <c r="AN392" s="29"/>
      <c r="AO392" s="28"/>
      <c r="AP392" s="29"/>
      <c r="AQ392" s="28"/>
      <c r="AR392" s="29"/>
      <c r="AS392" s="28"/>
      <c r="AT392" s="29"/>
      <c r="AU392" s="28"/>
      <c r="AV392" s="29"/>
      <c r="AW392" s="28"/>
      <c r="AX392" s="29"/>
      <c r="AY392" s="28"/>
      <c r="AZ392" s="29"/>
      <c r="BA392" s="28"/>
      <c r="BB392" s="29"/>
      <c r="BC392" s="28"/>
      <c r="BD392" s="29"/>
      <c r="BE392" s="28"/>
      <c r="BF392" s="29"/>
      <c r="BG392" s="28"/>
      <c r="BH392" s="29"/>
      <c r="BI392" s="28"/>
      <c r="BJ392" s="29"/>
      <c r="BK392" s="28"/>
      <c r="BL392" s="29"/>
      <c r="BM392" s="28">
        <f t="shared" si="80"/>
        <v>0</v>
      </c>
      <c r="BN392" s="30">
        <f t="shared" si="81"/>
        <v>0</v>
      </c>
      <c r="BO392" s="75">
        <f t="shared" si="82"/>
        <v>0</v>
      </c>
      <c r="BP392" s="31" t="str">
        <f t="shared" si="83"/>
        <v/>
      </c>
      <c r="BQ392" s="30">
        <f t="shared" si="84"/>
        <v>0</v>
      </c>
      <c r="BR392" s="28" t="str">
        <f t="shared" si="85"/>
        <v/>
      </c>
      <c r="BS392" s="28"/>
      <c r="BT392" s="28">
        <f t="shared" si="79"/>
        <v>0</v>
      </c>
      <c r="BU392" s="28" t="str">
        <f t="shared" si="86"/>
        <v>متأخر و عليه</v>
      </c>
      <c r="BV392" s="30" t="str">
        <f t="shared" si="87"/>
        <v/>
      </c>
      <c r="BW392" s="32">
        <v>414</v>
      </c>
      <c r="BX392" s="2" t="str">
        <f t="shared" si="88"/>
        <v>خالص</v>
      </c>
      <c r="BY392" s="34" t="str">
        <f t="shared" si="89"/>
        <v/>
      </c>
    </row>
    <row r="393" spans="2:77" s="2" customFormat="1" ht="24" thickTop="1" thickBot="1" x14ac:dyDescent="0.35">
      <c r="B393" s="59" t="str">
        <f>+IF(D393=0,"",SUBTOTAL(3,D$4:D393))</f>
        <v/>
      </c>
      <c r="C393" s="66"/>
      <c r="D393" s="66"/>
      <c r="E393" s="66"/>
      <c r="F393" s="66"/>
      <c r="G393" s="66"/>
      <c r="H393" s="66"/>
      <c r="I393" s="20">
        <v>0.4</v>
      </c>
      <c r="J393" s="20">
        <f t="shared" si="90"/>
        <v>0</v>
      </c>
      <c r="K393" s="66"/>
      <c r="L393" s="67"/>
      <c r="M393" s="68"/>
      <c r="N393" s="66"/>
      <c r="O393" s="20">
        <f t="shared" si="78"/>
        <v>0</v>
      </c>
      <c r="P393" s="24" t="str">
        <f>IF($D393="","",IF(ISERROR(MATCH('[1]المسدد اليوم'!$J$2,$Q393:$BL393,0)),"",MAX($P$3:$P392)+1))</f>
        <v/>
      </c>
      <c r="Q393" s="28"/>
      <c r="R393" s="29"/>
      <c r="S393" s="28"/>
      <c r="T393" s="29"/>
      <c r="U393" s="28"/>
      <c r="V393" s="29"/>
      <c r="W393" s="28"/>
      <c r="X393" s="29"/>
      <c r="Y393" s="28"/>
      <c r="Z393" s="29"/>
      <c r="AA393" s="28"/>
      <c r="AB393" s="29"/>
      <c r="AC393" s="28"/>
      <c r="AD393" s="29"/>
      <c r="AE393" s="28"/>
      <c r="AF393" s="29"/>
      <c r="AG393" s="28"/>
      <c r="AH393" s="29"/>
      <c r="AI393" s="28"/>
      <c r="AJ393" s="29"/>
      <c r="AK393" s="28"/>
      <c r="AL393" s="29"/>
      <c r="AM393" s="28"/>
      <c r="AN393" s="29"/>
      <c r="AO393" s="28"/>
      <c r="AP393" s="29"/>
      <c r="AQ393" s="28"/>
      <c r="AR393" s="29"/>
      <c r="AS393" s="28"/>
      <c r="AT393" s="29"/>
      <c r="AU393" s="28"/>
      <c r="AV393" s="29"/>
      <c r="AW393" s="28"/>
      <c r="AX393" s="29"/>
      <c r="AY393" s="28"/>
      <c r="AZ393" s="29"/>
      <c r="BA393" s="28"/>
      <c r="BB393" s="29"/>
      <c r="BC393" s="28"/>
      <c r="BD393" s="29"/>
      <c r="BE393" s="28"/>
      <c r="BF393" s="29"/>
      <c r="BG393" s="28"/>
      <c r="BH393" s="29"/>
      <c r="BI393" s="28"/>
      <c r="BJ393" s="29"/>
      <c r="BK393" s="28"/>
      <c r="BL393" s="29"/>
      <c r="BM393" s="28">
        <f t="shared" si="80"/>
        <v>0</v>
      </c>
      <c r="BN393" s="30">
        <f t="shared" si="81"/>
        <v>0</v>
      </c>
      <c r="BO393" s="75">
        <f t="shared" si="82"/>
        <v>0</v>
      </c>
      <c r="BP393" s="31" t="str">
        <f t="shared" si="83"/>
        <v/>
      </c>
      <c r="BQ393" s="30">
        <f t="shared" si="84"/>
        <v>0</v>
      </c>
      <c r="BR393" s="28" t="str">
        <f t="shared" si="85"/>
        <v/>
      </c>
      <c r="BS393" s="28"/>
      <c r="BT393" s="28">
        <f t="shared" si="79"/>
        <v>0</v>
      </c>
      <c r="BU393" s="28" t="str">
        <f t="shared" si="86"/>
        <v>متأخر و عليه</v>
      </c>
      <c r="BV393" s="30" t="str">
        <f t="shared" si="87"/>
        <v/>
      </c>
      <c r="BW393" s="32">
        <v>415</v>
      </c>
      <c r="BX393" s="2" t="str">
        <f t="shared" si="88"/>
        <v>خالص</v>
      </c>
      <c r="BY393" s="34" t="str">
        <f t="shared" si="89"/>
        <v/>
      </c>
    </row>
    <row r="394" spans="2:77" s="2" customFormat="1" ht="24" thickTop="1" thickBot="1" x14ac:dyDescent="0.35">
      <c r="B394" s="59" t="str">
        <f>+IF(D394=0,"",SUBTOTAL(3,D$4:D394))</f>
        <v/>
      </c>
      <c r="C394" s="66"/>
      <c r="D394" s="66"/>
      <c r="E394" s="66"/>
      <c r="F394" s="66"/>
      <c r="G394" s="66"/>
      <c r="H394" s="66"/>
      <c r="I394" s="20">
        <v>0.4</v>
      </c>
      <c r="J394" s="20">
        <f t="shared" si="90"/>
        <v>0</v>
      </c>
      <c r="K394" s="66"/>
      <c r="L394" s="67"/>
      <c r="M394" s="68"/>
      <c r="N394" s="66"/>
      <c r="O394" s="20">
        <f t="shared" si="78"/>
        <v>0</v>
      </c>
      <c r="P394" s="24" t="str">
        <f>IF($D394="","",IF(ISERROR(MATCH('[1]المسدد اليوم'!$J$2,$Q394:$BL394,0)),"",MAX($P$3:$P393)+1))</f>
        <v/>
      </c>
      <c r="Q394" s="28"/>
      <c r="R394" s="29"/>
      <c r="S394" s="28"/>
      <c r="T394" s="29"/>
      <c r="U394" s="28"/>
      <c r="V394" s="29"/>
      <c r="W394" s="28"/>
      <c r="X394" s="29"/>
      <c r="Y394" s="28"/>
      <c r="Z394" s="29"/>
      <c r="AA394" s="28"/>
      <c r="AB394" s="29"/>
      <c r="AC394" s="28"/>
      <c r="AD394" s="29"/>
      <c r="AE394" s="28"/>
      <c r="AF394" s="29"/>
      <c r="AG394" s="28"/>
      <c r="AH394" s="29"/>
      <c r="AI394" s="28"/>
      <c r="AJ394" s="29"/>
      <c r="AK394" s="28"/>
      <c r="AL394" s="29"/>
      <c r="AM394" s="28"/>
      <c r="AN394" s="29"/>
      <c r="AO394" s="28"/>
      <c r="AP394" s="29"/>
      <c r="AQ394" s="28"/>
      <c r="AR394" s="29"/>
      <c r="AS394" s="28"/>
      <c r="AT394" s="29"/>
      <c r="AU394" s="28"/>
      <c r="AV394" s="29"/>
      <c r="AW394" s="28"/>
      <c r="AX394" s="29"/>
      <c r="AY394" s="28"/>
      <c r="AZ394" s="29"/>
      <c r="BA394" s="28"/>
      <c r="BB394" s="29"/>
      <c r="BC394" s="28"/>
      <c r="BD394" s="29"/>
      <c r="BE394" s="28"/>
      <c r="BF394" s="29"/>
      <c r="BG394" s="28"/>
      <c r="BH394" s="29"/>
      <c r="BI394" s="28"/>
      <c r="BJ394" s="29"/>
      <c r="BK394" s="28"/>
      <c r="BL394" s="29"/>
      <c r="BM394" s="28">
        <f t="shared" si="80"/>
        <v>0</v>
      </c>
      <c r="BN394" s="30">
        <f t="shared" si="81"/>
        <v>0</v>
      </c>
      <c r="BO394" s="75">
        <f t="shared" si="82"/>
        <v>0</v>
      </c>
      <c r="BP394" s="31" t="str">
        <f t="shared" si="83"/>
        <v/>
      </c>
      <c r="BQ394" s="30">
        <f t="shared" si="84"/>
        <v>0</v>
      </c>
      <c r="BR394" s="28" t="str">
        <f t="shared" si="85"/>
        <v/>
      </c>
      <c r="BS394" s="28"/>
      <c r="BT394" s="28">
        <f t="shared" si="79"/>
        <v>0</v>
      </c>
      <c r="BU394" s="28" t="str">
        <f t="shared" si="86"/>
        <v>متأخر و عليه</v>
      </c>
      <c r="BV394" s="30" t="str">
        <f t="shared" si="87"/>
        <v/>
      </c>
      <c r="BW394" s="32">
        <v>416</v>
      </c>
      <c r="BX394" s="2" t="str">
        <f t="shared" si="88"/>
        <v>خالص</v>
      </c>
      <c r="BY394" s="34" t="str">
        <f t="shared" si="89"/>
        <v/>
      </c>
    </row>
    <row r="395" spans="2:77" s="2" customFormat="1" ht="24" thickTop="1" thickBot="1" x14ac:dyDescent="0.35">
      <c r="B395" s="59" t="str">
        <f>+IF(D395=0,"",SUBTOTAL(3,D$4:D395))</f>
        <v/>
      </c>
      <c r="C395" s="66"/>
      <c r="D395" s="66"/>
      <c r="E395" s="66"/>
      <c r="F395" s="66"/>
      <c r="G395" s="66"/>
      <c r="H395" s="66"/>
      <c r="I395" s="20">
        <v>0.4</v>
      </c>
      <c r="J395" s="20">
        <f t="shared" si="90"/>
        <v>0</v>
      </c>
      <c r="K395" s="66"/>
      <c r="L395" s="67"/>
      <c r="M395" s="68"/>
      <c r="N395" s="66"/>
      <c r="O395" s="20">
        <f t="shared" si="78"/>
        <v>0</v>
      </c>
      <c r="P395" s="24" t="str">
        <f>IF($D395="","",IF(ISERROR(MATCH('[1]المسدد اليوم'!$J$2,$Q395:$BL395,0)),"",MAX($P$3:$P394)+1))</f>
        <v/>
      </c>
      <c r="Q395" s="28"/>
      <c r="R395" s="29"/>
      <c r="S395" s="28"/>
      <c r="T395" s="29"/>
      <c r="U395" s="28"/>
      <c r="V395" s="29"/>
      <c r="W395" s="28"/>
      <c r="X395" s="29"/>
      <c r="Y395" s="28"/>
      <c r="Z395" s="29"/>
      <c r="AA395" s="28"/>
      <c r="AB395" s="29"/>
      <c r="AC395" s="28"/>
      <c r="AD395" s="29"/>
      <c r="AE395" s="28"/>
      <c r="AF395" s="29"/>
      <c r="AG395" s="28"/>
      <c r="AH395" s="29"/>
      <c r="AI395" s="28"/>
      <c r="AJ395" s="29"/>
      <c r="AK395" s="28"/>
      <c r="AL395" s="29"/>
      <c r="AM395" s="28"/>
      <c r="AN395" s="29"/>
      <c r="AO395" s="28"/>
      <c r="AP395" s="29"/>
      <c r="AQ395" s="28"/>
      <c r="AR395" s="29"/>
      <c r="AS395" s="28"/>
      <c r="AT395" s="29"/>
      <c r="AU395" s="28"/>
      <c r="AV395" s="29"/>
      <c r="AW395" s="28"/>
      <c r="AX395" s="29"/>
      <c r="AY395" s="28"/>
      <c r="AZ395" s="29"/>
      <c r="BA395" s="28"/>
      <c r="BB395" s="29"/>
      <c r="BC395" s="28"/>
      <c r="BD395" s="29"/>
      <c r="BE395" s="28"/>
      <c r="BF395" s="29"/>
      <c r="BG395" s="28"/>
      <c r="BH395" s="29"/>
      <c r="BI395" s="28"/>
      <c r="BJ395" s="29"/>
      <c r="BK395" s="28"/>
      <c r="BL395" s="29"/>
      <c r="BM395" s="28">
        <f t="shared" si="80"/>
        <v>0</v>
      </c>
      <c r="BN395" s="30">
        <f t="shared" si="81"/>
        <v>0</v>
      </c>
      <c r="BO395" s="75">
        <f t="shared" si="82"/>
        <v>0</v>
      </c>
      <c r="BP395" s="31" t="str">
        <f t="shared" si="83"/>
        <v/>
      </c>
      <c r="BQ395" s="30">
        <f t="shared" si="84"/>
        <v>0</v>
      </c>
      <c r="BR395" s="28" t="str">
        <f t="shared" si="85"/>
        <v/>
      </c>
      <c r="BS395" s="28"/>
      <c r="BT395" s="28">
        <f t="shared" si="79"/>
        <v>0</v>
      </c>
      <c r="BU395" s="28" t="str">
        <f t="shared" si="86"/>
        <v>متأخر و عليه</v>
      </c>
      <c r="BV395" s="30" t="str">
        <f t="shared" si="87"/>
        <v/>
      </c>
      <c r="BW395" s="32">
        <v>417</v>
      </c>
      <c r="BX395" s="2" t="str">
        <f t="shared" si="88"/>
        <v>خالص</v>
      </c>
      <c r="BY395" s="34" t="str">
        <f t="shared" si="89"/>
        <v/>
      </c>
    </row>
    <row r="396" spans="2:77" s="2" customFormat="1" ht="24" thickTop="1" thickBot="1" x14ac:dyDescent="0.35">
      <c r="B396" s="59" t="str">
        <f>+IF(D396=0,"",SUBTOTAL(3,D$4:D396))</f>
        <v/>
      </c>
      <c r="C396" s="66"/>
      <c r="D396" s="66"/>
      <c r="E396" s="66"/>
      <c r="F396" s="66"/>
      <c r="G396" s="66"/>
      <c r="H396" s="66"/>
      <c r="I396" s="20">
        <v>0.4</v>
      </c>
      <c r="J396" s="20">
        <f t="shared" si="90"/>
        <v>0</v>
      </c>
      <c r="K396" s="66"/>
      <c r="L396" s="67"/>
      <c r="M396" s="68"/>
      <c r="N396" s="66"/>
      <c r="O396" s="20">
        <f t="shared" si="78"/>
        <v>0</v>
      </c>
      <c r="P396" s="24" t="str">
        <f>IF($D396="","",IF(ISERROR(MATCH('[1]المسدد اليوم'!$J$2,$Q396:$BL396,0)),"",MAX($P$3:$P395)+1))</f>
        <v/>
      </c>
      <c r="Q396" s="28"/>
      <c r="R396" s="29"/>
      <c r="S396" s="28"/>
      <c r="T396" s="29"/>
      <c r="U396" s="28"/>
      <c r="V396" s="29"/>
      <c r="W396" s="28"/>
      <c r="X396" s="29"/>
      <c r="Y396" s="28"/>
      <c r="Z396" s="29"/>
      <c r="AA396" s="28"/>
      <c r="AB396" s="29"/>
      <c r="AC396" s="28"/>
      <c r="AD396" s="29"/>
      <c r="AE396" s="28"/>
      <c r="AF396" s="29"/>
      <c r="AG396" s="28"/>
      <c r="AH396" s="29"/>
      <c r="AI396" s="28"/>
      <c r="AJ396" s="29"/>
      <c r="AK396" s="28"/>
      <c r="AL396" s="29"/>
      <c r="AM396" s="28"/>
      <c r="AN396" s="29"/>
      <c r="AO396" s="28"/>
      <c r="AP396" s="29"/>
      <c r="AQ396" s="28"/>
      <c r="AR396" s="29"/>
      <c r="AS396" s="28"/>
      <c r="AT396" s="29"/>
      <c r="AU396" s="28"/>
      <c r="AV396" s="29"/>
      <c r="AW396" s="28"/>
      <c r="AX396" s="29"/>
      <c r="AY396" s="28"/>
      <c r="AZ396" s="29"/>
      <c r="BA396" s="28"/>
      <c r="BB396" s="29"/>
      <c r="BC396" s="28"/>
      <c r="BD396" s="29"/>
      <c r="BE396" s="28"/>
      <c r="BF396" s="29"/>
      <c r="BG396" s="28"/>
      <c r="BH396" s="29"/>
      <c r="BI396" s="28"/>
      <c r="BJ396" s="29"/>
      <c r="BK396" s="28"/>
      <c r="BL396" s="29"/>
      <c r="BM396" s="28">
        <f t="shared" si="80"/>
        <v>0</v>
      </c>
      <c r="BN396" s="30">
        <f t="shared" si="81"/>
        <v>0</v>
      </c>
      <c r="BO396" s="75">
        <f t="shared" si="82"/>
        <v>0</v>
      </c>
      <c r="BP396" s="31" t="str">
        <f t="shared" si="83"/>
        <v/>
      </c>
      <c r="BQ396" s="30">
        <f t="shared" si="84"/>
        <v>0</v>
      </c>
      <c r="BR396" s="28" t="str">
        <f t="shared" si="85"/>
        <v/>
      </c>
      <c r="BS396" s="28"/>
      <c r="BT396" s="28">
        <f t="shared" si="79"/>
        <v>0</v>
      </c>
      <c r="BU396" s="28" t="str">
        <f t="shared" si="86"/>
        <v>متأخر و عليه</v>
      </c>
      <c r="BV396" s="30" t="str">
        <f t="shared" si="87"/>
        <v/>
      </c>
      <c r="BW396" s="32">
        <v>418</v>
      </c>
      <c r="BX396" s="2" t="str">
        <f t="shared" si="88"/>
        <v>خالص</v>
      </c>
      <c r="BY396" s="34" t="str">
        <f t="shared" si="89"/>
        <v/>
      </c>
    </row>
    <row r="397" spans="2:77" s="2" customFormat="1" ht="24" thickTop="1" thickBot="1" x14ac:dyDescent="0.35">
      <c r="B397" s="59" t="str">
        <f>+IF(D397=0,"",SUBTOTAL(3,D$4:D397))</f>
        <v/>
      </c>
      <c r="C397" s="66"/>
      <c r="D397" s="66"/>
      <c r="E397" s="66"/>
      <c r="F397" s="66"/>
      <c r="G397" s="66"/>
      <c r="H397" s="66"/>
      <c r="I397" s="20">
        <v>0.4</v>
      </c>
      <c r="J397" s="20">
        <f t="shared" si="90"/>
        <v>0</v>
      </c>
      <c r="K397" s="66"/>
      <c r="L397" s="67"/>
      <c r="M397" s="68"/>
      <c r="N397" s="66"/>
      <c r="O397" s="20">
        <f t="shared" si="78"/>
        <v>0</v>
      </c>
      <c r="P397" s="24" t="str">
        <f>IF($D397="","",IF(ISERROR(MATCH('[1]المسدد اليوم'!$J$2,$Q397:$BL397,0)),"",MAX($P$3:$P396)+1))</f>
        <v/>
      </c>
      <c r="Q397" s="28"/>
      <c r="R397" s="29"/>
      <c r="S397" s="28"/>
      <c r="T397" s="29"/>
      <c r="U397" s="28"/>
      <c r="V397" s="29"/>
      <c r="W397" s="28"/>
      <c r="X397" s="29"/>
      <c r="Y397" s="28"/>
      <c r="Z397" s="29"/>
      <c r="AA397" s="28"/>
      <c r="AB397" s="29"/>
      <c r="AC397" s="28"/>
      <c r="AD397" s="29"/>
      <c r="AE397" s="28"/>
      <c r="AF397" s="29"/>
      <c r="AG397" s="28"/>
      <c r="AH397" s="29"/>
      <c r="AI397" s="28"/>
      <c r="AJ397" s="29"/>
      <c r="AK397" s="28"/>
      <c r="AL397" s="29"/>
      <c r="AM397" s="28"/>
      <c r="AN397" s="29"/>
      <c r="AO397" s="28"/>
      <c r="AP397" s="29"/>
      <c r="AQ397" s="28"/>
      <c r="AR397" s="29"/>
      <c r="AS397" s="28"/>
      <c r="AT397" s="29"/>
      <c r="AU397" s="28"/>
      <c r="AV397" s="29"/>
      <c r="AW397" s="28"/>
      <c r="AX397" s="29"/>
      <c r="AY397" s="28"/>
      <c r="AZ397" s="29"/>
      <c r="BA397" s="28"/>
      <c r="BB397" s="29"/>
      <c r="BC397" s="28"/>
      <c r="BD397" s="29"/>
      <c r="BE397" s="28"/>
      <c r="BF397" s="29"/>
      <c r="BG397" s="28"/>
      <c r="BH397" s="29"/>
      <c r="BI397" s="28"/>
      <c r="BJ397" s="29"/>
      <c r="BK397" s="28"/>
      <c r="BL397" s="29"/>
      <c r="BM397" s="28">
        <f t="shared" si="80"/>
        <v>0</v>
      </c>
      <c r="BN397" s="30">
        <f t="shared" si="81"/>
        <v>0</v>
      </c>
      <c r="BO397" s="75">
        <f t="shared" si="82"/>
        <v>0</v>
      </c>
      <c r="BP397" s="31" t="str">
        <f t="shared" si="83"/>
        <v/>
      </c>
      <c r="BQ397" s="30">
        <f t="shared" si="84"/>
        <v>0</v>
      </c>
      <c r="BR397" s="28" t="str">
        <f t="shared" si="85"/>
        <v/>
      </c>
      <c r="BS397" s="28"/>
      <c r="BT397" s="28">
        <f t="shared" si="79"/>
        <v>0</v>
      </c>
      <c r="BU397" s="28" t="str">
        <f t="shared" si="86"/>
        <v>متأخر و عليه</v>
      </c>
      <c r="BV397" s="30" t="str">
        <f t="shared" si="87"/>
        <v/>
      </c>
      <c r="BW397" s="32">
        <v>419</v>
      </c>
      <c r="BX397" s="2" t="str">
        <f t="shared" si="88"/>
        <v>خالص</v>
      </c>
      <c r="BY397" s="34" t="str">
        <f t="shared" si="89"/>
        <v/>
      </c>
    </row>
    <row r="398" spans="2:77" s="2" customFormat="1" ht="24" thickTop="1" thickBot="1" x14ac:dyDescent="0.35">
      <c r="B398" s="59" t="str">
        <f>+IF(D398=0,"",SUBTOTAL(3,D$4:D398))</f>
        <v/>
      </c>
      <c r="C398" s="66"/>
      <c r="D398" s="66"/>
      <c r="E398" s="66"/>
      <c r="F398" s="66"/>
      <c r="G398" s="66"/>
      <c r="H398" s="66"/>
      <c r="I398" s="20">
        <v>0.4</v>
      </c>
      <c r="J398" s="20">
        <f t="shared" si="90"/>
        <v>0</v>
      </c>
      <c r="K398" s="66"/>
      <c r="L398" s="67"/>
      <c r="M398" s="68"/>
      <c r="N398" s="66"/>
      <c r="O398" s="20">
        <f t="shared" si="78"/>
        <v>0</v>
      </c>
      <c r="P398" s="24" t="str">
        <f>IF($D398="","",IF(ISERROR(MATCH('[1]المسدد اليوم'!$J$2,$Q398:$BL398,0)),"",MAX($P$3:$P397)+1))</f>
        <v/>
      </c>
      <c r="Q398" s="28"/>
      <c r="R398" s="29"/>
      <c r="S398" s="28"/>
      <c r="T398" s="29"/>
      <c r="U398" s="28"/>
      <c r="V398" s="29"/>
      <c r="W398" s="28"/>
      <c r="X398" s="29"/>
      <c r="Y398" s="28"/>
      <c r="Z398" s="29"/>
      <c r="AA398" s="28"/>
      <c r="AB398" s="29"/>
      <c r="AC398" s="28"/>
      <c r="AD398" s="29"/>
      <c r="AE398" s="28"/>
      <c r="AF398" s="29"/>
      <c r="AG398" s="28"/>
      <c r="AH398" s="29"/>
      <c r="AI398" s="28"/>
      <c r="AJ398" s="29"/>
      <c r="AK398" s="28"/>
      <c r="AL398" s="29"/>
      <c r="AM398" s="28"/>
      <c r="AN398" s="29"/>
      <c r="AO398" s="28"/>
      <c r="AP398" s="29"/>
      <c r="AQ398" s="28"/>
      <c r="AR398" s="29"/>
      <c r="AS398" s="28"/>
      <c r="AT398" s="29"/>
      <c r="AU398" s="28"/>
      <c r="AV398" s="29"/>
      <c r="AW398" s="28"/>
      <c r="AX398" s="29"/>
      <c r="AY398" s="28"/>
      <c r="AZ398" s="29"/>
      <c r="BA398" s="28"/>
      <c r="BB398" s="29"/>
      <c r="BC398" s="28"/>
      <c r="BD398" s="29"/>
      <c r="BE398" s="28"/>
      <c r="BF398" s="29"/>
      <c r="BG398" s="28"/>
      <c r="BH398" s="29"/>
      <c r="BI398" s="28"/>
      <c r="BJ398" s="29"/>
      <c r="BK398" s="28"/>
      <c r="BL398" s="29"/>
      <c r="BM398" s="28">
        <f t="shared" si="80"/>
        <v>0</v>
      </c>
      <c r="BN398" s="30">
        <f t="shared" si="81"/>
        <v>0</v>
      </c>
      <c r="BO398" s="75">
        <f t="shared" si="82"/>
        <v>0</v>
      </c>
      <c r="BP398" s="31" t="str">
        <f t="shared" si="83"/>
        <v/>
      </c>
      <c r="BQ398" s="30">
        <f t="shared" si="84"/>
        <v>0</v>
      </c>
      <c r="BR398" s="28" t="str">
        <f t="shared" si="85"/>
        <v/>
      </c>
      <c r="BS398" s="28"/>
      <c r="BT398" s="28">
        <f t="shared" si="79"/>
        <v>0</v>
      </c>
      <c r="BU398" s="28" t="str">
        <f t="shared" si="86"/>
        <v>متأخر و عليه</v>
      </c>
      <c r="BV398" s="30" t="str">
        <f t="shared" si="87"/>
        <v/>
      </c>
      <c r="BW398" s="32">
        <v>420</v>
      </c>
      <c r="BX398" s="2" t="str">
        <f t="shared" si="88"/>
        <v>خالص</v>
      </c>
      <c r="BY398" s="34" t="str">
        <f t="shared" si="89"/>
        <v/>
      </c>
    </row>
    <row r="399" spans="2:77" s="2" customFormat="1" ht="24" thickTop="1" thickBot="1" x14ac:dyDescent="0.35">
      <c r="B399" s="59" t="str">
        <f>+IF(D399=0,"",SUBTOTAL(3,D$4:D399))</f>
        <v/>
      </c>
      <c r="C399" s="66"/>
      <c r="D399" s="66"/>
      <c r="E399" s="66"/>
      <c r="F399" s="66"/>
      <c r="G399" s="66"/>
      <c r="H399" s="66"/>
      <c r="I399" s="20">
        <v>0.4</v>
      </c>
      <c r="J399" s="20">
        <f t="shared" si="90"/>
        <v>0</v>
      </c>
      <c r="K399" s="66"/>
      <c r="L399" s="67"/>
      <c r="M399" s="68"/>
      <c r="N399" s="66"/>
      <c r="O399" s="20">
        <f t="shared" si="78"/>
        <v>0</v>
      </c>
      <c r="P399" s="24" t="str">
        <f>IF($D399="","",IF(ISERROR(MATCH('[1]المسدد اليوم'!$J$2,$Q399:$BL399,0)),"",MAX($P$3:$P398)+1))</f>
        <v/>
      </c>
      <c r="Q399" s="28"/>
      <c r="R399" s="29"/>
      <c r="S399" s="28"/>
      <c r="T399" s="29"/>
      <c r="U399" s="28"/>
      <c r="V399" s="29"/>
      <c r="W399" s="28"/>
      <c r="X399" s="29"/>
      <c r="Y399" s="28"/>
      <c r="Z399" s="29"/>
      <c r="AA399" s="28"/>
      <c r="AB399" s="29"/>
      <c r="AC399" s="28"/>
      <c r="AD399" s="29"/>
      <c r="AE399" s="28"/>
      <c r="AF399" s="29"/>
      <c r="AG399" s="28"/>
      <c r="AH399" s="29"/>
      <c r="AI399" s="28"/>
      <c r="AJ399" s="29"/>
      <c r="AK399" s="28"/>
      <c r="AL399" s="29"/>
      <c r="AM399" s="28"/>
      <c r="AN399" s="29"/>
      <c r="AO399" s="28"/>
      <c r="AP399" s="29"/>
      <c r="AQ399" s="28"/>
      <c r="AR399" s="29"/>
      <c r="AS399" s="28"/>
      <c r="AT399" s="29"/>
      <c r="AU399" s="28"/>
      <c r="AV399" s="29"/>
      <c r="AW399" s="28"/>
      <c r="AX399" s="29"/>
      <c r="AY399" s="28"/>
      <c r="AZ399" s="29"/>
      <c r="BA399" s="28"/>
      <c r="BB399" s="29"/>
      <c r="BC399" s="28"/>
      <c r="BD399" s="29"/>
      <c r="BE399" s="28"/>
      <c r="BF399" s="29"/>
      <c r="BG399" s="28"/>
      <c r="BH399" s="29"/>
      <c r="BI399" s="28"/>
      <c r="BJ399" s="29"/>
      <c r="BK399" s="28"/>
      <c r="BL399" s="29"/>
      <c r="BM399" s="28">
        <f t="shared" si="80"/>
        <v>0</v>
      </c>
      <c r="BN399" s="30">
        <f t="shared" si="81"/>
        <v>0</v>
      </c>
      <c r="BO399" s="75">
        <f t="shared" si="82"/>
        <v>0</v>
      </c>
      <c r="BP399" s="31" t="str">
        <f t="shared" si="83"/>
        <v/>
      </c>
      <c r="BQ399" s="30">
        <f t="shared" si="84"/>
        <v>0</v>
      </c>
      <c r="BR399" s="28" t="str">
        <f t="shared" si="85"/>
        <v/>
      </c>
      <c r="BS399" s="28"/>
      <c r="BT399" s="28">
        <f t="shared" si="79"/>
        <v>0</v>
      </c>
      <c r="BU399" s="28" t="str">
        <f t="shared" si="86"/>
        <v>متأخر و عليه</v>
      </c>
      <c r="BV399" s="30" t="str">
        <f t="shared" si="87"/>
        <v/>
      </c>
      <c r="BW399" s="32">
        <v>421</v>
      </c>
      <c r="BX399" s="2" t="str">
        <f t="shared" si="88"/>
        <v>خالص</v>
      </c>
      <c r="BY399" s="34" t="str">
        <f t="shared" si="89"/>
        <v/>
      </c>
    </row>
    <row r="400" spans="2:77" s="2" customFormat="1" ht="24" thickTop="1" thickBot="1" x14ac:dyDescent="0.35">
      <c r="B400" s="59" t="str">
        <f>+IF(D400=0,"",SUBTOTAL(3,D$4:D400))</f>
        <v/>
      </c>
      <c r="C400" s="66"/>
      <c r="D400" s="66"/>
      <c r="E400" s="66"/>
      <c r="F400" s="66"/>
      <c r="G400" s="66"/>
      <c r="H400" s="66"/>
      <c r="I400" s="20">
        <v>0.4</v>
      </c>
      <c r="J400" s="20">
        <f t="shared" si="90"/>
        <v>0</v>
      </c>
      <c r="K400" s="66"/>
      <c r="L400" s="67"/>
      <c r="M400" s="68"/>
      <c r="N400" s="66"/>
      <c r="O400" s="20">
        <f t="shared" si="78"/>
        <v>0</v>
      </c>
      <c r="P400" s="24" t="str">
        <f>IF($D400="","",IF(ISERROR(MATCH('[1]المسدد اليوم'!$J$2,$Q400:$BL400,0)),"",MAX($P$3:$P399)+1))</f>
        <v/>
      </c>
      <c r="Q400" s="28"/>
      <c r="R400" s="29"/>
      <c r="S400" s="28"/>
      <c r="T400" s="29"/>
      <c r="U400" s="28"/>
      <c r="V400" s="29"/>
      <c r="W400" s="28"/>
      <c r="X400" s="29"/>
      <c r="Y400" s="28"/>
      <c r="Z400" s="29"/>
      <c r="AA400" s="28"/>
      <c r="AB400" s="29"/>
      <c r="AC400" s="28"/>
      <c r="AD400" s="29"/>
      <c r="AE400" s="28"/>
      <c r="AF400" s="29"/>
      <c r="AG400" s="28"/>
      <c r="AH400" s="29"/>
      <c r="AI400" s="28"/>
      <c r="AJ400" s="29"/>
      <c r="AK400" s="28"/>
      <c r="AL400" s="29"/>
      <c r="AM400" s="28"/>
      <c r="AN400" s="29"/>
      <c r="AO400" s="28"/>
      <c r="AP400" s="29"/>
      <c r="AQ400" s="28"/>
      <c r="AR400" s="29"/>
      <c r="AS400" s="28"/>
      <c r="AT400" s="29"/>
      <c r="AU400" s="28"/>
      <c r="AV400" s="29"/>
      <c r="AW400" s="28"/>
      <c r="AX400" s="29"/>
      <c r="AY400" s="28"/>
      <c r="AZ400" s="29"/>
      <c r="BA400" s="28"/>
      <c r="BB400" s="29"/>
      <c r="BC400" s="28"/>
      <c r="BD400" s="29"/>
      <c r="BE400" s="28"/>
      <c r="BF400" s="29"/>
      <c r="BG400" s="28"/>
      <c r="BH400" s="29"/>
      <c r="BI400" s="28"/>
      <c r="BJ400" s="29"/>
      <c r="BK400" s="28"/>
      <c r="BL400" s="29"/>
      <c r="BM400" s="28">
        <f t="shared" si="80"/>
        <v>0</v>
      </c>
      <c r="BN400" s="30">
        <f t="shared" si="81"/>
        <v>0</v>
      </c>
      <c r="BO400" s="75">
        <f t="shared" si="82"/>
        <v>0</v>
      </c>
      <c r="BP400" s="31" t="str">
        <f t="shared" si="83"/>
        <v/>
      </c>
      <c r="BQ400" s="30">
        <f t="shared" si="84"/>
        <v>0</v>
      </c>
      <c r="BR400" s="28" t="str">
        <f t="shared" si="85"/>
        <v/>
      </c>
      <c r="BS400" s="28"/>
      <c r="BT400" s="28">
        <f t="shared" si="79"/>
        <v>0</v>
      </c>
      <c r="BU400" s="28" t="str">
        <f t="shared" si="86"/>
        <v>متأخر و عليه</v>
      </c>
      <c r="BV400" s="30" t="str">
        <f t="shared" si="87"/>
        <v/>
      </c>
      <c r="BW400" s="32">
        <v>422</v>
      </c>
      <c r="BX400" s="2" t="str">
        <f t="shared" si="88"/>
        <v>خالص</v>
      </c>
      <c r="BY400" s="34" t="str">
        <f t="shared" si="89"/>
        <v/>
      </c>
    </row>
    <row r="401" spans="2:77" s="2" customFormat="1" ht="24" thickTop="1" thickBot="1" x14ac:dyDescent="0.35">
      <c r="B401" s="59" t="str">
        <f>+IF(D401=0,"",SUBTOTAL(3,D$4:D401))</f>
        <v/>
      </c>
      <c r="C401" s="66"/>
      <c r="D401" s="66"/>
      <c r="E401" s="66"/>
      <c r="F401" s="66"/>
      <c r="G401" s="66"/>
      <c r="H401" s="66"/>
      <c r="I401" s="20">
        <v>0.4</v>
      </c>
      <c r="J401" s="20">
        <f t="shared" si="90"/>
        <v>0</v>
      </c>
      <c r="K401" s="66"/>
      <c r="L401" s="67"/>
      <c r="M401" s="68"/>
      <c r="N401" s="66"/>
      <c r="O401" s="20">
        <f t="shared" si="78"/>
        <v>0</v>
      </c>
      <c r="P401" s="24" t="str">
        <f>IF($D401="","",IF(ISERROR(MATCH('[1]المسدد اليوم'!$J$2,$Q401:$BL401,0)),"",MAX($P$3:$P400)+1))</f>
        <v/>
      </c>
      <c r="Q401" s="28"/>
      <c r="R401" s="29"/>
      <c r="S401" s="28"/>
      <c r="T401" s="29"/>
      <c r="U401" s="28"/>
      <c r="V401" s="29"/>
      <c r="W401" s="28"/>
      <c r="X401" s="29"/>
      <c r="Y401" s="28"/>
      <c r="Z401" s="29"/>
      <c r="AA401" s="28"/>
      <c r="AB401" s="29"/>
      <c r="AC401" s="28"/>
      <c r="AD401" s="29"/>
      <c r="AE401" s="28"/>
      <c r="AF401" s="29"/>
      <c r="AG401" s="28"/>
      <c r="AH401" s="29"/>
      <c r="AI401" s="28"/>
      <c r="AJ401" s="29"/>
      <c r="AK401" s="28"/>
      <c r="AL401" s="29"/>
      <c r="AM401" s="28"/>
      <c r="AN401" s="29"/>
      <c r="AO401" s="28"/>
      <c r="AP401" s="29"/>
      <c r="AQ401" s="28"/>
      <c r="AR401" s="29"/>
      <c r="AS401" s="28"/>
      <c r="AT401" s="29"/>
      <c r="AU401" s="28"/>
      <c r="AV401" s="29"/>
      <c r="AW401" s="28"/>
      <c r="AX401" s="29"/>
      <c r="AY401" s="28"/>
      <c r="AZ401" s="29"/>
      <c r="BA401" s="28"/>
      <c r="BB401" s="29"/>
      <c r="BC401" s="28"/>
      <c r="BD401" s="29"/>
      <c r="BE401" s="28"/>
      <c r="BF401" s="29"/>
      <c r="BG401" s="28"/>
      <c r="BH401" s="29"/>
      <c r="BI401" s="28"/>
      <c r="BJ401" s="29"/>
      <c r="BK401" s="28"/>
      <c r="BL401" s="29"/>
      <c r="BM401" s="28">
        <f t="shared" si="80"/>
        <v>0</v>
      </c>
      <c r="BN401" s="30">
        <f t="shared" si="81"/>
        <v>0</v>
      </c>
      <c r="BO401" s="75">
        <f t="shared" si="82"/>
        <v>0</v>
      </c>
      <c r="BP401" s="31" t="str">
        <f t="shared" si="83"/>
        <v/>
      </c>
      <c r="BQ401" s="30">
        <f t="shared" si="84"/>
        <v>0</v>
      </c>
      <c r="BR401" s="28" t="str">
        <f t="shared" si="85"/>
        <v/>
      </c>
      <c r="BS401" s="28"/>
      <c r="BT401" s="28">
        <f t="shared" si="79"/>
        <v>0</v>
      </c>
      <c r="BU401" s="28" t="str">
        <f t="shared" si="86"/>
        <v>متأخر و عليه</v>
      </c>
      <c r="BV401" s="30" t="str">
        <f t="shared" si="87"/>
        <v/>
      </c>
      <c r="BW401" s="32">
        <v>423</v>
      </c>
      <c r="BX401" s="2" t="str">
        <f t="shared" si="88"/>
        <v>خالص</v>
      </c>
      <c r="BY401" s="34" t="str">
        <f t="shared" si="89"/>
        <v/>
      </c>
    </row>
    <row r="402" spans="2:77" s="2" customFormat="1" ht="24" thickTop="1" thickBot="1" x14ac:dyDescent="0.35">
      <c r="B402" s="59" t="str">
        <f>+IF(D402=0,"",SUBTOTAL(3,D$4:D402))</f>
        <v/>
      </c>
      <c r="C402" s="66"/>
      <c r="D402" s="66"/>
      <c r="E402" s="66"/>
      <c r="F402" s="66"/>
      <c r="G402" s="66"/>
      <c r="H402" s="66"/>
      <c r="I402" s="20">
        <v>0.4</v>
      </c>
      <c r="J402" s="20">
        <f t="shared" si="90"/>
        <v>0</v>
      </c>
      <c r="K402" s="66"/>
      <c r="L402" s="67"/>
      <c r="M402" s="68"/>
      <c r="N402" s="66"/>
      <c r="O402" s="20">
        <f t="shared" si="78"/>
        <v>0</v>
      </c>
      <c r="P402" s="24" t="str">
        <f>IF($D402="","",IF(ISERROR(MATCH('[1]المسدد اليوم'!$J$2,$Q402:$BL402,0)),"",MAX($P$3:$P401)+1))</f>
        <v/>
      </c>
      <c r="Q402" s="28"/>
      <c r="R402" s="29"/>
      <c r="S402" s="28"/>
      <c r="T402" s="29"/>
      <c r="U402" s="28"/>
      <c r="V402" s="29"/>
      <c r="W402" s="28"/>
      <c r="X402" s="29"/>
      <c r="Y402" s="28"/>
      <c r="Z402" s="29"/>
      <c r="AA402" s="28"/>
      <c r="AB402" s="29"/>
      <c r="AC402" s="28"/>
      <c r="AD402" s="29"/>
      <c r="AE402" s="28"/>
      <c r="AF402" s="29"/>
      <c r="AG402" s="28"/>
      <c r="AH402" s="29"/>
      <c r="AI402" s="28"/>
      <c r="AJ402" s="29"/>
      <c r="AK402" s="28"/>
      <c r="AL402" s="29"/>
      <c r="AM402" s="28"/>
      <c r="AN402" s="29"/>
      <c r="AO402" s="28"/>
      <c r="AP402" s="29"/>
      <c r="AQ402" s="28"/>
      <c r="AR402" s="29"/>
      <c r="AS402" s="28"/>
      <c r="AT402" s="29"/>
      <c r="AU402" s="28"/>
      <c r="AV402" s="29"/>
      <c r="AW402" s="28"/>
      <c r="AX402" s="29"/>
      <c r="AY402" s="28"/>
      <c r="AZ402" s="29"/>
      <c r="BA402" s="28"/>
      <c r="BB402" s="29"/>
      <c r="BC402" s="28"/>
      <c r="BD402" s="29"/>
      <c r="BE402" s="28"/>
      <c r="BF402" s="29"/>
      <c r="BG402" s="28"/>
      <c r="BH402" s="29"/>
      <c r="BI402" s="28"/>
      <c r="BJ402" s="29"/>
      <c r="BK402" s="28"/>
      <c r="BL402" s="29"/>
      <c r="BM402" s="28">
        <f t="shared" si="80"/>
        <v>0</v>
      </c>
      <c r="BN402" s="30">
        <f t="shared" si="81"/>
        <v>0</v>
      </c>
      <c r="BO402" s="75">
        <f t="shared" si="82"/>
        <v>0</v>
      </c>
      <c r="BP402" s="31" t="str">
        <f t="shared" si="83"/>
        <v/>
      </c>
      <c r="BQ402" s="30">
        <f t="shared" si="84"/>
        <v>0</v>
      </c>
      <c r="BR402" s="28" t="str">
        <f t="shared" si="85"/>
        <v/>
      </c>
      <c r="BS402" s="28"/>
      <c r="BT402" s="28">
        <f t="shared" si="79"/>
        <v>0</v>
      </c>
      <c r="BU402" s="28" t="str">
        <f t="shared" si="86"/>
        <v>متأخر و عليه</v>
      </c>
      <c r="BV402" s="30" t="str">
        <f t="shared" si="87"/>
        <v/>
      </c>
      <c r="BW402" s="32">
        <v>424</v>
      </c>
      <c r="BX402" s="2" t="str">
        <f t="shared" si="88"/>
        <v>خالص</v>
      </c>
      <c r="BY402" s="34" t="str">
        <f t="shared" si="89"/>
        <v/>
      </c>
    </row>
    <row r="403" spans="2:77" s="2" customFormat="1" ht="24" thickTop="1" thickBot="1" x14ac:dyDescent="0.35">
      <c r="B403" s="59" t="str">
        <f>+IF(D403=0,"",SUBTOTAL(3,D$4:D403))</f>
        <v/>
      </c>
      <c r="C403" s="66"/>
      <c r="D403" s="66"/>
      <c r="E403" s="66"/>
      <c r="F403" s="66"/>
      <c r="G403" s="66"/>
      <c r="H403" s="66"/>
      <c r="I403" s="20">
        <v>0.4</v>
      </c>
      <c r="J403" s="20">
        <f t="shared" si="90"/>
        <v>0</v>
      </c>
      <c r="K403" s="66"/>
      <c r="L403" s="67"/>
      <c r="M403" s="68"/>
      <c r="N403" s="66"/>
      <c r="O403" s="20">
        <f t="shared" si="78"/>
        <v>0</v>
      </c>
      <c r="P403" s="24" t="str">
        <f>IF($D403="","",IF(ISERROR(MATCH('[1]المسدد اليوم'!$J$2,$Q403:$BL403,0)),"",MAX($P$3:$P402)+1))</f>
        <v/>
      </c>
      <c r="Q403" s="28"/>
      <c r="R403" s="29"/>
      <c r="S403" s="28"/>
      <c r="T403" s="29"/>
      <c r="U403" s="28"/>
      <c r="V403" s="29"/>
      <c r="W403" s="28"/>
      <c r="X403" s="29"/>
      <c r="Y403" s="28"/>
      <c r="Z403" s="29"/>
      <c r="AA403" s="28"/>
      <c r="AB403" s="29"/>
      <c r="AC403" s="28"/>
      <c r="AD403" s="29"/>
      <c r="AE403" s="28"/>
      <c r="AF403" s="29"/>
      <c r="AG403" s="28"/>
      <c r="AH403" s="29"/>
      <c r="AI403" s="28"/>
      <c r="AJ403" s="29"/>
      <c r="AK403" s="28"/>
      <c r="AL403" s="29"/>
      <c r="AM403" s="28"/>
      <c r="AN403" s="29"/>
      <c r="AO403" s="28"/>
      <c r="AP403" s="29"/>
      <c r="AQ403" s="28"/>
      <c r="AR403" s="29"/>
      <c r="AS403" s="28"/>
      <c r="AT403" s="29"/>
      <c r="AU403" s="28"/>
      <c r="AV403" s="29"/>
      <c r="AW403" s="28"/>
      <c r="AX403" s="29"/>
      <c r="AY403" s="28"/>
      <c r="AZ403" s="29"/>
      <c r="BA403" s="28"/>
      <c r="BB403" s="29"/>
      <c r="BC403" s="28"/>
      <c r="BD403" s="29"/>
      <c r="BE403" s="28"/>
      <c r="BF403" s="29"/>
      <c r="BG403" s="28"/>
      <c r="BH403" s="29"/>
      <c r="BI403" s="28"/>
      <c r="BJ403" s="29"/>
      <c r="BK403" s="28"/>
      <c r="BL403" s="29"/>
      <c r="BM403" s="28">
        <f t="shared" si="80"/>
        <v>0</v>
      </c>
      <c r="BN403" s="30">
        <f t="shared" si="81"/>
        <v>0</v>
      </c>
      <c r="BO403" s="75">
        <f t="shared" si="82"/>
        <v>0</v>
      </c>
      <c r="BP403" s="31" t="str">
        <f t="shared" si="83"/>
        <v/>
      </c>
      <c r="BQ403" s="30">
        <f t="shared" si="84"/>
        <v>0</v>
      </c>
      <c r="BR403" s="28" t="str">
        <f t="shared" si="85"/>
        <v/>
      </c>
      <c r="BS403" s="28"/>
      <c r="BT403" s="28">
        <f t="shared" si="79"/>
        <v>0</v>
      </c>
      <c r="BU403" s="28" t="str">
        <f t="shared" si="86"/>
        <v>متأخر و عليه</v>
      </c>
      <c r="BV403" s="30" t="str">
        <f t="shared" si="87"/>
        <v/>
      </c>
      <c r="BW403" s="32">
        <v>425</v>
      </c>
      <c r="BX403" s="2" t="str">
        <f t="shared" si="88"/>
        <v>خالص</v>
      </c>
      <c r="BY403" s="34" t="str">
        <f t="shared" si="89"/>
        <v/>
      </c>
    </row>
    <row r="404" spans="2:77" s="2" customFormat="1" ht="24" thickTop="1" thickBot="1" x14ac:dyDescent="0.35">
      <c r="B404" s="59" t="str">
        <f>+IF(D404=0,"",SUBTOTAL(3,D$4:D404))</f>
        <v/>
      </c>
      <c r="C404" s="66"/>
      <c r="D404" s="66"/>
      <c r="E404" s="66"/>
      <c r="F404" s="66"/>
      <c r="G404" s="66"/>
      <c r="H404" s="66"/>
      <c r="I404" s="20">
        <v>0.4</v>
      </c>
      <c r="J404" s="20">
        <f t="shared" si="90"/>
        <v>0</v>
      </c>
      <c r="K404" s="66"/>
      <c r="L404" s="67"/>
      <c r="M404" s="68"/>
      <c r="N404" s="66"/>
      <c r="O404" s="20">
        <f t="shared" si="78"/>
        <v>0</v>
      </c>
      <c r="P404" s="24" t="str">
        <f>IF($D404="","",IF(ISERROR(MATCH('[1]المسدد اليوم'!$J$2,$Q404:$BL404,0)),"",MAX($P$3:$P403)+1))</f>
        <v/>
      </c>
      <c r="Q404" s="28"/>
      <c r="R404" s="29"/>
      <c r="S404" s="28"/>
      <c r="T404" s="29"/>
      <c r="U404" s="28"/>
      <c r="V404" s="29"/>
      <c r="W404" s="28"/>
      <c r="X404" s="29"/>
      <c r="Y404" s="28"/>
      <c r="Z404" s="29"/>
      <c r="AA404" s="28"/>
      <c r="AB404" s="29"/>
      <c r="AC404" s="28"/>
      <c r="AD404" s="29"/>
      <c r="AE404" s="28"/>
      <c r="AF404" s="29"/>
      <c r="AG404" s="28"/>
      <c r="AH404" s="29"/>
      <c r="AI404" s="28"/>
      <c r="AJ404" s="29"/>
      <c r="AK404" s="28"/>
      <c r="AL404" s="29"/>
      <c r="AM404" s="28"/>
      <c r="AN404" s="29"/>
      <c r="AO404" s="28"/>
      <c r="AP404" s="29"/>
      <c r="AQ404" s="28"/>
      <c r="AR404" s="29"/>
      <c r="AS404" s="28"/>
      <c r="AT404" s="29"/>
      <c r="AU404" s="28"/>
      <c r="AV404" s="29"/>
      <c r="AW404" s="28"/>
      <c r="AX404" s="29"/>
      <c r="AY404" s="28"/>
      <c r="AZ404" s="29"/>
      <c r="BA404" s="28"/>
      <c r="BB404" s="29"/>
      <c r="BC404" s="28"/>
      <c r="BD404" s="29"/>
      <c r="BE404" s="28"/>
      <c r="BF404" s="29"/>
      <c r="BG404" s="28"/>
      <c r="BH404" s="29"/>
      <c r="BI404" s="28"/>
      <c r="BJ404" s="29"/>
      <c r="BK404" s="28"/>
      <c r="BL404" s="29"/>
      <c r="BM404" s="28">
        <f t="shared" si="80"/>
        <v>0</v>
      </c>
      <c r="BN404" s="30">
        <f t="shared" si="81"/>
        <v>0</v>
      </c>
      <c r="BO404" s="75">
        <f t="shared" si="82"/>
        <v>0</v>
      </c>
      <c r="BP404" s="31" t="str">
        <f t="shared" si="83"/>
        <v/>
      </c>
      <c r="BQ404" s="30">
        <f t="shared" si="84"/>
        <v>0</v>
      </c>
      <c r="BR404" s="28" t="str">
        <f t="shared" si="85"/>
        <v/>
      </c>
      <c r="BS404" s="28"/>
      <c r="BT404" s="28">
        <f t="shared" si="79"/>
        <v>0</v>
      </c>
      <c r="BU404" s="28" t="str">
        <f t="shared" si="86"/>
        <v>متأخر و عليه</v>
      </c>
      <c r="BV404" s="30" t="str">
        <f t="shared" si="87"/>
        <v/>
      </c>
      <c r="BW404" s="32">
        <v>426</v>
      </c>
      <c r="BX404" s="2" t="str">
        <f t="shared" si="88"/>
        <v>خالص</v>
      </c>
      <c r="BY404" s="34" t="str">
        <f t="shared" si="89"/>
        <v/>
      </c>
    </row>
    <row r="405" spans="2:77" s="2" customFormat="1" ht="24" thickTop="1" thickBot="1" x14ac:dyDescent="0.35">
      <c r="B405" s="59" t="str">
        <f>+IF(D405=0,"",SUBTOTAL(3,D$4:D405))</f>
        <v/>
      </c>
      <c r="C405" s="66"/>
      <c r="D405" s="66"/>
      <c r="E405" s="66"/>
      <c r="F405" s="66"/>
      <c r="G405" s="66"/>
      <c r="H405" s="66"/>
      <c r="I405" s="20">
        <v>0.4</v>
      </c>
      <c r="J405" s="20">
        <f t="shared" si="90"/>
        <v>0</v>
      </c>
      <c r="K405" s="66"/>
      <c r="L405" s="67"/>
      <c r="M405" s="68"/>
      <c r="N405" s="66"/>
      <c r="O405" s="20">
        <f t="shared" si="78"/>
        <v>0</v>
      </c>
      <c r="P405" s="24" t="str">
        <f>IF($D405="","",IF(ISERROR(MATCH('[1]المسدد اليوم'!$J$2,$Q405:$BL405,0)),"",MAX($P$3:$P404)+1))</f>
        <v/>
      </c>
      <c r="Q405" s="28"/>
      <c r="R405" s="29"/>
      <c r="S405" s="28"/>
      <c r="T405" s="29"/>
      <c r="U405" s="28"/>
      <c r="V405" s="29"/>
      <c r="W405" s="28"/>
      <c r="X405" s="29"/>
      <c r="Y405" s="28"/>
      <c r="Z405" s="29"/>
      <c r="AA405" s="28"/>
      <c r="AB405" s="29"/>
      <c r="AC405" s="28"/>
      <c r="AD405" s="29"/>
      <c r="AE405" s="28"/>
      <c r="AF405" s="29"/>
      <c r="AG405" s="28"/>
      <c r="AH405" s="29"/>
      <c r="AI405" s="28"/>
      <c r="AJ405" s="29"/>
      <c r="AK405" s="28"/>
      <c r="AL405" s="29"/>
      <c r="AM405" s="28"/>
      <c r="AN405" s="29"/>
      <c r="AO405" s="28"/>
      <c r="AP405" s="29"/>
      <c r="AQ405" s="28"/>
      <c r="AR405" s="29"/>
      <c r="AS405" s="28"/>
      <c r="AT405" s="29"/>
      <c r="AU405" s="28"/>
      <c r="AV405" s="29"/>
      <c r="AW405" s="28"/>
      <c r="AX405" s="29"/>
      <c r="AY405" s="28"/>
      <c r="AZ405" s="29"/>
      <c r="BA405" s="28"/>
      <c r="BB405" s="29"/>
      <c r="BC405" s="28"/>
      <c r="BD405" s="29"/>
      <c r="BE405" s="28"/>
      <c r="BF405" s="29"/>
      <c r="BG405" s="28"/>
      <c r="BH405" s="29"/>
      <c r="BI405" s="28"/>
      <c r="BJ405" s="29"/>
      <c r="BK405" s="28"/>
      <c r="BL405" s="29"/>
      <c r="BM405" s="28">
        <f t="shared" si="80"/>
        <v>0</v>
      </c>
      <c r="BN405" s="30">
        <f t="shared" si="81"/>
        <v>0</v>
      </c>
      <c r="BO405" s="75">
        <f t="shared" si="82"/>
        <v>0</v>
      </c>
      <c r="BP405" s="31" t="str">
        <f t="shared" si="83"/>
        <v/>
      </c>
      <c r="BQ405" s="30">
        <f t="shared" si="84"/>
        <v>0</v>
      </c>
      <c r="BR405" s="28" t="str">
        <f t="shared" si="85"/>
        <v/>
      </c>
      <c r="BS405" s="28"/>
      <c r="BT405" s="28">
        <f t="shared" si="79"/>
        <v>0</v>
      </c>
      <c r="BU405" s="28" t="str">
        <f t="shared" si="86"/>
        <v>متأخر و عليه</v>
      </c>
      <c r="BV405" s="30" t="str">
        <f t="shared" si="87"/>
        <v/>
      </c>
      <c r="BW405" s="32">
        <v>427</v>
      </c>
      <c r="BX405" s="2" t="str">
        <f t="shared" si="88"/>
        <v>خالص</v>
      </c>
      <c r="BY405" s="34" t="str">
        <f t="shared" si="89"/>
        <v/>
      </c>
    </row>
    <row r="406" spans="2:77" s="2" customFormat="1" ht="24" thickTop="1" thickBot="1" x14ac:dyDescent="0.35">
      <c r="B406" s="59" t="str">
        <f>+IF(D406=0,"",SUBTOTAL(3,D$4:D406))</f>
        <v/>
      </c>
      <c r="C406" s="66"/>
      <c r="D406" s="66"/>
      <c r="E406" s="66"/>
      <c r="F406" s="66"/>
      <c r="G406" s="66"/>
      <c r="H406" s="66"/>
      <c r="I406" s="20">
        <v>0.4</v>
      </c>
      <c r="J406" s="20">
        <f t="shared" si="90"/>
        <v>0</v>
      </c>
      <c r="K406" s="66"/>
      <c r="L406" s="67"/>
      <c r="M406" s="68"/>
      <c r="N406" s="66"/>
      <c r="O406" s="20">
        <f t="shared" si="78"/>
        <v>0</v>
      </c>
      <c r="P406" s="24" t="str">
        <f>IF($D406="","",IF(ISERROR(MATCH('[1]المسدد اليوم'!$J$2,$Q406:$BL406,0)),"",MAX($P$3:$P405)+1))</f>
        <v/>
      </c>
      <c r="Q406" s="28"/>
      <c r="R406" s="29"/>
      <c r="S406" s="28"/>
      <c r="T406" s="29"/>
      <c r="U406" s="28"/>
      <c r="V406" s="29"/>
      <c r="W406" s="28"/>
      <c r="X406" s="29"/>
      <c r="Y406" s="28"/>
      <c r="Z406" s="29"/>
      <c r="AA406" s="28"/>
      <c r="AB406" s="29"/>
      <c r="AC406" s="28"/>
      <c r="AD406" s="29"/>
      <c r="AE406" s="28"/>
      <c r="AF406" s="29"/>
      <c r="AG406" s="28"/>
      <c r="AH406" s="29"/>
      <c r="AI406" s="28"/>
      <c r="AJ406" s="29"/>
      <c r="AK406" s="28"/>
      <c r="AL406" s="29"/>
      <c r="AM406" s="28"/>
      <c r="AN406" s="29"/>
      <c r="AO406" s="28"/>
      <c r="AP406" s="29"/>
      <c r="AQ406" s="28"/>
      <c r="AR406" s="29"/>
      <c r="AS406" s="28"/>
      <c r="AT406" s="29"/>
      <c r="AU406" s="28"/>
      <c r="AV406" s="29"/>
      <c r="AW406" s="28"/>
      <c r="AX406" s="29"/>
      <c r="AY406" s="28"/>
      <c r="AZ406" s="29"/>
      <c r="BA406" s="28"/>
      <c r="BB406" s="29"/>
      <c r="BC406" s="28"/>
      <c r="BD406" s="29"/>
      <c r="BE406" s="28"/>
      <c r="BF406" s="29"/>
      <c r="BG406" s="28"/>
      <c r="BH406" s="29"/>
      <c r="BI406" s="28"/>
      <c r="BJ406" s="29"/>
      <c r="BK406" s="28"/>
      <c r="BL406" s="29"/>
      <c r="BM406" s="28">
        <f t="shared" si="80"/>
        <v>0</v>
      </c>
      <c r="BN406" s="30">
        <f t="shared" si="81"/>
        <v>0</v>
      </c>
      <c r="BO406" s="75">
        <f t="shared" si="82"/>
        <v>0</v>
      </c>
      <c r="BP406" s="31" t="str">
        <f t="shared" si="83"/>
        <v/>
      </c>
      <c r="BQ406" s="30">
        <f t="shared" si="84"/>
        <v>0</v>
      </c>
      <c r="BR406" s="28" t="str">
        <f t="shared" si="85"/>
        <v/>
      </c>
      <c r="BS406" s="28"/>
      <c r="BT406" s="28">
        <f t="shared" si="79"/>
        <v>0</v>
      </c>
      <c r="BU406" s="28" t="str">
        <f t="shared" si="86"/>
        <v>متأخر و عليه</v>
      </c>
      <c r="BV406" s="30" t="str">
        <f t="shared" si="87"/>
        <v/>
      </c>
      <c r="BW406" s="32">
        <v>428</v>
      </c>
      <c r="BX406" s="2" t="str">
        <f t="shared" si="88"/>
        <v>خالص</v>
      </c>
      <c r="BY406" s="34" t="str">
        <f t="shared" si="89"/>
        <v/>
      </c>
    </row>
    <row r="407" spans="2:77" s="2" customFormat="1" ht="24" thickTop="1" thickBot="1" x14ac:dyDescent="0.35">
      <c r="B407" s="59" t="str">
        <f>+IF(D407=0,"",SUBTOTAL(3,D$4:D407))</f>
        <v/>
      </c>
      <c r="C407" s="66"/>
      <c r="D407" s="66"/>
      <c r="E407" s="66"/>
      <c r="F407" s="66"/>
      <c r="G407" s="66"/>
      <c r="H407" s="66"/>
      <c r="I407" s="20">
        <v>0.4</v>
      </c>
      <c r="J407" s="20">
        <f t="shared" si="90"/>
        <v>0</v>
      </c>
      <c r="K407" s="66"/>
      <c r="L407" s="67"/>
      <c r="M407" s="68"/>
      <c r="N407" s="66"/>
      <c r="O407" s="20">
        <f t="shared" si="78"/>
        <v>0</v>
      </c>
      <c r="P407" s="24" t="str">
        <f>IF($D407="","",IF(ISERROR(MATCH('[1]المسدد اليوم'!$J$2,$Q407:$BL407,0)),"",MAX($P$3:$P406)+1))</f>
        <v/>
      </c>
      <c r="Q407" s="28"/>
      <c r="R407" s="29"/>
      <c r="S407" s="28"/>
      <c r="T407" s="29"/>
      <c r="U407" s="28"/>
      <c r="V407" s="29"/>
      <c r="W407" s="28"/>
      <c r="X407" s="29"/>
      <c r="Y407" s="28"/>
      <c r="Z407" s="29"/>
      <c r="AA407" s="28"/>
      <c r="AB407" s="29"/>
      <c r="AC407" s="28"/>
      <c r="AD407" s="29"/>
      <c r="AE407" s="28"/>
      <c r="AF407" s="29"/>
      <c r="AG407" s="28"/>
      <c r="AH407" s="29"/>
      <c r="AI407" s="28"/>
      <c r="AJ407" s="29"/>
      <c r="AK407" s="28"/>
      <c r="AL407" s="29"/>
      <c r="AM407" s="28"/>
      <c r="AN407" s="29"/>
      <c r="AO407" s="28"/>
      <c r="AP407" s="29"/>
      <c r="AQ407" s="28"/>
      <c r="AR407" s="29"/>
      <c r="AS407" s="28"/>
      <c r="AT407" s="29"/>
      <c r="AU407" s="28"/>
      <c r="AV407" s="29"/>
      <c r="AW407" s="28"/>
      <c r="AX407" s="29"/>
      <c r="AY407" s="28"/>
      <c r="AZ407" s="29"/>
      <c r="BA407" s="28"/>
      <c r="BB407" s="29"/>
      <c r="BC407" s="28"/>
      <c r="BD407" s="29"/>
      <c r="BE407" s="28"/>
      <c r="BF407" s="29"/>
      <c r="BG407" s="28"/>
      <c r="BH407" s="29"/>
      <c r="BI407" s="28"/>
      <c r="BJ407" s="29"/>
      <c r="BK407" s="28"/>
      <c r="BL407" s="29"/>
      <c r="BM407" s="28">
        <f t="shared" si="80"/>
        <v>0</v>
      </c>
      <c r="BN407" s="30">
        <f t="shared" si="81"/>
        <v>0</v>
      </c>
      <c r="BO407" s="75">
        <f t="shared" si="82"/>
        <v>0</v>
      </c>
      <c r="BP407" s="31" t="str">
        <f t="shared" si="83"/>
        <v/>
      </c>
      <c r="BQ407" s="30">
        <f t="shared" si="84"/>
        <v>0</v>
      </c>
      <c r="BR407" s="28" t="str">
        <f t="shared" si="85"/>
        <v/>
      </c>
      <c r="BS407" s="28"/>
      <c r="BT407" s="28">
        <f t="shared" si="79"/>
        <v>0</v>
      </c>
      <c r="BU407" s="28" t="str">
        <f t="shared" si="86"/>
        <v>متأخر و عليه</v>
      </c>
      <c r="BV407" s="30" t="str">
        <f t="shared" si="87"/>
        <v/>
      </c>
      <c r="BW407" s="32">
        <v>429</v>
      </c>
      <c r="BX407" s="2" t="str">
        <f t="shared" si="88"/>
        <v>خالص</v>
      </c>
      <c r="BY407" s="34" t="str">
        <f t="shared" si="89"/>
        <v/>
      </c>
    </row>
    <row r="408" spans="2:77" s="2" customFormat="1" ht="24" thickTop="1" thickBot="1" x14ac:dyDescent="0.35">
      <c r="B408" s="59" t="str">
        <f>+IF(D408=0,"",SUBTOTAL(3,D$4:D408))</f>
        <v/>
      </c>
      <c r="C408" s="66"/>
      <c r="D408" s="66"/>
      <c r="E408" s="66"/>
      <c r="F408" s="66"/>
      <c r="G408" s="66"/>
      <c r="H408" s="66"/>
      <c r="I408" s="20">
        <v>0.4</v>
      </c>
      <c r="J408" s="20">
        <f t="shared" si="90"/>
        <v>0</v>
      </c>
      <c r="K408" s="66"/>
      <c r="L408" s="67"/>
      <c r="M408" s="68"/>
      <c r="N408" s="66"/>
      <c r="O408" s="20">
        <f t="shared" si="78"/>
        <v>0</v>
      </c>
      <c r="P408" s="24" t="str">
        <f>IF($D408="","",IF(ISERROR(MATCH('[1]المسدد اليوم'!$J$2,$Q408:$BL408,0)),"",MAX($P$3:$P407)+1))</f>
        <v/>
      </c>
      <c r="Q408" s="28"/>
      <c r="R408" s="29"/>
      <c r="S408" s="28"/>
      <c r="T408" s="29"/>
      <c r="U408" s="28"/>
      <c r="V408" s="29"/>
      <c r="W408" s="28"/>
      <c r="X408" s="29"/>
      <c r="Y408" s="28"/>
      <c r="Z408" s="29"/>
      <c r="AA408" s="28"/>
      <c r="AB408" s="29"/>
      <c r="AC408" s="28"/>
      <c r="AD408" s="29"/>
      <c r="AE408" s="28"/>
      <c r="AF408" s="29"/>
      <c r="AG408" s="28"/>
      <c r="AH408" s="29"/>
      <c r="AI408" s="28"/>
      <c r="AJ408" s="29"/>
      <c r="AK408" s="28"/>
      <c r="AL408" s="29"/>
      <c r="AM408" s="28"/>
      <c r="AN408" s="29"/>
      <c r="AO408" s="28"/>
      <c r="AP408" s="29"/>
      <c r="AQ408" s="28"/>
      <c r="AR408" s="29"/>
      <c r="AS408" s="28"/>
      <c r="AT408" s="29"/>
      <c r="AU408" s="28"/>
      <c r="AV408" s="29"/>
      <c r="AW408" s="28"/>
      <c r="AX408" s="29"/>
      <c r="AY408" s="28"/>
      <c r="AZ408" s="29"/>
      <c r="BA408" s="28"/>
      <c r="BB408" s="29"/>
      <c r="BC408" s="28"/>
      <c r="BD408" s="29"/>
      <c r="BE408" s="28"/>
      <c r="BF408" s="29"/>
      <c r="BG408" s="28"/>
      <c r="BH408" s="29"/>
      <c r="BI408" s="28"/>
      <c r="BJ408" s="29"/>
      <c r="BK408" s="28"/>
      <c r="BL408" s="29"/>
      <c r="BM408" s="28">
        <f t="shared" si="80"/>
        <v>0</v>
      </c>
      <c r="BN408" s="30">
        <f t="shared" si="81"/>
        <v>0</v>
      </c>
      <c r="BO408" s="75">
        <f t="shared" si="82"/>
        <v>0</v>
      </c>
      <c r="BP408" s="31" t="str">
        <f t="shared" si="83"/>
        <v/>
      </c>
      <c r="BQ408" s="30">
        <f t="shared" si="84"/>
        <v>0</v>
      </c>
      <c r="BR408" s="28" t="str">
        <f t="shared" si="85"/>
        <v/>
      </c>
      <c r="BS408" s="28"/>
      <c r="BT408" s="28">
        <f t="shared" si="79"/>
        <v>0</v>
      </c>
      <c r="BU408" s="28" t="str">
        <f t="shared" si="86"/>
        <v>متأخر و عليه</v>
      </c>
      <c r="BV408" s="30" t="str">
        <f t="shared" si="87"/>
        <v/>
      </c>
      <c r="BW408" s="32">
        <v>430</v>
      </c>
      <c r="BX408" s="2" t="str">
        <f t="shared" si="88"/>
        <v>خالص</v>
      </c>
      <c r="BY408" s="34" t="str">
        <f t="shared" si="89"/>
        <v/>
      </c>
    </row>
    <row r="409" spans="2:77" s="2" customFormat="1" ht="24" thickTop="1" thickBot="1" x14ac:dyDescent="0.35">
      <c r="B409" s="59" t="str">
        <f>+IF(D409=0,"",SUBTOTAL(3,D$4:D409))</f>
        <v/>
      </c>
      <c r="C409" s="66"/>
      <c r="D409" s="66"/>
      <c r="E409" s="66"/>
      <c r="F409" s="66"/>
      <c r="G409" s="66"/>
      <c r="H409" s="66"/>
      <c r="I409" s="20">
        <v>0.4</v>
      </c>
      <c r="J409" s="20">
        <f t="shared" si="90"/>
        <v>0</v>
      </c>
      <c r="K409" s="66"/>
      <c r="L409" s="67"/>
      <c r="M409" s="68"/>
      <c r="N409" s="66"/>
      <c r="O409" s="20">
        <f t="shared" si="78"/>
        <v>0</v>
      </c>
      <c r="P409" s="24" t="str">
        <f>IF($D409="","",IF(ISERROR(MATCH('[1]المسدد اليوم'!$J$2,$Q409:$BL409,0)),"",MAX($P$3:$P408)+1))</f>
        <v/>
      </c>
      <c r="Q409" s="28"/>
      <c r="R409" s="29"/>
      <c r="S409" s="28"/>
      <c r="T409" s="29"/>
      <c r="U409" s="28"/>
      <c r="V409" s="29"/>
      <c r="W409" s="28"/>
      <c r="X409" s="29"/>
      <c r="Y409" s="28"/>
      <c r="Z409" s="29"/>
      <c r="AA409" s="28"/>
      <c r="AB409" s="29"/>
      <c r="AC409" s="28"/>
      <c r="AD409" s="29"/>
      <c r="AE409" s="28"/>
      <c r="AF409" s="29"/>
      <c r="AG409" s="28"/>
      <c r="AH409" s="29"/>
      <c r="AI409" s="28"/>
      <c r="AJ409" s="29"/>
      <c r="AK409" s="28"/>
      <c r="AL409" s="29"/>
      <c r="AM409" s="28"/>
      <c r="AN409" s="29"/>
      <c r="AO409" s="28"/>
      <c r="AP409" s="29"/>
      <c r="AQ409" s="28"/>
      <c r="AR409" s="29"/>
      <c r="AS409" s="28"/>
      <c r="AT409" s="29"/>
      <c r="AU409" s="28"/>
      <c r="AV409" s="29"/>
      <c r="AW409" s="28"/>
      <c r="AX409" s="29"/>
      <c r="AY409" s="28"/>
      <c r="AZ409" s="29"/>
      <c r="BA409" s="28"/>
      <c r="BB409" s="29"/>
      <c r="BC409" s="28"/>
      <c r="BD409" s="29"/>
      <c r="BE409" s="28"/>
      <c r="BF409" s="29"/>
      <c r="BG409" s="28"/>
      <c r="BH409" s="29"/>
      <c r="BI409" s="28"/>
      <c r="BJ409" s="29"/>
      <c r="BK409" s="28"/>
      <c r="BL409" s="29"/>
      <c r="BM409" s="28">
        <f t="shared" si="80"/>
        <v>0</v>
      </c>
      <c r="BN409" s="30">
        <f t="shared" si="81"/>
        <v>0</v>
      </c>
      <c r="BO409" s="75">
        <f t="shared" si="82"/>
        <v>0</v>
      </c>
      <c r="BP409" s="31" t="str">
        <f t="shared" si="83"/>
        <v/>
      </c>
      <c r="BQ409" s="30">
        <f t="shared" si="84"/>
        <v>0</v>
      </c>
      <c r="BR409" s="28" t="str">
        <f t="shared" si="85"/>
        <v/>
      </c>
      <c r="BS409" s="28"/>
      <c r="BT409" s="28">
        <f t="shared" si="79"/>
        <v>0</v>
      </c>
      <c r="BU409" s="28" t="str">
        <f t="shared" si="86"/>
        <v>متأخر و عليه</v>
      </c>
      <c r="BV409" s="30" t="str">
        <f t="shared" si="87"/>
        <v/>
      </c>
      <c r="BW409" s="32">
        <v>431</v>
      </c>
      <c r="BX409" s="2" t="str">
        <f t="shared" si="88"/>
        <v>خالص</v>
      </c>
      <c r="BY409" s="34" t="str">
        <f t="shared" si="89"/>
        <v/>
      </c>
    </row>
    <row r="410" spans="2:77" s="2" customFormat="1" ht="24" thickTop="1" thickBot="1" x14ac:dyDescent="0.35">
      <c r="B410" s="59" t="str">
        <f>+IF(D410=0,"",SUBTOTAL(3,D$4:D410))</f>
        <v/>
      </c>
      <c r="C410" s="66"/>
      <c r="D410" s="66"/>
      <c r="E410" s="66"/>
      <c r="F410" s="66"/>
      <c r="G410" s="66"/>
      <c r="H410" s="66"/>
      <c r="I410" s="20">
        <v>0.4</v>
      </c>
      <c r="J410" s="20">
        <f t="shared" si="90"/>
        <v>0</v>
      </c>
      <c r="K410" s="66"/>
      <c r="L410" s="67"/>
      <c r="M410" s="68"/>
      <c r="N410" s="66"/>
      <c r="O410" s="20">
        <f t="shared" si="78"/>
        <v>0</v>
      </c>
      <c r="P410" s="24" t="str">
        <f>IF($D410="","",IF(ISERROR(MATCH('[1]المسدد اليوم'!$J$2,$Q410:$BL410,0)),"",MAX($P$3:$P409)+1))</f>
        <v/>
      </c>
      <c r="Q410" s="28"/>
      <c r="R410" s="29"/>
      <c r="S410" s="28"/>
      <c r="T410" s="29"/>
      <c r="U410" s="28"/>
      <c r="V410" s="29"/>
      <c r="W410" s="28"/>
      <c r="X410" s="29"/>
      <c r="Y410" s="28"/>
      <c r="Z410" s="29"/>
      <c r="AA410" s="28"/>
      <c r="AB410" s="29"/>
      <c r="AC410" s="28"/>
      <c r="AD410" s="29"/>
      <c r="AE410" s="28"/>
      <c r="AF410" s="29"/>
      <c r="AG410" s="28"/>
      <c r="AH410" s="29"/>
      <c r="AI410" s="28"/>
      <c r="AJ410" s="29"/>
      <c r="AK410" s="28"/>
      <c r="AL410" s="29"/>
      <c r="AM410" s="28"/>
      <c r="AN410" s="29"/>
      <c r="AO410" s="28"/>
      <c r="AP410" s="29"/>
      <c r="AQ410" s="28"/>
      <c r="AR410" s="29"/>
      <c r="AS410" s="28"/>
      <c r="AT410" s="29"/>
      <c r="AU410" s="28"/>
      <c r="AV410" s="29"/>
      <c r="AW410" s="28"/>
      <c r="AX410" s="29"/>
      <c r="AY410" s="28"/>
      <c r="AZ410" s="29"/>
      <c r="BA410" s="28"/>
      <c r="BB410" s="29"/>
      <c r="BC410" s="28"/>
      <c r="BD410" s="29"/>
      <c r="BE410" s="28"/>
      <c r="BF410" s="29"/>
      <c r="BG410" s="28"/>
      <c r="BH410" s="29"/>
      <c r="BI410" s="28"/>
      <c r="BJ410" s="29"/>
      <c r="BK410" s="28"/>
      <c r="BL410" s="29"/>
      <c r="BM410" s="28">
        <f t="shared" si="80"/>
        <v>0</v>
      </c>
      <c r="BN410" s="30">
        <f t="shared" si="81"/>
        <v>0</v>
      </c>
      <c r="BO410" s="75">
        <f t="shared" si="82"/>
        <v>0</v>
      </c>
      <c r="BP410" s="31" t="str">
        <f t="shared" si="83"/>
        <v/>
      </c>
      <c r="BQ410" s="30">
        <f t="shared" si="84"/>
        <v>0</v>
      </c>
      <c r="BR410" s="28" t="str">
        <f t="shared" si="85"/>
        <v/>
      </c>
      <c r="BS410" s="28"/>
      <c r="BT410" s="28">
        <f t="shared" si="79"/>
        <v>0</v>
      </c>
      <c r="BU410" s="28" t="str">
        <f t="shared" si="86"/>
        <v>متأخر و عليه</v>
      </c>
      <c r="BV410" s="30" t="str">
        <f t="shared" si="87"/>
        <v/>
      </c>
      <c r="BW410" s="32">
        <v>432</v>
      </c>
      <c r="BX410" s="2" t="str">
        <f t="shared" si="88"/>
        <v>خالص</v>
      </c>
      <c r="BY410" s="34" t="str">
        <f t="shared" si="89"/>
        <v/>
      </c>
    </row>
    <row r="411" spans="2:77" s="2" customFormat="1" ht="24" thickTop="1" thickBot="1" x14ac:dyDescent="0.35">
      <c r="B411" s="59" t="str">
        <f>+IF(D411=0,"",SUBTOTAL(3,D$4:D411))</f>
        <v/>
      </c>
      <c r="C411" s="66"/>
      <c r="D411" s="66"/>
      <c r="E411" s="66"/>
      <c r="F411" s="66"/>
      <c r="G411" s="66"/>
      <c r="H411" s="66"/>
      <c r="I411" s="20">
        <v>0.4</v>
      </c>
      <c r="J411" s="20">
        <f t="shared" si="90"/>
        <v>0</v>
      </c>
      <c r="K411" s="66"/>
      <c r="L411" s="67"/>
      <c r="M411" s="68"/>
      <c r="N411" s="66"/>
      <c r="O411" s="20">
        <f t="shared" si="78"/>
        <v>0</v>
      </c>
      <c r="P411" s="24" t="str">
        <f>IF($D411="","",IF(ISERROR(MATCH('[1]المسدد اليوم'!$J$2,$Q411:$BL411,0)),"",MAX($P$3:$P410)+1))</f>
        <v/>
      </c>
      <c r="Q411" s="28"/>
      <c r="R411" s="29"/>
      <c r="S411" s="28"/>
      <c r="T411" s="29"/>
      <c r="U411" s="28"/>
      <c r="V411" s="29"/>
      <c r="W411" s="28"/>
      <c r="X411" s="29"/>
      <c r="Y411" s="28"/>
      <c r="Z411" s="29"/>
      <c r="AA411" s="28"/>
      <c r="AB411" s="29"/>
      <c r="AC411" s="28"/>
      <c r="AD411" s="29"/>
      <c r="AE411" s="28"/>
      <c r="AF411" s="29"/>
      <c r="AG411" s="28"/>
      <c r="AH411" s="29"/>
      <c r="AI411" s="28"/>
      <c r="AJ411" s="29"/>
      <c r="AK411" s="28"/>
      <c r="AL411" s="29"/>
      <c r="AM411" s="28"/>
      <c r="AN411" s="29"/>
      <c r="AO411" s="28"/>
      <c r="AP411" s="29"/>
      <c r="AQ411" s="28"/>
      <c r="AR411" s="29"/>
      <c r="AS411" s="28"/>
      <c r="AT411" s="29"/>
      <c r="AU411" s="28"/>
      <c r="AV411" s="29"/>
      <c r="AW411" s="28"/>
      <c r="AX411" s="29"/>
      <c r="AY411" s="28"/>
      <c r="AZ411" s="29"/>
      <c r="BA411" s="28"/>
      <c r="BB411" s="29"/>
      <c r="BC411" s="28"/>
      <c r="BD411" s="29"/>
      <c r="BE411" s="28"/>
      <c r="BF411" s="29"/>
      <c r="BG411" s="28"/>
      <c r="BH411" s="29"/>
      <c r="BI411" s="28"/>
      <c r="BJ411" s="29"/>
      <c r="BK411" s="28"/>
      <c r="BL411" s="29"/>
      <c r="BM411" s="28">
        <f t="shared" si="80"/>
        <v>0</v>
      </c>
      <c r="BN411" s="30">
        <f t="shared" si="81"/>
        <v>0</v>
      </c>
      <c r="BO411" s="75">
        <f t="shared" si="82"/>
        <v>0</v>
      </c>
      <c r="BP411" s="31" t="str">
        <f t="shared" si="83"/>
        <v/>
      </c>
      <c r="BQ411" s="30">
        <f t="shared" si="84"/>
        <v>0</v>
      </c>
      <c r="BR411" s="28" t="str">
        <f t="shared" si="85"/>
        <v/>
      </c>
      <c r="BS411" s="28"/>
      <c r="BT411" s="28">
        <f t="shared" si="79"/>
        <v>0</v>
      </c>
      <c r="BU411" s="28" t="str">
        <f t="shared" si="86"/>
        <v>متأخر و عليه</v>
      </c>
      <c r="BV411" s="30" t="str">
        <f t="shared" si="87"/>
        <v/>
      </c>
      <c r="BW411" s="32">
        <v>433</v>
      </c>
      <c r="BX411" s="2" t="str">
        <f t="shared" si="88"/>
        <v>خالص</v>
      </c>
      <c r="BY411" s="34" t="str">
        <f t="shared" si="89"/>
        <v/>
      </c>
    </row>
    <row r="412" spans="2:77" s="2" customFormat="1" ht="24" thickTop="1" thickBot="1" x14ac:dyDescent="0.35">
      <c r="B412" s="59" t="str">
        <f>+IF(D412=0,"",SUBTOTAL(3,D$4:D412))</f>
        <v/>
      </c>
      <c r="C412" s="66"/>
      <c r="D412" s="66"/>
      <c r="E412" s="66"/>
      <c r="F412" s="66"/>
      <c r="G412" s="66"/>
      <c r="H412" s="66"/>
      <c r="I412" s="20">
        <v>0.4</v>
      </c>
      <c r="J412" s="20">
        <f t="shared" si="90"/>
        <v>0</v>
      </c>
      <c r="K412" s="66"/>
      <c r="L412" s="67"/>
      <c r="M412" s="68"/>
      <c r="N412" s="66"/>
      <c r="O412" s="20">
        <f t="shared" si="78"/>
        <v>0</v>
      </c>
      <c r="P412" s="24" t="str">
        <f>IF($D412="","",IF(ISERROR(MATCH('[1]المسدد اليوم'!$J$2,$Q412:$BL412,0)),"",MAX($P$3:$P411)+1))</f>
        <v/>
      </c>
      <c r="Q412" s="28"/>
      <c r="R412" s="29"/>
      <c r="S412" s="28"/>
      <c r="T412" s="29"/>
      <c r="U412" s="28"/>
      <c r="V412" s="29"/>
      <c r="W412" s="28"/>
      <c r="X412" s="29"/>
      <c r="Y412" s="28"/>
      <c r="Z412" s="29"/>
      <c r="AA412" s="28"/>
      <c r="AB412" s="29"/>
      <c r="AC412" s="28"/>
      <c r="AD412" s="29"/>
      <c r="AE412" s="28"/>
      <c r="AF412" s="29"/>
      <c r="AG412" s="28"/>
      <c r="AH412" s="29"/>
      <c r="AI412" s="28"/>
      <c r="AJ412" s="29"/>
      <c r="AK412" s="28"/>
      <c r="AL412" s="29"/>
      <c r="AM412" s="28"/>
      <c r="AN412" s="29"/>
      <c r="AO412" s="28"/>
      <c r="AP412" s="29"/>
      <c r="AQ412" s="28"/>
      <c r="AR412" s="29"/>
      <c r="AS412" s="28"/>
      <c r="AT412" s="29"/>
      <c r="AU412" s="28"/>
      <c r="AV412" s="29"/>
      <c r="AW412" s="28"/>
      <c r="AX412" s="29"/>
      <c r="AY412" s="28"/>
      <c r="AZ412" s="29"/>
      <c r="BA412" s="28"/>
      <c r="BB412" s="29"/>
      <c r="BC412" s="28"/>
      <c r="BD412" s="29"/>
      <c r="BE412" s="28"/>
      <c r="BF412" s="29"/>
      <c r="BG412" s="28"/>
      <c r="BH412" s="29"/>
      <c r="BI412" s="28"/>
      <c r="BJ412" s="29"/>
      <c r="BK412" s="28"/>
      <c r="BL412" s="29"/>
      <c r="BM412" s="28">
        <f t="shared" si="80"/>
        <v>0</v>
      </c>
      <c r="BN412" s="30">
        <f t="shared" si="81"/>
        <v>0</v>
      </c>
      <c r="BO412" s="75">
        <f t="shared" si="82"/>
        <v>0</v>
      </c>
      <c r="BP412" s="31" t="str">
        <f t="shared" si="83"/>
        <v/>
      </c>
      <c r="BQ412" s="30">
        <f t="shared" si="84"/>
        <v>0</v>
      </c>
      <c r="BR412" s="28" t="str">
        <f t="shared" si="85"/>
        <v/>
      </c>
      <c r="BS412" s="28"/>
      <c r="BT412" s="28">
        <f t="shared" si="79"/>
        <v>0</v>
      </c>
      <c r="BU412" s="28" t="str">
        <f t="shared" si="86"/>
        <v>متأخر و عليه</v>
      </c>
      <c r="BV412" s="30" t="str">
        <f t="shared" si="87"/>
        <v/>
      </c>
      <c r="BW412" s="32">
        <v>434</v>
      </c>
      <c r="BX412" s="2" t="str">
        <f t="shared" si="88"/>
        <v>خالص</v>
      </c>
      <c r="BY412" s="34" t="str">
        <f t="shared" si="89"/>
        <v/>
      </c>
    </row>
    <row r="413" spans="2:77" s="2" customFormat="1" ht="24" thickTop="1" thickBot="1" x14ac:dyDescent="0.35">
      <c r="B413" s="59" t="str">
        <f>+IF(D413=0,"",SUBTOTAL(3,D$4:D413))</f>
        <v/>
      </c>
      <c r="C413" s="66"/>
      <c r="D413" s="66"/>
      <c r="E413" s="66"/>
      <c r="F413" s="66"/>
      <c r="G413" s="66"/>
      <c r="H413" s="66"/>
      <c r="I413" s="20">
        <v>0.4</v>
      </c>
      <c r="J413" s="20">
        <f t="shared" si="90"/>
        <v>0</v>
      </c>
      <c r="K413" s="66"/>
      <c r="L413" s="67"/>
      <c r="M413" s="68"/>
      <c r="N413" s="66"/>
      <c r="O413" s="20">
        <f t="shared" si="78"/>
        <v>0</v>
      </c>
      <c r="P413" s="24" t="str">
        <f>IF($D413="","",IF(ISERROR(MATCH('[1]المسدد اليوم'!$J$2,$Q413:$BL413,0)),"",MAX($P$3:$P412)+1))</f>
        <v/>
      </c>
      <c r="Q413" s="28"/>
      <c r="R413" s="29"/>
      <c r="S413" s="28"/>
      <c r="T413" s="29"/>
      <c r="U413" s="28"/>
      <c r="V413" s="29"/>
      <c r="W413" s="28"/>
      <c r="X413" s="29"/>
      <c r="Y413" s="28"/>
      <c r="Z413" s="29"/>
      <c r="AA413" s="28"/>
      <c r="AB413" s="29"/>
      <c r="AC413" s="28"/>
      <c r="AD413" s="29"/>
      <c r="AE413" s="28"/>
      <c r="AF413" s="29"/>
      <c r="AG413" s="28"/>
      <c r="AH413" s="29"/>
      <c r="AI413" s="28"/>
      <c r="AJ413" s="29"/>
      <c r="AK413" s="28"/>
      <c r="AL413" s="29"/>
      <c r="AM413" s="28"/>
      <c r="AN413" s="29"/>
      <c r="AO413" s="28"/>
      <c r="AP413" s="29"/>
      <c r="AQ413" s="28"/>
      <c r="AR413" s="29"/>
      <c r="AS413" s="28"/>
      <c r="AT413" s="29"/>
      <c r="AU413" s="28"/>
      <c r="AV413" s="29"/>
      <c r="AW413" s="28"/>
      <c r="AX413" s="29"/>
      <c r="AY413" s="28"/>
      <c r="AZ413" s="29"/>
      <c r="BA413" s="28"/>
      <c r="BB413" s="29"/>
      <c r="BC413" s="28"/>
      <c r="BD413" s="29"/>
      <c r="BE413" s="28"/>
      <c r="BF413" s="29"/>
      <c r="BG413" s="28"/>
      <c r="BH413" s="29"/>
      <c r="BI413" s="28"/>
      <c r="BJ413" s="29"/>
      <c r="BK413" s="28"/>
      <c r="BL413" s="29"/>
      <c r="BM413" s="28">
        <f t="shared" si="80"/>
        <v>0</v>
      </c>
      <c r="BN413" s="30">
        <f t="shared" si="81"/>
        <v>0</v>
      </c>
      <c r="BO413" s="75">
        <f t="shared" si="82"/>
        <v>0</v>
      </c>
      <c r="BP413" s="31" t="str">
        <f t="shared" si="83"/>
        <v/>
      </c>
      <c r="BQ413" s="30">
        <f t="shared" si="84"/>
        <v>0</v>
      </c>
      <c r="BR413" s="28" t="str">
        <f t="shared" si="85"/>
        <v/>
      </c>
      <c r="BS413" s="28"/>
      <c r="BT413" s="28">
        <f t="shared" si="79"/>
        <v>0</v>
      </c>
      <c r="BU413" s="28" t="str">
        <f t="shared" si="86"/>
        <v>متأخر و عليه</v>
      </c>
      <c r="BV413" s="30" t="str">
        <f t="shared" si="87"/>
        <v/>
      </c>
      <c r="BW413" s="32">
        <v>435</v>
      </c>
      <c r="BX413" s="2" t="str">
        <f t="shared" si="88"/>
        <v>خالص</v>
      </c>
      <c r="BY413" s="34" t="str">
        <f t="shared" si="89"/>
        <v/>
      </c>
    </row>
    <row r="414" spans="2:77" s="2" customFormat="1" ht="24" thickTop="1" thickBot="1" x14ac:dyDescent="0.35">
      <c r="B414" s="59" t="str">
        <f>+IF(D414=0,"",SUBTOTAL(3,D$4:D414))</f>
        <v/>
      </c>
      <c r="C414" s="66"/>
      <c r="D414" s="66"/>
      <c r="E414" s="66"/>
      <c r="F414" s="66"/>
      <c r="G414" s="66"/>
      <c r="H414" s="66"/>
      <c r="I414" s="20">
        <v>0.4</v>
      </c>
      <c r="J414" s="20">
        <f t="shared" si="90"/>
        <v>0</v>
      </c>
      <c r="K414" s="66"/>
      <c r="L414" s="67"/>
      <c r="M414" s="68"/>
      <c r="N414" s="66"/>
      <c r="O414" s="20">
        <f t="shared" si="78"/>
        <v>0</v>
      </c>
      <c r="P414" s="24" t="str">
        <f>IF($D414="","",IF(ISERROR(MATCH('[1]المسدد اليوم'!$J$2,$Q414:$BL414,0)),"",MAX($P$3:$P413)+1))</f>
        <v/>
      </c>
      <c r="Q414" s="28"/>
      <c r="R414" s="29"/>
      <c r="S414" s="28"/>
      <c r="T414" s="29"/>
      <c r="U414" s="28"/>
      <c r="V414" s="29"/>
      <c r="W414" s="28"/>
      <c r="X414" s="29"/>
      <c r="Y414" s="28"/>
      <c r="Z414" s="29"/>
      <c r="AA414" s="28"/>
      <c r="AB414" s="29"/>
      <c r="AC414" s="28"/>
      <c r="AD414" s="29"/>
      <c r="AE414" s="28"/>
      <c r="AF414" s="29"/>
      <c r="AG414" s="28"/>
      <c r="AH414" s="29"/>
      <c r="AI414" s="28"/>
      <c r="AJ414" s="29"/>
      <c r="AK414" s="28"/>
      <c r="AL414" s="29"/>
      <c r="AM414" s="28"/>
      <c r="AN414" s="29"/>
      <c r="AO414" s="28"/>
      <c r="AP414" s="29"/>
      <c r="AQ414" s="28"/>
      <c r="AR414" s="29"/>
      <c r="AS414" s="28"/>
      <c r="AT414" s="29"/>
      <c r="AU414" s="28"/>
      <c r="AV414" s="29"/>
      <c r="AW414" s="28"/>
      <c r="AX414" s="29"/>
      <c r="AY414" s="28"/>
      <c r="AZ414" s="29"/>
      <c r="BA414" s="28"/>
      <c r="BB414" s="29"/>
      <c r="BC414" s="28"/>
      <c r="BD414" s="29"/>
      <c r="BE414" s="28"/>
      <c r="BF414" s="29"/>
      <c r="BG414" s="28"/>
      <c r="BH414" s="29"/>
      <c r="BI414" s="28"/>
      <c r="BJ414" s="29"/>
      <c r="BK414" s="28"/>
      <c r="BL414" s="29"/>
      <c r="BM414" s="28">
        <f t="shared" si="80"/>
        <v>0</v>
      </c>
      <c r="BN414" s="30">
        <f t="shared" si="81"/>
        <v>0</v>
      </c>
      <c r="BO414" s="75">
        <f t="shared" si="82"/>
        <v>0</v>
      </c>
      <c r="BP414" s="31" t="str">
        <f t="shared" si="83"/>
        <v/>
      </c>
      <c r="BQ414" s="30">
        <f t="shared" si="84"/>
        <v>0</v>
      </c>
      <c r="BR414" s="28" t="str">
        <f t="shared" si="85"/>
        <v/>
      </c>
      <c r="BS414" s="28"/>
      <c r="BT414" s="28">
        <f t="shared" si="79"/>
        <v>0</v>
      </c>
      <c r="BU414" s="28" t="str">
        <f t="shared" si="86"/>
        <v>متأخر و عليه</v>
      </c>
      <c r="BV414" s="30" t="str">
        <f t="shared" si="87"/>
        <v/>
      </c>
      <c r="BW414" s="32">
        <v>436</v>
      </c>
      <c r="BX414" s="2" t="str">
        <f t="shared" si="88"/>
        <v>خالص</v>
      </c>
      <c r="BY414" s="34" t="str">
        <f t="shared" si="89"/>
        <v/>
      </c>
    </row>
    <row r="415" spans="2:77" s="2" customFormat="1" ht="24" thickTop="1" thickBot="1" x14ac:dyDescent="0.35">
      <c r="B415" s="59" t="str">
        <f>+IF(D415=0,"",SUBTOTAL(3,D$4:D415))</f>
        <v/>
      </c>
      <c r="C415" s="66"/>
      <c r="D415" s="66"/>
      <c r="E415" s="66"/>
      <c r="F415" s="66"/>
      <c r="G415" s="66"/>
      <c r="H415" s="66"/>
      <c r="I415" s="20">
        <v>0.4</v>
      </c>
      <c r="J415" s="20">
        <f t="shared" si="90"/>
        <v>0</v>
      </c>
      <c r="K415" s="66"/>
      <c r="L415" s="67"/>
      <c r="M415" s="68"/>
      <c r="N415" s="66"/>
      <c r="O415" s="20">
        <f t="shared" si="78"/>
        <v>0</v>
      </c>
      <c r="P415" s="24" t="str">
        <f>IF($D415="","",IF(ISERROR(MATCH('[1]المسدد اليوم'!$J$2,$Q415:$BL415,0)),"",MAX($P$3:$P414)+1))</f>
        <v/>
      </c>
      <c r="Q415" s="28"/>
      <c r="R415" s="29"/>
      <c r="S415" s="28"/>
      <c r="T415" s="29"/>
      <c r="U415" s="28"/>
      <c r="V415" s="29"/>
      <c r="W415" s="28"/>
      <c r="X415" s="29"/>
      <c r="Y415" s="28"/>
      <c r="Z415" s="29"/>
      <c r="AA415" s="28"/>
      <c r="AB415" s="29"/>
      <c r="AC415" s="28"/>
      <c r="AD415" s="29"/>
      <c r="AE415" s="28"/>
      <c r="AF415" s="29"/>
      <c r="AG415" s="28"/>
      <c r="AH415" s="29"/>
      <c r="AI415" s="28"/>
      <c r="AJ415" s="29"/>
      <c r="AK415" s="28"/>
      <c r="AL415" s="29"/>
      <c r="AM415" s="28"/>
      <c r="AN415" s="29"/>
      <c r="AO415" s="28"/>
      <c r="AP415" s="29"/>
      <c r="AQ415" s="28"/>
      <c r="AR415" s="29"/>
      <c r="AS415" s="28"/>
      <c r="AT415" s="29"/>
      <c r="AU415" s="28"/>
      <c r="AV415" s="29"/>
      <c r="AW415" s="28"/>
      <c r="AX415" s="29"/>
      <c r="AY415" s="28"/>
      <c r="AZ415" s="29"/>
      <c r="BA415" s="28"/>
      <c r="BB415" s="29"/>
      <c r="BC415" s="28"/>
      <c r="BD415" s="29"/>
      <c r="BE415" s="28"/>
      <c r="BF415" s="29"/>
      <c r="BG415" s="28"/>
      <c r="BH415" s="29"/>
      <c r="BI415" s="28"/>
      <c r="BJ415" s="29"/>
      <c r="BK415" s="28"/>
      <c r="BL415" s="29"/>
      <c r="BM415" s="28">
        <f t="shared" si="80"/>
        <v>0</v>
      </c>
      <c r="BN415" s="30">
        <f t="shared" si="81"/>
        <v>0</v>
      </c>
      <c r="BO415" s="75">
        <f t="shared" si="82"/>
        <v>0</v>
      </c>
      <c r="BP415" s="31" t="str">
        <f t="shared" si="83"/>
        <v/>
      </c>
      <c r="BQ415" s="30">
        <f t="shared" si="84"/>
        <v>0</v>
      </c>
      <c r="BR415" s="28" t="str">
        <f t="shared" si="85"/>
        <v/>
      </c>
      <c r="BS415" s="28"/>
      <c r="BT415" s="28">
        <f t="shared" si="79"/>
        <v>0</v>
      </c>
      <c r="BU415" s="28" t="str">
        <f t="shared" si="86"/>
        <v>متأخر و عليه</v>
      </c>
      <c r="BV415" s="30" t="str">
        <f t="shared" si="87"/>
        <v/>
      </c>
      <c r="BW415" s="32">
        <v>437</v>
      </c>
      <c r="BX415" s="2" t="str">
        <f t="shared" si="88"/>
        <v>خالص</v>
      </c>
      <c r="BY415" s="34" t="str">
        <f t="shared" si="89"/>
        <v/>
      </c>
    </row>
    <row r="416" spans="2:77" s="2" customFormat="1" ht="24" thickTop="1" thickBot="1" x14ac:dyDescent="0.35">
      <c r="B416" s="59" t="str">
        <f>+IF(D416=0,"",SUBTOTAL(3,D$4:D416))</f>
        <v/>
      </c>
      <c r="C416" s="66"/>
      <c r="D416" s="66"/>
      <c r="E416" s="66"/>
      <c r="F416" s="66"/>
      <c r="G416" s="66"/>
      <c r="H416" s="66"/>
      <c r="I416" s="20">
        <v>0.4</v>
      </c>
      <c r="J416" s="20">
        <f t="shared" si="90"/>
        <v>0</v>
      </c>
      <c r="K416" s="66"/>
      <c r="L416" s="67"/>
      <c r="M416" s="68"/>
      <c r="N416" s="66"/>
      <c r="O416" s="20">
        <f t="shared" si="78"/>
        <v>0</v>
      </c>
      <c r="P416" s="24" t="str">
        <f>IF($D416="","",IF(ISERROR(MATCH('[1]المسدد اليوم'!$J$2,$Q416:$BL416,0)),"",MAX($P$3:$P415)+1))</f>
        <v/>
      </c>
      <c r="Q416" s="28"/>
      <c r="R416" s="29"/>
      <c r="S416" s="28"/>
      <c r="T416" s="29"/>
      <c r="U416" s="28"/>
      <c r="V416" s="29"/>
      <c r="W416" s="28"/>
      <c r="X416" s="29"/>
      <c r="Y416" s="28"/>
      <c r="Z416" s="29"/>
      <c r="AA416" s="28"/>
      <c r="AB416" s="29"/>
      <c r="AC416" s="28"/>
      <c r="AD416" s="29"/>
      <c r="AE416" s="28"/>
      <c r="AF416" s="29"/>
      <c r="AG416" s="28"/>
      <c r="AH416" s="29"/>
      <c r="AI416" s="28"/>
      <c r="AJ416" s="29"/>
      <c r="AK416" s="28"/>
      <c r="AL416" s="29"/>
      <c r="AM416" s="28"/>
      <c r="AN416" s="29"/>
      <c r="AO416" s="28"/>
      <c r="AP416" s="29"/>
      <c r="AQ416" s="28"/>
      <c r="AR416" s="29"/>
      <c r="AS416" s="28"/>
      <c r="AT416" s="29"/>
      <c r="AU416" s="28"/>
      <c r="AV416" s="29"/>
      <c r="AW416" s="28"/>
      <c r="AX416" s="29"/>
      <c r="AY416" s="28"/>
      <c r="AZ416" s="29"/>
      <c r="BA416" s="28"/>
      <c r="BB416" s="29"/>
      <c r="BC416" s="28"/>
      <c r="BD416" s="29"/>
      <c r="BE416" s="28"/>
      <c r="BF416" s="29"/>
      <c r="BG416" s="28"/>
      <c r="BH416" s="29"/>
      <c r="BI416" s="28"/>
      <c r="BJ416" s="29"/>
      <c r="BK416" s="28"/>
      <c r="BL416" s="29"/>
      <c r="BM416" s="28">
        <f t="shared" si="80"/>
        <v>0</v>
      </c>
      <c r="BN416" s="30">
        <f t="shared" si="81"/>
        <v>0</v>
      </c>
      <c r="BO416" s="75">
        <f t="shared" si="82"/>
        <v>0</v>
      </c>
      <c r="BP416" s="31" t="str">
        <f t="shared" si="83"/>
        <v/>
      </c>
      <c r="BQ416" s="30">
        <f t="shared" si="84"/>
        <v>0</v>
      </c>
      <c r="BR416" s="28" t="str">
        <f t="shared" si="85"/>
        <v/>
      </c>
      <c r="BS416" s="28"/>
      <c r="BT416" s="28">
        <f t="shared" si="79"/>
        <v>0</v>
      </c>
      <c r="BU416" s="28" t="str">
        <f t="shared" si="86"/>
        <v>متأخر و عليه</v>
      </c>
      <c r="BV416" s="30" t="str">
        <f t="shared" si="87"/>
        <v/>
      </c>
      <c r="BW416" s="32">
        <v>438</v>
      </c>
      <c r="BX416" s="2" t="str">
        <f t="shared" si="88"/>
        <v>خالص</v>
      </c>
      <c r="BY416" s="34" t="str">
        <f t="shared" si="89"/>
        <v/>
      </c>
    </row>
    <row r="417" spans="2:77" s="2" customFormat="1" ht="24" thickTop="1" thickBot="1" x14ac:dyDescent="0.35">
      <c r="B417" s="59" t="str">
        <f>+IF(D417=0,"",SUBTOTAL(3,D$4:D417))</f>
        <v/>
      </c>
      <c r="C417" s="66"/>
      <c r="D417" s="66"/>
      <c r="E417" s="66"/>
      <c r="F417" s="66"/>
      <c r="G417" s="66"/>
      <c r="H417" s="66"/>
      <c r="I417" s="20">
        <v>0.4</v>
      </c>
      <c r="J417" s="20">
        <f t="shared" si="90"/>
        <v>0</v>
      </c>
      <c r="K417" s="66"/>
      <c r="L417" s="67"/>
      <c r="M417" s="68"/>
      <c r="N417" s="66"/>
      <c r="O417" s="20">
        <f t="shared" si="78"/>
        <v>0</v>
      </c>
      <c r="P417" s="24" t="str">
        <f>IF($D417="","",IF(ISERROR(MATCH('[1]المسدد اليوم'!$J$2,$Q417:$BL417,0)),"",MAX($P$3:$P416)+1))</f>
        <v/>
      </c>
      <c r="Q417" s="28"/>
      <c r="R417" s="29"/>
      <c r="S417" s="28"/>
      <c r="T417" s="29"/>
      <c r="U417" s="28"/>
      <c r="V417" s="29"/>
      <c r="W417" s="28"/>
      <c r="X417" s="29"/>
      <c r="Y417" s="28"/>
      <c r="Z417" s="29"/>
      <c r="AA417" s="28"/>
      <c r="AB417" s="29"/>
      <c r="AC417" s="28"/>
      <c r="AD417" s="29"/>
      <c r="AE417" s="28"/>
      <c r="AF417" s="29"/>
      <c r="AG417" s="28"/>
      <c r="AH417" s="29"/>
      <c r="AI417" s="28"/>
      <c r="AJ417" s="29"/>
      <c r="AK417" s="28"/>
      <c r="AL417" s="29"/>
      <c r="AM417" s="28"/>
      <c r="AN417" s="29"/>
      <c r="AO417" s="28"/>
      <c r="AP417" s="29"/>
      <c r="AQ417" s="28"/>
      <c r="AR417" s="29"/>
      <c r="AS417" s="28"/>
      <c r="AT417" s="29"/>
      <c r="AU417" s="28"/>
      <c r="AV417" s="29"/>
      <c r="AW417" s="28"/>
      <c r="AX417" s="29"/>
      <c r="AY417" s="28"/>
      <c r="AZ417" s="29"/>
      <c r="BA417" s="28"/>
      <c r="BB417" s="29"/>
      <c r="BC417" s="28"/>
      <c r="BD417" s="29"/>
      <c r="BE417" s="28"/>
      <c r="BF417" s="29"/>
      <c r="BG417" s="28"/>
      <c r="BH417" s="29"/>
      <c r="BI417" s="28"/>
      <c r="BJ417" s="29"/>
      <c r="BK417" s="28"/>
      <c r="BL417" s="29"/>
      <c r="BM417" s="28">
        <f t="shared" si="80"/>
        <v>0</v>
      </c>
      <c r="BN417" s="30">
        <f t="shared" si="81"/>
        <v>0</v>
      </c>
      <c r="BO417" s="75">
        <f t="shared" si="82"/>
        <v>0</v>
      </c>
      <c r="BP417" s="31" t="str">
        <f t="shared" si="83"/>
        <v/>
      </c>
      <c r="BQ417" s="30">
        <f t="shared" si="84"/>
        <v>0</v>
      </c>
      <c r="BR417" s="28" t="str">
        <f t="shared" si="85"/>
        <v/>
      </c>
      <c r="BS417" s="28"/>
      <c r="BT417" s="28">
        <f t="shared" si="79"/>
        <v>0</v>
      </c>
      <c r="BU417" s="28" t="str">
        <f t="shared" si="86"/>
        <v>متأخر و عليه</v>
      </c>
      <c r="BV417" s="30" t="str">
        <f t="shared" si="87"/>
        <v/>
      </c>
      <c r="BW417" s="32">
        <v>439</v>
      </c>
      <c r="BX417" s="2" t="str">
        <f t="shared" si="88"/>
        <v>خالص</v>
      </c>
      <c r="BY417" s="34" t="str">
        <f t="shared" si="89"/>
        <v/>
      </c>
    </row>
    <row r="418" spans="2:77" s="2" customFormat="1" ht="24" thickTop="1" thickBot="1" x14ac:dyDescent="0.35">
      <c r="B418" s="59" t="str">
        <f>+IF(D418=0,"",SUBTOTAL(3,D$4:D418))</f>
        <v/>
      </c>
      <c r="C418" s="66"/>
      <c r="D418" s="66"/>
      <c r="E418" s="66"/>
      <c r="F418" s="66"/>
      <c r="G418" s="66"/>
      <c r="H418" s="66"/>
      <c r="I418" s="20">
        <v>0.4</v>
      </c>
      <c r="J418" s="20">
        <f t="shared" si="90"/>
        <v>0</v>
      </c>
      <c r="K418" s="66"/>
      <c r="L418" s="67"/>
      <c r="M418" s="68"/>
      <c r="N418" s="66"/>
      <c r="O418" s="20">
        <f t="shared" si="78"/>
        <v>0</v>
      </c>
      <c r="P418" s="24" t="str">
        <f>IF($D418="","",IF(ISERROR(MATCH('[1]المسدد اليوم'!$J$2,$Q418:$BL418,0)),"",MAX($P$3:$P417)+1))</f>
        <v/>
      </c>
      <c r="Q418" s="28"/>
      <c r="R418" s="29"/>
      <c r="S418" s="28"/>
      <c r="T418" s="29"/>
      <c r="U418" s="28"/>
      <c r="V418" s="29"/>
      <c r="W418" s="28"/>
      <c r="X418" s="29"/>
      <c r="Y418" s="28"/>
      <c r="Z418" s="29"/>
      <c r="AA418" s="28"/>
      <c r="AB418" s="29"/>
      <c r="AC418" s="28"/>
      <c r="AD418" s="29"/>
      <c r="AE418" s="28"/>
      <c r="AF418" s="29"/>
      <c r="AG418" s="28"/>
      <c r="AH418" s="29"/>
      <c r="AI418" s="28"/>
      <c r="AJ418" s="29"/>
      <c r="AK418" s="28"/>
      <c r="AL418" s="29"/>
      <c r="AM418" s="28"/>
      <c r="AN418" s="29"/>
      <c r="AO418" s="28"/>
      <c r="AP418" s="29"/>
      <c r="AQ418" s="28"/>
      <c r="AR418" s="29"/>
      <c r="AS418" s="28"/>
      <c r="AT418" s="29"/>
      <c r="AU418" s="28"/>
      <c r="AV418" s="29"/>
      <c r="AW418" s="28"/>
      <c r="AX418" s="29"/>
      <c r="AY418" s="28"/>
      <c r="AZ418" s="29"/>
      <c r="BA418" s="28"/>
      <c r="BB418" s="29"/>
      <c r="BC418" s="28"/>
      <c r="BD418" s="29"/>
      <c r="BE418" s="28"/>
      <c r="BF418" s="29"/>
      <c r="BG418" s="28"/>
      <c r="BH418" s="29"/>
      <c r="BI418" s="28"/>
      <c r="BJ418" s="29"/>
      <c r="BK418" s="28"/>
      <c r="BL418" s="29"/>
      <c r="BM418" s="28">
        <f t="shared" si="80"/>
        <v>0</v>
      </c>
      <c r="BN418" s="30">
        <f t="shared" si="81"/>
        <v>0</v>
      </c>
      <c r="BO418" s="75">
        <f t="shared" si="82"/>
        <v>0</v>
      </c>
      <c r="BP418" s="31" t="str">
        <f t="shared" si="83"/>
        <v/>
      </c>
      <c r="BQ418" s="30">
        <f t="shared" si="84"/>
        <v>0</v>
      </c>
      <c r="BR418" s="28" t="str">
        <f t="shared" si="85"/>
        <v/>
      </c>
      <c r="BS418" s="28"/>
      <c r="BT418" s="28">
        <f t="shared" si="79"/>
        <v>0</v>
      </c>
      <c r="BU418" s="28" t="str">
        <f t="shared" si="86"/>
        <v>متأخر و عليه</v>
      </c>
      <c r="BV418" s="30" t="str">
        <f t="shared" si="87"/>
        <v/>
      </c>
      <c r="BW418" s="32">
        <v>440</v>
      </c>
      <c r="BX418" s="2" t="str">
        <f t="shared" si="88"/>
        <v>خالص</v>
      </c>
      <c r="BY418" s="34" t="str">
        <f t="shared" si="89"/>
        <v/>
      </c>
    </row>
    <row r="419" spans="2:77" s="2" customFormat="1" ht="24" thickTop="1" thickBot="1" x14ac:dyDescent="0.35">
      <c r="B419" s="59" t="str">
        <f>+IF(D419=0,"",SUBTOTAL(3,D$4:D419))</f>
        <v/>
      </c>
      <c r="C419" s="66"/>
      <c r="D419" s="66"/>
      <c r="E419" s="66"/>
      <c r="F419" s="66"/>
      <c r="G419" s="66"/>
      <c r="H419" s="66"/>
      <c r="I419" s="20">
        <v>0.4</v>
      </c>
      <c r="J419" s="20">
        <f t="shared" si="90"/>
        <v>0</v>
      </c>
      <c r="K419" s="66"/>
      <c r="L419" s="67"/>
      <c r="M419" s="68"/>
      <c r="N419" s="66"/>
      <c r="O419" s="20">
        <f t="shared" si="78"/>
        <v>0</v>
      </c>
      <c r="P419" s="24" t="str">
        <f>IF($D419="","",IF(ISERROR(MATCH('[1]المسدد اليوم'!$J$2,$Q419:$BL419,0)),"",MAX($P$3:$P418)+1))</f>
        <v/>
      </c>
      <c r="Q419" s="28"/>
      <c r="R419" s="29"/>
      <c r="S419" s="28"/>
      <c r="T419" s="29"/>
      <c r="U419" s="28"/>
      <c r="V419" s="29"/>
      <c r="W419" s="28"/>
      <c r="X419" s="29"/>
      <c r="Y419" s="28"/>
      <c r="Z419" s="29"/>
      <c r="AA419" s="28"/>
      <c r="AB419" s="29"/>
      <c r="AC419" s="28"/>
      <c r="AD419" s="29"/>
      <c r="AE419" s="28"/>
      <c r="AF419" s="29"/>
      <c r="AG419" s="28"/>
      <c r="AH419" s="29"/>
      <c r="AI419" s="28"/>
      <c r="AJ419" s="29"/>
      <c r="AK419" s="28"/>
      <c r="AL419" s="29"/>
      <c r="AM419" s="28"/>
      <c r="AN419" s="29"/>
      <c r="AO419" s="28"/>
      <c r="AP419" s="29"/>
      <c r="AQ419" s="28"/>
      <c r="AR419" s="29"/>
      <c r="AS419" s="28"/>
      <c r="AT419" s="29"/>
      <c r="AU419" s="28"/>
      <c r="AV419" s="29"/>
      <c r="AW419" s="28"/>
      <c r="AX419" s="29"/>
      <c r="AY419" s="28"/>
      <c r="AZ419" s="29"/>
      <c r="BA419" s="28"/>
      <c r="BB419" s="29"/>
      <c r="BC419" s="28"/>
      <c r="BD419" s="29"/>
      <c r="BE419" s="28"/>
      <c r="BF419" s="29"/>
      <c r="BG419" s="28"/>
      <c r="BH419" s="29"/>
      <c r="BI419" s="28"/>
      <c r="BJ419" s="29"/>
      <c r="BK419" s="28"/>
      <c r="BL419" s="29"/>
      <c r="BM419" s="28">
        <f t="shared" si="80"/>
        <v>0</v>
      </c>
      <c r="BN419" s="30">
        <f t="shared" si="81"/>
        <v>0</v>
      </c>
      <c r="BO419" s="75">
        <f t="shared" si="82"/>
        <v>0</v>
      </c>
      <c r="BP419" s="31" t="str">
        <f t="shared" si="83"/>
        <v/>
      </c>
      <c r="BQ419" s="30">
        <f t="shared" si="84"/>
        <v>0</v>
      </c>
      <c r="BR419" s="28" t="str">
        <f t="shared" si="85"/>
        <v/>
      </c>
      <c r="BS419" s="28"/>
      <c r="BT419" s="28">
        <f t="shared" si="79"/>
        <v>0</v>
      </c>
      <c r="BU419" s="28" t="str">
        <f t="shared" si="86"/>
        <v>متأخر و عليه</v>
      </c>
      <c r="BV419" s="30" t="str">
        <f t="shared" si="87"/>
        <v/>
      </c>
      <c r="BW419" s="32">
        <v>441</v>
      </c>
      <c r="BX419" s="2" t="str">
        <f t="shared" si="88"/>
        <v>خالص</v>
      </c>
      <c r="BY419" s="34" t="str">
        <f t="shared" si="89"/>
        <v/>
      </c>
    </row>
    <row r="420" spans="2:77" s="2" customFormat="1" ht="24" thickTop="1" thickBot="1" x14ac:dyDescent="0.35">
      <c r="B420" s="59" t="str">
        <f>+IF(D420=0,"",SUBTOTAL(3,D$4:D420))</f>
        <v/>
      </c>
      <c r="C420" s="66"/>
      <c r="D420" s="66"/>
      <c r="E420" s="66"/>
      <c r="F420" s="66"/>
      <c r="G420" s="66"/>
      <c r="H420" s="66"/>
      <c r="I420" s="20">
        <v>0.4</v>
      </c>
      <c r="J420" s="20">
        <f t="shared" si="90"/>
        <v>0</v>
      </c>
      <c r="K420" s="66"/>
      <c r="L420" s="67"/>
      <c r="M420" s="68"/>
      <c r="N420" s="66"/>
      <c r="O420" s="20">
        <f t="shared" si="78"/>
        <v>0</v>
      </c>
      <c r="P420" s="24" t="str">
        <f>IF($D420="","",IF(ISERROR(MATCH('[1]المسدد اليوم'!$J$2,$Q420:$BL420,0)),"",MAX($P$3:$P419)+1))</f>
        <v/>
      </c>
      <c r="Q420" s="28"/>
      <c r="R420" s="29"/>
      <c r="S420" s="28"/>
      <c r="T420" s="29"/>
      <c r="U420" s="28"/>
      <c r="V420" s="29"/>
      <c r="W420" s="28"/>
      <c r="X420" s="29"/>
      <c r="Y420" s="28"/>
      <c r="Z420" s="29"/>
      <c r="AA420" s="28"/>
      <c r="AB420" s="29"/>
      <c r="AC420" s="28"/>
      <c r="AD420" s="29"/>
      <c r="AE420" s="28"/>
      <c r="AF420" s="29"/>
      <c r="AG420" s="28"/>
      <c r="AH420" s="29"/>
      <c r="AI420" s="28"/>
      <c r="AJ420" s="29"/>
      <c r="AK420" s="28"/>
      <c r="AL420" s="29"/>
      <c r="AM420" s="28"/>
      <c r="AN420" s="29"/>
      <c r="AO420" s="28"/>
      <c r="AP420" s="29"/>
      <c r="AQ420" s="28"/>
      <c r="AR420" s="29"/>
      <c r="AS420" s="28"/>
      <c r="AT420" s="29"/>
      <c r="AU420" s="28"/>
      <c r="AV420" s="29"/>
      <c r="AW420" s="28"/>
      <c r="AX420" s="29"/>
      <c r="AY420" s="28"/>
      <c r="AZ420" s="29"/>
      <c r="BA420" s="28"/>
      <c r="BB420" s="29"/>
      <c r="BC420" s="28"/>
      <c r="BD420" s="29"/>
      <c r="BE420" s="28"/>
      <c r="BF420" s="29"/>
      <c r="BG420" s="28"/>
      <c r="BH420" s="29"/>
      <c r="BI420" s="28"/>
      <c r="BJ420" s="29"/>
      <c r="BK420" s="28"/>
      <c r="BL420" s="29"/>
      <c r="BM420" s="28">
        <f t="shared" si="80"/>
        <v>0</v>
      </c>
      <c r="BN420" s="30">
        <f t="shared" si="81"/>
        <v>0</v>
      </c>
      <c r="BO420" s="75">
        <f t="shared" si="82"/>
        <v>0</v>
      </c>
      <c r="BP420" s="31" t="str">
        <f t="shared" si="83"/>
        <v/>
      </c>
      <c r="BQ420" s="30">
        <f t="shared" si="84"/>
        <v>0</v>
      </c>
      <c r="BR420" s="28" t="str">
        <f t="shared" si="85"/>
        <v/>
      </c>
      <c r="BS420" s="28"/>
      <c r="BT420" s="28">
        <f t="shared" si="79"/>
        <v>0</v>
      </c>
      <c r="BU420" s="28" t="str">
        <f t="shared" si="86"/>
        <v>متأخر و عليه</v>
      </c>
      <c r="BV420" s="30" t="str">
        <f t="shared" si="87"/>
        <v/>
      </c>
      <c r="BW420" s="32">
        <v>442</v>
      </c>
      <c r="BX420" s="2" t="str">
        <f t="shared" si="88"/>
        <v>خالص</v>
      </c>
      <c r="BY420" s="34" t="str">
        <f t="shared" si="89"/>
        <v/>
      </c>
    </row>
    <row r="421" spans="2:77" s="2" customFormat="1" ht="24" thickTop="1" thickBot="1" x14ac:dyDescent="0.35">
      <c r="B421" s="59" t="str">
        <f>+IF(D421=0,"",SUBTOTAL(3,D$4:D421))</f>
        <v/>
      </c>
      <c r="C421" s="66"/>
      <c r="D421" s="66"/>
      <c r="E421" s="66"/>
      <c r="F421" s="66"/>
      <c r="G421" s="66"/>
      <c r="H421" s="66"/>
      <c r="I421" s="20">
        <v>0.4</v>
      </c>
      <c r="J421" s="20">
        <f t="shared" si="90"/>
        <v>0</v>
      </c>
      <c r="K421" s="66"/>
      <c r="L421" s="67"/>
      <c r="M421" s="68"/>
      <c r="N421" s="66"/>
      <c r="O421" s="20">
        <f t="shared" si="78"/>
        <v>0</v>
      </c>
      <c r="P421" s="24" t="str">
        <f>IF($D421="","",IF(ISERROR(MATCH('[1]المسدد اليوم'!$J$2,$Q421:$BL421,0)),"",MAX($P$3:$P420)+1))</f>
        <v/>
      </c>
      <c r="Q421" s="28"/>
      <c r="R421" s="29"/>
      <c r="S421" s="28"/>
      <c r="T421" s="29"/>
      <c r="U421" s="28"/>
      <c r="V421" s="29"/>
      <c r="W421" s="28"/>
      <c r="X421" s="29"/>
      <c r="Y421" s="28"/>
      <c r="Z421" s="29"/>
      <c r="AA421" s="28"/>
      <c r="AB421" s="29"/>
      <c r="AC421" s="28"/>
      <c r="AD421" s="29"/>
      <c r="AE421" s="28"/>
      <c r="AF421" s="29"/>
      <c r="AG421" s="28"/>
      <c r="AH421" s="29"/>
      <c r="AI421" s="28"/>
      <c r="AJ421" s="29"/>
      <c r="AK421" s="28"/>
      <c r="AL421" s="29"/>
      <c r="AM421" s="28"/>
      <c r="AN421" s="29"/>
      <c r="AO421" s="28"/>
      <c r="AP421" s="29"/>
      <c r="AQ421" s="28"/>
      <c r="AR421" s="29"/>
      <c r="AS421" s="28"/>
      <c r="AT421" s="29"/>
      <c r="AU421" s="28"/>
      <c r="AV421" s="29"/>
      <c r="AW421" s="28"/>
      <c r="AX421" s="29"/>
      <c r="AY421" s="28"/>
      <c r="AZ421" s="29"/>
      <c r="BA421" s="28"/>
      <c r="BB421" s="29"/>
      <c r="BC421" s="28"/>
      <c r="BD421" s="29"/>
      <c r="BE421" s="28"/>
      <c r="BF421" s="29"/>
      <c r="BG421" s="28"/>
      <c r="BH421" s="29"/>
      <c r="BI421" s="28"/>
      <c r="BJ421" s="29"/>
      <c r="BK421" s="28"/>
      <c r="BL421" s="29"/>
      <c r="BM421" s="28">
        <f t="shared" si="80"/>
        <v>0</v>
      </c>
      <c r="BN421" s="30">
        <f t="shared" si="81"/>
        <v>0</v>
      </c>
      <c r="BO421" s="75">
        <f t="shared" si="82"/>
        <v>0</v>
      </c>
      <c r="BP421" s="31" t="str">
        <f t="shared" si="83"/>
        <v/>
      </c>
      <c r="BQ421" s="30">
        <f t="shared" si="84"/>
        <v>0</v>
      </c>
      <c r="BR421" s="28" t="str">
        <f t="shared" si="85"/>
        <v/>
      </c>
      <c r="BS421" s="28"/>
      <c r="BT421" s="28">
        <f t="shared" si="79"/>
        <v>0</v>
      </c>
      <c r="BU421" s="28" t="str">
        <f t="shared" si="86"/>
        <v>متأخر و عليه</v>
      </c>
      <c r="BV421" s="30" t="str">
        <f t="shared" si="87"/>
        <v/>
      </c>
      <c r="BW421" s="32">
        <v>443</v>
      </c>
      <c r="BX421" s="2" t="str">
        <f t="shared" si="88"/>
        <v>خالص</v>
      </c>
      <c r="BY421" s="34" t="str">
        <f t="shared" si="89"/>
        <v/>
      </c>
    </row>
    <row r="422" spans="2:77" s="2" customFormat="1" ht="24" thickTop="1" thickBot="1" x14ac:dyDescent="0.35">
      <c r="B422" s="59" t="str">
        <f>+IF(D422=0,"",SUBTOTAL(3,D$4:D422))</f>
        <v/>
      </c>
      <c r="C422" s="66"/>
      <c r="D422" s="66"/>
      <c r="E422" s="66"/>
      <c r="F422" s="66"/>
      <c r="G422" s="66"/>
      <c r="H422" s="66"/>
      <c r="I422" s="20">
        <v>0.4</v>
      </c>
      <c r="J422" s="20">
        <f t="shared" si="90"/>
        <v>0</v>
      </c>
      <c r="K422" s="66"/>
      <c r="L422" s="67"/>
      <c r="M422" s="68"/>
      <c r="N422" s="66"/>
      <c r="O422" s="20">
        <f t="shared" si="78"/>
        <v>0</v>
      </c>
      <c r="P422" s="24" t="str">
        <f>IF($D422="","",IF(ISERROR(MATCH('[1]المسدد اليوم'!$J$2,$Q422:$BL422,0)),"",MAX($P$3:$P421)+1))</f>
        <v/>
      </c>
      <c r="Q422" s="28"/>
      <c r="R422" s="29"/>
      <c r="S422" s="28"/>
      <c r="T422" s="29"/>
      <c r="U422" s="28"/>
      <c r="V422" s="29"/>
      <c r="W422" s="28"/>
      <c r="X422" s="29"/>
      <c r="Y422" s="28"/>
      <c r="Z422" s="29"/>
      <c r="AA422" s="28"/>
      <c r="AB422" s="29"/>
      <c r="AC422" s="28"/>
      <c r="AD422" s="29"/>
      <c r="AE422" s="28"/>
      <c r="AF422" s="29"/>
      <c r="AG422" s="28"/>
      <c r="AH422" s="29"/>
      <c r="AI422" s="28"/>
      <c r="AJ422" s="29"/>
      <c r="AK422" s="28"/>
      <c r="AL422" s="29"/>
      <c r="AM422" s="28"/>
      <c r="AN422" s="29"/>
      <c r="AO422" s="28"/>
      <c r="AP422" s="29"/>
      <c r="AQ422" s="28"/>
      <c r="AR422" s="29"/>
      <c r="AS422" s="28"/>
      <c r="AT422" s="29"/>
      <c r="AU422" s="28"/>
      <c r="AV422" s="29"/>
      <c r="AW422" s="28"/>
      <c r="AX422" s="29"/>
      <c r="AY422" s="28"/>
      <c r="AZ422" s="29"/>
      <c r="BA422" s="28"/>
      <c r="BB422" s="29"/>
      <c r="BC422" s="28"/>
      <c r="BD422" s="29"/>
      <c r="BE422" s="28"/>
      <c r="BF422" s="29"/>
      <c r="BG422" s="28"/>
      <c r="BH422" s="29"/>
      <c r="BI422" s="28"/>
      <c r="BJ422" s="29"/>
      <c r="BK422" s="28"/>
      <c r="BL422" s="29"/>
      <c r="BM422" s="28">
        <f t="shared" si="80"/>
        <v>0</v>
      </c>
      <c r="BN422" s="30">
        <f t="shared" si="81"/>
        <v>0</v>
      </c>
      <c r="BO422" s="75">
        <f t="shared" si="82"/>
        <v>0</v>
      </c>
      <c r="BP422" s="31" t="str">
        <f t="shared" si="83"/>
        <v/>
      </c>
      <c r="BQ422" s="30">
        <f t="shared" si="84"/>
        <v>0</v>
      </c>
      <c r="BR422" s="28" t="str">
        <f t="shared" si="85"/>
        <v/>
      </c>
      <c r="BS422" s="28"/>
      <c r="BT422" s="28">
        <f t="shared" si="79"/>
        <v>0</v>
      </c>
      <c r="BU422" s="28" t="str">
        <f t="shared" si="86"/>
        <v>متأخر و عليه</v>
      </c>
      <c r="BV422" s="30" t="str">
        <f t="shared" si="87"/>
        <v/>
      </c>
      <c r="BW422" s="32">
        <v>444</v>
      </c>
      <c r="BX422" s="2" t="str">
        <f t="shared" si="88"/>
        <v>خالص</v>
      </c>
      <c r="BY422" s="34" t="str">
        <f t="shared" si="89"/>
        <v/>
      </c>
    </row>
    <row r="423" spans="2:77" s="2" customFormat="1" ht="24" thickTop="1" thickBot="1" x14ac:dyDescent="0.35">
      <c r="B423" s="59" t="str">
        <f>+IF(D423=0,"",SUBTOTAL(3,D$4:D423))</f>
        <v/>
      </c>
      <c r="C423" s="66"/>
      <c r="D423" s="66"/>
      <c r="E423" s="66"/>
      <c r="F423" s="66"/>
      <c r="G423" s="66"/>
      <c r="H423" s="66"/>
      <c r="I423" s="20">
        <v>0.4</v>
      </c>
      <c r="J423" s="20">
        <f t="shared" si="90"/>
        <v>0</v>
      </c>
      <c r="K423" s="66"/>
      <c r="L423" s="67"/>
      <c r="M423" s="68"/>
      <c r="N423" s="66"/>
      <c r="O423" s="20">
        <f t="shared" si="78"/>
        <v>0</v>
      </c>
      <c r="P423" s="24" t="str">
        <f>IF($D423="","",IF(ISERROR(MATCH('[1]المسدد اليوم'!$J$2,$Q423:$BL423,0)),"",MAX($P$3:$P422)+1))</f>
        <v/>
      </c>
      <c r="Q423" s="28"/>
      <c r="R423" s="29"/>
      <c r="S423" s="28"/>
      <c r="T423" s="29"/>
      <c r="U423" s="28"/>
      <c r="V423" s="29"/>
      <c r="W423" s="28"/>
      <c r="X423" s="29"/>
      <c r="Y423" s="28"/>
      <c r="Z423" s="29"/>
      <c r="AA423" s="28"/>
      <c r="AB423" s="29"/>
      <c r="AC423" s="28"/>
      <c r="AD423" s="29"/>
      <c r="AE423" s="28"/>
      <c r="AF423" s="29"/>
      <c r="AG423" s="28"/>
      <c r="AH423" s="29"/>
      <c r="AI423" s="28"/>
      <c r="AJ423" s="29"/>
      <c r="AK423" s="28"/>
      <c r="AL423" s="29"/>
      <c r="AM423" s="28"/>
      <c r="AN423" s="29"/>
      <c r="AO423" s="28"/>
      <c r="AP423" s="29"/>
      <c r="AQ423" s="28"/>
      <c r="AR423" s="29"/>
      <c r="AS423" s="28"/>
      <c r="AT423" s="29"/>
      <c r="AU423" s="28"/>
      <c r="AV423" s="29"/>
      <c r="AW423" s="28"/>
      <c r="AX423" s="29"/>
      <c r="AY423" s="28"/>
      <c r="AZ423" s="29"/>
      <c r="BA423" s="28"/>
      <c r="BB423" s="29"/>
      <c r="BC423" s="28"/>
      <c r="BD423" s="29"/>
      <c r="BE423" s="28"/>
      <c r="BF423" s="29"/>
      <c r="BG423" s="28"/>
      <c r="BH423" s="29"/>
      <c r="BI423" s="28"/>
      <c r="BJ423" s="29"/>
      <c r="BK423" s="28"/>
      <c r="BL423" s="29"/>
      <c r="BM423" s="28">
        <f t="shared" si="80"/>
        <v>0</v>
      </c>
      <c r="BN423" s="30">
        <f t="shared" si="81"/>
        <v>0</v>
      </c>
      <c r="BO423" s="75">
        <f t="shared" si="82"/>
        <v>0</v>
      </c>
      <c r="BP423" s="31" t="str">
        <f t="shared" si="83"/>
        <v/>
      </c>
      <c r="BQ423" s="30">
        <f t="shared" si="84"/>
        <v>0</v>
      </c>
      <c r="BR423" s="28" t="str">
        <f t="shared" si="85"/>
        <v/>
      </c>
      <c r="BS423" s="28"/>
      <c r="BT423" s="28">
        <f t="shared" si="79"/>
        <v>0</v>
      </c>
      <c r="BU423" s="28" t="str">
        <f t="shared" si="86"/>
        <v>متأخر و عليه</v>
      </c>
      <c r="BV423" s="30" t="str">
        <f t="shared" si="87"/>
        <v/>
      </c>
      <c r="BW423" s="32">
        <v>445</v>
      </c>
      <c r="BX423" s="2" t="str">
        <f t="shared" si="88"/>
        <v>خالص</v>
      </c>
      <c r="BY423" s="34" t="str">
        <f t="shared" si="89"/>
        <v/>
      </c>
    </row>
    <row r="424" spans="2:77" s="2" customFormat="1" ht="24" thickTop="1" thickBot="1" x14ac:dyDescent="0.35">
      <c r="B424" s="59" t="str">
        <f>+IF(D424=0,"",SUBTOTAL(3,D$4:D424))</f>
        <v/>
      </c>
      <c r="C424" s="66"/>
      <c r="D424" s="66"/>
      <c r="E424" s="66"/>
      <c r="F424" s="66"/>
      <c r="G424" s="66"/>
      <c r="H424" s="66"/>
      <c r="I424" s="20">
        <v>0.4</v>
      </c>
      <c r="J424" s="20">
        <f t="shared" si="90"/>
        <v>0</v>
      </c>
      <c r="K424" s="66"/>
      <c r="L424" s="67"/>
      <c r="M424" s="68"/>
      <c r="N424" s="66"/>
      <c r="O424" s="20">
        <f t="shared" si="78"/>
        <v>0</v>
      </c>
      <c r="P424" s="24" t="str">
        <f>IF($D424="","",IF(ISERROR(MATCH('[1]المسدد اليوم'!$J$2,$Q424:$BL424,0)),"",MAX($P$3:$P423)+1))</f>
        <v/>
      </c>
      <c r="Q424" s="28"/>
      <c r="R424" s="29"/>
      <c r="S424" s="28"/>
      <c r="T424" s="29"/>
      <c r="U424" s="28"/>
      <c r="V424" s="29"/>
      <c r="W424" s="28"/>
      <c r="X424" s="29"/>
      <c r="Y424" s="28"/>
      <c r="Z424" s="29"/>
      <c r="AA424" s="28"/>
      <c r="AB424" s="29"/>
      <c r="AC424" s="28"/>
      <c r="AD424" s="29"/>
      <c r="AE424" s="28"/>
      <c r="AF424" s="29"/>
      <c r="AG424" s="28"/>
      <c r="AH424" s="29"/>
      <c r="AI424" s="28"/>
      <c r="AJ424" s="29"/>
      <c r="AK424" s="28"/>
      <c r="AL424" s="29"/>
      <c r="AM424" s="28"/>
      <c r="AN424" s="29"/>
      <c r="AO424" s="28"/>
      <c r="AP424" s="29"/>
      <c r="AQ424" s="28"/>
      <c r="AR424" s="29"/>
      <c r="AS424" s="28"/>
      <c r="AT424" s="29"/>
      <c r="AU424" s="28"/>
      <c r="AV424" s="29"/>
      <c r="AW424" s="28"/>
      <c r="AX424" s="29"/>
      <c r="AY424" s="28"/>
      <c r="AZ424" s="29"/>
      <c r="BA424" s="28"/>
      <c r="BB424" s="29"/>
      <c r="BC424" s="28"/>
      <c r="BD424" s="29"/>
      <c r="BE424" s="28"/>
      <c r="BF424" s="29"/>
      <c r="BG424" s="28"/>
      <c r="BH424" s="29"/>
      <c r="BI424" s="28"/>
      <c r="BJ424" s="29"/>
      <c r="BK424" s="28"/>
      <c r="BL424" s="29"/>
      <c r="BM424" s="28">
        <f t="shared" si="80"/>
        <v>0</v>
      </c>
      <c r="BN424" s="30">
        <f t="shared" si="81"/>
        <v>0</v>
      </c>
      <c r="BO424" s="75">
        <f t="shared" si="82"/>
        <v>0</v>
      </c>
      <c r="BP424" s="31" t="str">
        <f t="shared" si="83"/>
        <v/>
      </c>
      <c r="BQ424" s="30">
        <f t="shared" si="84"/>
        <v>0</v>
      </c>
      <c r="BR424" s="28" t="str">
        <f t="shared" si="85"/>
        <v/>
      </c>
      <c r="BS424" s="28"/>
      <c r="BT424" s="28">
        <f t="shared" si="79"/>
        <v>0</v>
      </c>
      <c r="BU424" s="28" t="str">
        <f t="shared" si="86"/>
        <v>متأخر و عليه</v>
      </c>
      <c r="BV424" s="30" t="str">
        <f t="shared" si="87"/>
        <v/>
      </c>
      <c r="BW424" s="32">
        <v>446</v>
      </c>
      <c r="BX424" s="2" t="str">
        <f t="shared" si="88"/>
        <v>خالص</v>
      </c>
      <c r="BY424" s="34" t="str">
        <f t="shared" si="89"/>
        <v/>
      </c>
    </row>
    <row r="425" spans="2:77" s="2" customFormat="1" ht="24" thickTop="1" thickBot="1" x14ac:dyDescent="0.35">
      <c r="B425" s="59" t="str">
        <f>+IF(D425=0,"",SUBTOTAL(3,D$4:D425))</f>
        <v/>
      </c>
      <c r="C425" s="66"/>
      <c r="D425" s="66"/>
      <c r="E425" s="66"/>
      <c r="F425" s="66"/>
      <c r="G425" s="66"/>
      <c r="H425" s="66"/>
      <c r="I425" s="20">
        <v>0.4</v>
      </c>
      <c r="J425" s="20">
        <f t="shared" si="90"/>
        <v>0</v>
      </c>
      <c r="K425" s="66"/>
      <c r="L425" s="67"/>
      <c r="M425" s="68"/>
      <c r="N425" s="66"/>
      <c r="O425" s="20">
        <f t="shared" si="78"/>
        <v>0</v>
      </c>
      <c r="P425" s="24" t="str">
        <f>IF($D425="","",IF(ISERROR(MATCH('[1]المسدد اليوم'!$J$2,$Q425:$BL425,0)),"",MAX($P$3:$P424)+1))</f>
        <v/>
      </c>
      <c r="Q425" s="28"/>
      <c r="R425" s="29"/>
      <c r="S425" s="28"/>
      <c r="T425" s="29"/>
      <c r="U425" s="28"/>
      <c r="V425" s="29"/>
      <c r="W425" s="28"/>
      <c r="X425" s="29"/>
      <c r="Y425" s="28"/>
      <c r="Z425" s="29"/>
      <c r="AA425" s="28"/>
      <c r="AB425" s="29"/>
      <c r="AC425" s="28"/>
      <c r="AD425" s="29"/>
      <c r="AE425" s="28"/>
      <c r="AF425" s="29"/>
      <c r="AG425" s="28"/>
      <c r="AH425" s="29"/>
      <c r="AI425" s="28"/>
      <c r="AJ425" s="29"/>
      <c r="AK425" s="28"/>
      <c r="AL425" s="29"/>
      <c r="AM425" s="28"/>
      <c r="AN425" s="29"/>
      <c r="AO425" s="28"/>
      <c r="AP425" s="29"/>
      <c r="AQ425" s="28"/>
      <c r="AR425" s="29"/>
      <c r="AS425" s="28"/>
      <c r="AT425" s="29"/>
      <c r="AU425" s="28"/>
      <c r="AV425" s="29"/>
      <c r="AW425" s="28"/>
      <c r="AX425" s="29"/>
      <c r="AY425" s="28"/>
      <c r="AZ425" s="29"/>
      <c r="BA425" s="28"/>
      <c r="BB425" s="29"/>
      <c r="BC425" s="28"/>
      <c r="BD425" s="29"/>
      <c r="BE425" s="28"/>
      <c r="BF425" s="29"/>
      <c r="BG425" s="28"/>
      <c r="BH425" s="29"/>
      <c r="BI425" s="28"/>
      <c r="BJ425" s="29"/>
      <c r="BK425" s="28"/>
      <c r="BL425" s="29"/>
      <c r="BM425" s="28">
        <f t="shared" si="80"/>
        <v>0</v>
      </c>
      <c r="BN425" s="30">
        <f t="shared" si="81"/>
        <v>0</v>
      </c>
      <c r="BO425" s="75">
        <f t="shared" si="82"/>
        <v>0</v>
      </c>
      <c r="BP425" s="31" t="str">
        <f t="shared" si="83"/>
        <v/>
      </c>
      <c r="BQ425" s="30">
        <f t="shared" si="84"/>
        <v>0</v>
      </c>
      <c r="BR425" s="28" t="str">
        <f t="shared" si="85"/>
        <v/>
      </c>
      <c r="BS425" s="28"/>
      <c r="BT425" s="28">
        <f t="shared" si="79"/>
        <v>0</v>
      </c>
      <c r="BU425" s="28" t="str">
        <f t="shared" si="86"/>
        <v>متأخر و عليه</v>
      </c>
      <c r="BV425" s="30" t="str">
        <f t="shared" si="87"/>
        <v/>
      </c>
      <c r="BW425" s="32">
        <v>447</v>
      </c>
      <c r="BX425" s="2" t="str">
        <f t="shared" si="88"/>
        <v>خالص</v>
      </c>
      <c r="BY425" s="34" t="str">
        <f t="shared" si="89"/>
        <v/>
      </c>
    </row>
    <row r="426" spans="2:77" s="2" customFormat="1" ht="24" thickTop="1" thickBot="1" x14ac:dyDescent="0.35">
      <c r="B426" s="59" t="str">
        <f>+IF(D426=0,"",SUBTOTAL(3,D$4:D426))</f>
        <v/>
      </c>
      <c r="C426" s="66"/>
      <c r="D426" s="66"/>
      <c r="E426" s="66"/>
      <c r="F426" s="66"/>
      <c r="G426" s="66"/>
      <c r="H426" s="66"/>
      <c r="I426" s="20">
        <v>0.4</v>
      </c>
      <c r="J426" s="20">
        <f t="shared" si="90"/>
        <v>0</v>
      </c>
      <c r="K426" s="66"/>
      <c r="L426" s="67"/>
      <c r="M426" s="68"/>
      <c r="N426" s="66"/>
      <c r="O426" s="20">
        <f t="shared" si="78"/>
        <v>0</v>
      </c>
      <c r="P426" s="24" t="str">
        <f>IF($D426="","",IF(ISERROR(MATCH('[1]المسدد اليوم'!$J$2,$Q426:$BL426,0)),"",MAX($P$3:$P425)+1))</f>
        <v/>
      </c>
      <c r="Q426" s="28"/>
      <c r="R426" s="29"/>
      <c r="S426" s="28"/>
      <c r="T426" s="29"/>
      <c r="U426" s="28"/>
      <c r="V426" s="29"/>
      <c r="W426" s="28"/>
      <c r="X426" s="29"/>
      <c r="Y426" s="28"/>
      <c r="Z426" s="29"/>
      <c r="AA426" s="28"/>
      <c r="AB426" s="29"/>
      <c r="AC426" s="28"/>
      <c r="AD426" s="29"/>
      <c r="AE426" s="28"/>
      <c r="AF426" s="29"/>
      <c r="AG426" s="28"/>
      <c r="AH426" s="29"/>
      <c r="AI426" s="28"/>
      <c r="AJ426" s="29"/>
      <c r="AK426" s="28"/>
      <c r="AL426" s="29"/>
      <c r="AM426" s="28"/>
      <c r="AN426" s="29"/>
      <c r="AO426" s="28"/>
      <c r="AP426" s="29"/>
      <c r="AQ426" s="28"/>
      <c r="AR426" s="29"/>
      <c r="AS426" s="28"/>
      <c r="AT426" s="29"/>
      <c r="AU426" s="28"/>
      <c r="AV426" s="29"/>
      <c r="AW426" s="28"/>
      <c r="AX426" s="29"/>
      <c r="AY426" s="28"/>
      <c r="AZ426" s="29"/>
      <c r="BA426" s="28"/>
      <c r="BB426" s="29"/>
      <c r="BC426" s="28"/>
      <c r="BD426" s="29"/>
      <c r="BE426" s="28"/>
      <c r="BF426" s="29"/>
      <c r="BG426" s="28"/>
      <c r="BH426" s="29"/>
      <c r="BI426" s="28"/>
      <c r="BJ426" s="29"/>
      <c r="BK426" s="28"/>
      <c r="BL426" s="29"/>
      <c r="BM426" s="28">
        <f t="shared" si="80"/>
        <v>0</v>
      </c>
      <c r="BN426" s="30">
        <f t="shared" si="81"/>
        <v>0</v>
      </c>
      <c r="BO426" s="75">
        <f t="shared" si="82"/>
        <v>0</v>
      </c>
      <c r="BP426" s="31" t="str">
        <f t="shared" si="83"/>
        <v/>
      </c>
      <c r="BQ426" s="30">
        <f t="shared" si="84"/>
        <v>0</v>
      </c>
      <c r="BR426" s="28" t="str">
        <f t="shared" si="85"/>
        <v/>
      </c>
      <c r="BS426" s="28"/>
      <c r="BT426" s="28">
        <f t="shared" si="79"/>
        <v>0</v>
      </c>
      <c r="BU426" s="28" t="str">
        <f t="shared" si="86"/>
        <v>متأخر و عليه</v>
      </c>
      <c r="BV426" s="30" t="str">
        <f t="shared" si="87"/>
        <v/>
      </c>
      <c r="BW426" s="32">
        <v>448</v>
      </c>
      <c r="BX426" s="2" t="str">
        <f t="shared" si="88"/>
        <v>خالص</v>
      </c>
      <c r="BY426" s="34" t="str">
        <f t="shared" si="89"/>
        <v/>
      </c>
    </row>
    <row r="427" spans="2:77" s="2" customFormat="1" ht="24" thickTop="1" thickBot="1" x14ac:dyDescent="0.35">
      <c r="B427" s="59" t="str">
        <f>+IF(D427=0,"",SUBTOTAL(3,D$4:D427))</f>
        <v/>
      </c>
      <c r="C427" s="66"/>
      <c r="D427" s="66"/>
      <c r="E427" s="66"/>
      <c r="F427" s="66"/>
      <c r="G427" s="66"/>
      <c r="H427" s="66"/>
      <c r="I427" s="20">
        <v>0.4</v>
      </c>
      <c r="J427" s="20">
        <f t="shared" si="90"/>
        <v>0</v>
      </c>
      <c r="K427" s="66"/>
      <c r="L427" s="67"/>
      <c r="M427" s="68"/>
      <c r="N427" s="66"/>
      <c r="O427" s="20">
        <f t="shared" si="78"/>
        <v>0</v>
      </c>
      <c r="P427" s="24" t="str">
        <f>IF($D427="","",IF(ISERROR(MATCH('[1]المسدد اليوم'!$J$2,$Q427:$BL427,0)),"",MAX($P$3:$P426)+1))</f>
        <v/>
      </c>
      <c r="Q427" s="28"/>
      <c r="R427" s="29"/>
      <c r="S427" s="28"/>
      <c r="T427" s="29"/>
      <c r="U427" s="28"/>
      <c r="V427" s="29"/>
      <c r="W427" s="28"/>
      <c r="X427" s="29"/>
      <c r="Y427" s="28"/>
      <c r="Z427" s="29"/>
      <c r="AA427" s="28"/>
      <c r="AB427" s="29"/>
      <c r="AC427" s="28"/>
      <c r="AD427" s="29"/>
      <c r="AE427" s="28"/>
      <c r="AF427" s="29"/>
      <c r="AG427" s="28"/>
      <c r="AH427" s="29"/>
      <c r="AI427" s="28"/>
      <c r="AJ427" s="29"/>
      <c r="AK427" s="28"/>
      <c r="AL427" s="29"/>
      <c r="AM427" s="28"/>
      <c r="AN427" s="29"/>
      <c r="AO427" s="28"/>
      <c r="AP427" s="29"/>
      <c r="AQ427" s="28"/>
      <c r="AR427" s="29"/>
      <c r="AS427" s="28"/>
      <c r="AT427" s="29"/>
      <c r="AU427" s="28"/>
      <c r="AV427" s="29"/>
      <c r="AW427" s="28"/>
      <c r="AX427" s="29"/>
      <c r="AY427" s="28"/>
      <c r="AZ427" s="29"/>
      <c r="BA427" s="28"/>
      <c r="BB427" s="29"/>
      <c r="BC427" s="28"/>
      <c r="BD427" s="29"/>
      <c r="BE427" s="28"/>
      <c r="BF427" s="29"/>
      <c r="BG427" s="28"/>
      <c r="BH427" s="29"/>
      <c r="BI427" s="28"/>
      <c r="BJ427" s="29"/>
      <c r="BK427" s="28"/>
      <c r="BL427" s="29"/>
      <c r="BM427" s="28">
        <f t="shared" si="80"/>
        <v>0</v>
      </c>
      <c r="BN427" s="30">
        <f t="shared" si="81"/>
        <v>0</v>
      </c>
      <c r="BO427" s="75">
        <f t="shared" si="82"/>
        <v>0</v>
      </c>
      <c r="BP427" s="31" t="str">
        <f t="shared" si="83"/>
        <v/>
      </c>
      <c r="BQ427" s="30">
        <f t="shared" si="84"/>
        <v>0</v>
      </c>
      <c r="BR427" s="28" t="str">
        <f t="shared" si="85"/>
        <v/>
      </c>
      <c r="BS427" s="28"/>
      <c r="BT427" s="28">
        <f t="shared" si="79"/>
        <v>0</v>
      </c>
      <c r="BU427" s="28" t="str">
        <f t="shared" si="86"/>
        <v>متأخر و عليه</v>
      </c>
      <c r="BV427" s="30" t="str">
        <f t="shared" si="87"/>
        <v/>
      </c>
      <c r="BW427" s="32">
        <v>449</v>
      </c>
      <c r="BX427" s="2" t="str">
        <f t="shared" si="88"/>
        <v>خالص</v>
      </c>
      <c r="BY427" s="34" t="str">
        <f t="shared" si="89"/>
        <v/>
      </c>
    </row>
    <row r="428" spans="2:77" s="2" customFormat="1" ht="24" thickTop="1" thickBot="1" x14ac:dyDescent="0.35">
      <c r="B428" s="59" t="str">
        <f>+IF(D428=0,"",SUBTOTAL(3,D$4:D428))</f>
        <v/>
      </c>
      <c r="C428" s="66"/>
      <c r="D428" s="66"/>
      <c r="E428" s="66"/>
      <c r="F428" s="66"/>
      <c r="G428" s="66"/>
      <c r="H428" s="66"/>
      <c r="I428" s="20">
        <v>0.4</v>
      </c>
      <c r="J428" s="20">
        <f t="shared" si="90"/>
        <v>0</v>
      </c>
      <c r="K428" s="66"/>
      <c r="L428" s="67"/>
      <c r="M428" s="68"/>
      <c r="N428" s="66"/>
      <c r="O428" s="20">
        <f t="shared" si="78"/>
        <v>0</v>
      </c>
      <c r="P428" s="24" t="str">
        <f>IF($D428="","",IF(ISERROR(MATCH('[1]المسدد اليوم'!$J$2,$Q428:$BL428,0)),"",MAX($P$3:$P427)+1))</f>
        <v/>
      </c>
      <c r="Q428" s="28"/>
      <c r="R428" s="29"/>
      <c r="S428" s="28"/>
      <c r="T428" s="29"/>
      <c r="U428" s="28"/>
      <c r="V428" s="29"/>
      <c r="W428" s="28"/>
      <c r="X428" s="29"/>
      <c r="Y428" s="28"/>
      <c r="Z428" s="29"/>
      <c r="AA428" s="28"/>
      <c r="AB428" s="29"/>
      <c r="AC428" s="28"/>
      <c r="AD428" s="29"/>
      <c r="AE428" s="28"/>
      <c r="AF428" s="29"/>
      <c r="AG428" s="28"/>
      <c r="AH428" s="29"/>
      <c r="AI428" s="28"/>
      <c r="AJ428" s="29"/>
      <c r="AK428" s="28"/>
      <c r="AL428" s="29"/>
      <c r="AM428" s="28"/>
      <c r="AN428" s="29"/>
      <c r="AO428" s="28"/>
      <c r="AP428" s="29"/>
      <c r="AQ428" s="28"/>
      <c r="AR428" s="29"/>
      <c r="AS428" s="28"/>
      <c r="AT428" s="29"/>
      <c r="AU428" s="28"/>
      <c r="AV428" s="29"/>
      <c r="AW428" s="28"/>
      <c r="AX428" s="29"/>
      <c r="AY428" s="28"/>
      <c r="AZ428" s="29"/>
      <c r="BA428" s="28"/>
      <c r="BB428" s="29"/>
      <c r="BC428" s="28"/>
      <c r="BD428" s="29"/>
      <c r="BE428" s="28"/>
      <c r="BF428" s="29"/>
      <c r="BG428" s="28"/>
      <c r="BH428" s="29"/>
      <c r="BI428" s="28"/>
      <c r="BJ428" s="29"/>
      <c r="BK428" s="28"/>
      <c r="BL428" s="29"/>
      <c r="BM428" s="28">
        <f t="shared" si="80"/>
        <v>0</v>
      </c>
      <c r="BN428" s="30">
        <f t="shared" si="81"/>
        <v>0</v>
      </c>
      <c r="BO428" s="75">
        <f t="shared" si="82"/>
        <v>0</v>
      </c>
      <c r="BP428" s="31" t="str">
        <f t="shared" si="83"/>
        <v/>
      </c>
      <c r="BQ428" s="30">
        <f t="shared" si="84"/>
        <v>0</v>
      </c>
      <c r="BR428" s="28" t="str">
        <f t="shared" si="85"/>
        <v/>
      </c>
      <c r="BS428" s="28"/>
      <c r="BT428" s="28">
        <f t="shared" si="79"/>
        <v>0</v>
      </c>
      <c r="BU428" s="28" t="str">
        <f t="shared" si="86"/>
        <v>متأخر و عليه</v>
      </c>
      <c r="BV428" s="30" t="str">
        <f t="shared" si="87"/>
        <v/>
      </c>
      <c r="BW428" s="32">
        <v>450</v>
      </c>
      <c r="BX428" s="2" t="str">
        <f t="shared" si="88"/>
        <v>خالص</v>
      </c>
      <c r="BY428" s="34" t="str">
        <f t="shared" si="89"/>
        <v/>
      </c>
    </row>
    <row r="429" spans="2:77" s="2" customFormat="1" ht="24" thickTop="1" thickBot="1" x14ac:dyDescent="0.35">
      <c r="B429" s="59" t="str">
        <f>+IF(D429=0,"",SUBTOTAL(3,D$4:D429))</f>
        <v/>
      </c>
      <c r="C429" s="66"/>
      <c r="D429" s="66"/>
      <c r="E429" s="66"/>
      <c r="F429" s="66"/>
      <c r="G429" s="66"/>
      <c r="H429" s="66"/>
      <c r="I429" s="20">
        <v>0.4</v>
      </c>
      <c r="J429" s="20">
        <f t="shared" si="90"/>
        <v>0</v>
      </c>
      <c r="K429" s="66"/>
      <c r="L429" s="67"/>
      <c r="M429" s="68"/>
      <c r="N429" s="66"/>
      <c r="O429" s="20">
        <f t="shared" si="78"/>
        <v>0</v>
      </c>
      <c r="P429" s="24" t="str">
        <f>IF($D429="","",IF(ISERROR(MATCH('[1]المسدد اليوم'!$J$2,$Q429:$BL429,0)),"",MAX($P$3:$P428)+1))</f>
        <v/>
      </c>
      <c r="Q429" s="28"/>
      <c r="R429" s="29"/>
      <c r="S429" s="28"/>
      <c r="T429" s="29"/>
      <c r="U429" s="28"/>
      <c r="V429" s="29"/>
      <c r="W429" s="28"/>
      <c r="X429" s="29"/>
      <c r="Y429" s="28"/>
      <c r="Z429" s="29"/>
      <c r="AA429" s="28"/>
      <c r="AB429" s="29"/>
      <c r="AC429" s="28"/>
      <c r="AD429" s="29"/>
      <c r="AE429" s="28"/>
      <c r="AF429" s="29"/>
      <c r="AG429" s="28"/>
      <c r="AH429" s="29"/>
      <c r="AI429" s="28"/>
      <c r="AJ429" s="29"/>
      <c r="AK429" s="28"/>
      <c r="AL429" s="29"/>
      <c r="AM429" s="28"/>
      <c r="AN429" s="29"/>
      <c r="AO429" s="28"/>
      <c r="AP429" s="29"/>
      <c r="AQ429" s="28"/>
      <c r="AR429" s="29"/>
      <c r="AS429" s="28"/>
      <c r="AT429" s="29"/>
      <c r="AU429" s="28"/>
      <c r="AV429" s="29"/>
      <c r="AW429" s="28"/>
      <c r="AX429" s="29"/>
      <c r="AY429" s="28"/>
      <c r="AZ429" s="29"/>
      <c r="BA429" s="28"/>
      <c r="BB429" s="29"/>
      <c r="BC429" s="28"/>
      <c r="BD429" s="29"/>
      <c r="BE429" s="28"/>
      <c r="BF429" s="29"/>
      <c r="BG429" s="28"/>
      <c r="BH429" s="29"/>
      <c r="BI429" s="28"/>
      <c r="BJ429" s="29"/>
      <c r="BK429" s="28"/>
      <c r="BL429" s="29"/>
      <c r="BM429" s="28">
        <f t="shared" si="80"/>
        <v>0</v>
      </c>
      <c r="BN429" s="30">
        <f t="shared" si="81"/>
        <v>0</v>
      </c>
      <c r="BO429" s="75">
        <f t="shared" si="82"/>
        <v>0</v>
      </c>
      <c r="BP429" s="31" t="str">
        <f t="shared" si="83"/>
        <v/>
      </c>
      <c r="BQ429" s="30">
        <f t="shared" si="84"/>
        <v>0</v>
      </c>
      <c r="BR429" s="28" t="str">
        <f t="shared" si="85"/>
        <v/>
      </c>
      <c r="BS429" s="28"/>
      <c r="BT429" s="28">
        <f t="shared" si="79"/>
        <v>0</v>
      </c>
      <c r="BU429" s="28" t="str">
        <f t="shared" si="86"/>
        <v>متأخر و عليه</v>
      </c>
      <c r="BV429" s="30" t="str">
        <f t="shared" si="87"/>
        <v/>
      </c>
      <c r="BW429" s="32">
        <v>451</v>
      </c>
      <c r="BX429" s="2" t="str">
        <f t="shared" si="88"/>
        <v>خالص</v>
      </c>
      <c r="BY429" s="34" t="str">
        <f t="shared" si="89"/>
        <v/>
      </c>
    </row>
    <row r="430" spans="2:77" s="2" customFormat="1" ht="24" thickTop="1" thickBot="1" x14ac:dyDescent="0.35">
      <c r="B430" s="59" t="str">
        <f>+IF(D430=0,"",SUBTOTAL(3,D$4:D430))</f>
        <v/>
      </c>
      <c r="C430" s="66"/>
      <c r="D430" s="66"/>
      <c r="E430" s="66"/>
      <c r="F430" s="66"/>
      <c r="G430" s="66"/>
      <c r="H430" s="66"/>
      <c r="I430" s="20">
        <v>0.4</v>
      </c>
      <c r="J430" s="20">
        <f t="shared" si="90"/>
        <v>0</v>
      </c>
      <c r="K430" s="66"/>
      <c r="L430" s="67"/>
      <c r="M430" s="68"/>
      <c r="N430" s="66"/>
      <c r="O430" s="20">
        <f t="shared" si="78"/>
        <v>0</v>
      </c>
      <c r="P430" s="24" t="str">
        <f>IF($D430="","",IF(ISERROR(MATCH('[1]المسدد اليوم'!$J$2,$Q430:$BL430,0)),"",MAX($P$3:$P429)+1))</f>
        <v/>
      </c>
      <c r="Q430" s="28"/>
      <c r="R430" s="29"/>
      <c r="S430" s="28"/>
      <c r="T430" s="29"/>
      <c r="U430" s="28"/>
      <c r="V430" s="29"/>
      <c r="W430" s="28"/>
      <c r="X430" s="29"/>
      <c r="Y430" s="28"/>
      <c r="Z430" s="29"/>
      <c r="AA430" s="28"/>
      <c r="AB430" s="29"/>
      <c r="AC430" s="28"/>
      <c r="AD430" s="29"/>
      <c r="AE430" s="28"/>
      <c r="AF430" s="29"/>
      <c r="AG430" s="28"/>
      <c r="AH430" s="29"/>
      <c r="AI430" s="28"/>
      <c r="AJ430" s="29"/>
      <c r="AK430" s="28"/>
      <c r="AL430" s="29"/>
      <c r="AM430" s="28"/>
      <c r="AN430" s="29"/>
      <c r="AO430" s="28"/>
      <c r="AP430" s="29"/>
      <c r="AQ430" s="28"/>
      <c r="AR430" s="29"/>
      <c r="AS430" s="28"/>
      <c r="AT430" s="29"/>
      <c r="AU430" s="28"/>
      <c r="AV430" s="29"/>
      <c r="AW430" s="28"/>
      <c r="AX430" s="29"/>
      <c r="AY430" s="28"/>
      <c r="AZ430" s="29"/>
      <c r="BA430" s="28"/>
      <c r="BB430" s="29"/>
      <c r="BC430" s="28"/>
      <c r="BD430" s="29"/>
      <c r="BE430" s="28"/>
      <c r="BF430" s="29"/>
      <c r="BG430" s="28"/>
      <c r="BH430" s="29"/>
      <c r="BI430" s="28"/>
      <c r="BJ430" s="29"/>
      <c r="BK430" s="28"/>
      <c r="BL430" s="29"/>
      <c r="BM430" s="28">
        <f t="shared" si="80"/>
        <v>0</v>
      </c>
      <c r="BN430" s="30">
        <f t="shared" si="81"/>
        <v>0</v>
      </c>
      <c r="BO430" s="75">
        <f t="shared" si="82"/>
        <v>0</v>
      </c>
      <c r="BP430" s="31" t="str">
        <f t="shared" si="83"/>
        <v/>
      </c>
      <c r="BQ430" s="30">
        <f t="shared" si="84"/>
        <v>0</v>
      </c>
      <c r="BR430" s="28" t="str">
        <f t="shared" si="85"/>
        <v/>
      </c>
      <c r="BS430" s="28"/>
      <c r="BT430" s="28">
        <f t="shared" si="79"/>
        <v>0</v>
      </c>
      <c r="BU430" s="28" t="str">
        <f t="shared" si="86"/>
        <v>متأخر و عليه</v>
      </c>
      <c r="BV430" s="30" t="str">
        <f t="shared" si="87"/>
        <v/>
      </c>
      <c r="BW430" s="32">
        <v>452</v>
      </c>
      <c r="BX430" s="2" t="str">
        <f t="shared" si="88"/>
        <v>خالص</v>
      </c>
      <c r="BY430" s="34" t="str">
        <f t="shared" si="89"/>
        <v/>
      </c>
    </row>
    <row r="431" spans="2:77" s="2" customFormat="1" ht="24" thickTop="1" thickBot="1" x14ac:dyDescent="0.35">
      <c r="B431" s="59" t="str">
        <f>+IF(D431=0,"",SUBTOTAL(3,D$4:D431))</f>
        <v/>
      </c>
      <c r="C431" s="66"/>
      <c r="D431" s="66"/>
      <c r="E431" s="66"/>
      <c r="F431" s="66"/>
      <c r="G431" s="66"/>
      <c r="H431" s="66"/>
      <c r="I431" s="20">
        <v>0.4</v>
      </c>
      <c r="J431" s="20">
        <f t="shared" si="90"/>
        <v>0</v>
      </c>
      <c r="K431" s="66"/>
      <c r="L431" s="67"/>
      <c r="M431" s="68"/>
      <c r="N431" s="66"/>
      <c r="O431" s="20">
        <f t="shared" si="78"/>
        <v>0</v>
      </c>
      <c r="P431" s="24" t="str">
        <f>IF($D431="","",IF(ISERROR(MATCH('[1]المسدد اليوم'!$J$2,$Q431:$BL431,0)),"",MAX($P$3:$P430)+1))</f>
        <v/>
      </c>
      <c r="Q431" s="28"/>
      <c r="R431" s="29"/>
      <c r="S431" s="28"/>
      <c r="T431" s="29"/>
      <c r="U431" s="28"/>
      <c r="V431" s="29"/>
      <c r="W431" s="28"/>
      <c r="X431" s="29"/>
      <c r="Y431" s="28"/>
      <c r="Z431" s="29"/>
      <c r="AA431" s="28"/>
      <c r="AB431" s="29"/>
      <c r="AC431" s="28"/>
      <c r="AD431" s="29"/>
      <c r="AE431" s="28"/>
      <c r="AF431" s="29"/>
      <c r="AG431" s="28"/>
      <c r="AH431" s="29"/>
      <c r="AI431" s="28"/>
      <c r="AJ431" s="29"/>
      <c r="AK431" s="28"/>
      <c r="AL431" s="29"/>
      <c r="AM431" s="28"/>
      <c r="AN431" s="29"/>
      <c r="AO431" s="28"/>
      <c r="AP431" s="29"/>
      <c r="AQ431" s="28"/>
      <c r="AR431" s="29"/>
      <c r="AS431" s="28"/>
      <c r="AT431" s="29"/>
      <c r="AU431" s="28"/>
      <c r="AV431" s="29"/>
      <c r="AW431" s="28"/>
      <c r="AX431" s="29"/>
      <c r="AY431" s="28"/>
      <c r="AZ431" s="29"/>
      <c r="BA431" s="28"/>
      <c r="BB431" s="29"/>
      <c r="BC431" s="28"/>
      <c r="BD431" s="29"/>
      <c r="BE431" s="28"/>
      <c r="BF431" s="29"/>
      <c r="BG431" s="28"/>
      <c r="BH431" s="29"/>
      <c r="BI431" s="28"/>
      <c r="BJ431" s="29"/>
      <c r="BK431" s="28"/>
      <c r="BL431" s="29"/>
      <c r="BM431" s="28">
        <f t="shared" si="80"/>
        <v>0</v>
      </c>
      <c r="BN431" s="30">
        <f t="shared" si="81"/>
        <v>0</v>
      </c>
      <c r="BO431" s="75">
        <f t="shared" si="82"/>
        <v>0</v>
      </c>
      <c r="BP431" s="31" t="str">
        <f t="shared" si="83"/>
        <v/>
      </c>
      <c r="BQ431" s="30">
        <f t="shared" si="84"/>
        <v>0</v>
      </c>
      <c r="BR431" s="28" t="str">
        <f t="shared" si="85"/>
        <v/>
      </c>
      <c r="BS431" s="28"/>
      <c r="BT431" s="28">
        <f t="shared" si="79"/>
        <v>0</v>
      </c>
      <c r="BU431" s="28" t="str">
        <f t="shared" si="86"/>
        <v>متأخر و عليه</v>
      </c>
      <c r="BV431" s="30" t="str">
        <f t="shared" si="87"/>
        <v/>
      </c>
      <c r="BW431" s="32">
        <v>453</v>
      </c>
      <c r="BX431" s="2" t="str">
        <f t="shared" si="88"/>
        <v>خالص</v>
      </c>
      <c r="BY431" s="34" t="str">
        <f t="shared" si="89"/>
        <v/>
      </c>
    </row>
    <row r="432" spans="2:77" s="2" customFormat="1" ht="24" thickTop="1" thickBot="1" x14ac:dyDescent="0.35">
      <c r="B432" s="59" t="str">
        <f>+IF(D432=0,"",SUBTOTAL(3,D$4:D432))</f>
        <v/>
      </c>
      <c r="C432" s="66"/>
      <c r="D432" s="66"/>
      <c r="E432" s="66"/>
      <c r="F432" s="66"/>
      <c r="G432" s="66"/>
      <c r="H432" s="66"/>
      <c r="I432" s="20">
        <v>0.4</v>
      </c>
      <c r="J432" s="20">
        <f t="shared" si="90"/>
        <v>0</v>
      </c>
      <c r="K432" s="66"/>
      <c r="L432" s="67"/>
      <c r="M432" s="68"/>
      <c r="N432" s="66"/>
      <c r="O432" s="20">
        <f t="shared" si="78"/>
        <v>0</v>
      </c>
      <c r="P432" s="24" t="str">
        <f>IF($D432="","",IF(ISERROR(MATCH('[1]المسدد اليوم'!$J$2,$Q432:$BL432,0)),"",MAX($P$3:$P431)+1))</f>
        <v/>
      </c>
      <c r="Q432" s="28"/>
      <c r="R432" s="29"/>
      <c r="S432" s="28"/>
      <c r="T432" s="29"/>
      <c r="U432" s="28"/>
      <c r="V432" s="29"/>
      <c r="W432" s="28"/>
      <c r="X432" s="29"/>
      <c r="Y432" s="28"/>
      <c r="Z432" s="29"/>
      <c r="AA432" s="28"/>
      <c r="AB432" s="29"/>
      <c r="AC432" s="28"/>
      <c r="AD432" s="29"/>
      <c r="AE432" s="28"/>
      <c r="AF432" s="29"/>
      <c r="AG432" s="28"/>
      <c r="AH432" s="29"/>
      <c r="AI432" s="28"/>
      <c r="AJ432" s="29"/>
      <c r="AK432" s="28"/>
      <c r="AL432" s="29"/>
      <c r="AM432" s="28"/>
      <c r="AN432" s="29"/>
      <c r="AO432" s="28"/>
      <c r="AP432" s="29"/>
      <c r="AQ432" s="28"/>
      <c r="AR432" s="29"/>
      <c r="AS432" s="28"/>
      <c r="AT432" s="29"/>
      <c r="AU432" s="28"/>
      <c r="AV432" s="29"/>
      <c r="AW432" s="28"/>
      <c r="AX432" s="29"/>
      <c r="AY432" s="28"/>
      <c r="AZ432" s="29"/>
      <c r="BA432" s="28"/>
      <c r="BB432" s="29"/>
      <c r="BC432" s="28"/>
      <c r="BD432" s="29"/>
      <c r="BE432" s="28"/>
      <c r="BF432" s="29"/>
      <c r="BG432" s="28"/>
      <c r="BH432" s="29"/>
      <c r="BI432" s="28"/>
      <c r="BJ432" s="29"/>
      <c r="BK432" s="28"/>
      <c r="BL432" s="29"/>
      <c r="BM432" s="28">
        <f t="shared" si="80"/>
        <v>0</v>
      </c>
      <c r="BN432" s="30">
        <f t="shared" si="81"/>
        <v>0</v>
      </c>
      <c r="BO432" s="75">
        <f t="shared" si="82"/>
        <v>0</v>
      </c>
      <c r="BP432" s="31" t="str">
        <f t="shared" si="83"/>
        <v/>
      </c>
      <c r="BQ432" s="30">
        <f t="shared" si="84"/>
        <v>0</v>
      </c>
      <c r="BR432" s="28" t="str">
        <f t="shared" si="85"/>
        <v/>
      </c>
      <c r="BS432" s="28"/>
      <c r="BT432" s="28">
        <f t="shared" si="79"/>
        <v>0</v>
      </c>
      <c r="BU432" s="28" t="str">
        <f t="shared" si="86"/>
        <v>متأخر و عليه</v>
      </c>
      <c r="BV432" s="30" t="str">
        <f t="shared" si="87"/>
        <v/>
      </c>
      <c r="BW432" s="32">
        <v>454</v>
      </c>
      <c r="BX432" s="2" t="str">
        <f t="shared" si="88"/>
        <v>خالص</v>
      </c>
      <c r="BY432" s="34" t="str">
        <f t="shared" si="89"/>
        <v/>
      </c>
    </row>
    <row r="433" spans="2:77" s="2" customFormat="1" ht="24" thickTop="1" thickBot="1" x14ac:dyDescent="0.35">
      <c r="B433" s="59" t="str">
        <f>+IF(D433=0,"",SUBTOTAL(3,D$4:D433))</f>
        <v/>
      </c>
      <c r="C433" s="66"/>
      <c r="D433" s="66"/>
      <c r="E433" s="66"/>
      <c r="F433" s="66"/>
      <c r="G433" s="66"/>
      <c r="H433" s="66"/>
      <c r="I433" s="20">
        <v>0.4</v>
      </c>
      <c r="J433" s="20">
        <f t="shared" si="90"/>
        <v>0</v>
      </c>
      <c r="K433" s="66"/>
      <c r="L433" s="67"/>
      <c r="M433" s="68"/>
      <c r="N433" s="66"/>
      <c r="O433" s="20">
        <f t="shared" si="78"/>
        <v>0</v>
      </c>
      <c r="P433" s="24" t="str">
        <f>IF($D433="","",IF(ISERROR(MATCH('[1]المسدد اليوم'!$J$2,$Q433:$BL433,0)),"",MAX($P$3:$P432)+1))</f>
        <v/>
      </c>
      <c r="Q433" s="28"/>
      <c r="R433" s="29"/>
      <c r="S433" s="28"/>
      <c r="T433" s="29"/>
      <c r="U433" s="28"/>
      <c r="V433" s="29"/>
      <c r="W433" s="28"/>
      <c r="X433" s="29"/>
      <c r="Y433" s="28"/>
      <c r="Z433" s="29"/>
      <c r="AA433" s="28"/>
      <c r="AB433" s="29"/>
      <c r="AC433" s="28"/>
      <c r="AD433" s="29"/>
      <c r="AE433" s="28"/>
      <c r="AF433" s="29"/>
      <c r="AG433" s="28"/>
      <c r="AH433" s="29"/>
      <c r="AI433" s="28"/>
      <c r="AJ433" s="29"/>
      <c r="AK433" s="28"/>
      <c r="AL433" s="29"/>
      <c r="AM433" s="28"/>
      <c r="AN433" s="29"/>
      <c r="AO433" s="28"/>
      <c r="AP433" s="29"/>
      <c r="AQ433" s="28"/>
      <c r="AR433" s="29"/>
      <c r="AS433" s="28"/>
      <c r="AT433" s="29"/>
      <c r="AU433" s="28"/>
      <c r="AV433" s="29"/>
      <c r="AW433" s="28"/>
      <c r="AX433" s="29"/>
      <c r="AY433" s="28"/>
      <c r="AZ433" s="29"/>
      <c r="BA433" s="28"/>
      <c r="BB433" s="29"/>
      <c r="BC433" s="28"/>
      <c r="BD433" s="29"/>
      <c r="BE433" s="28"/>
      <c r="BF433" s="29"/>
      <c r="BG433" s="28"/>
      <c r="BH433" s="29"/>
      <c r="BI433" s="28"/>
      <c r="BJ433" s="29"/>
      <c r="BK433" s="28"/>
      <c r="BL433" s="29"/>
      <c r="BM433" s="28">
        <f t="shared" si="80"/>
        <v>0</v>
      </c>
      <c r="BN433" s="30">
        <f t="shared" si="81"/>
        <v>0</v>
      </c>
      <c r="BO433" s="75">
        <f t="shared" si="82"/>
        <v>0</v>
      </c>
      <c r="BP433" s="31" t="str">
        <f t="shared" si="83"/>
        <v/>
      </c>
      <c r="BQ433" s="30">
        <f t="shared" si="84"/>
        <v>0</v>
      </c>
      <c r="BR433" s="28" t="str">
        <f t="shared" si="85"/>
        <v/>
      </c>
      <c r="BS433" s="28"/>
      <c r="BT433" s="28">
        <f t="shared" si="79"/>
        <v>0</v>
      </c>
      <c r="BU433" s="28" t="str">
        <f t="shared" si="86"/>
        <v>متأخر و عليه</v>
      </c>
      <c r="BV433" s="30" t="str">
        <f t="shared" si="87"/>
        <v/>
      </c>
      <c r="BW433" s="32">
        <v>455</v>
      </c>
      <c r="BX433" s="2" t="str">
        <f t="shared" si="88"/>
        <v>خالص</v>
      </c>
      <c r="BY433" s="34" t="str">
        <f t="shared" si="89"/>
        <v/>
      </c>
    </row>
    <row r="434" spans="2:77" s="2" customFormat="1" ht="24" thickTop="1" thickBot="1" x14ac:dyDescent="0.35">
      <c r="B434" s="59" t="str">
        <f>+IF(D434=0,"",SUBTOTAL(3,D$4:D434))</f>
        <v/>
      </c>
      <c r="C434" s="66"/>
      <c r="D434" s="66"/>
      <c r="E434" s="66"/>
      <c r="F434" s="66"/>
      <c r="G434" s="66"/>
      <c r="H434" s="66"/>
      <c r="I434" s="20">
        <v>0.4</v>
      </c>
      <c r="J434" s="20">
        <f t="shared" si="90"/>
        <v>0</v>
      </c>
      <c r="K434" s="66"/>
      <c r="L434" s="67"/>
      <c r="M434" s="68"/>
      <c r="N434" s="66"/>
      <c r="O434" s="20">
        <f t="shared" si="78"/>
        <v>0</v>
      </c>
      <c r="P434" s="24" t="str">
        <f>IF($D434="","",IF(ISERROR(MATCH('[1]المسدد اليوم'!$J$2,$Q434:$BL434,0)),"",MAX($P$3:$P433)+1))</f>
        <v/>
      </c>
      <c r="Q434" s="28"/>
      <c r="R434" s="29"/>
      <c r="S434" s="28"/>
      <c r="T434" s="29"/>
      <c r="U434" s="28"/>
      <c r="V434" s="29"/>
      <c r="W434" s="28"/>
      <c r="X434" s="29"/>
      <c r="Y434" s="28"/>
      <c r="Z434" s="29"/>
      <c r="AA434" s="28"/>
      <c r="AB434" s="29"/>
      <c r="AC434" s="28"/>
      <c r="AD434" s="29"/>
      <c r="AE434" s="28"/>
      <c r="AF434" s="29"/>
      <c r="AG434" s="28"/>
      <c r="AH434" s="29"/>
      <c r="AI434" s="28"/>
      <c r="AJ434" s="29"/>
      <c r="AK434" s="28"/>
      <c r="AL434" s="29"/>
      <c r="AM434" s="28"/>
      <c r="AN434" s="29"/>
      <c r="AO434" s="28"/>
      <c r="AP434" s="29"/>
      <c r="AQ434" s="28"/>
      <c r="AR434" s="29"/>
      <c r="AS434" s="28"/>
      <c r="AT434" s="29"/>
      <c r="AU434" s="28"/>
      <c r="AV434" s="29"/>
      <c r="AW434" s="28"/>
      <c r="AX434" s="29"/>
      <c r="AY434" s="28"/>
      <c r="AZ434" s="29"/>
      <c r="BA434" s="28"/>
      <c r="BB434" s="29"/>
      <c r="BC434" s="28"/>
      <c r="BD434" s="29"/>
      <c r="BE434" s="28"/>
      <c r="BF434" s="29"/>
      <c r="BG434" s="28"/>
      <c r="BH434" s="29"/>
      <c r="BI434" s="28"/>
      <c r="BJ434" s="29"/>
      <c r="BK434" s="28"/>
      <c r="BL434" s="29"/>
      <c r="BM434" s="28">
        <f t="shared" si="80"/>
        <v>0</v>
      </c>
      <c r="BN434" s="30">
        <f t="shared" si="81"/>
        <v>0</v>
      </c>
      <c r="BO434" s="75">
        <f t="shared" si="82"/>
        <v>0</v>
      </c>
      <c r="BP434" s="31" t="str">
        <f t="shared" si="83"/>
        <v/>
      </c>
      <c r="BQ434" s="30">
        <f t="shared" si="84"/>
        <v>0</v>
      </c>
      <c r="BR434" s="28" t="str">
        <f t="shared" si="85"/>
        <v/>
      </c>
      <c r="BS434" s="28"/>
      <c r="BT434" s="28">
        <f t="shared" si="79"/>
        <v>0</v>
      </c>
      <c r="BU434" s="28" t="str">
        <f t="shared" si="86"/>
        <v>متأخر و عليه</v>
      </c>
      <c r="BV434" s="30" t="str">
        <f t="shared" si="87"/>
        <v/>
      </c>
      <c r="BW434" s="32">
        <v>456</v>
      </c>
      <c r="BX434" s="2" t="str">
        <f t="shared" si="88"/>
        <v>خالص</v>
      </c>
      <c r="BY434" s="34" t="str">
        <f t="shared" si="89"/>
        <v/>
      </c>
    </row>
    <row r="435" spans="2:77" s="2" customFormat="1" ht="24" thickTop="1" thickBot="1" x14ac:dyDescent="0.35">
      <c r="B435" s="59" t="str">
        <f>+IF(D435=0,"",SUBTOTAL(3,D$4:D435))</f>
        <v/>
      </c>
      <c r="C435" s="66"/>
      <c r="D435" s="66"/>
      <c r="E435" s="66"/>
      <c r="F435" s="66"/>
      <c r="G435" s="66"/>
      <c r="H435" s="66"/>
      <c r="I435" s="20">
        <v>0.4</v>
      </c>
      <c r="J435" s="20">
        <f t="shared" si="90"/>
        <v>0</v>
      </c>
      <c r="K435" s="66"/>
      <c r="L435" s="67"/>
      <c r="M435" s="68"/>
      <c r="N435" s="66"/>
      <c r="O435" s="20">
        <f t="shared" si="78"/>
        <v>0</v>
      </c>
      <c r="P435" s="24" t="str">
        <f>IF($D435="","",IF(ISERROR(MATCH('[1]المسدد اليوم'!$J$2,$Q435:$BL435,0)),"",MAX($P$3:$P434)+1))</f>
        <v/>
      </c>
      <c r="Q435" s="28"/>
      <c r="R435" s="29"/>
      <c r="S435" s="28"/>
      <c r="T435" s="29"/>
      <c r="U435" s="28"/>
      <c r="V435" s="29"/>
      <c r="W435" s="28"/>
      <c r="X435" s="29"/>
      <c r="Y435" s="28"/>
      <c r="Z435" s="29"/>
      <c r="AA435" s="28"/>
      <c r="AB435" s="29"/>
      <c r="AC435" s="28"/>
      <c r="AD435" s="29"/>
      <c r="AE435" s="28"/>
      <c r="AF435" s="29"/>
      <c r="AG435" s="28"/>
      <c r="AH435" s="29"/>
      <c r="AI435" s="28"/>
      <c r="AJ435" s="29"/>
      <c r="AK435" s="28"/>
      <c r="AL435" s="29"/>
      <c r="AM435" s="28"/>
      <c r="AN435" s="29"/>
      <c r="AO435" s="28"/>
      <c r="AP435" s="29"/>
      <c r="AQ435" s="28"/>
      <c r="AR435" s="29"/>
      <c r="AS435" s="28"/>
      <c r="AT435" s="29"/>
      <c r="AU435" s="28"/>
      <c r="AV435" s="29"/>
      <c r="AW435" s="28"/>
      <c r="AX435" s="29"/>
      <c r="AY435" s="28"/>
      <c r="AZ435" s="29"/>
      <c r="BA435" s="28"/>
      <c r="BB435" s="29"/>
      <c r="BC435" s="28"/>
      <c r="BD435" s="29"/>
      <c r="BE435" s="28"/>
      <c r="BF435" s="29"/>
      <c r="BG435" s="28"/>
      <c r="BH435" s="29"/>
      <c r="BI435" s="28"/>
      <c r="BJ435" s="29"/>
      <c r="BK435" s="28"/>
      <c r="BL435" s="29"/>
      <c r="BM435" s="28">
        <f t="shared" si="80"/>
        <v>0</v>
      </c>
      <c r="BN435" s="30">
        <f t="shared" si="81"/>
        <v>0</v>
      </c>
      <c r="BO435" s="75">
        <f t="shared" si="82"/>
        <v>0</v>
      </c>
      <c r="BP435" s="31" t="str">
        <f t="shared" si="83"/>
        <v/>
      </c>
      <c r="BQ435" s="30">
        <f t="shared" si="84"/>
        <v>0</v>
      </c>
      <c r="BR435" s="28" t="str">
        <f t="shared" si="85"/>
        <v/>
      </c>
      <c r="BS435" s="28"/>
      <c r="BT435" s="28">
        <f t="shared" si="79"/>
        <v>0</v>
      </c>
      <c r="BU435" s="28" t="str">
        <f t="shared" si="86"/>
        <v>متأخر و عليه</v>
      </c>
      <c r="BV435" s="30" t="str">
        <f t="shared" si="87"/>
        <v/>
      </c>
      <c r="BW435" s="32">
        <v>457</v>
      </c>
      <c r="BX435" s="2" t="str">
        <f t="shared" si="88"/>
        <v>خالص</v>
      </c>
      <c r="BY435" s="34" t="str">
        <f t="shared" si="89"/>
        <v/>
      </c>
    </row>
    <row r="436" spans="2:77" s="2" customFormat="1" ht="24" thickTop="1" thickBot="1" x14ac:dyDescent="0.35">
      <c r="B436" s="59" t="str">
        <f>+IF(D436=0,"",SUBTOTAL(3,D$4:D436))</f>
        <v/>
      </c>
      <c r="C436" s="66"/>
      <c r="D436" s="66"/>
      <c r="E436" s="66"/>
      <c r="F436" s="66"/>
      <c r="G436" s="66"/>
      <c r="H436" s="66"/>
      <c r="I436" s="20">
        <v>0.4</v>
      </c>
      <c r="J436" s="20">
        <f t="shared" si="90"/>
        <v>0</v>
      </c>
      <c r="K436" s="66"/>
      <c r="L436" s="67"/>
      <c r="M436" s="68"/>
      <c r="N436" s="66"/>
      <c r="O436" s="20">
        <f t="shared" si="78"/>
        <v>0</v>
      </c>
      <c r="P436" s="24" t="str">
        <f>IF($D436="","",IF(ISERROR(MATCH('[1]المسدد اليوم'!$J$2,$Q436:$BL436,0)),"",MAX($P$3:$P435)+1))</f>
        <v/>
      </c>
      <c r="Q436" s="28"/>
      <c r="R436" s="29"/>
      <c r="S436" s="28"/>
      <c r="T436" s="29"/>
      <c r="U436" s="28"/>
      <c r="V436" s="29"/>
      <c r="W436" s="28"/>
      <c r="X436" s="29"/>
      <c r="Y436" s="28"/>
      <c r="Z436" s="29"/>
      <c r="AA436" s="28"/>
      <c r="AB436" s="29"/>
      <c r="AC436" s="28"/>
      <c r="AD436" s="29"/>
      <c r="AE436" s="28"/>
      <c r="AF436" s="29"/>
      <c r="AG436" s="28"/>
      <c r="AH436" s="29"/>
      <c r="AI436" s="28"/>
      <c r="AJ436" s="29"/>
      <c r="AK436" s="28"/>
      <c r="AL436" s="29"/>
      <c r="AM436" s="28"/>
      <c r="AN436" s="29"/>
      <c r="AO436" s="28"/>
      <c r="AP436" s="29"/>
      <c r="AQ436" s="28"/>
      <c r="AR436" s="29"/>
      <c r="AS436" s="28"/>
      <c r="AT436" s="29"/>
      <c r="AU436" s="28"/>
      <c r="AV436" s="29"/>
      <c r="AW436" s="28"/>
      <c r="AX436" s="29"/>
      <c r="AY436" s="28"/>
      <c r="AZ436" s="29"/>
      <c r="BA436" s="28"/>
      <c r="BB436" s="29"/>
      <c r="BC436" s="28"/>
      <c r="BD436" s="29"/>
      <c r="BE436" s="28"/>
      <c r="BF436" s="29"/>
      <c r="BG436" s="28"/>
      <c r="BH436" s="29"/>
      <c r="BI436" s="28"/>
      <c r="BJ436" s="29"/>
      <c r="BK436" s="28"/>
      <c r="BL436" s="29"/>
      <c r="BM436" s="28">
        <f t="shared" si="80"/>
        <v>0</v>
      </c>
      <c r="BN436" s="30">
        <f t="shared" si="81"/>
        <v>0</v>
      </c>
      <c r="BO436" s="75">
        <f t="shared" si="82"/>
        <v>0</v>
      </c>
      <c r="BP436" s="31" t="str">
        <f t="shared" si="83"/>
        <v/>
      </c>
      <c r="BQ436" s="30">
        <f t="shared" si="84"/>
        <v>0</v>
      </c>
      <c r="BR436" s="28" t="str">
        <f t="shared" si="85"/>
        <v/>
      </c>
      <c r="BS436" s="28"/>
      <c r="BT436" s="28">
        <f t="shared" si="79"/>
        <v>0</v>
      </c>
      <c r="BU436" s="28" t="str">
        <f t="shared" si="86"/>
        <v>متأخر و عليه</v>
      </c>
      <c r="BV436" s="30" t="str">
        <f t="shared" si="87"/>
        <v/>
      </c>
      <c r="BW436" s="32">
        <v>458</v>
      </c>
      <c r="BX436" s="2" t="str">
        <f t="shared" si="88"/>
        <v>خالص</v>
      </c>
      <c r="BY436" s="34" t="str">
        <f t="shared" si="89"/>
        <v/>
      </c>
    </row>
    <row r="437" spans="2:77" s="2" customFormat="1" ht="24" thickTop="1" thickBot="1" x14ac:dyDescent="0.35">
      <c r="B437" s="59" t="str">
        <f>+IF(D437=0,"",SUBTOTAL(3,D$4:D437))</f>
        <v/>
      </c>
      <c r="C437" s="66"/>
      <c r="D437" s="66"/>
      <c r="E437" s="66"/>
      <c r="F437" s="66"/>
      <c r="G437" s="66"/>
      <c r="H437" s="66"/>
      <c r="I437" s="20">
        <v>0.4</v>
      </c>
      <c r="J437" s="20">
        <f t="shared" si="90"/>
        <v>0</v>
      </c>
      <c r="K437" s="66"/>
      <c r="L437" s="67"/>
      <c r="M437" s="68"/>
      <c r="N437" s="66"/>
      <c r="O437" s="20">
        <f t="shared" si="78"/>
        <v>0</v>
      </c>
      <c r="P437" s="24" t="str">
        <f>IF($D437="","",IF(ISERROR(MATCH('[1]المسدد اليوم'!$J$2,$Q437:$BL437,0)),"",MAX($P$3:$P436)+1))</f>
        <v/>
      </c>
      <c r="Q437" s="28"/>
      <c r="R437" s="29"/>
      <c r="S437" s="28"/>
      <c r="T437" s="29"/>
      <c r="U437" s="28"/>
      <c r="V437" s="29"/>
      <c r="W437" s="28"/>
      <c r="X437" s="29"/>
      <c r="Y437" s="28"/>
      <c r="Z437" s="29"/>
      <c r="AA437" s="28"/>
      <c r="AB437" s="29"/>
      <c r="AC437" s="28"/>
      <c r="AD437" s="29"/>
      <c r="AE437" s="28"/>
      <c r="AF437" s="29"/>
      <c r="AG437" s="28"/>
      <c r="AH437" s="29"/>
      <c r="AI437" s="28"/>
      <c r="AJ437" s="29"/>
      <c r="AK437" s="28"/>
      <c r="AL437" s="29"/>
      <c r="AM437" s="28"/>
      <c r="AN437" s="29"/>
      <c r="AO437" s="28"/>
      <c r="AP437" s="29"/>
      <c r="AQ437" s="28"/>
      <c r="AR437" s="29"/>
      <c r="AS437" s="28"/>
      <c r="AT437" s="29"/>
      <c r="AU437" s="28"/>
      <c r="AV437" s="29"/>
      <c r="AW437" s="28"/>
      <c r="AX437" s="29"/>
      <c r="AY437" s="28"/>
      <c r="AZ437" s="29"/>
      <c r="BA437" s="28"/>
      <c r="BB437" s="29"/>
      <c r="BC437" s="28"/>
      <c r="BD437" s="29"/>
      <c r="BE437" s="28"/>
      <c r="BF437" s="29"/>
      <c r="BG437" s="28"/>
      <c r="BH437" s="29"/>
      <c r="BI437" s="28"/>
      <c r="BJ437" s="29"/>
      <c r="BK437" s="28"/>
      <c r="BL437" s="29"/>
      <c r="BM437" s="28">
        <f t="shared" si="80"/>
        <v>0</v>
      </c>
      <c r="BN437" s="30">
        <f t="shared" si="81"/>
        <v>0</v>
      </c>
      <c r="BO437" s="75">
        <f t="shared" si="82"/>
        <v>0</v>
      </c>
      <c r="BP437" s="31" t="str">
        <f t="shared" si="83"/>
        <v/>
      </c>
      <c r="BQ437" s="30">
        <f t="shared" si="84"/>
        <v>0</v>
      </c>
      <c r="BR437" s="28" t="str">
        <f t="shared" si="85"/>
        <v/>
      </c>
      <c r="BS437" s="28"/>
      <c r="BT437" s="28">
        <f t="shared" si="79"/>
        <v>0</v>
      </c>
      <c r="BU437" s="28" t="str">
        <f t="shared" si="86"/>
        <v>متأخر و عليه</v>
      </c>
      <c r="BV437" s="30" t="str">
        <f t="shared" si="87"/>
        <v/>
      </c>
      <c r="BW437" s="32">
        <v>459</v>
      </c>
      <c r="BX437" s="2" t="str">
        <f t="shared" si="88"/>
        <v>خالص</v>
      </c>
      <c r="BY437" s="34" t="str">
        <f t="shared" si="89"/>
        <v/>
      </c>
    </row>
    <row r="438" spans="2:77" s="2" customFormat="1" ht="24" thickTop="1" thickBot="1" x14ac:dyDescent="0.35">
      <c r="B438" s="59" t="str">
        <f>+IF(D438=0,"",SUBTOTAL(3,D$4:D438))</f>
        <v/>
      </c>
      <c r="C438" s="66"/>
      <c r="D438" s="66"/>
      <c r="E438" s="66"/>
      <c r="F438" s="66"/>
      <c r="G438" s="66"/>
      <c r="H438" s="66"/>
      <c r="I438" s="20">
        <v>0.4</v>
      </c>
      <c r="J438" s="20">
        <f t="shared" si="90"/>
        <v>0</v>
      </c>
      <c r="K438" s="66"/>
      <c r="L438" s="67"/>
      <c r="M438" s="68"/>
      <c r="N438" s="66"/>
      <c r="O438" s="20">
        <f t="shared" si="78"/>
        <v>0</v>
      </c>
      <c r="P438" s="24" t="str">
        <f>IF($D438="","",IF(ISERROR(MATCH('[1]المسدد اليوم'!$J$2,$Q438:$BL438,0)),"",MAX($P$3:$P437)+1))</f>
        <v/>
      </c>
      <c r="Q438" s="28"/>
      <c r="R438" s="29"/>
      <c r="S438" s="28"/>
      <c r="T438" s="29"/>
      <c r="U438" s="28"/>
      <c r="V438" s="29"/>
      <c r="W438" s="28"/>
      <c r="X438" s="29"/>
      <c r="Y438" s="28"/>
      <c r="Z438" s="29"/>
      <c r="AA438" s="28"/>
      <c r="AB438" s="29"/>
      <c r="AC438" s="28"/>
      <c r="AD438" s="29"/>
      <c r="AE438" s="28"/>
      <c r="AF438" s="29"/>
      <c r="AG438" s="28"/>
      <c r="AH438" s="29"/>
      <c r="AI438" s="28"/>
      <c r="AJ438" s="29"/>
      <c r="AK438" s="28"/>
      <c r="AL438" s="29"/>
      <c r="AM438" s="28"/>
      <c r="AN438" s="29"/>
      <c r="AO438" s="28"/>
      <c r="AP438" s="29"/>
      <c r="AQ438" s="28"/>
      <c r="AR438" s="29"/>
      <c r="AS438" s="28"/>
      <c r="AT438" s="29"/>
      <c r="AU438" s="28"/>
      <c r="AV438" s="29"/>
      <c r="AW438" s="28"/>
      <c r="AX438" s="29"/>
      <c r="AY438" s="28"/>
      <c r="AZ438" s="29"/>
      <c r="BA438" s="28"/>
      <c r="BB438" s="29"/>
      <c r="BC438" s="28"/>
      <c r="BD438" s="29"/>
      <c r="BE438" s="28"/>
      <c r="BF438" s="29"/>
      <c r="BG438" s="28"/>
      <c r="BH438" s="29"/>
      <c r="BI438" s="28"/>
      <c r="BJ438" s="29"/>
      <c r="BK438" s="28"/>
      <c r="BL438" s="29"/>
      <c r="BM438" s="28">
        <f t="shared" si="80"/>
        <v>0</v>
      </c>
      <c r="BN438" s="30">
        <f t="shared" si="81"/>
        <v>0</v>
      </c>
      <c r="BO438" s="75">
        <f t="shared" si="82"/>
        <v>0</v>
      </c>
      <c r="BP438" s="31" t="str">
        <f t="shared" si="83"/>
        <v/>
      </c>
      <c r="BQ438" s="30">
        <f t="shared" si="84"/>
        <v>0</v>
      </c>
      <c r="BR438" s="28" t="str">
        <f t="shared" si="85"/>
        <v/>
      </c>
      <c r="BS438" s="28"/>
      <c r="BT438" s="28">
        <f t="shared" si="79"/>
        <v>0</v>
      </c>
      <c r="BU438" s="28" t="str">
        <f t="shared" si="86"/>
        <v>متأخر و عليه</v>
      </c>
      <c r="BV438" s="30" t="str">
        <f t="shared" si="87"/>
        <v/>
      </c>
      <c r="BW438" s="32">
        <v>460</v>
      </c>
      <c r="BX438" s="2" t="str">
        <f t="shared" si="88"/>
        <v>خالص</v>
      </c>
      <c r="BY438" s="34" t="str">
        <f t="shared" si="89"/>
        <v/>
      </c>
    </row>
    <row r="439" spans="2:77" s="2" customFormat="1" ht="24" thickTop="1" thickBot="1" x14ac:dyDescent="0.35">
      <c r="B439" s="59" t="str">
        <f>+IF(D439=0,"",SUBTOTAL(3,D$4:D439))</f>
        <v/>
      </c>
      <c r="C439" s="66"/>
      <c r="D439" s="66"/>
      <c r="E439" s="66"/>
      <c r="F439" s="66"/>
      <c r="G439" s="66"/>
      <c r="H439" s="66"/>
      <c r="I439" s="20">
        <v>0.4</v>
      </c>
      <c r="J439" s="20">
        <f t="shared" si="90"/>
        <v>0</v>
      </c>
      <c r="K439" s="66"/>
      <c r="L439" s="67"/>
      <c r="M439" s="68"/>
      <c r="N439" s="66"/>
      <c r="O439" s="20">
        <f t="shared" si="78"/>
        <v>0</v>
      </c>
      <c r="P439" s="24" t="str">
        <f>IF($D439="","",IF(ISERROR(MATCH('[1]المسدد اليوم'!$J$2,$Q439:$BL439,0)),"",MAX($P$3:$P438)+1))</f>
        <v/>
      </c>
      <c r="Q439" s="28"/>
      <c r="R439" s="29"/>
      <c r="S439" s="28"/>
      <c r="T439" s="29"/>
      <c r="U439" s="28"/>
      <c r="V439" s="29"/>
      <c r="W439" s="28"/>
      <c r="X439" s="29"/>
      <c r="Y439" s="28"/>
      <c r="Z439" s="29"/>
      <c r="AA439" s="28"/>
      <c r="AB439" s="29"/>
      <c r="AC439" s="28"/>
      <c r="AD439" s="29"/>
      <c r="AE439" s="28"/>
      <c r="AF439" s="29"/>
      <c r="AG439" s="28"/>
      <c r="AH439" s="29"/>
      <c r="AI439" s="28"/>
      <c r="AJ439" s="29"/>
      <c r="AK439" s="28"/>
      <c r="AL439" s="29"/>
      <c r="AM439" s="28"/>
      <c r="AN439" s="29"/>
      <c r="AO439" s="28"/>
      <c r="AP439" s="29"/>
      <c r="AQ439" s="28"/>
      <c r="AR439" s="29"/>
      <c r="AS439" s="28"/>
      <c r="AT439" s="29"/>
      <c r="AU439" s="28"/>
      <c r="AV439" s="29"/>
      <c r="AW439" s="28"/>
      <c r="AX439" s="29"/>
      <c r="AY439" s="28"/>
      <c r="AZ439" s="29"/>
      <c r="BA439" s="28"/>
      <c r="BB439" s="29"/>
      <c r="BC439" s="28"/>
      <c r="BD439" s="29"/>
      <c r="BE439" s="28"/>
      <c r="BF439" s="29"/>
      <c r="BG439" s="28"/>
      <c r="BH439" s="29"/>
      <c r="BI439" s="28"/>
      <c r="BJ439" s="29"/>
      <c r="BK439" s="28"/>
      <c r="BL439" s="29"/>
      <c r="BM439" s="28">
        <f t="shared" si="80"/>
        <v>0</v>
      </c>
      <c r="BN439" s="30">
        <f t="shared" si="81"/>
        <v>0</v>
      </c>
      <c r="BO439" s="75">
        <f t="shared" si="82"/>
        <v>0</v>
      </c>
      <c r="BP439" s="31" t="str">
        <f t="shared" si="83"/>
        <v/>
      </c>
      <c r="BQ439" s="30">
        <f t="shared" si="84"/>
        <v>0</v>
      </c>
      <c r="BR439" s="28" t="str">
        <f t="shared" si="85"/>
        <v/>
      </c>
      <c r="BS439" s="28"/>
      <c r="BT439" s="28">
        <f t="shared" si="79"/>
        <v>0</v>
      </c>
      <c r="BU439" s="28" t="str">
        <f t="shared" si="86"/>
        <v>متأخر و عليه</v>
      </c>
      <c r="BV439" s="30" t="str">
        <f t="shared" si="87"/>
        <v/>
      </c>
      <c r="BW439" s="32">
        <v>461</v>
      </c>
      <c r="BX439" s="2" t="str">
        <f t="shared" si="88"/>
        <v>خالص</v>
      </c>
      <c r="BY439" s="34" t="str">
        <f t="shared" si="89"/>
        <v/>
      </c>
    </row>
    <row r="440" spans="2:77" s="2" customFormat="1" ht="24" thickTop="1" thickBot="1" x14ac:dyDescent="0.35">
      <c r="B440" s="59" t="str">
        <f>+IF(D440=0,"",SUBTOTAL(3,D$4:D440))</f>
        <v/>
      </c>
      <c r="C440" s="66"/>
      <c r="D440" s="66"/>
      <c r="E440" s="66"/>
      <c r="F440" s="66"/>
      <c r="G440" s="66"/>
      <c r="H440" s="66"/>
      <c r="I440" s="20">
        <v>0.4</v>
      </c>
      <c r="J440" s="20">
        <f t="shared" si="90"/>
        <v>0</v>
      </c>
      <c r="K440" s="66"/>
      <c r="L440" s="67"/>
      <c r="M440" s="68"/>
      <c r="N440" s="66"/>
      <c r="O440" s="20">
        <f t="shared" si="78"/>
        <v>0</v>
      </c>
      <c r="P440" s="24" t="str">
        <f>IF($D440="","",IF(ISERROR(MATCH('[1]المسدد اليوم'!$J$2,$Q440:$BL440,0)),"",MAX($P$3:$P439)+1))</f>
        <v/>
      </c>
      <c r="Q440" s="28"/>
      <c r="R440" s="29"/>
      <c r="S440" s="28"/>
      <c r="T440" s="29"/>
      <c r="U440" s="28"/>
      <c r="V440" s="29"/>
      <c r="W440" s="28"/>
      <c r="X440" s="29"/>
      <c r="Y440" s="28"/>
      <c r="Z440" s="29"/>
      <c r="AA440" s="28"/>
      <c r="AB440" s="29"/>
      <c r="AC440" s="28"/>
      <c r="AD440" s="29"/>
      <c r="AE440" s="28"/>
      <c r="AF440" s="29"/>
      <c r="AG440" s="28"/>
      <c r="AH440" s="29"/>
      <c r="AI440" s="28"/>
      <c r="AJ440" s="29"/>
      <c r="AK440" s="28"/>
      <c r="AL440" s="29"/>
      <c r="AM440" s="28"/>
      <c r="AN440" s="29"/>
      <c r="AO440" s="28"/>
      <c r="AP440" s="29"/>
      <c r="AQ440" s="28"/>
      <c r="AR440" s="29"/>
      <c r="AS440" s="28"/>
      <c r="AT440" s="29"/>
      <c r="AU440" s="28"/>
      <c r="AV440" s="29"/>
      <c r="AW440" s="28"/>
      <c r="AX440" s="29"/>
      <c r="AY440" s="28"/>
      <c r="AZ440" s="29"/>
      <c r="BA440" s="28"/>
      <c r="BB440" s="29"/>
      <c r="BC440" s="28"/>
      <c r="BD440" s="29"/>
      <c r="BE440" s="28"/>
      <c r="BF440" s="29"/>
      <c r="BG440" s="28"/>
      <c r="BH440" s="29"/>
      <c r="BI440" s="28"/>
      <c r="BJ440" s="29"/>
      <c r="BK440" s="28"/>
      <c r="BL440" s="29"/>
      <c r="BM440" s="28">
        <f t="shared" si="80"/>
        <v>0</v>
      </c>
      <c r="BN440" s="30">
        <f t="shared" si="81"/>
        <v>0</v>
      </c>
      <c r="BO440" s="75">
        <f t="shared" si="82"/>
        <v>0</v>
      </c>
      <c r="BP440" s="31" t="str">
        <f t="shared" si="83"/>
        <v/>
      </c>
      <c r="BQ440" s="30">
        <f t="shared" si="84"/>
        <v>0</v>
      </c>
      <c r="BR440" s="28" t="str">
        <f t="shared" si="85"/>
        <v/>
      </c>
      <c r="BS440" s="28"/>
      <c r="BT440" s="28">
        <f t="shared" si="79"/>
        <v>0</v>
      </c>
      <c r="BU440" s="28" t="str">
        <f t="shared" si="86"/>
        <v>متأخر و عليه</v>
      </c>
      <c r="BV440" s="30" t="str">
        <f t="shared" si="87"/>
        <v/>
      </c>
      <c r="BW440" s="32">
        <v>462</v>
      </c>
      <c r="BX440" s="2" t="str">
        <f t="shared" si="88"/>
        <v>خالص</v>
      </c>
      <c r="BY440" s="34" t="str">
        <f t="shared" si="89"/>
        <v/>
      </c>
    </row>
    <row r="441" spans="2:77" s="2" customFormat="1" ht="24" thickTop="1" thickBot="1" x14ac:dyDescent="0.35">
      <c r="B441" s="59" t="str">
        <f>+IF(D441=0,"",SUBTOTAL(3,D$4:D441))</f>
        <v/>
      </c>
      <c r="C441" s="66"/>
      <c r="D441" s="66"/>
      <c r="E441" s="66"/>
      <c r="F441" s="66"/>
      <c r="G441" s="66"/>
      <c r="H441" s="66"/>
      <c r="I441" s="20">
        <v>0.4</v>
      </c>
      <c r="J441" s="20">
        <f t="shared" si="90"/>
        <v>0</v>
      </c>
      <c r="K441" s="66"/>
      <c r="L441" s="67"/>
      <c r="M441" s="68"/>
      <c r="N441" s="66"/>
      <c r="O441" s="20">
        <f t="shared" si="78"/>
        <v>0</v>
      </c>
      <c r="P441" s="24" t="str">
        <f>IF($D441="","",IF(ISERROR(MATCH('[1]المسدد اليوم'!$J$2,$Q441:$BL441,0)),"",MAX($P$3:$P440)+1))</f>
        <v/>
      </c>
      <c r="Q441" s="28"/>
      <c r="R441" s="29"/>
      <c r="S441" s="28"/>
      <c r="T441" s="29"/>
      <c r="U441" s="28"/>
      <c r="V441" s="29"/>
      <c r="W441" s="28"/>
      <c r="X441" s="29"/>
      <c r="Y441" s="28"/>
      <c r="Z441" s="29"/>
      <c r="AA441" s="28"/>
      <c r="AB441" s="29"/>
      <c r="AC441" s="28"/>
      <c r="AD441" s="29"/>
      <c r="AE441" s="28"/>
      <c r="AF441" s="29"/>
      <c r="AG441" s="28"/>
      <c r="AH441" s="29"/>
      <c r="AI441" s="28"/>
      <c r="AJ441" s="29"/>
      <c r="AK441" s="28"/>
      <c r="AL441" s="29"/>
      <c r="AM441" s="28"/>
      <c r="AN441" s="29"/>
      <c r="AO441" s="28"/>
      <c r="AP441" s="29"/>
      <c r="AQ441" s="28"/>
      <c r="AR441" s="29"/>
      <c r="AS441" s="28"/>
      <c r="AT441" s="29"/>
      <c r="AU441" s="28"/>
      <c r="AV441" s="29"/>
      <c r="AW441" s="28"/>
      <c r="AX441" s="29"/>
      <c r="AY441" s="28"/>
      <c r="AZ441" s="29"/>
      <c r="BA441" s="28"/>
      <c r="BB441" s="29"/>
      <c r="BC441" s="28"/>
      <c r="BD441" s="29"/>
      <c r="BE441" s="28"/>
      <c r="BF441" s="29"/>
      <c r="BG441" s="28"/>
      <c r="BH441" s="29"/>
      <c r="BI441" s="28"/>
      <c r="BJ441" s="29"/>
      <c r="BK441" s="28"/>
      <c r="BL441" s="29"/>
      <c r="BM441" s="28">
        <f t="shared" si="80"/>
        <v>0</v>
      </c>
      <c r="BN441" s="30">
        <f t="shared" si="81"/>
        <v>0</v>
      </c>
      <c r="BO441" s="75">
        <f t="shared" si="82"/>
        <v>0</v>
      </c>
      <c r="BP441" s="31" t="str">
        <f t="shared" si="83"/>
        <v/>
      </c>
      <c r="BQ441" s="30">
        <f t="shared" si="84"/>
        <v>0</v>
      </c>
      <c r="BR441" s="28" t="str">
        <f t="shared" si="85"/>
        <v/>
      </c>
      <c r="BS441" s="28"/>
      <c r="BT441" s="28">
        <f t="shared" si="79"/>
        <v>0</v>
      </c>
      <c r="BU441" s="28" t="str">
        <f t="shared" si="86"/>
        <v>متأخر و عليه</v>
      </c>
      <c r="BV441" s="30" t="str">
        <f t="shared" si="87"/>
        <v/>
      </c>
      <c r="BW441" s="32">
        <v>463</v>
      </c>
      <c r="BX441" s="2" t="str">
        <f t="shared" si="88"/>
        <v>خالص</v>
      </c>
      <c r="BY441" s="34" t="str">
        <f t="shared" si="89"/>
        <v/>
      </c>
    </row>
    <row r="442" spans="2:77" s="2" customFormat="1" ht="24" thickTop="1" thickBot="1" x14ac:dyDescent="0.35">
      <c r="B442" s="59" t="str">
        <f>+IF(D442=0,"",SUBTOTAL(3,D$4:D442))</f>
        <v/>
      </c>
      <c r="C442" s="66"/>
      <c r="D442" s="66"/>
      <c r="E442" s="66"/>
      <c r="F442" s="66"/>
      <c r="G442" s="66"/>
      <c r="H442" s="66"/>
      <c r="I442" s="20">
        <v>0.4</v>
      </c>
      <c r="J442" s="20">
        <f t="shared" si="90"/>
        <v>0</v>
      </c>
      <c r="K442" s="66"/>
      <c r="L442" s="67"/>
      <c r="M442" s="68"/>
      <c r="N442" s="66"/>
      <c r="O442" s="20">
        <f t="shared" si="78"/>
        <v>0</v>
      </c>
      <c r="P442" s="24" t="str">
        <f>IF($D442="","",IF(ISERROR(MATCH('[1]المسدد اليوم'!$J$2,$Q442:$BL442,0)),"",MAX($P$3:$P441)+1))</f>
        <v/>
      </c>
      <c r="Q442" s="28"/>
      <c r="R442" s="29"/>
      <c r="S442" s="28"/>
      <c r="T442" s="29"/>
      <c r="U442" s="28"/>
      <c r="V442" s="29"/>
      <c r="W442" s="28"/>
      <c r="X442" s="29"/>
      <c r="Y442" s="28"/>
      <c r="Z442" s="29"/>
      <c r="AA442" s="28"/>
      <c r="AB442" s="29"/>
      <c r="AC442" s="28"/>
      <c r="AD442" s="29"/>
      <c r="AE442" s="28"/>
      <c r="AF442" s="29"/>
      <c r="AG442" s="28"/>
      <c r="AH442" s="29"/>
      <c r="AI442" s="28"/>
      <c r="AJ442" s="29"/>
      <c r="AK442" s="28"/>
      <c r="AL442" s="29"/>
      <c r="AM442" s="28"/>
      <c r="AN442" s="29"/>
      <c r="AO442" s="28"/>
      <c r="AP442" s="29"/>
      <c r="AQ442" s="28"/>
      <c r="AR442" s="29"/>
      <c r="AS442" s="28"/>
      <c r="AT442" s="29"/>
      <c r="AU442" s="28"/>
      <c r="AV442" s="29"/>
      <c r="AW442" s="28"/>
      <c r="AX442" s="29"/>
      <c r="AY442" s="28"/>
      <c r="AZ442" s="29"/>
      <c r="BA442" s="28"/>
      <c r="BB442" s="29"/>
      <c r="BC442" s="28"/>
      <c r="BD442" s="29"/>
      <c r="BE442" s="28"/>
      <c r="BF442" s="29"/>
      <c r="BG442" s="28"/>
      <c r="BH442" s="29"/>
      <c r="BI442" s="28"/>
      <c r="BJ442" s="29"/>
      <c r="BK442" s="28"/>
      <c r="BL442" s="29"/>
      <c r="BM442" s="28">
        <f t="shared" si="80"/>
        <v>0</v>
      </c>
      <c r="BN442" s="30">
        <f t="shared" si="81"/>
        <v>0</v>
      </c>
      <c r="BO442" s="75">
        <f t="shared" si="82"/>
        <v>0</v>
      </c>
      <c r="BP442" s="31" t="str">
        <f t="shared" si="83"/>
        <v/>
      </c>
      <c r="BQ442" s="30">
        <f t="shared" si="84"/>
        <v>0</v>
      </c>
      <c r="BR442" s="28" t="str">
        <f t="shared" si="85"/>
        <v/>
      </c>
      <c r="BS442" s="28"/>
      <c r="BT442" s="28">
        <f t="shared" si="79"/>
        <v>0</v>
      </c>
      <c r="BU442" s="28" t="str">
        <f t="shared" si="86"/>
        <v>متأخر و عليه</v>
      </c>
      <c r="BV442" s="30" t="str">
        <f t="shared" si="87"/>
        <v/>
      </c>
      <c r="BW442" s="32">
        <v>464</v>
      </c>
      <c r="BX442" s="2" t="str">
        <f t="shared" si="88"/>
        <v>خالص</v>
      </c>
      <c r="BY442" s="34" t="str">
        <f t="shared" si="89"/>
        <v/>
      </c>
    </row>
    <row r="443" spans="2:77" s="2" customFormat="1" ht="24" thickTop="1" thickBot="1" x14ac:dyDescent="0.35">
      <c r="B443" s="59" t="str">
        <f>+IF(D443=0,"",SUBTOTAL(3,D$4:D443))</f>
        <v/>
      </c>
      <c r="C443" s="66"/>
      <c r="D443" s="66"/>
      <c r="E443" s="66"/>
      <c r="F443" s="66"/>
      <c r="G443" s="66"/>
      <c r="H443" s="66"/>
      <c r="I443" s="20">
        <v>0.4</v>
      </c>
      <c r="J443" s="20">
        <f t="shared" si="90"/>
        <v>0</v>
      </c>
      <c r="K443" s="66"/>
      <c r="L443" s="67"/>
      <c r="M443" s="68"/>
      <c r="N443" s="66"/>
      <c r="O443" s="20">
        <f t="shared" si="78"/>
        <v>0</v>
      </c>
      <c r="P443" s="24" t="str">
        <f>IF($D443="","",IF(ISERROR(MATCH('[1]المسدد اليوم'!$J$2,$Q443:$BL443,0)),"",MAX($P$3:$P442)+1))</f>
        <v/>
      </c>
      <c r="Q443" s="28"/>
      <c r="R443" s="29"/>
      <c r="S443" s="28"/>
      <c r="T443" s="29"/>
      <c r="U443" s="28"/>
      <c r="V443" s="29"/>
      <c r="W443" s="28"/>
      <c r="X443" s="29"/>
      <c r="Y443" s="28"/>
      <c r="Z443" s="29"/>
      <c r="AA443" s="28"/>
      <c r="AB443" s="29"/>
      <c r="AC443" s="28"/>
      <c r="AD443" s="29"/>
      <c r="AE443" s="28"/>
      <c r="AF443" s="29"/>
      <c r="AG443" s="28"/>
      <c r="AH443" s="29"/>
      <c r="AI443" s="28"/>
      <c r="AJ443" s="29"/>
      <c r="AK443" s="28"/>
      <c r="AL443" s="29"/>
      <c r="AM443" s="28"/>
      <c r="AN443" s="29"/>
      <c r="AO443" s="28"/>
      <c r="AP443" s="29"/>
      <c r="AQ443" s="28"/>
      <c r="AR443" s="29"/>
      <c r="AS443" s="28"/>
      <c r="AT443" s="29"/>
      <c r="AU443" s="28"/>
      <c r="AV443" s="29"/>
      <c r="AW443" s="28"/>
      <c r="AX443" s="29"/>
      <c r="AY443" s="28"/>
      <c r="AZ443" s="29"/>
      <c r="BA443" s="28"/>
      <c r="BB443" s="29"/>
      <c r="BC443" s="28"/>
      <c r="BD443" s="29"/>
      <c r="BE443" s="28"/>
      <c r="BF443" s="29"/>
      <c r="BG443" s="28"/>
      <c r="BH443" s="29"/>
      <c r="BI443" s="28"/>
      <c r="BJ443" s="29"/>
      <c r="BK443" s="28"/>
      <c r="BL443" s="29"/>
      <c r="BM443" s="28">
        <f t="shared" si="80"/>
        <v>0</v>
      </c>
      <c r="BN443" s="30">
        <f t="shared" si="81"/>
        <v>0</v>
      </c>
      <c r="BO443" s="75">
        <f t="shared" si="82"/>
        <v>0</v>
      </c>
      <c r="BP443" s="31" t="str">
        <f t="shared" si="83"/>
        <v/>
      </c>
      <c r="BQ443" s="30">
        <f t="shared" si="84"/>
        <v>0</v>
      </c>
      <c r="BR443" s="28" t="str">
        <f t="shared" si="85"/>
        <v/>
      </c>
      <c r="BS443" s="28"/>
      <c r="BT443" s="28">
        <f t="shared" si="79"/>
        <v>0</v>
      </c>
      <c r="BU443" s="28" t="str">
        <f t="shared" si="86"/>
        <v>متأخر و عليه</v>
      </c>
      <c r="BV443" s="30" t="str">
        <f t="shared" si="87"/>
        <v/>
      </c>
      <c r="BW443" s="32">
        <v>465</v>
      </c>
      <c r="BX443" s="2" t="str">
        <f t="shared" si="88"/>
        <v>خالص</v>
      </c>
      <c r="BY443" s="34" t="str">
        <f t="shared" si="89"/>
        <v/>
      </c>
    </row>
    <row r="444" spans="2:77" s="2" customFormat="1" ht="24" thickTop="1" thickBot="1" x14ac:dyDescent="0.35">
      <c r="B444" s="59" t="str">
        <f>+IF(D444=0,"",SUBTOTAL(3,D$4:D444))</f>
        <v/>
      </c>
      <c r="C444" s="66"/>
      <c r="D444" s="66"/>
      <c r="E444" s="66"/>
      <c r="F444" s="66"/>
      <c r="G444" s="66"/>
      <c r="H444" s="66"/>
      <c r="I444" s="20">
        <v>0.4</v>
      </c>
      <c r="J444" s="20">
        <f t="shared" si="90"/>
        <v>0</v>
      </c>
      <c r="K444" s="66"/>
      <c r="L444" s="67"/>
      <c r="M444" s="68"/>
      <c r="N444" s="66"/>
      <c r="O444" s="20">
        <f t="shared" si="78"/>
        <v>0</v>
      </c>
      <c r="P444" s="24" t="str">
        <f>IF($D444="","",IF(ISERROR(MATCH('[1]المسدد اليوم'!$J$2,$Q444:$BL444,0)),"",MAX($P$3:$P443)+1))</f>
        <v/>
      </c>
      <c r="Q444" s="28"/>
      <c r="R444" s="29"/>
      <c r="S444" s="28"/>
      <c r="T444" s="29"/>
      <c r="U444" s="28"/>
      <c r="V444" s="29"/>
      <c r="W444" s="28"/>
      <c r="X444" s="29"/>
      <c r="Y444" s="28"/>
      <c r="Z444" s="29"/>
      <c r="AA444" s="28"/>
      <c r="AB444" s="29"/>
      <c r="AC444" s="28"/>
      <c r="AD444" s="29"/>
      <c r="AE444" s="28"/>
      <c r="AF444" s="29"/>
      <c r="AG444" s="28"/>
      <c r="AH444" s="29"/>
      <c r="AI444" s="28"/>
      <c r="AJ444" s="29"/>
      <c r="AK444" s="28"/>
      <c r="AL444" s="29"/>
      <c r="AM444" s="28"/>
      <c r="AN444" s="29"/>
      <c r="AO444" s="28"/>
      <c r="AP444" s="29"/>
      <c r="AQ444" s="28"/>
      <c r="AR444" s="29"/>
      <c r="AS444" s="28"/>
      <c r="AT444" s="29"/>
      <c r="AU444" s="28"/>
      <c r="AV444" s="29"/>
      <c r="AW444" s="28"/>
      <c r="AX444" s="29"/>
      <c r="AY444" s="28"/>
      <c r="AZ444" s="29"/>
      <c r="BA444" s="28"/>
      <c r="BB444" s="29"/>
      <c r="BC444" s="28"/>
      <c r="BD444" s="29"/>
      <c r="BE444" s="28"/>
      <c r="BF444" s="29"/>
      <c r="BG444" s="28"/>
      <c r="BH444" s="29"/>
      <c r="BI444" s="28"/>
      <c r="BJ444" s="29"/>
      <c r="BK444" s="28"/>
      <c r="BL444" s="29"/>
      <c r="BM444" s="28">
        <f t="shared" si="80"/>
        <v>0</v>
      </c>
      <c r="BN444" s="30">
        <f t="shared" si="81"/>
        <v>0</v>
      </c>
      <c r="BO444" s="75">
        <f t="shared" si="82"/>
        <v>0</v>
      </c>
      <c r="BP444" s="31" t="str">
        <f t="shared" si="83"/>
        <v/>
      </c>
      <c r="BQ444" s="30">
        <f t="shared" si="84"/>
        <v>0</v>
      </c>
      <c r="BR444" s="28" t="str">
        <f t="shared" si="85"/>
        <v/>
      </c>
      <c r="BS444" s="28"/>
      <c r="BT444" s="28">
        <f t="shared" si="79"/>
        <v>0</v>
      </c>
      <c r="BU444" s="28" t="str">
        <f t="shared" si="86"/>
        <v>متأخر و عليه</v>
      </c>
      <c r="BV444" s="30" t="str">
        <f t="shared" si="87"/>
        <v/>
      </c>
      <c r="BW444" s="32">
        <v>466</v>
      </c>
      <c r="BX444" s="2" t="str">
        <f t="shared" si="88"/>
        <v>خالص</v>
      </c>
      <c r="BY444" s="34" t="str">
        <f t="shared" si="89"/>
        <v/>
      </c>
    </row>
    <row r="445" spans="2:77" s="2" customFormat="1" ht="24" thickTop="1" thickBot="1" x14ac:dyDescent="0.35">
      <c r="B445" s="59" t="str">
        <f>+IF(D445=0,"",SUBTOTAL(3,D$4:D445))</f>
        <v/>
      </c>
      <c r="C445" s="66"/>
      <c r="D445" s="66"/>
      <c r="E445" s="66"/>
      <c r="F445" s="66"/>
      <c r="G445" s="66"/>
      <c r="H445" s="66"/>
      <c r="I445" s="20">
        <v>0.4</v>
      </c>
      <c r="J445" s="20">
        <f t="shared" si="90"/>
        <v>0</v>
      </c>
      <c r="K445" s="66"/>
      <c r="L445" s="67"/>
      <c r="M445" s="68"/>
      <c r="N445" s="66"/>
      <c r="O445" s="20">
        <f t="shared" si="78"/>
        <v>0</v>
      </c>
      <c r="P445" s="24" t="str">
        <f>IF($D445="","",IF(ISERROR(MATCH('[1]المسدد اليوم'!$J$2,$Q445:$BL445,0)),"",MAX($P$3:$P444)+1))</f>
        <v/>
      </c>
      <c r="Q445" s="28"/>
      <c r="R445" s="29"/>
      <c r="S445" s="28"/>
      <c r="T445" s="29"/>
      <c r="U445" s="28"/>
      <c r="V445" s="29"/>
      <c r="W445" s="28"/>
      <c r="X445" s="29"/>
      <c r="Y445" s="28"/>
      <c r="Z445" s="29"/>
      <c r="AA445" s="28"/>
      <c r="AB445" s="29"/>
      <c r="AC445" s="28"/>
      <c r="AD445" s="29"/>
      <c r="AE445" s="28"/>
      <c r="AF445" s="29"/>
      <c r="AG445" s="28"/>
      <c r="AH445" s="29"/>
      <c r="AI445" s="28"/>
      <c r="AJ445" s="29"/>
      <c r="AK445" s="28"/>
      <c r="AL445" s="29"/>
      <c r="AM445" s="28"/>
      <c r="AN445" s="29"/>
      <c r="AO445" s="28"/>
      <c r="AP445" s="29"/>
      <c r="AQ445" s="28"/>
      <c r="AR445" s="29"/>
      <c r="AS445" s="28"/>
      <c r="AT445" s="29"/>
      <c r="AU445" s="28"/>
      <c r="AV445" s="29"/>
      <c r="AW445" s="28"/>
      <c r="AX445" s="29"/>
      <c r="AY445" s="28"/>
      <c r="AZ445" s="29"/>
      <c r="BA445" s="28"/>
      <c r="BB445" s="29"/>
      <c r="BC445" s="28"/>
      <c r="BD445" s="29"/>
      <c r="BE445" s="28"/>
      <c r="BF445" s="29"/>
      <c r="BG445" s="28"/>
      <c r="BH445" s="29"/>
      <c r="BI445" s="28"/>
      <c r="BJ445" s="29"/>
      <c r="BK445" s="28"/>
      <c r="BL445" s="29"/>
      <c r="BM445" s="28">
        <f t="shared" si="80"/>
        <v>0</v>
      </c>
      <c r="BN445" s="30">
        <f t="shared" si="81"/>
        <v>0</v>
      </c>
      <c r="BO445" s="75">
        <f t="shared" si="82"/>
        <v>0</v>
      </c>
      <c r="BP445" s="31" t="str">
        <f t="shared" si="83"/>
        <v/>
      </c>
      <c r="BQ445" s="30">
        <f t="shared" si="84"/>
        <v>0</v>
      </c>
      <c r="BR445" s="28" t="str">
        <f t="shared" si="85"/>
        <v/>
      </c>
      <c r="BS445" s="28"/>
      <c r="BT445" s="28">
        <f t="shared" si="79"/>
        <v>0</v>
      </c>
      <c r="BU445" s="28" t="str">
        <f t="shared" si="86"/>
        <v>متأخر و عليه</v>
      </c>
      <c r="BV445" s="30" t="str">
        <f t="shared" si="87"/>
        <v/>
      </c>
      <c r="BW445" s="32">
        <v>467</v>
      </c>
      <c r="BX445" s="2" t="str">
        <f t="shared" si="88"/>
        <v>خالص</v>
      </c>
      <c r="BY445" s="34" t="str">
        <f t="shared" si="89"/>
        <v/>
      </c>
    </row>
    <row r="446" spans="2:77" s="2" customFormat="1" ht="24" thickTop="1" thickBot="1" x14ac:dyDescent="0.35">
      <c r="B446" s="59" t="str">
        <f>+IF(D446=0,"",SUBTOTAL(3,D$4:D446))</f>
        <v/>
      </c>
      <c r="C446" s="66"/>
      <c r="D446" s="66"/>
      <c r="E446" s="66"/>
      <c r="F446" s="66"/>
      <c r="G446" s="66"/>
      <c r="H446" s="66"/>
      <c r="I446" s="20">
        <v>0.4</v>
      </c>
      <c r="J446" s="20">
        <f t="shared" si="90"/>
        <v>0</v>
      </c>
      <c r="K446" s="66"/>
      <c r="L446" s="67"/>
      <c r="M446" s="68"/>
      <c r="N446" s="66"/>
      <c r="O446" s="20">
        <f t="shared" si="78"/>
        <v>0</v>
      </c>
      <c r="P446" s="24" t="str">
        <f>IF($D446="","",IF(ISERROR(MATCH('[1]المسدد اليوم'!$J$2,$Q446:$BL446,0)),"",MAX($P$3:$P445)+1))</f>
        <v/>
      </c>
      <c r="Q446" s="28"/>
      <c r="R446" s="29"/>
      <c r="S446" s="28"/>
      <c r="T446" s="29"/>
      <c r="U446" s="28"/>
      <c r="V446" s="29"/>
      <c r="W446" s="28"/>
      <c r="X446" s="29"/>
      <c r="Y446" s="28"/>
      <c r="Z446" s="29"/>
      <c r="AA446" s="28"/>
      <c r="AB446" s="29"/>
      <c r="AC446" s="28"/>
      <c r="AD446" s="29"/>
      <c r="AE446" s="28"/>
      <c r="AF446" s="29"/>
      <c r="AG446" s="28"/>
      <c r="AH446" s="29"/>
      <c r="AI446" s="28"/>
      <c r="AJ446" s="29"/>
      <c r="AK446" s="28"/>
      <c r="AL446" s="29"/>
      <c r="AM446" s="28"/>
      <c r="AN446" s="29"/>
      <c r="AO446" s="28"/>
      <c r="AP446" s="29"/>
      <c r="AQ446" s="28"/>
      <c r="AR446" s="29"/>
      <c r="AS446" s="28"/>
      <c r="AT446" s="29"/>
      <c r="AU446" s="28"/>
      <c r="AV446" s="29"/>
      <c r="AW446" s="28"/>
      <c r="AX446" s="29"/>
      <c r="AY446" s="28"/>
      <c r="AZ446" s="29"/>
      <c r="BA446" s="28"/>
      <c r="BB446" s="29"/>
      <c r="BC446" s="28"/>
      <c r="BD446" s="29"/>
      <c r="BE446" s="28"/>
      <c r="BF446" s="29"/>
      <c r="BG446" s="28"/>
      <c r="BH446" s="29"/>
      <c r="BI446" s="28"/>
      <c r="BJ446" s="29"/>
      <c r="BK446" s="28"/>
      <c r="BL446" s="29"/>
      <c r="BM446" s="28">
        <f t="shared" si="80"/>
        <v>0</v>
      </c>
      <c r="BN446" s="30">
        <f t="shared" si="81"/>
        <v>0</v>
      </c>
      <c r="BO446" s="75">
        <f t="shared" si="82"/>
        <v>0</v>
      </c>
      <c r="BP446" s="31" t="str">
        <f t="shared" si="83"/>
        <v/>
      </c>
      <c r="BQ446" s="30">
        <f t="shared" si="84"/>
        <v>0</v>
      </c>
      <c r="BR446" s="28" t="str">
        <f t="shared" si="85"/>
        <v/>
      </c>
      <c r="BS446" s="28"/>
      <c r="BT446" s="28">
        <f t="shared" si="79"/>
        <v>0</v>
      </c>
      <c r="BU446" s="28" t="str">
        <f t="shared" si="86"/>
        <v>متأخر و عليه</v>
      </c>
      <c r="BV446" s="30" t="str">
        <f t="shared" si="87"/>
        <v/>
      </c>
      <c r="BW446" s="32">
        <v>468</v>
      </c>
      <c r="BX446" s="2" t="str">
        <f t="shared" si="88"/>
        <v>خالص</v>
      </c>
      <c r="BY446" s="34" t="str">
        <f t="shared" si="89"/>
        <v/>
      </c>
    </row>
    <row r="447" spans="2:77" s="2" customFormat="1" ht="24" thickTop="1" thickBot="1" x14ac:dyDescent="0.35">
      <c r="B447" s="59" t="str">
        <f>+IF(D447=0,"",SUBTOTAL(3,D$4:D447))</f>
        <v/>
      </c>
      <c r="C447" s="66"/>
      <c r="D447" s="66"/>
      <c r="E447" s="66"/>
      <c r="F447" s="66"/>
      <c r="G447" s="66"/>
      <c r="H447" s="66"/>
      <c r="I447" s="20">
        <v>0.4</v>
      </c>
      <c r="J447" s="20">
        <f t="shared" si="90"/>
        <v>0</v>
      </c>
      <c r="K447" s="66"/>
      <c r="L447" s="67"/>
      <c r="M447" s="68"/>
      <c r="N447" s="66"/>
      <c r="O447" s="20">
        <f t="shared" si="78"/>
        <v>0</v>
      </c>
      <c r="P447" s="24" t="str">
        <f>IF($D447="","",IF(ISERROR(MATCH('[1]المسدد اليوم'!$J$2,$Q447:$BL447,0)),"",MAX($P$3:$P446)+1))</f>
        <v/>
      </c>
      <c r="Q447" s="28"/>
      <c r="R447" s="29"/>
      <c r="S447" s="28"/>
      <c r="T447" s="29"/>
      <c r="U447" s="28"/>
      <c r="V447" s="29"/>
      <c r="W447" s="28"/>
      <c r="X447" s="29"/>
      <c r="Y447" s="28"/>
      <c r="Z447" s="29"/>
      <c r="AA447" s="28"/>
      <c r="AB447" s="29"/>
      <c r="AC447" s="28"/>
      <c r="AD447" s="29"/>
      <c r="AE447" s="28"/>
      <c r="AF447" s="29"/>
      <c r="AG447" s="28"/>
      <c r="AH447" s="29"/>
      <c r="AI447" s="28"/>
      <c r="AJ447" s="29"/>
      <c r="AK447" s="28"/>
      <c r="AL447" s="29"/>
      <c r="AM447" s="28"/>
      <c r="AN447" s="29"/>
      <c r="AO447" s="28"/>
      <c r="AP447" s="29"/>
      <c r="AQ447" s="28"/>
      <c r="AR447" s="29"/>
      <c r="AS447" s="28"/>
      <c r="AT447" s="29"/>
      <c r="AU447" s="28"/>
      <c r="AV447" s="29"/>
      <c r="AW447" s="28"/>
      <c r="AX447" s="29"/>
      <c r="AY447" s="28"/>
      <c r="AZ447" s="29"/>
      <c r="BA447" s="28"/>
      <c r="BB447" s="29"/>
      <c r="BC447" s="28"/>
      <c r="BD447" s="29"/>
      <c r="BE447" s="28"/>
      <c r="BF447" s="29"/>
      <c r="BG447" s="28"/>
      <c r="BH447" s="29"/>
      <c r="BI447" s="28"/>
      <c r="BJ447" s="29"/>
      <c r="BK447" s="28"/>
      <c r="BL447" s="29"/>
      <c r="BM447" s="28">
        <f t="shared" si="80"/>
        <v>0</v>
      </c>
      <c r="BN447" s="30">
        <f t="shared" si="81"/>
        <v>0</v>
      </c>
      <c r="BO447" s="75">
        <f t="shared" si="82"/>
        <v>0</v>
      </c>
      <c r="BP447" s="31" t="str">
        <f t="shared" si="83"/>
        <v/>
      </c>
      <c r="BQ447" s="30">
        <f t="shared" si="84"/>
        <v>0</v>
      </c>
      <c r="BR447" s="28" t="str">
        <f t="shared" si="85"/>
        <v/>
      </c>
      <c r="BS447" s="28"/>
      <c r="BT447" s="28">
        <f t="shared" si="79"/>
        <v>0</v>
      </c>
      <c r="BU447" s="28" t="str">
        <f t="shared" si="86"/>
        <v>متأخر و عليه</v>
      </c>
      <c r="BV447" s="30" t="str">
        <f t="shared" si="87"/>
        <v/>
      </c>
      <c r="BW447" s="32">
        <v>469</v>
      </c>
      <c r="BX447" s="2" t="str">
        <f t="shared" si="88"/>
        <v>خالص</v>
      </c>
      <c r="BY447" s="34" t="str">
        <f t="shared" si="89"/>
        <v/>
      </c>
    </row>
    <row r="448" spans="2:77" s="2" customFormat="1" ht="24" thickTop="1" thickBot="1" x14ac:dyDescent="0.35">
      <c r="B448" s="59" t="str">
        <f>+IF(D448=0,"",SUBTOTAL(3,D$4:D448))</f>
        <v/>
      </c>
      <c r="C448" s="66"/>
      <c r="D448" s="66"/>
      <c r="E448" s="66"/>
      <c r="F448" s="66"/>
      <c r="G448" s="66"/>
      <c r="H448" s="66"/>
      <c r="I448" s="20">
        <v>0.4</v>
      </c>
      <c r="J448" s="20">
        <f t="shared" si="90"/>
        <v>0</v>
      </c>
      <c r="K448" s="66"/>
      <c r="L448" s="67"/>
      <c r="M448" s="68"/>
      <c r="N448" s="66"/>
      <c r="O448" s="20">
        <f t="shared" si="78"/>
        <v>0</v>
      </c>
      <c r="P448" s="24" t="str">
        <f>IF($D448="","",IF(ISERROR(MATCH('[1]المسدد اليوم'!$J$2,$Q448:$BL448,0)),"",MAX($P$3:$P447)+1))</f>
        <v/>
      </c>
      <c r="Q448" s="28"/>
      <c r="R448" s="29"/>
      <c r="S448" s="28"/>
      <c r="T448" s="29"/>
      <c r="U448" s="28"/>
      <c r="V448" s="29"/>
      <c r="W448" s="28"/>
      <c r="X448" s="29"/>
      <c r="Y448" s="28"/>
      <c r="Z448" s="29"/>
      <c r="AA448" s="28"/>
      <c r="AB448" s="29"/>
      <c r="AC448" s="28"/>
      <c r="AD448" s="29"/>
      <c r="AE448" s="28"/>
      <c r="AF448" s="29"/>
      <c r="AG448" s="28"/>
      <c r="AH448" s="29"/>
      <c r="AI448" s="28"/>
      <c r="AJ448" s="29"/>
      <c r="AK448" s="28"/>
      <c r="AL448" s="29"/>
      <c r="AM448" s="28"/>
      <c r="AN448" s="29"/>
      <c r="AO448" s="28"/>
      <c r="AP448" s="29"/>
      <c r="AQ448" s="28"/>
      <c r="AR448" s="29"/>
      <c r="AS448" s="28"/>
      <c r="AT448" s="29"/>
      <c r="AU448" s="28"/>
      <c r="AV448" s="29"/>
      <c r="AW448" s="28"/>
      <c r="AX448" s="29"/>
      <c r="AY448" s="28"/>
      <c r="AZ448" s="29"/>
      <c r="BA448" s="28"/>
      <c r="BB448" s="29"/>
      <c r="BC448" s="28"/>
      <c r="BD448" s="29"/>
      <c r="BE448" s="28"/>
      <c r="BF448" s="29"/>
      <c r="BG448" s="28"/>
      <c r="BH448" s="29"/>
      <c r="BI448" s="28"/>
      <c r="BJ448" s="29"/>
      <c r="BK448" s="28"/>
      <c r="BL448" s="29"/>
      <c r="BM448" s="28">
        <f t="shared" si="80"/>
        <v>0</v>
      </c>
      <c r="BN448" s="30">
        <f t="shared" si="81"/>
        <v>0</v>
      </c>
      <c r="BO448" s="75">
        <f t="shared" si="82"/>
        <v>0</v>
      </c>
      <c r="BP448" s="31" t="str">
        <f t="shared" si="83"/>
        <v/>
      </c>
      <c r="BQ448" s="30">
        <f t="shared" si="84"/>
        <v>0</v>
      </c>
      <c r="BR448" s="28" t="str">
        <f t="shared" si="85"/>
        <v/>
      </c>
      <c r="BS448" s="28"/>
      <c r="BT448" s="28">
        <f t="shared" si="79"/>
        <v>0</v>
      </c>
      <c r="BU448" s="28" t="str">
        <f t="shared" si="86"/>
        <v>متأخر و عليه</v>
      </c>
      <c r="BV448" s="30" t="str">
        <f t="shared" si="87"/>
        <v/>
      </c>
      <c r="BW448" s="32">
        <v>470</v>
      </c>
      <c r="BX448" s="2" t="str">
        <f t="shared" si="88"/>
        <v>خالص</v>
      </c>
      <c r="BY448" s="34" t="str">
        <f t="shared" si="89"/>
        <v/>
      </c>
    </row>
    <row r="449" spans="2:77" s="2" customFormat="1" ht="24" thickTop="1" thickBot="1" x14ac:dyDescent="0.35">
      <c r="B449" s="59" t="str">
        <f>+IF(D449=0,"",SUBTOTAL(3,D$4:D449))</f>
        <v/>
      </c>
      <c r="C449" s="66"/>
      <c r="D449" s="66"/>
      <c r="E449" s="66"/>
      <c r="F449" s="66"/>
      <c r="G449" s="66"/>
      <c r="H449" s="66"/>
      <c r="I449" s="20">
        <v>0.4</v>
      </c>
      <c r="J449" s="20">
        <f t="shared" si="90"/>
        <v>0</v>
      </c>
      <c r="K449" s="66"/>
      <c r="L449" s="67"/>
      <c r="M449" s="68"/>
      <c r="N449" s="66"/>
      <c r="O449" s="20">
        <f t="shared" si="78"/>
        <v>0</v>
      </c>
      <c r="P449" s="24" t="str">
        <f>IF($D449="","",IF(ISERROR(MATCH('[1]المسدد اليوم'!$J$2,$Q449:$BL449,0)),"",MAX($P$3:$P448)+1))</f>
        <v/>
      </c>
      <c r="Q449" s="28"/>
      <c r="R449" s="29"/>
      <c r="S449" s="28"/>
      <c r="T449" s="29"/>
      <c r="U449" s="28"/>
      <c r="V449" s="29"/>
      <c r="W449" s="28"/>
      <c r="X449" s="29"/>
      <c r="Y449" s="28"/>
      <c r="Z449" s="29"/>
      <c r="AA449" s="28"/>
      <c r="AB449" s="29"/>
      <c r="AC449" s="28"/>
      <c r="AD449" s="29"/>
      <c r="AE449" s="28"/>
      <c r="AF449" s="29"/>
      <c r="AG449" s="28"/>
      <c r="AH449" s="29"/>
      <c r="AI449" s="28"/>
      <c r="AJ449" s="29"/>
      <c r="AK449" s="28"/>
      <c r="AL449" s="29"/>
      <c r="AM449" s="28"/>
      <c r="AN449" s="29"/>
      <c r="AO449" s="28"/>
      <c r="AP449" s="29"/>
      <c r="AQ449" s="28"/>
      <c r="AR449" s="29"/>
      <c r="AS449" s="28"/>
      <c r="AT449" s="29"/>
      <c r="AU449" s="28"/>
      <c r="AV449" s="29"/>
      <c r="AW449" s="28"/>
      <c r="AX449" s="29"/>
      <c r="AY449" s="28"/>
      <c r="AZ449" s="29"/>
      <c r="BA449" s="28"/>
      <c r="BB449" s="29"/>
      <c r="BC449" s="28"/>
      <c r="BD449" s="29"/>
      <c r="BE449" s="28"/>
      <c r="BF449" s="29"/>
      <c r="BG449" s="28"/>
      <c r="BH449" s="29"/>
      <c r="BI449" s="28"/>
      <c r="BJ449" s="29"/>
      <c r="BK449" s="28"/>
      <c r="BL449" s="29"/>
      <c r="BM449" s="28">
        <f t="shared" si="80"/>
        <v>0</v>
      </c>
      <c r="BN449" s="30">
        <f t="shared" si="81"/>
        <v>0</v>
      </c>
      <c r="BO449" s="75">
        <f t="shared" si="82"/>
        <v>0</v>
      </c>
      <c r="BP449" s="31" t="str">
        <f t="shared" si="83"/>
        <v/>
      </c>
      <c r="BQ449" s="30">
        <f t="shared" si="84"/>
        <v>0</v>
      </c>
      <c r="BR449" s="28" t="str">
        <f t="shared" si="85"/>
        <v/>
      </c>
      <c r="BS449" s="28"/>
      <c r="BT449" s="28">
        <f t="shared" si="79"/>
        <v>0</v>
      </c>
      <c r="BU449" s="28" t="str">
        <f t="shared" si="86"/>
        <v>متأخر و عليه</v>
      </c>
      <c r="BV449" s="30" t="str">
        <f t="shared" si="87"/>
        <v/>
      </c>
      <c r="BW449" s="32">
        <v>471</v>
      </c>
      <c r="BX449" s="2" t="str">
        <f t="shared" si="88"/>
        <v>خالص</v>
      </c>
      <c r="BY449" s="34" t="str">
        <f t="shared" si="89"/>
        <v/>
      </c>
    </row>
    <row r="450" spans="2:77" s="2" customFormat="1" ht="24" thickTop="1" thickBot="1" x14ac:dyDescent="0.35">
      <c r="B450" s="59" t="str">
        <f>+IF(D450=0,"",SUBTOTAL(3,D$4:D450))</f>
        <v/>
      </c>
      <c r="C450" s="66"/>
      <c r="D450" s="66"/>
      <c r="E450" s="66"/>
      <c r="F450" s="66"/>
      <c r="G450" s="66"/>
      <c r="H450" s="66"/>
      <c r="I450" s="20">
        <v>0.4</v>
      </c>
      <c r="J450" s="20">
        <f t="shared" si="90"/>
        <v>0</v>
      </c>
      <c r="K450" s="66"/>
      <c r="L450" s="67"/>
      <c r="M450" s="68"/>
      <c r="N450" s="66"/>
      <c r="O450" s="20">
        <f t="shared" si="78"/>
        <v>0</v>
      </c>
      <c r="P450" s="24" t="str">
        <f>IF($D450="","",IF(ISERROR(MATCH('[1]المسدد اليوم'!$J$2,$Q450:$BL450,0)),"",MAX($P$3:$P449)+1))</f>
        <v/>
      </c>
      <c r="Q450" s="28"/>
      <c r="R450" s="29"/>
      <c r="S450" s="28"/>
      <c r="T450" s="29"/>
      <c r="U450" s="28"/>
      <c r="V450" s="29"/>
      <c r="W450" s="28"/>
      <c r="X450" s="29"/>
      <c r="Y450" s="28"/>
      <c r="Z450" s="29"/>
      <c r="AA450" s="28"/>
      <c r="AB450" s="29"/>
      <c r="AC450" s="28"/>
      <c r="AD450" s="29"/>
      <c r="AE450" s="28"/>
      <c r="AF450" s="29"/>
      <c r="AG450" s="28"/>
      <c r="AH450" s="29"/>
      <c r="AI450" s="28"/>
      <c r="AJ450" s="29"/>
      <c r="AK450" s="28"/>
      <c r="AL450" s="29"/>
      <c r="AM450" s="28"/>
      <c r="AN450" s="29"/>
      <c r="AO450" s="28"/>
      <c r="AP450" s="29"/>
      <c r="AQ450" s="28"/>
      <c r="AR450" s="29"/>
      <c r="AS450" s="28"/>
      <c r="AT450" s="29"/>
      <c r="AU450" s="28"/>
      <c r="AV450" s="29"/>
      <c r="AW450" s="28"/>
      <c r="AX450" s="29"/>
      <c r="AY450" s="28"/>
      <c r="AZ450" s="29"/>
      <c r="BA450" s="28"/>
      <c r="BB450" s="29"/>
      <c r="BC450" s="28"/>
      <c r="BD450" s="29"/>
      <c r="BE450" s="28"/>
      <c r="BF450" s="29"/>
      <c r="BG450" s="28"/>
      <c r="BH450" s="29"/>
      <c r="BI450" s="28"/>
      <c r="BJ450" s="29"/>
      <c r="BK450" s="28"/>
      <c r="BL450" s="29"/>
      <c r="BM450" s="28">
        <f t="shared" si="80"/>
        <v>0</v>
      </c>
      <c r="BN450" s="30">
        <f t="shared" si="81"/>
        <v>0</v>
      </c>
      <c r="BO450" s="75">
        <f t="shared" si="82"/>
        <v>0</v>
      </c>
      <c r="BP450" s="31" t="str">
        <f t="shared" si="83"/>
        <v/>
      </c>
      <c r="BQ450" s="30">
        <f t="shared" si="84"/>
        <v>0</v>
      </c>
      <c r="BR450" s="28" t="str">
        <f t="shared" si="85"/>
        <v/>
      </c>
      <c r="BS450" s="28"/>
      <c r="BT450" s="28">
        <f t="shared" si="79"/>
        <v>0</v>
      </c>
      <c r="BU450" s="28" t="str">
        <f t="shared" si="86"/>
        <v>متأخر و عليه</v>
      </c>
      <c r="BV450" s="30" t="str">
        <f t="shared" si="87"/>
        <v/>
      </c>
      <c r="BW450" s="32">
        <v>472</v>
      </c>
      <c r="BX450" s="2" t="str">
        <f t="shared" si="88"/>
        <v>خالص</v>
      </c>
      <c r="BY450" s="34" t="str">
        <f t="shared" si="89"/>
        <v/>
      </c>
    </row>
    <row r="451" spans="2:77" s="2" customFormat="1" ht="24" thickTop="1" thickBot="1" x14ac:dyDescent="0.35">
      <c r="B451" s="59" t="str">
        <f>+IF(D451=0,"",SUBTOTAL(3,D$4:D451))</f>
        <v/>
      </c>
      <c r="C451" s="66"/>
      <c r="D451" s="66"/>
      <c r="E451" s="66"/>
      <c r="F451" s="66"/>
      <c r="G451" s="66"/>
      <c r="H451" s="66"/>
      <c r="I451" s="20">
        <v>0.4</v>
      </c>
      <c r="J451" s="20">
        <f t="shared" si="90"/>
        <v>0</v>
      </c>
      <c r="K451" s="66"/>
      <c r="L451" s="67"/>
      <c r="M451" s="68"/>
      <c r="N451" s="66"/>
      <c r="O451" s="20">
        <f t="shared" si="78"/>
        <v>0</v>
      </c>
      <c r="P451" s="24" t="str">
        <f>IF($D451="","",IF(ISERROR(MATCH('[1]المسدد اليوم'!$J$2,$Q451:$BL451,0)),"",MAX($P$3:$P450)+1))</f>
        <v/>
      </c>
      <c r="Q451" s="28"/>
      <c r="R451" s="29"/>
      <c r="S451" s="28"/>
      <c r="T451" s="29"/>
      <c r="U451" s="28"/>
      <c r="V451" s="29"/>
      <c r="W451" s="28"/>
      <c r="X451" s="29"/>
      <c r="Y451" s="28"/>
      <c r="Z451" s="29"/>
      <c r="AA451" s="28"/>
      <c r="AB451" s="29"/>
      <c r="AC451" s="28"/>
      <c r="AD451" s="29"/>
      <c r="AE451" s="28"/>
      <c r="AF451" s="29"/>
      <c r="AG451" s="28"/>
      <c r="AH451" s="29"/>
      <c r="AI451" s="28"/>
      <c r="AJ451" s="29"/>
      <c r="AK451" s="28"/>
      <c r="AL451" s="29"/>
      <c r="AM451" s="28"/>
      <c r="AN451" s="29"/>
      <c r="AO451" s="28"/>
      <c r="AP451" s="29"/>
      <c r="AQ451" s="28"/>
      <c r="AR451" s="29"/>
      <c r="AS451" s="28"/>
      <c r="AT451" s="29"/>
      <c r="AU451" s="28"/>
      <c r="AV451" s="29"/>
      <c r="AW451" s="28"/>
      <c r="AX451" s="29"/>
      <c r="AY451" s="28"/>
      <c r="AZ451" s="29"/>
      <c r="BA451" s="28"/>
      <c r="BB451" s="29"/>
      <c r="BC451" s="28"/>
      <c r="BD451" s="29"/>
      <c r="BE451" s="28"/>
      <c r="BF451" s="29"/>
      <c r="BG451" s="28"/>
      <c r="BH451" s="29"/>
      <c r="BI451" s="28"/>
      <c r="BJ451" s="29"/>
      <c r="BK451" s="28"/>
      <c r="BL451" s="29"/>
      <c r="BM451" s="28">
        <f t="shared" si="80"/>
        <v>0</v>
      </c>
      <c r="BN451" s="30">
        <f t="shared" si="81"/>
        <v>0</v>
      </c>
      <c r="BO451" s="75">
        <f t="shared" si="82"/>
        <v>0</v>
      </c>
      <c r="BP451" s="31" t="str">
        <f t="shared" si="83"/>
        <v/>
      </c>
      <c r="BQ451" s="30">
        <f t="shared" si="84"/>
        <v>0</v>
      </c>
      <c r="BR451" s="28" t="str">
        <f t="shared" si="85"/>
        <v/>
      </c>
      <c r="BS451" s="28"/>
      <c r="BT451" s="28">
        <f t="shared" si="79"/>
        <v>0</v>
      </c>
      <c r="BU451" s="28" t="str">
        <f t="shared" si="86"/>
        <v>متأخر و عليه</v>
      </c>
      <c r="BV451" s="30" t="str">
        <f t="shared" si="87"/>
        <v/>
      </c>
      <c r="BW451" s="32">
        <v>473</v>
      </c>
      <c r="BX451" s="2" t="str">
        <f t="shared" si="88"/>
        <v>خالص</v>
      </c>
      <c r="BY451" s="34" t="str">
        <f t="shared" si="89"/>
        <v/>
      </c>
    </row>
    <row r="452" spans="2:77" s="2" customFormat="1" ht="24" thickTop="1" thickBot="1" x14ac:dyDescent="0.35">
      <c r="B452" s="59" t="str">
        <f>+IF(D452=0,"",SUBTOTAL(3,D$4:D452))</f>
        <v/>
      </c>
      <c r="C452" s="66"/>
      <c r="D452" s="66"/>
      <c r="E452" s="66"/>
      <c r="F452" s="66"/>
      <c r="G452" s="66"/>
      <c r="H452" s="66"/>
      <c r="I452" s="20">
        <v>0.4</v>
      </c>
      <c r="J452" s="20">
        <f t="shared" si="90"/>
        <v>0</v>
      </c>
      <c r="K452" s="66"/>
      <c r="L452" s="67"/>
      <c r="M452" s="68"/>
      <c r="N452" s="66"/>
      <c r="O452" s="20">
        <f t="shared" ref="O452:O515" si="91">SUM(K452*N452)+H452</f>
        <v>0</v>
      </c>
      <c r="P452" s="24" t="str">
        <f>IF($D452="","",IF(ISERROR(MATCH('[1]المسدد اليوم'!$J$2,$Q452:$BL452,0)),"",MAX($P$3:$P451)+1))</f>
        <v/>
      </c>
      <c r="Q452" s="28"/>
      <c r="R452" s="29"/>
      <c r="S452" s="28"/>
      <c r="T452" s="29"/>
      <c r="U452" s="28"/>
      <c r="V452" s="29"/>
      <c r="W452" s="28"/>
      <c r="X452" s="29"/>
      <c r="Y452" s="28"/>
      <c r="Z452" s="29"/>
      <c r="AA452" s="28"/>
      <c r="AB452" s="29"/>
      <c r="AC452" s="28"/>
      <c r="AD452" s="29"/>
      <c r="AE452" s="28"/>
      <c r="AF452" s="29"/>
      <c r="AG452" s="28"/>
      <c r="AH452" s="29"/>
      <c r="AI452" s="28"/>
      <c r="AJ452" s="29"/>
      <c r="AK452" s="28"/>
      <c r="AL452" s="29"/>
      <c r="AM452" s="28"/>
      <c r="AN452" s="29"/>
      <c r="AO452" s="28"/>
      <c r="AP452" s="29"/>
      <c r="AQ452" s="28"/>
      <c r="AR452" s="29"/>
      <c r="AS452" s="28"/>
      <c r="AT452" s="29"/>
      <c r="AU452" s="28"/>
      <c r="AV452" s="29"/>
      <c r="AW452" s="28"/>
      <c r="AX452" s="29"/>
      <c r="AY452" s="28"/>
      <c r="AZ452" s="29"/>
      <c r="BA452" s="28"/>
      <c r="BB452" s="29"/>
      <c r="BC452" s="28"/>
      <c r="BD452" s="29"/>
      <c r="BE452" s="28"/>
      <c r="BF452" s="29"/>
      <c r="BG452" s="28"/>
      <c r="BH452" s="29"/>
      <c r="BI452" s="28"/>
      <c r="BJ452" s="29"/>
      <c r="BK452" s="28"/>
      <c r="BL452" s="29"/>
      <c r="BM452" s="28">
        <f t="shared" si="80"/>
        <v>0</v>
      </c>
      <c r="BN452" s="30">
        <f t="shared" si="81"/>
        <v>0</v>
      </c>
      <c r="BO452" s="75">
        <f t="shared" si="82"/>
        <v>0</v>
      </c>
      <c r="BP452" s="31" t="str">
        <f t="shared" si="83"/>
        <v/>
      </c>
      <c r="BQ452" s="30">
        <f t="shared" si="84"/>
        <v>0</v>
      </c>
      <c r="BR452" s="28" t="str">
        <f t="shared" si="85"/>
        <v/>
      </c>
      <c r="BS452" s="28"/>
      <c r="BT452" s="28">
        <f t="shared" ref="BT452:BT515" si="92">BN452</f>
        <v>0</v>
      </c>
      <c r="BU452" s="28" t="str">
        <f t="shared" si="86"/>
        <v>متأخر و عليه</v>
      </c>
      <c r="BV452" s="30" t="str">
        <f t="shared" si="87"/>
        <v/>
      </c>
      <c r="BW452" s="32">
        <v>474</v>
      </c>
      <c r="BX452" s="2" t="str">
        <f t="shared" si="88"/>
        <v>خالص</v>
      </c>
      <c r="BY452" s="34" t="str">
        <f t="shared" si="89"/>
        <v/>
      </c>
    </row>
    <row r="453" spans="2:77" s="2" customFormat="1" ht="24" thickTop="1" thickBot="1" x14ac:dyDescent="0.35">
      <c r="B453" s="59" t="str">
        <f>+IF(D453=0,"",SUBTOTAL(3,D$4:D453))</f>
        <v/>
      </c>
      <c r="C453" s="66"/>
      <c r="D453" s="66"/>
      <c r="E453" s="66"/>
      <c r="F453" s="66"/>
      <c r="G453" s="66"/>
      <c r="H453" s="66"/>
      <c r="I453" s="20">
        <v>0.4</v>
      </c>
      <c r="J453" s="20">
        <f t="shared" si="90"/>
        <v>0</v>
      </c>
      <c r="K453" s="66"/>
      <c r="L453" s="67"/>
      <c r="M453" s="68"/>
      <c r="N453" s="66"/>
      <c r="O453" s="20">
        <f t="shared" si="91"/>
        <v>0</v>
      </c>
      <c r="P453" s="24" t="str">
        <f>IF($D453="","",IF(ISERROR(MATCH('[1]المسدد اليوم'!$J$2,$Q453:$BL453,0)),"",MAX($P$3:$P452)+1))</f>
        <v/>
      </c>
      <c r="Q453" s="28"/>
      <c r="R453" s="29"/>
      <c r="S453" s="28"/>
      <c r="T453" s="29"/>
      <c r="U453" s="28"/>
      <c r="V453" s="29"/>
      <c r="W453" s="28"/>
      <c r="X453" s="29"/>
      <c r="Y453" s="28"/>
      <c r="Z453" s="29"/>
      <c r="AA453" s="28"/>
      <c r="AB453" s="29"/>
      <c r="AC453" s="28"/>
      <c r="AD453" s="29"/>
      <c r="AE453" s="28"/>
      <c r="AF453" s="29"/>
      <c r="AG453" s="28"/>
      <c r="AH453" s="29"/>
      <c r="AI453" s="28"/>
      <c r="AJ453" s="29"/>
      <c r="AK453" s="28"/>
      <c r="AL453" s="29"/>
      <c r="AM453" s="28"/>
      <c r="AN453" s="29"/>
      <c r="AO453" s="28"/>
      <c r="AP453" s="29"/>
      <c r="AQ453" s="28"/>
      <c r="AR453" s="29"/>
      <c r="AS453" s="28"/>
      <c r="AT453" s="29"/>
      <c r="AU453" s="28"/>
      <c r="AV453" s="29"/>
      <c r="AW453" s="28"/>
      <c r="AX453" s="29"/>
      <c r="AY453" s="28"/>
      <c r="AZ453" s="29"/>
      <c r="BA453" s="28"/>
      <c r="BB453" s="29"/>
      <c r="BC453" s="28"/>
      <c r="BD453" s="29"/>
      <c r="BE453" s="28"/>
      <c r="BF453" s="29"/>
      <c r="BG453" s="28"/>
      <c r="BH453" s="29"/>
      <c r="BI453" s="28"/>
      <c r="BJ453" s="29"/>
      <c r="BK453" s="28"/>
      <c r="BL453" s="29"/>
      <c r="BM453" s="28">
        <f t="shared" ref="BM453:BM516" si="93">SUM(N453*K453)</f>
        <v>0</v>
      </c>
      <c r="BN453" s="30">
        <f t="shared" ref="BN453:BN516" si="94">SUM(Q453,S453,U453,W453,Y453,AA453,AC453,AE453,AG453,AI453,AK453,AM453,AO453,AQ453,AS453,AU453,AW453,AY453,BA453,BC453,BE453,BI453,BK453,BG453)</f>
        <v>0</v>
      </c>
      <c r="BO453" s="75">
        <f t="shared" ref="BO453:BO516" si="95">SUM(BM453-BN453)</f>
        <v>0</v>
      </c>
      <c r="BP453" s="31" t="str">
        <f t="shared" ref="BP453:BP516" si="96">IF(M453="","",IF(DATEDIF(M453,$BP$2,"m")&gt;N453,12,DATEDIF(M453,$BP$2,"m")))</f>
        <v/>
      </c>
      <c r="BQ453" s="30">
        <f t="shared" ref="BQ453:BQ516" si="97">IF(BN453=0,0,ABS(BN453-BR453))</f>
        <v>0</v>
      </c>
      <c r="BR453" s="28" t="str">
        <f t="shared" ref="BR453:BR516" si="98">IF(K453="","",SUM(BP453*K453))</f>
        <v/>
      </c>
      <c r="BS453" s="28"/>
      <c r="BT453" s="28">
        <f t="shared" si="92"/>
        <v>0</v>
      </c>
      <c r="BU453" s="28" t="str">
        <f t="shared" ref="BU453:BU516" si="99">IF(BN453&gt;=BR453," مسدد وله ","متأخر و عليه")</f>
        <v>متأخر و عليه</v>
      </c>
      <c r="BV453" s="30" t="str">
        <f t="shared" ref="BV453:BV516" si="100">IF(BP453="","",SUM(BP453*K453)-BN453)</f>
        <v/>
      </c>
      <c r="BW453" s="32">
        <v>475</v>
      </c>
      <c r="BX453" s="2" t="str">
        <f t="shared" ref="BX453:BX516" si="101">IF(BO453=0,"خالص","")</f>
        <v>خالص</v>
      </c>
      <c r="BY453" s="34" t="str">
        <f t="shared" ref="BY453:BY516" si="102">IF(M453="","",YEAR(M453)&amp;MONTH(M453))</f>
        <v/>
      </c>
    </row>
    <row r="454" spans="2:77" s="2" customFormat="1" ht="24" thickTop="1" thickBot="1" x14ac:dyDescent="0.35">
      <c r="B454" s="59" t="str">
        <f>+IF(D454=0,"",SUBTOTAL(3,D$4:D454))</f>
        <v/>
      </c>
      <c r="C454" s="66"/>
      <c r="D454" s="66"/>
      <c r="E454" s="66"/>
      <c r="F454" s="66"/>
      <c r="G454" s="66"/>
      <c r="H454" s="66"/>
      <c r="I454" s="20">
        <v>0.4</v>
      </c>
      <c r="J454" s="20">
        <f t="shared" si="90"/>
        <v>0</v>
      </c>
      <c r="K454" s="66"/>
      <c r="L454" s="67"/>
      <c r="M454" s="68"/>
      <c r="N454" s="66"/>
      <c r="O454" s="20">
        <f t="shared" si="91"/>
        <v>0</v>
      </c>
      <c r="P454" s="24" t="str">
        <f>IF($D454="","",IF(ISERROR(MATCH('[1]المسدد اليوم'!$J$2,$Q454:$BL454,0)),"",MAX($P$3:$P453)+1))</f>
        <v/>
      </c>
      <c r="Q454" s="28"/>
      <c r="R454" s="29"/>
      <c r="S454" s="28"/>
      <c r="T454" s="29"/>
      <c r="U454" s="28"/>
      <c r="V454" s="29"/>
      <c r="W454" s="28"/>
      <c r="X454" s="29"/>
      <c r="Y454" s="28"/>
      <c r="Z454" s="29"/>
      <c r="AA454" s="28"/>
      <c r="AB454" s="29"/>
      <c r="AC454" s="28"/>
      <c r="AD454" s="29"/>
      <c r="AE454" s="28"/>
      <c r="AF454" s="29"/>
      <c r="AG454" s="28"/>
      <c r="AH454" s="29"/>
      <c r="AI454" s="28"/>
      <c r="AJ454" s="29"/>
      <c r="AK454" s="28"/>
      <c r="AL454" s="29"/>
      <c r="AM454" s="28"/>
      <c r="AN454" s="29"/>
      <c r="AO454" s="28"/>
      <c r="AP454" s="29"/>
      <c r="AQ454" s="28"/>
      <c r="AR454" s="29"/>
      <c r="AS454" s="28"/>
      <c r="AT454" s="29"/>
      <c r="AU454" s="28"/>
      <c r="AV454" s="29"/>
      <c r="AW454" s="28"/>
      <c r="AX454" s="29"/>
      <c r="AY454" s="28"/>
      <c r="AZ454" s="29"/>
      <c r="BA454" s="28"/>
      <c r="BB454" s="29"/>
      <c r="BC454" s="28"/>
      <c r="BD454" s="29"/>
      <c r="BE454" s="28"/>
      <c r="BF454" s="29"/>
      <c r="BG454" s="28"/>
      <c r="BH454" s="29"/>
      <c r="BI454" s="28"/>
      <c r="BJ454" s="29"/>
      <c r="BK454" s="28"/>
      <c r="BL454" s="29"/>
      <c r="BM454" s="28">
        <f t="shared" si="93"/>
        <v>0</v>
      </c>
      <c r="BN454" s="30">
        <f t="shared" si="94"/>
        <v>0</v>
      </c>
      <c r="BO454" s="75">
        <f t="shared" si="95"/>
        <v>0</v>
      </c>
      <c r="BP454" s="31" t="str">
        <f t="shared" si="96"/>
        <v/>
      </c>
      <c r="BQ454" s="30">
        <f t="shared" si="97"/>
        <v>0</v>
      </c>
      <c r="BR454" s="28" t="str">
        <f t="shared" si="98"/>
        <v/>
      </c>
      <c r="BS454" s="28"/>
      <c r="BT454" s="28">
        <f t="shared" si="92"/>
        <v>0</v>
      </c>
      <c r="BU454" s="28" t="str">
        <f t="shared" si="99"/>
        <v>متأخر و عليه</v>
      </c>
      <c r="BV454" s="30" t="str">
        <f t="shared" si="100"/>
        <v/>
      </c>
      <c r="BW454" s="32">
        <v>476</v>
      </c>
      <c r="BX454" s="2" t="str">
        <f t="shared" si="101"/>
        <v>خالص</v>
      </c>
      <c r="BY454" s="34" t="str">
        <f t="shared" si="102"/>
        <v/>
      </c>
    </row>
    <row r="455" spans="2:77" s="2" customFormat="1" ht="24" thickTop="1" thickBot="1" x14ac:dyDescent="0.35">
      <c r="B455" s="59" t="str">
        <f>+IF(D455=0,"",SUBTOTAL(3,D$4:D455))</f>
        <v/>
      </c>
      <c r="C455" s="66"/>
      <c r="D455" s="66"/>
      <c r="E455" s="66"/>
      <c r="F455" s="66"/>
      <c r="G455" s="66"/>
      <c r="H455" s="66"/>
      <c r="I455" s="20">
        <v>0.4</v>
      </c>
      <c r="J455" s="20">
        <f t="shared" si="90"/>
        <v>0</v>
      </c>
      <c r="K455" s="66"/>
      <c r="L455" s="67"/>
      <c r="M455" s="68"/>
      <c r="N455" s="66"/>
      <c r="O455" s="20">
        <f t="shared" si="91"/>
        <v>0</v>
      </c>
      <c r="P455" s="24" t="str">
        <f>IF($D455="","",IF(ISERROR(MATCH('[1]المسدد اليوم'!$J$2,$Q455:$BL455,0)),"",MAX($P$3:$P454)+1))</f>
        <v/>
      </c>
      <c r="Q455" s="28"/>
      <c r="R455" s="29"/>
      <c r="S455" s="28"/>
      <c r="T455" s="29"/>
      <c r="U455" s="28"/>
      <c r="V455" s="29"/>
      <c r="W455" s="28"/>
      <c r="X455" s="29"/>
      <c r="Y455" s="28"/>
      <c r="Z455" s="29"/>
      <c r="AA455" s="28"/>
      <c r="AB455" s="29"/>
      <c r="AC455" s="28"/>
      <c r="AD455" s="29"/>
      <c r="AE455" s="28"/>
      <c r="AF455" s="29"/>
      <c r="AG455" s="28"/>
      <c r="AH455" s="29"/>
      <c r="AI455" s="28"/>
      <c r="AJ455" s="29"/>
      <c r="AK455" s="28"/>
      <c r="AL455" s="29"/>
      <c r="AM455" s="28"/>
      <c r="AN455" s="29"/>
      <c r="AO455" s="28"/>
      <c r="AP455" s="29"/>
      <c r="AQ455" s="28"/>
      <c r="AR455" s="29"/>
      <c r="AS455" s="28"/>
      <c r="AT455" s="29"/>
      <c r="AU455" s="28"/>
      <c r="AV455" s="29"/>
      <c r="AW455" s="28"/>
      <c r="AX455" s="29"/>
      <c r="AY455" s="28"/>
      <c r="AZ455" s="29"/>
      <c r="BA455" s="28"/>
      <c r="BB455" s="29"/>
      <c r="BC455" s="28"/>
      <c r="BD455" s="29"/>
      <c r="BE455" s="28"/>
      <c r="BF455" s="29"/>
      <c r="BG455" s="28"/>
      <c r="BH455" s="29"/>
      <c r="BI455" s="28"/>
      <c r="BJ455" s="29"/>
      <c r="BK455" s="28"/>
      <c r="BL455" s="29"/>
      <c r="BM455" s="28">
        <f t="shared" si="93"/>
        <v>0</v>
      </c>
      <c r="BN455" s="30">
        <f t="shared" si="94"/>
        <v>0</v>
      </c>
      <c r="BO455" s="75">
        <f t="shared" si="95"/>
        <v>0</v>
      </c>
      <c r="BP455" s="31" t="str">
        <f t="shared" si="96"/>
        <v/>
      </c>
      <c r="BQ455" s="30">
        <f t="shared" si="97"/>
        <v>0</v>
      </c>
      <c r="BR455" s="28" t="str">
        <f t="shared" si="98"/>
        <v/>
      </c>
      <c r="BS455" s="28"/>
      <c r="BT455" s="28">
        <f t="shared" si="92"/>
        <v>0</v>
      </c>
      <c r="BU455" s="28" t="str">
        <f t="shared" si="99"/>
        <v>متأخر و عليه</v>
      </c>
      <c r="BV455" s="30" t="str">
        <f t="shared" si="100"/>
        <v/>
      </c>
      <c r="BW455" s="32">
        <v>477</v>
      </c>
      <c r="BX455" s="2" t="str">
        <f t="shared" si="101"/>
        <v>خالص</v>
      </c>
      <c r="BY455" s="34" t="str">
        <f t="shared" si="102"/>
        <v/>
      </c>
    </row>
    <row r="456" spans="2:77" s="2" customFormat="1" ht="24" thickTop="1" thickBot="1" x14ac:dyDescent="0.35">
      <c r="B456" s="59" t="str">
        <f>+IF(D456=0,"",SUBTOTAL(3,D$4:D456))</f>
        <v/>
      </c>
      <c r="C456" s="66"/>
      <c r="D456" s="66"/>
      <c r="E456" s="66"/>
      <c r="F456" s="66"/>
      <c r="G456" s="66"/>
      <c r="H456" s="66"/>
      <c r="I456" s="20">
        <v>0.4</v>
      </c>
      <c r="J456" s="20">
        <f t="shared" ref="J456:J519" si="103">SUM(G456-H456)*I456+(G456-H456)</f>
        <v>0</v>
      </c>
      <c r="K456" s="66"/>
      <c r="L456" s="67"/>
      <c r="M456" s="68"/>
      <c r="N456" s="66"/>
      <c r="O456" s="20">
        <f t="shared" si="91"/>
        <v>0</v>
      </c>
      <c r="P456" s="24" t="str">
        <f>IF($D456="","",IF(ISERROR(MATCH('[1]المسدد اليوم'!$J$2,$Q456:$BL456,0)),"",MAX($P$3:$P455)+1))</f>
        <v/>
      </c>
      <c r="Q456" s="28"/>
      <c r="R456" s="29"/>
      <c r="S456" s="28"/>
      <c r="T456" s="29"/>
      <c r="U456" s="28"/>
      <c r="V456" s="29"/>
      <c r="W456" s="28"/>
      <c r="X456" s="29"/>
      <c r="Y456" s="28"/>
      <c r="Z456" s="29"/>
      <c r="AA456" s="28"/>
      <c r="AB456" s="29"/>
      <c r="AC456" s="28"/>
      <c r="AD456" s="29"/>
      <c r="AE456" s="28"/>
      <c r="AF456" s="29"/>
      <c r="AG456" s="28"/>
      <c r="AH456" s="29"/>
      <c r="AI456" s="28"/>
      <c r="AJ456" s="29"/>
      <c r="AK456" s="28"/>
      <c r="AL456" s="29"/>
      <c r="AM456" s="28"/>
      <c r="AN456" s="29"/>
      <c r="AO456" s="28"/>
      <c r="AP456" s="29"/>
      <c r="AQ456" s="28"/>
      <c r="AR456" s="29"/>
      <c r="AS456" s="28"/>
      <c r="AT456" s="29"/>
      <c r="AU456" s="28"/>
      <c r="AV456" s="29"/>
      <c r="AW456" s="28"/>
      <c r="AX456" s="29"/>
      <c r="AY456" s="28"/>
      <c r="AZ456" s="29"/>
      <c r="BA456" s="28"/>
      <c r="BB456" s="29"/>
      <c r="BC456" s="28"/>
      <c r="BD456" s="29"/>
      <c r="BE456" s="28"/>
      <c r="BF456" s="29"/>
      <c r="BG456" s="28"/>
      <c r="BH456" s="29"/>
      <c r="BI456" s="28"/>
      <c r="BJ456" s="29"/>
      <c r="BK456" s="28"/>
      <c r="BL456" s="29"/>
      <c r="BM456" s="28">
        <f t="shared" si="93"/>
        <v>0</v>
      </c>
      <c r="BN456" s="30">
        <f t="shared" si="94"/>
        <v>0</v>
      </c>
      <c r="BO456" s="75">
        <f t="shared" si="95"/>
        <v>0</v>
      </c>
      <c r="BP456" s="31" t="str">
        <f t="shared" si="96"/>
        <v/>
      </c>
      <c r="BQ456" s="30">
        <f t="shared" si="97"/>
        <v>0</v>
      </c>
      <c r="BR456" s="28" t="str">
        <f t="shared" si="98"/>
        <v/>
      </c>
      <c r="BS456" s="28"/>
      <c r="BT456" s="28">
        <f t="shared" si="92"/>
        <v>0</v>
      </c>
      <c r="BU456" s="28" t="str">
        <f t="shared" si="99"/>
        <v>متأخر و عليه</v>
      </c>
      <c r="BV456" s="30" t="str">
        <f t="shared" si="100"/>
        <v/>
      </c>
      <c r="BW456" s="32">
        <v>478</v>
      </c>
      <c r="BX456" s="2" t="str">
        <f t="shared" si="101"/>
        <v>خالص</v>
      </c>
      <c r="BY456" s="34" t="str">
        <f t="shared" si="102"/>
        <v/>
      </c>
    </row>
    <row r="457" spans="2:77" s="2" customFormat="1" ht="24" thickTop="1" thickBot="1" x14ac:dyDescent="0.35">
      <c r="B457" s="59" t="str">
        <f>+IF(D457=0,"",SUBTOTAL(3,D$4:D457))</f>
        <v/>
      </c>
      <c r="C457" s="66"/>
      <c r="D457" s="66"/>
      <c r="E457" s="66"/>
      <c r="F457" s="66"/>
      <c r="G457" s="66"/>
      <c r="H457" s="66"/>
      <c r="I457" s="20">
        <v>0.4</v>
      </c>
      <c r="J457" s="20">
        <f t="shared" si="103"/>
        <v>0</v>
      </c>
      <c r="K457" s="66"/>
      <c r="L457" s="67"/>
      <c r="M457" s="68"/>
      <c r="N457" s="66"/>
      <c r="O457" s="20">
        <f t="shared" si="91"/>
        <v>0</v>
      </c>
      <c r="P457" s="24" t="str">
        <f>IF($D457="","",IF(ISERROR(MATCH('[1]المسدد اليوم'!$J$2,$Q457:$BL457,0)),"",MAX($P$3:$P456)+1))</f>
        <v/>
      </c>
      <c r="Q457" s="28"/>
      <c r="R457" s="29"/>
      <c r="S457" s="28"/>
      <c r="T457" s="29"/>
      <c r="U457" s="28"/>
      <c r="V457" s="29"/>
      <c r="W457" s="28"/>
      <c r="X457" s="29"/>
      <c r="Y457" s="28"/>
      <c r="Z457" s="29"/>
      <c r="AA457" s="28"/>
      <c r="AB457" s="29"/>
      <c r="AC457" s="28"/>
      <c r="AD457" s="29"/>
      <c r="AE457" s="28"/>
      <c r="AF457" s="29"/>
      <c r="AG457" s="28"/>
      <c r="AH457" s="29"/>
      <c r="AI457" s="28"/>
      <c r="AJ457" s="29"/>
      <c r="AK457" s="28"/>
      <c r="AL457" s="29"/>
      <c r="AM457" s="28"/>
      <c r="AN457" s="29"/>
      <c r="AO457" s="28"/>
      <c r="AP457" s="29"/>
      <c r="AQ457" s="28"/>
      <c r="AR457" s="29"/>
      <c r="AS457" s="28"/>
      <c r="AT457" s="29"/>
      <c r="AU457" s="28"/>
      <c r="AV457" s="29"/>
      <c r="AW457" s="28"/>
      <c r="AX457" s="29"/>
      <c r="AY457" s="28"/>
      <c r="AZ457" s="29"/>
      <c r="BA457" s="28"/>
      <c r="BB457" s="29"/>
      <c r="BC457" s="28"/>
      <c r="BD457" s="29"/>
      <c r="BE457" s="28"/>
      <c r="BF457" s="29"/>
      <c r="BG457" s="28"/>
      <c r="BH457" s="29"/>
      <c r="BI457" s="28"/>
      <c r="BJ457" s="29"/>
      <c r="BK457" s="28"/>
      <c r="BL457" s="29"/>
      <c r="BM457" s="28">
        <f t="shared" si="93"/>
        <v>0</v>
      </c>
      <c r="BN457" s="30">
        <f t="shared" si="94"/>
        <v>0</v>
      </c>
      <c r="BO457" s="75">
        <f t="shared" si="95"/>
        <v>0</v>
      </c>
      <c r="BP457" s="31" t="str">
        <f t="shared" si="96"/>
        <v/>
      </c>
      <c r="BQ457" s="30">
        <f t="shared" si="97"/>
        <v>0</v>
      </c>
      <c r="BR457" s="28" t="str">
        <f t="shared" si="98"/>
        <v/>
      </c>
      <c r="BS457" s="28"/>
      <c r="BT457" s="28">
        <f t="shared" si="92"/>
        <v>0</v>
      </c>
      <c r="BU457" s="28" t="str">
        <f t="shared" si="99"/>
        <v>متأخر و عليه</v>
      </c>
      <c r="BV457" s="30" t="str">
        <f t="shared" si="100"/>
        <v/>
      </c>
      <c r="BW457" s="32">
        <v>479</v>
      </c>
      <c r="BX457" s="2" t="str">
        <f t="shared" si="101"/>
        <v>خالص</v>
      </c>
      <c r="BY457" s="34" t="str">
        <f t="shared" si="102"/>
        <v/>
      </c>
    </row>
    <row r="458" spans="2:77" s="2" customFormat="1" ht="24" thickTop="1" thickBot="1" x14ac:dyDescent="0.35">
      <c r="B458" s="59" t="str">
        <f>+IF(D458=0,"",SUBTOTAL(3,D$4:D458))</f>
        <v/>
      </c>
      <c r="C458" s="66"/>
      <c r="D458" s="66"/>
      <c r="E458" s="66"/>
      <c r="F458" s="66"/>
      <c r="G458" s="66"/>
      <c r="H458" s="66"/>
      <c r="I458" s="20">
        <v>0.4</v>
      </c>
      <c r="J458" s="20">
        <f t="shared" si="103"/>
        <v>0</v>
      </c>
      <c r="K458" s="66"/>
      <c r="L458" s="67"/>
      <c r="M458" s="68"/>
      <c r="N458" s="66"/>
      <c r="O458" s="20">
        <f t="shared" si="91"/>
        <v>0</v>
      </c>
      <c r="P458" s="24" t="str">
        <f>IF($D458="","",IF(ISERROR(MATCH('[1]المسدد اليوم'!$J$2,$Q458:$BL458,0)),"",MAX($P$3:$P457)+1))</f>
        <v/>
      </c>
      <c r="Q458" s="28"/>
      <c r="R458" s="29"/>
      <c r="S458" s="28"/>
      <c r="T458" s="29"/>
      <c r="U458" s="28"/>
      <c r="V458" s="29"/>
      <c r="W458" s="28"/>
      <c r="X458" s="29"/>
      <c r="Y458" s="28"/>
      <c r="Z458" s="29"/>
      <c r="AA458" s="28"/>
      <c r="AB458" s="29"/>
      <c r="AC458" s="28"/>
      <c r="AD458" s="29"/>
      <c r="AE458" s="28"/>
      <c r="AF458" s="29"/>
      <c r="AG458" s="28"/>
      <c r="AH458" s="29"/>
      <c r="AI458" s="28"/>
      <c r="AJ458" s="29"/>
      <c r="AK458" s="28"/>
      <c r="AL458" s="29"/>
      <c r="AM458" s="28"/>
      <c r="AN458" s="29"/>
      <c r="AO458" s="28"/>
      <c r="AP458" s="29"/>
      <c r="AQ458" s="28"/>
      <c r="AR458" s="29"/>
      <c r="AS458" s="28"/>
      <c r="AT458" s="29"/>
      <c r="AU458" s="28"/>
      <c r="AV458" s="29"/>
      <c r="AW458" s="28"/>
      <c r="AX458" s="29"/>
      <c r="AY458" s="28"/>
      <c r="AZ458" s="29"/>
      <c r="BA458" s="28"/>
      <c r="BB458" s="29"/>
      <c r="BC458" s="28"/>
      <c r="BD458" s="29"/>
      <c r="BE458" s="28"/>
      <c r="BF458" s="29"/>
      <c r="BG458" s="28"/>
      <c r="BH458" s="29"/>
      <c r="BI458" s="28"/>
      <c r="BJ458" s="29"/>
      <c r="BK458" s="28"/>
      <c r="BL458" s="29"/>
      <c r="BM458" s="28">
        <f t="shared" si="93"/>
        <v>0</v>
      </c>
      <c r="BN458" s="30">
        <f t="shared" si="94"/>
        <v>0</v>
      </c>
      <c r="BO458" s="75">
        <f t="shared" si="95"/>
        <v>0</v>
      </c>
      <c r="BP458" s="31" t="str">
        <f t="shared" si="96"/>
        <v/>
      </c>
      <c r="BQ458" s="30">
        <f t="shared" si="97"/>
        <v>0</v>
      </c>
      <c r="BR458" s="28" t="str">
        <f t="shared" si="98"/>
        <v/>
      </c>
      <c r="BS458" s="28"/>
      <c r="BT458" s="28">
        <f t="shared" si="92"/>
        <v>0</v>
      </c>
      <c r="BU458" s="28" t="str">
        <f t="shared" si="99"/>
        <v>متأخر و عليه</v>
      </c>
      <c r="BV458" s="30" t="str">
        <f t="shared" si="100"/>
        <v/>
      </c>
      <c r="BW458" s="32">
        <v>480</v>
      </c>
      <c r="BX458" s="2" t="str">
        <f t="shared" si="101"/>
        <v>خالص</v>
      </c>
      <c r="BY458" s="34" t="str">
        <f t="shared" si="102"/>
        <v/>
      </c>
    </row>
    <row r="459" spans="2:77" s="2" customFormat="1" ht="24" thickTop="1" thickBot="1" x14ac:dyDescent="0.35">
      <c r="B459" s="59" t="str">
        <f>+IF(D459=0,"",SUBTOTAL(3,D$4:D459))</f>
        <v/>
      </c>
      <c r="C459" s="66"/>
      <c r="D459" s="66"/>
      <c r="E459" s="66"/>
      <c r="F459" s="66"/>
      <c r="G459" s="66"/>
      <c r="H459" s="66"/>
      <c r="I459" s="20">
        <v>0.4</v>
      </c>
      <c r="J459" s="20">
        <f t="shared" si="103"/>
        <v>0</v>
      </c>
      <c r="K459" s="66"/>
      <c r="L459" s="67"/>
      <c r="M459" s="68"/>
      <c r="N459" s="66"/>
      <c r="O459" s="20">
        <f t="shared" si="91"/>
        <v>0</v>
      </c>
      <c r="P459" s="24" t="str">
        <f>IF($D459="","",IF(ISERROR(MATCH('[1]المسدد اليوم'!$J$2,$Q459:$BL459,0)),"",MAX($P$3:$P458)+1))</f>
        <v/>
      </c>
      <c r="Q459" s="28"/>
      <c r="R459" s="29"/>
      <c r="S459" s="28"/>
      <c r="T459" s="29"/>
      <c r="U459" s="28"/>
      <c r="V459" s="29"/>
      <c r="W459" s="28"/>
      <c r="X459" s="29"/>
      <c r="Y459" s="28"/>
      <c r="Z459" s="29"/>
      <c r="AA459" s="28"/>
      <c r="AB459" s="29"/>
      <c r="AC459" s="28"/>
      <c r="AD459" s="29"/>
      <c r="AE459" s="28"/>
      <c r="AF459" s="29"/>
      <c r="AG459" s="28"/>
      <c r="AH459" s="29"/>
      <c r="AI459" s="28"/>
      <c r="AJ459" s="29"/>
      <c r="AK459" s="28"/>
      <c r="AL459" s="29"/>
      <c r="AM459" s="28"/>
      <c r="AN459" s="29"/>
      <c r="AO459" s="28"/>
      <c r="AP459" s="29"/>
      <c r="AQ459" s="28"/>
      <c r="AR459" s="29"/>
      <c r="AS459" s="28"/>
      <c r="AT459" s="29"/>
      <c r="AU459" s="28"/>
      <c r="AV459" s="29"/>
      <c r="AW459" s="28"/>
      <c r="AX459" s="29"/>
      <c r="AY459" s="28"/>
      <c r="AZ459" s="29"/>
      <c r="BA459" s="28"/>
      <c r="BB459" s="29"/>
      <c r="BC459" s="28"/>
      <c r="BD459" s="29"/>
      <c r="BE459" s="28"/>
      <c r="BF459" s="29"/>
      <c r="BG459" s="28"/>
      <c r="BH459" s="29"/>
      <c r="BI459" s="28"/>
      <c r="BJ459" s="29"/>
      <c r="BK459" s="28"/>
      <c r="BL459" s="29"/>
      <c r="BM459" s="28">
        <f t="shared" si="93"/>
        <v>0</v>
      </c>
      <c r="BN459" s="30">
        <f t="shared" si="94"/>
        <v>0</v>
      </c>
      <c r="BO459" s="75">
        <f t="shared" si="95"/>
        <v>0</v>
      </c>
      <c r="BP459" s="31" t="str">
        <f t="shared" si="96"/>
        <v/>
      </c>
      <c r="BQ459" s="30">
        <f t="shared" si="97"/>
        <v>0</v>
      </c>
      <c r="BR459" s="28" t="str">
        <f t="shared" si="98"/>
        <v/>
      </c>
      <c r="BS459" s="28"/>
      <c r="BT459" s="28">
        <f t="shared" si="92"/>
        <v>0</v>
      </c>
      <c r="BU459" s="28" t="str">
        <f t="shared" si="99"/>
        <v>متأخر و عليه</v>
      </c>
      <c r="BV459" s="30" t="str">
        <f t="shared" si="100"/>
        <v/>
      </c>
      <c r="BW459" s="32">
        <v>481</v>
      </c>
      <c r="BX459" s="2" t="str">
        <f t="shared" si="101"/>
        <v>خالص</v>
      </c>
      <c r="BY459" s="34" t="str">
        <f t="shared" si="102"/>
        <v/>
      </c>
    </row>
    <row r="460" spans="2:77" s="2" customFormat="1" ht="24" thickTop="1" thickBot="1" x14ac:dyDescent="0.35">
      <c r="B460" s="59" t="str">
        <f>+IF(D460=0,"",SUBTOTAL(3,D$4:D460))</f>
        <v/>
      </c>
      <c r="C460" s="66"/>
      <c r="D460" s="66"/>
      <c r="E460" s="66"/>
      <c r="F460" s="66"/>
      <c r="G460" s="66"/>
      <c r="H460" s="66"/>
      <c r="I460" s="20">
        <v>0.4</v>
      </c>
      <c r="J460" s="20">
        <f t="shared" si="103"/>
        <v>0</v>
      </c>
      <c r="K460" s="66"/>
      <c r="L460" s="67"/>
      <c r="M460" s="68"/>
      <c r="N460" s="66"/>
      <c r="O460" s="20">
        <f t="shared" si="91"/>
        <v>0</v>
      </c>
      <c r="P460" s="24" t="str">
        <f>IF($D460="","",IF(ISERROR(MATCH('[1]المسدد اليوم'!$J$2,$Q460:$BL460,0)),"",MAX($P$3:$P459)+1))</f>
        <v/>
      </c>
      <c r="Q460" s="28"/>
      <c r="R460" s="29"/>
      <c r="S460" s="28"/>
      <c r="T460" s="29"/>
      <c r="U460" s="28"/>
      <c r="V460" s="29"/>
      <c r="W460" s="28"/>
      <c r="X460" s="29"/>
      <c r="Y460" s="28"/>
      <c r="Z460" s="29"/>
      <c r="AA460" s="28"/>
      <c r="AB460" s="29"/>
      <c r="AC460" s="28"/>
      <c r="AD460" s="29"/>
      <c r="AE460" s="28"/>
      <c r="AF460" s="29"/>
      <c r="AG460" s="28"/>
      <c r="AH460" s="29"/>
      <c r="AI460" s="28"/>
      <c r="AJ460" s="29"/>
      <c r="AK460" s="28"/>
      <c r="AL460" s="29"/>
      <c r="AM460" s="28"/>
      <c r="AN460" s="29"/>
      <c r="AO460" s="28"/>
      <c r="AP460" s="29"/>
      <c r="AQ460" s="28"/>
      <c r="AR460" s="29"/>
      <c r="AS460" s="28"/>
      <c r="AT460" s="29"/>
      <c r="AU460" s="28"/>
      <c r="AV460" s="29"/>
      <c r="AW460" s="28"/>
      <c r="AX460" s="29"/>
      <c r="AY460" s="28"/>
      <c r="AZ460" s="29"/>
      <c r="BA460" s="28"/>
      <c r="BB460" s="29"/>
      <c r="BC460" s="28"/>
      <c r="BD460" s="29"/>
      <c r="BE460" s="28"/>
      <c r="BF460" s="29"/>
      <c r="BG460" s="28"/>
      <c r="BH460" s="29"/>
      <c r="BI460" s="28"/>
      <c r="BJ460" s="29"/>
      <c r="BK460" s="28"/>
      <c r="BL460" s="29"/>
      <c r="BM460" s="28">
        <f t="shared" si="93"/>
        <v>0</v>
      </c>
      <c r="BN460" s="30">
        <f t="shared" si="94"/>
        <v>0</v>
      </c>
      <c r="BO460" s="75">
        <f t="shared" si="95"/>
        <v>0</v>
      </c>
      <c r="BP460" s="31" t="str">
        <f t="shared" si="96"/>
        <v/>
      </c>
      <c r="BQ460" s="30">
        <f t="shared" si="97"/>
        <v>0</v>
      </c>
      <c r="BR460" s="28" t="str">
        <f t="shared" si="98"/>
        <v/>
      </c>
      <c r="BS460" s="28"/>
      <c r="BT460" s="28">
        <f t="shared" si="92"/>
        <v>0</v>
      </c>
      <c r="BU460" s="28" t="str">
        <f t="shared" si="99"/>
        <v>متأخر و عليه</v>
      </c>
      <c r="BV460" s="30" t="str">
        <f t="shared" si="100"/>
        <v/>
      </c>
      <c r="BW460" s="32">
        <v>482</v>
      </c>
      <c r="BX460" s="2" t="str">
        <f t="shared" si="101"/>
        <v>خالص</v>
      </c>
      <c r="BY460" s="34" t="str">
        <f t="shared" si="102"/>
        <v/>
      </c>
    </row>
    <row r="461" spans="2:77" s="2" customFormat="1" ht="24" thickTop="1" thickBot="1" x14ac:dyDescent="0.35">
      <c r="B461" s="59" t="str">
        <f>+IF(D461=0,"",SUBTOTAL(3,D$4:D461))</f>
        <v/>
      </c>
      <c r="C461" s="66"/>
      <c r="D461" s="66"/>
      <c r="E461" s="66"/>
      <c r="F461" s="66"/>
      <c r="G461" s="66"/>
      <c r="H461" s="66"/>
      <c r="I461" s="20">
        <v>0.4</v>
      </c>
      <c r="J461" s="20">
        <f t="shared" si="103"/>
        <v>0</v>
      </c>
      <c r="K461" s="66"/>
      <c r="L461" s="67"/>
      <c r="M461" s="68"/>
      <c r="N461" s="66"/>
      <c r="O461" s="20">
        <f t="shared" si="91"/>
        <v>0</v>
      </c>
      <c r="P461" s="24" t="str">
        <f>IF($D461="","",IF(ISERROR(MATCH('[1]المسدد اليوم'!$J$2,$Q461:$BL461,0)),"",MAX($P$3:$P460)+1))</f>
        <v/>
      </c>
      <c r="Q461" s="28"/>
      <c r="R461" s="29"/>
      <c r="S461" s="28"/>
      <c r="T461" s="29"/>
      <c r="U461" s="28"/>
      <c r="V461" s="29"/>
      <c r="W461" s="28"/>
      <c r="X461" s="29"/>
      <c r="Y461" s="28"/>
      <c r="Z461" s="29"/>
      <c r="AA461" s="28"/>
      <c r="AB461" s="29"/>
      <c r="AC461" s="28"/>
      <c r="AD461" s="29"/>
      <c r="AE461" s="28"/>
      <c r="AF461" s="29"/>
      <c r="AG461" s="28"/>
      <c r="AH461" s="29"/>
      <c r="AI461" s="28"/>
      <c r="AJ461" s="29"/>
      <c r="AK461" s="28"/>
      <c r="AL461" s="29"/>
      <c r="AM461" s="28"/>
      <c r="AN461" s="29"/>
      <c r="AO461" s="28"/>
      <c r="AP461" s="29"/>
      <c r="AQ461" s="28"/>
      <c r="AR461" s="29"/>
      <c r="AS461" s="28"/>
      <c r="AT461" s="29"/>
      <c r="AU461" s="28"/>
      <c r="AV461" s="29"/>
      <c r="AW461" s="28"/>
      <c r="AX461" s="29"/>
      <c r="AY461" s="28"/>
      <c r="AZ461" s="29"/>
      <c r="BA461" s="28"/>
      <c r="BB461" s="29"/>
      <c r="BC461" s="28"/>
      <c r="BD461" s="29"/>
      <c r="BE461" s="28"/>
      <c r="BF461" s="29"/>
      <c r="BG461" s="28"/>
      <c r="BH461" s="29"/>
      <c r="BI461" s="28"/>
      <c r="BJ461" s="29"/>
      <c r="BK461" s="28"/>
      <c r="BL461" s="29"/>
      <c r="BM461" s="28">
        <f t="shared" si="93"/>
        <v>0</v>
      </c>
      <c r="BN461" s="30">
        <f t="shared" si="94"/>
        <v>0</v>
      </c>
      <c r="BO461" s="75">
        <f t="shared" si="95"/>
        <v>0</v>
      </c>
      <c r="BP461" s="31" t="str">
        <f t="shared" si="96"/>
        <v/>
      </c>
      <c r="BQ461" s="30">
        <f t="shared" si="97"/>
        <v>0</v>
      </c>
      <c r="BR461" s="28" t="str">
        <f t="shared" si="98"/>
        <v/>
      </c>
      <c r="BS461" s="28"/>
      <c r="BT461" s="28">
        <f t="shared" si="92"/>
        <v>0</v>
      </c>
      <c r="BU461" s="28" t="str">
        <f t="shared" si="99"/>
        <v>متأخر و عليه</v>
      </c>
      <c r="BV461" s="30" t="str">
        <f t="shared" si="100"/>
        <v/>
      </c>
      <c r="BW461" s="32">
        <v>483</v>
      </c>
      <c r="BX461" s="2" t="str">
        <f t="shared" si="101"/>
        <v>خالص</v>
      </c>
      <c r="BY461" s="34" t="str">
        <f t="shared" si="102"/>
        <v/>
      </c>
    </row>
    <row r="462" spans="2:77" s="2" customFormat="1" ht="24" thickTop="1" thickBot="1" x14ac:dyDescent="0.35">
      <c r="B462" s="59" t="str">
        <f>+IF(D462=0,"",SUBTOTAL(3,D$4:D462))</f>
        <v/>
      </c>
      <c r="C462" s="66"/>
      <c r="D462" s="66"/>
      <c r="E462" s="66"/>
      <c r="F462" s="66"/>
      <c r="G462" s="66"/>
      <c r="H462" s="66"/>
      <c r="I462" s="20">
        <v>0.4</v>
      </c>
      <c r="J462" s="20">
        <f t="shared" si="103"/>
        <v>0</v>
      </c>
      <c r="K462" s="66"/>
      <c r="L462" s="67"/>
      <c r="M462" s="68"/>
      <c r="N462" s="66"/>
      <c r="O462" s="20">
        <f t="shared" si="91"/>
        <v>0</v>
      </c>
      <c r="P462" s="24" t="str">
        <f>IF($D462="","",IF(ISERROR(MATCH('[1]المسدد اليوم'!$J$2,$Q462:$BL462,0)),"",MAX($P$3:$P461)+1))</f>
        <v/>
      </c>
      <c r="Q462" s="28"/>
      <c r="R462" s="29"/>
      <c r="S462" s="28"/>
      <c r="T462" s="29"/>
      <c r="U462" s="28"/>
      <c r="V462" s="29"/>
      <c r="W462" s="28"/>
      <c r="X462" s="29"/>
      <c r="Y462" s="28"/>
      <c r="Z462" s="29"/>
      <c r="AA462" s="28"/>
      <c r="AB462" s="29"/>
      <c r="AC462" s="28"/>
      <c r="AD462" s="29"/>
      <c r="AE462" s="28"/>
      <c r="AF462" s="29"/>
      <c r="AG462" s="28"/>
      <c r="AH462" s="29"/>
      <c r="AI462" s="28"/>
      <c r="AJ462" s="29"/>
      <c r="AK462" s="28"/>
      <c r="AL462" s="29"/>
      <c r="AM462" s="28"/>
      <c r="AN462" s="29"/>
      <c r="AO462" s="28"/>
      <c r="AP462" s="29"/>
      <c r="AQ462" s="28"/>
      <c r="AR462" s="29"/>
      <c r="AS462" s="28"/>
      <c r="AT462" s="29"/>
      <c r="AU462" s="28"/>
      <c r="AV462" s="29"/>
      <c r="AW462" s="28"/>
      <c r="AX462" s="29"/>
      <c r="AY462" s="28"/>
      <c r="AZ462" s="29"/>
      <c r="BA462" s="28"/>
      <c r="BB462" s="29"/>
      <c r="BC462" s="28"/>
      <c r="BD462" s="29"/>
      <c r="BE462" s="28"/>
      <c r="BF462" s="29"/>
      <c r="BG462" s="28"/>
      <c r="BH462" s="29"/>
      <c r="BI462" s="28"/>
      <c r="BJ462" s="29"/>
      <c r="BK462" s="28"/>
      <c r="BL462" s="29"/>
      <c r="BM462" s="28">
        <f t="shared" si="93"/>
        <v>0</v>
      </c>
      <c r="BN462" s="30">
        <f t="shared" si="94"/>
        <v>0</v>
      </c>
      <c r="BO462" s="75">
        <f t="shared" si="95"/>
        <v>0</v>
      </c>
      <c r="BP462" s="31" t="str">
        <f t="shared" si="96"/>
        <v/>
      </c>
      <c r="BQ462" s="30">
        <f t="shared" si="97"/>
        <v>0</v>
      </c>
      <c r="BR462" s="28" t="str">
        <f t="shared" si="98"/>
        <v/>
      </c>
      <c r="BS462" s="28"/>
      <c r="BT462" s="28">
        <f t="shared" si="92"/>
        <v>0</v>
      </c>
      <c r="BU462" s="28" t="str">
        <f t="shared" si="99"/>
        <v>متأخر و عليه</v>
      </c>
      <c r="BV462" s="30" t="str">
        <f t="shared" si="100"/>
        <v/>
      </c>
      <c r="BW462" s="32">
        <v>484</v>
      </c>
      <c r="BX462" s="2" t="str">
        <f t="shared" si="101"/>
        <v>خالص</v>
      </c>
      <c r="BY462" s="34" t="str">
        <f t="shared" si="102"/>
        <v/>
      </c>
    </row>
    <row r="463" spans="2:77" s="2" customFormat="1" ht="24" thickTop="1" thickBot="1" x14ac:dyDescent="0.35">
      <c r="B463" s="59" t="str">
        <f>+IF(D463=0,"",SUBTOTAL(3,D$4:D463))</f>
        <v/>
      </c>
      <c r="C463" s="66"/>
      <c r="D463" s="66"/>
      <c r="E463" s="66"/>
      <c r="F463" s="66"/>
      <c r="G463" s="66"/>
      <c r="H463" s="66"/>
      <c r="I463" s="20">
        <v>0.4</v>
      </c>
      <c r="J463" s="20">
        <f t="shared" si="103"/>
        <v>0</v>
      </c>
      <c r="K463" s="66"/>
      <c r="L463" s="67"/>
      <c r="M463" s="68"/>
      <c r="N463" s="66"/>
      <c r="O463" s="20">
        <f t="shared" si="91"/>
        <v>0</v>
      </c>
      <c r="P463" s="24" t="str">
        <f>IF($D463="","",IF(ISERROR(MATCH('[1]المسدد اليوم'!$J$2,$Q463:$BL463,0)),"",MAX($P$3:$P462)+1))</f>
        <v/>
      </c>
      <c r="Q463" s="28"/>
      <c r="R463" s="29"/>
      <c r="S463" s="28"/>
      <c r="T463" s="29"/>
      <c r="U463" s="28"/>
      <c r="V463" s="29"/>
      <c r="W463" s="28"/>
      <c r="X463" s="29"/>
      <c r="Y463" s="28"/>
      <c r="Z463" s="29"/>
      <c r="AA463" s="28"/>
      <c r="AB463" s="29"/>
      <c r="AC463" s="28"/>
      <c r="AD463" s="29"/>
      <c r="AE463" s="28"/>
      <c r="AF463" s="29"/>
      <c r="AG463" s="28"/>
      <c r="AH463" s="29"/>
      <c r="AI463" s="28"/>
      <c r="AJ463" s="29"/>
      <c r="AK463" s="28"/>
      <c r="AL463" s="29"/>
      <c r="AM463" s="28"/>
      <c r="AN463" s="29"/>
      <c r="AO463" s="28"/>
      <c r="AP463" s="29"/>
      <c r="AQ463" s="28"/>
      <c r="AR463" s="29"/>
      <c r="AS463" s="28"/>
      <c r="AT463" s="29"/>
      <c r="AU463" s="28"/>
      <c r="AV463" s="29"/>
      <c r="AW463" s="28"/>
      <c r="AX463" s="29"/>
      <c r="AY463" s="28"/>
      <c r="AZ463" s="29"/>
      <c r="BA463" s="28"/>
      <c r="BB463" s="29"/>
      <c r="BC463" s="28"/>
      <c r="BD463" s="29"/>
      <c r="BE463" s="28"/>
      <c r="BF463" s="29"/>
      <c r="BG463" s="28"/>
      <c r="BH463" s="29"/>
      <c r="BI463" s="28"/>
      <c r="BJ463" s="29"/>
      <c r="BK463" s="28"/>
      <c r="BL463" s="29"/>
      <c r="BM463" s="28">
        <f t="shared" si="93"/>
        <v>0</v>
      </c>
      <c r="BN463" s="30">
        <f t="shared" si="94"/>
        <v>0</v>
      </c>
      <c r="BO463" s="75">
        <f t="shared" si="95"/>
        <v>0</v>
      </c>
      <c r="BP463" s="31" t="str">
        <f t="shared" si="96"/>
        <v/>
      </c>
      <c r="BQ463" s="30">
        <f t="shared" si="97"/>
        <v>0</v>
      </c>
      <c r="BR463" s="28" t="str">
        <f t="shared" si="98"/>
        <v/>
      </c>
      <c r="BS463" s="28"/>
      <c r="BT463" s="28">
        <f t="shared" si="92"/>
        <v>0</v>
      </c>
      <c r="BU463" s="28" t="str">
        <f t="shared" si="99"/>
        <v>متأخر و عليه</v>
      </c>
      <c r="BV463" s="30" t="str">
        <f t="shared" si="100"/>
        <v/>
      </c>
      <c r="BW463" s="32">
        <v>485</v>
      </c>
      <c r="BX463" s="2" t="str">
        <f t="shared" si="101"/>
        <v>خالص</v>
      </c>
      <c r="BY463" s="34" t="str">
        <f t="shared" si="102"/>
        <v/>
      </c>
    </row>
    <row r="464" spans="2:77" s="2" customFormat="1" ht="24" thickTop="1" thickBot="1" x14ac:dyDescent="0.35">
      <c r="B464" s="59" t="str">
        <f>+IF(D464=0,"",SUBTOTAL(3,D$4:D464))</f>
        <v/>
      </c>
      <c r="C464" s="66"/>
      <c r="D464" s="66"/>
      <c r="E464" s="66"/>
      <c r="F464" s="66"/>
      <c r="G464" s="66"/>
      <c r="H464" s="66"/>
      <c r="I464" s="20">
        <v>0.4</v>
      </c>
      <c r="J464" s="20">
        <f t="shared" si="103"/>
        <v>0</v>
      </c>
      <c r="K464" s="66"/>
      <c r="L464" s="67"/>
      <c r="M464" s="68"/>
      <c r="N464" s="66"/>
      <c r="O464" s="20">
        <f t="shared" si="91"/>
        <v>0</v>
      </c>
      <c r="P464" s="24" t="str">
        <f>IF($D464="","",IF(ISERROR(MATCH('[1]المسدد اليوم'!$J$2,$Q464:$BL464,0)),"",MAX($P$3:$P463)+1))</f>
        <v/>
      </c>
      <c r="Q464" s="28"/>
      <c r="R464" s="29"/>
      <c r="S464" s="28"/>
      <c r="T464" s="29"/>
      <c r="U464" s="28"/>
      <c r="V464" s="29"/>
      <c r="W464" s="28"/>
      <c r="X464" s="29"/>
      <c r="Y464" s="28"/>
      <c r="Z464" s="29"/>
      <c r="AA464" s="28"/>
      <c r="AB464" s="29"/>
      <c r="AC464" s="28"/>
      <c r="AD464" s="29"/>
      <c r="AE464" s="28"/>
      <c r="AF464" s="29"/>
      <c r="AG464" s="28"/>
      <c r="AH464" s="29"/>
      <c r="AI464" s="28"/>
      <c r="AJ464" s="29"/>
      <c r="AK464" s="28"/>
      <c r="AL464" s="29"/>
      <c r="AM464" s="28"/>
      <c r="AN464" s="29"/>
      <c r="AO464" s="28"/>
      <c r="AP464" s="29"/>
      <c r="AQ464" s="28"/>
      <c r="AR464" s="29"/>
      <c r="AS464" s="28"/>
      <c r="AT464" s="29"/>
      <c r="AU464" s="28"/>
      <c r="AV464" s="29"/>
      <c r="AW464" s="28"/>
      <c r="AX464" s="29"/>
      <c r="AY464" s="28"/>
      <c r="AZ464" s="29"/>
      <c r="BA464" s="28"/>
      <c r="BB464" s="29"/>
      <c r="BC464" s="28"/>
      <c r="BD464" s="29"/>
      <c r="BE464" s="28"/>
      <c r="BF464" s="29"/>
      <c r="BG464" s="28"/>
      <c r="BH464" s="29"/>
      <c r="BI464" s="28"/>
      <c r="BJ464" s="29"/>
      <c r="BK464" s="28"/>
      <c r="BL464" s="29"/>
      <c r="BM464" s="28">
        <f t="shared" si="93"/>
        <v>0</v>
      </c>
      <c r="BN464" s="30">
        <f t="shared" si="94"/>
        <v>0</v>
      </c>
      <c r="BO464" s="75">
        <f t="shared" si="95"/>
        <v>0</v>
      </c>
      <c r="BP464" s="31" t="str">
        <f t="shared" si="96"/>
        <v/>
      </c>
      <c r="BQ464" s="30">
        <f t="shared" si="97"/>
        <v>0</v>
      </c>
      <c r="BR464" s="28" t="str">
        <f t="shared" si="98"/>
        <v/>
      </c>
      <c r="BS464" s="28"/>
      <c r="BT464" s="28">
        <f t="shared" si="92"/>
        <v>0</v>
      </c>
      <c r="BU464" s="28" t="str">
        <f t="shared" si="99"/>
        <v>متأخر و عليه</v>
      </c>
      <c r="BV464" s="30" t="str">
        <f t="shared" si="100"/>
        <v/>
      </c>
      <c r="BW464" s="32">
        <v>486</v>
      </c>
      <c r="BX464" s="2" t="str">
        <f t="shared" si="101"/>
        <v>خالص</v>
      </c>
      <c r="BY464" s="34" t="str">
        <f t="shared" si="102"/>
        <v/>
      </c>
    </row>
    <row r="465" spans="2:77" s="2" customFormat="1" ht="24" thickTop="1" thickBot="1" x14ac:dyDescent="0.35">
      <c r="B465" s="59" t="str">
        <f>+IF(D465=0,"",SUBTOTAL(3,D$4:D465))</f>
        <v/>
      </c>
      <c r="C465" s="66"/>
      <c r="D465" s="66"/>
      <c r="E465" s="66"/>
      <c r="F465" s="66"/>
      <c r="G465" s="66"/>
      <c r="H465" s="66"/>
      <c r="I465" s="20">
        <v>0.4</v>
      </c>
      <c r="J465" s="20">
        <f t="shared" si="103"/>
        <v>0</v>
      </c>
      <c r="K465" s="66"/>
      <c r="L465" s="67"/>
      <c r="M465" s="68"/>
      <c r="N465" s="66"/>
      <c r="O465" s="20">
        <f t="shared" si="91"/>
        <v>0</v>
      </c>
      <c r="P465" s="24" t="str">
        <f>IF($D465="","",IF(ISERROR(MATCH('[1]المسدد اليوم'!$J$2,$Q465:$BL465,0)),"",MAX($P$3:$P464)+1))</f>
        <v/>
      </c>
      <c r="Q465" s="28"/>
      <c r="R465" s="29"/>
      <c r="S465" s="28"/>
      <c r="T465" s="29"/>
      <c r="U465" s="28"/>
      <c r="V465" s="29"/>
      <c r="W465" s="28"/>
      <c r="X465" s="29"/>
      <c r="Y465" s="28"/>
      <c r="Z465" s="29"/>
      <c r="AA465" s="28"/>
      <c r="AB465" s="29"/>
      <c r="AC465" s="28"/>
      <c r="AD465" s="29"/>
      <c r="AE465" s="28"/>
      <c r="AF465" s="29"/>
      <c r="AG465" s="28"/>
      <c r="AH465" s="29"/>
      <c r="AI465" s="28"/>
      <c r="AJ465" s="29"/>
      <c r="AK465" s="28"/>
      <c r="AL465" s="29"/>
      <c r="AM465" s="28"/>
      <c r="AN465" s="29"/>
      <c r="AO465" s="28"/>
      <c r="AP465" s="29"/>
      <c r="AQ465" s="28"/>
      <c r="AR465" s="29"/>
      <c r="AS465" s="28"/>
      <c r="AT465" s="29"/>
      <c r="AU465" s="28"/>
      <c r="AV465" s="29"/>
      <c r="AW465" s="28"/>
      <c r="AX465" s="29"/>
      <c r="AY465" s="28"/>
      <c r="AZ465" s="29"/>
      <c r="BA465" s="28"/>
      <c r="BB465" s="29"/>
      <c r="BC465" s="28"/>
      <c r="BD465" s="29"/>
      <c r="BE465" s="28"/>
      <c r="BF465" s="29"/>
      <c r="BG465" s="28"/>
      <c r="BH465" s="29"/>
      <c r="BI465" s="28"/>
      <c r="BJ465" s="29"/>
      <c r="BK465" s="28"/>
      <c r="BL465" s="29"/>
      <c r="BM465" s="28">
        <f t="shared" si="93"/>
        <v>0</v>
      </c>
      <c r="BN465" s="30">
        <f t="shared" si="94"/>
        <v>0</v>
      </c>
      <c r="BO465" s="75">
        <f t="shared" si="95"/>
        <v>0</v>
      </c>
      <c r="BP465" s="31" t="str">
        <f t="shared" si="96"/>
        <v/>
      </c>
      <c r="BQ465" s="30">
        <f t="shared" si="97"/>
        <v>0</v>
      </c>
      <c r="BR465" s="28" t="str">
        <f t="shared" si="98"/>
        <v/>
      </c>
      <c r="BS465" s="28"/>
      <c r="BT465" s="28">
        <f t="shared" si="92"/>
        <v>0</v>
      </c>
      <c r="BU465" s="28" t="str">
        <f t="shared" si="99"/>
        <v>متأخر و عليه</v>
      </c>
      <c r="BV465" s="30" t="str">
        <f t="shared" si="100"/>
        <v/>
      </c>
      <c r="BW465" s="32">
        <v>487</v>
      </c>
      <c r="BX465" s="2" t="str">
        <f t="shared" si="101"/>
        <v>خالص</v>
      </c>
      <c r="BY465" s="34" t="str">
        <f t="shared" si="102"/>
        <v/>
      </c>
    </row>
    <row r="466" spans="2:77" s="2" customFormat="1" ht="24" thickTop="1" thickBot="1" x14ac:dyDescent="0.35">
      <c r="B466" s="59" t="str">
        <f>+IF(D466=0,"",SUBTOTAL(3,D$4:D466))</f>
        <v/>
      </c>
      <c r="C466" s="66"/>
      <c r="D466" s="66"/>
      <c r="E466" s="66"/>
      <c r="F466" s="66"/>
      <c r="G466" s="66"/>
      <c r="H466" s="66"/>
      <c r="I466" s="20">
        <v>0.4</v>
      </c>
      <c r="J466" s="20">
        <f t="shared" si="103"/>
        <v>0</v>
      </c>
      <c r="K466" s="66"/>
      <c r="L466" s="67"/>
      <c r="M466" s="68"/>
      <c r="N466" s="66"/>
      <c r="O466" s="20">
        <f t="shared" si="91"/>
        <v>0</v>
      </c>
      <c r="P466" s="24" t="str">
        <f>IF($D466="","",IF(ISERROR(MATCH('[1]المسدد اليوم'!$J$2,$Q466:$BL466,0)),"",MAX($P$3:$P465)+1))</f>
        <v/>
      </c>
      <c r="Q466" s="28"/>
      <c r="R466" s="29"/>
      <c r="S466" s="28"/>
      <c r="T466" s="29"/>
      <c r="U466" s="28"/>
      <c r="V466" s="29"/>
      <c r="W466" s="28"/>
      <c r="X466" s="29"/>
      <c r="Y466" s="28"/>
      <c r="Z466" s="29"/>
      <c r="AA466" s="28"/>
      <c r="AB466" s="29"/>
      <c r="AC466" s="28"/>
      <c r="AD466" s="29"/>
      <c r="AE466" s="28"/>
      <c r="AF466" s="29"/>
      <c r="AG466" s="28"/>
      <c r="AH466" s="29"/>
      <c r="AI466" s="28"/>
      <c r="AJ466" s="29"/>
      <c r="AK466" s="28"/>
      <c r="AL466" s="29"/>
      <c r="AM466" s="28"/>
      <c r="AN466" s="29"/>
      <c r="AO466" s="28"/>
      <c r="AP466" s="29"/>
      <c r="AQ466" s="28"/>
      <c r="AR466" s="29"/>
      <c r="AS466" s="28"/>
      <c r="AT466" s="29"/>
      <c r="AU466" s="28"/>
      <c r="AV466" s="29"/>
      <c r="AW466" s="28"/>
      <c r="AX466" s="29"/>
      <c r="AY466" s="28"/>
      <c r="AZ466" s="29"/>
      <c r="BA466" s="28"/>
      <c r="BB466" s="29"/>
      <c r="BC466" s="28"/>
      <c r="BD466" s="29"/>
      <c r="BE466" s="28"/>
      <c r="BF466" s="29"/>
      <c r="BG466" s="28"/>
      <c r="BH466" s="29"/>
      <c r="BI466" s="28"/>
      <c r="BJ466" s="29"/>
      <c r="BK466" s="28"/>
      <c r="BL466" s="29"/>
      <c r="BM466" s="28">
        <f t="shared" si="93"/>
        <v>0</v>
      </c>
      <c r="BN466" s="30">
        <f t="shared" si="94"/>
        <v>0</v>
      </c>
      <c r="BO466" s="75">
        <f t="shared" si="95"/>
        <v>0</v>
      </c>
      <c r="BP466" s="31" t="str">
        <f t="shared" si="96"/>
        <v/>
      </c>
      <c r="BQ466" s="30">
        <f t="shared" si="97"/>
        <v>0</v>
      </c>
      <c r="BR466" s="28" t="str">
        <f t="shared" si="98"/>
        <v/>
      </c>
      <c r="BS466" s="28"/>
      <c r="BT466" s="28">
        <f t="shared" si="92"/>
        <v>0</v>
      </c>
      <c r="BU466" s="28" t="str">
        <f t="shared" si="99"/>
        <v>متأخر و عليه</v>
      </c>
      <c r="BV466" s="30" t="str">
        <f t="shared" si="100"/>
        <v/>
      </c>
      <c r="BW466" s="32">
        <v>488</v>
      </c>
      <c r="BX466" s="2" t="str">
        <f t="shared" si="101"/>
        <v>خالص</v>
      </c>
      <c r="BY466" s="34" t="str">
        <f t="shared" si="102"/>
        <v/>
      </c>
    </row>
    <row r="467" spans="2:77" s="2" customFormat="1" ht="24" thickTop="1" thickBot="1" x14ac:dyDescent="0.35">
      <c r="B467" s="59" t="str">
        <f>+IF(D467=0,"",SUBTOTAL(3,D$4:D467))</f>
        <v/>
      </c>
      <c r="C467" s="66"/>
      <c r="D467" s="66"/>
      <c r="E467" s="66"/>
      <c r="F467" s="66"/>
      <c r="G467" s="66"/>
      <c r="H467" s="66"/>
      <c r="I467" s="20">
        <v>0.4</v>
      </c>
      <c r="J467" s="20">
        <f t="shared" si="103"/>
        <v>0</v>
      </c>
      <c r="K467" s="66"/>
      <c r="L467" s="67"/>
      <c r="M467" s="68"/>
      <c r="N467" s="66"/>
      <c r="O467" s="20">
        <f t="shared" si="91"/>
        <v>0</v>
      </c>
      <c r="P467" s="24" t="str">
        <f>IF($D467="","",IF(ISERROR(MATCH('[1]المسدد اليوم'!$J$2,$Q467:$BL467,0)),"",MAX($P$3:$P466)+1))</f>
        <v/>
      </c>
      <c r="Q467" s="28"/>
      <c r="R467" s="29"/>
      <c r="S467" s="28"/>
      <c r="T467" s="29"/>
      <c r="U467" s="28"/>
      <c r="V467" s="29"/>
      <c r="W467" s="28"/>
      <c r="X467" s="29"/>
      <c r="Y467" s="28"/>
      <c r="Z467" s="29"/>
      <c r="AA467" s="28"/>
      <c r="AB467" s="29"/>
      <c r="AC467" s="28"/>
      <c r="AD467" s="29"/>
      <c r="AE467" s="28"/>
      <c r="AF467" s="29"/>
      <c r="AG467" s="28"/>
      <c r="AH467" s="29"/>
      <c r="AI467" s="28"/>
      <c r="AJ467" s="29"/>
      <c r="AK467" s="28"/>
      <c r="AL467" s="29"/>
      <c r="AM467" s="28"/>
      <c r="AN467" s="29"/>
      <c r="AO467" s="28"/>
      <c r="AP467" s="29"/>
      <c r="AQ467" s="28"/>
      <c r="AR467" s="29"/>
      <c r="AS467" s="28"/>
      <c r="AT467" s="29"/>
      <c r="AU467" s="28"/>
      <c r="AV467" s="29"/>
      <c r="AW467" s="28"/>
      <c r="AX467" s="29"/>
      <c r="AY467" s="28"/>
      <c r="AZ467" s="29"/>
      <c r="BA467" s="28"/>
      <c r="BB467" s="29"/>
      <c r="BC467" s="28"/>
      <c r="BD467" s="29"/>
      <c r="BE467" s="28"/>
      <c r="BF467" s="29"/>
      <c r="BG467" s="28"/>
      <c r="BH467" s="29"/>
      <c r="BI467" s="28"/>
      <c r="BJ467" s="29"/>
      <c r="BK467" s="28"/>
      <c r="BL467" s="29"/>
      <c r="BM467" s="28">
        <f t="shared" si="93"/>
        <v>0</v>
      </c>
      <c r="BN467" s="30">
        <f t="shared" si="94"/>
        <v>0</v>
      </c>
      <c r="BO467" s="75">
        <f t="shared" si="95"/>
        <v>0</v>
      </c>
      <c r="BP467" s="31" t="str">
        <f t="shared" si="96"/>
        <v/>
      </c>
      <c r="BQ467" s="30">
        <f t="shared" si="97"/>
        <v>0</v>
      </c>
      <c r="BR467" s="28" t="str">
        <f t="shared" si="98"/>
        <v/>
      </c>
      <c r="BS467" s="28"/>
      <c r="BT467" s="28">
        <f t="shared" si="92"/>
        <v>0</v>
      </c>
      <c r="BU467" s="28" t="str">
        <f t="shared" si="99"/>
        <v>متأخر و عليه</v>
      </c>
      <c r="BV467" s="30" t="str">
        <f t="shared" si="100"/>
        <v/>
      </c>
      <c r="BW467" s="32">
        <v>489</v>
      </c>
      <c r="BX467" s="2" t="str">
        <f t="shared" si="101"/>
        <v>خالص</v>
      </c>
      <c r="BY467" s="34" t="str">
        <f t="shared" si="102"/>
        <v/>
      </c>
    </row>
    <row r="468" spans="2:77" s="2" customFormat="1" ht="24" thickTop="1" thickBot="1" x14ac:dyDescent="0.35">
      <c r="B468" s="59" t="str">
        <f>+IF(D468=0,"",SUBTOTAL(3,D$4:D468))</f>
        <v/>
      </c>
      <c r="C468" s="66"/>
      <c r="D468" s="66"/>
      <c r="E468" s="66"/>
      <c r="F468" s="66"/>
      <c r="G468" s="66"/>
      <c r="H468" s="66"/>
      <c r="I468" s="20">
        <v>0.4</v>
      </c>
      <c r="J468" s="20">
        <f t="shared" si="103"/>
        <v>0</v>
      </c>
      <c r="K468" s="66"/>
      <c r="L468" s="67"/>
      <c r="M468" s="68"/>
      <c r="N468" s="66"/>
      <c r="O468" s="20">
        <f t="shared" si="91"/>
        <v>0</v>
      </c>
      <c r="P468" s="24" t="str">
        <f>IF($D468="","",IF(ISERROR(MATCH('[1]المسدد اليوم'!$J$2,$Q468:$BL468,0)),"",MAX($P$3:$P467)+1))</f>
        <v/>
      </c>
      <c r="Q468" s="28"/>
      <c r="R468" s="29"/>
      <c r="S468" s="28"/>
      <c r="T468" s="29"/>
      <c r="U468" s="28"/>
      <c r="V468" s="29"/>
      <c r="W468" s="28"/>
      <c r="X468" s="29"/>
      <c r="Y468" s="28"/>
      <c r="Z468" s="29"/>
      <c r="AA468" s="28"/>
      <c r="AB468" s="29"/>
      <c r="AC468" s="28"/>
      <c r="AD468" s="29"/>
      <c r="AE468" s="28"/>
      <c r="AF468" s="29"/>
      <c r="AG468" s="28"/>
      <c r="AH468" s="29"/>
      <c r="AI468" s="28"/>
      <c r="AJ468" s="29"/>
      <c r="AK468" s="28"/>
      <c r="AL468" s="29"/>
      <c r="AM468" s="28"/>
      <c r="AN468" s="29"/>
      <c r="AO468" s="28"/>
      <c r="AP468" s="29"/>
      <c r="AQ468" s="28"/>
      <c r="AR468" s="29"/>
      <c r="AS468" s="28"/>
      <c r="AT468" s="29"/>
      <c r="AU468" s="28"/>
      <c r="AV468" s="29"/>
      <c r="AW468" s="28"/>
      <c r="AX468" s="29"/>
      <c r="AY468" s="28"/>
      <c r="AZ468" s="29"/>
      <c r="BA468" s="28"/>
      <c r="BB468" s="29"/>
      <c r="BC468" s="28"/>
      <c r="BD468" s="29"/>
      <c r="BE468" s="28"/>
      <c r="BF468" s="29"/>
      <c r="BG468" s="28"/>
      <c r="BH468" s="29"/>
      <c r="BI468" s="28"/>
      <c r="BJ468" s="29"/>
      <c r="BK468" s="28"/>
      <c r="BL468" s="29"/>
      <c r="BM468" s="28">
        <f t="shared" si="93"/>
        <v>0</v>
      </c>
      <c r="BN468" s="30">
        <f t="shared" si="94"/>
        <v>0</v>
      </c>
      <c r="BO468" s="75">
        <f t="shared" si="95"/>
        <v>0</v>
      </c>
      <c r="BP468" s="31" t="str">
        <f t="shared" si="96"/>
        <v/>
      </c>
      <c r="BQ468" s="30">
        <f t="shared" si="97"/>
        <v>0</v>
      </c>
      <c r="BR468" s="28" t="str">
        <f t="shared" si="98"/>
        <v/>
      </c>
      <c r="BS468" s="28"/>
      <c r="BT468" s="28">
        <f t="shared" si="92"/>
        <v>0</v>
      </c>
      <c r="BU468" s="28" t="str">
        <f t="shared" si="99"/>
        <v>متأخر و عليه</v>
      </c>
      <c r="BV468" s="30" t="str">
        <f t="shared" si="100"/>
        <v/>
      </c>
      <c r="BW468" s="32">
        <v>490</v>
      </c>
      <c r="BX468" s="2" t="str">
        <f t="shared" si="101"/>
        <v>خالص</v>
      </c>
      <c r="BY468" s="34" t="str">
        <f t="shared" si="102"/>
        <v/>
      </c>
    </row>
    <row r="469" spans="2:77" s="2" customFormat="1" ht="24" thickTop="1" thickBot="1" x14ac:dyDescent="0.35">
      <c r="B469" s="59" t="str">
        <f>+IF(D469=0,"",SUBTOTAL(3,D$4:D469))</f>
        <v/>
      </c>
      <c r="C469" s="66"/>
      <c r="D469" s="66"/>
      <c r="E469" s="66"/>
      <c r="F469" s="66"/>
      <c r="G469" s="66"/>
      <c r="H469" s="66"/>
      <c r="I469" s="20">
        <v>0.4</v>
      </c>
      <c r="J469" s="20">
        <f t="shared" si="103"/>
        <v>0</v>
      </c>
      <c r="K469" s="66"/>
      <c r="L469" s="67"/>
      <c r="M469" s="68"/>
      <c r="N469" s="66"/>
      <c r="O469" s="20">
        <f t="shared" si="91"/>
        <v>0</v>
      </c>
      <c r="P469" s="24" t="str">
        <f>IF($D469="","",IF(ISERROR(MATCH('[1]المسدد اليوم'!$J$2,$Q469:$BL469,0)),"",MAX($P$3:$P468)+1))</f>
        <v/>
      </c>
      <c r="Q469" s="28"/>
      <c r="R469" s="29"/>
      <c r="S469" s="28"/>
      <c r="T469" s="29"/>
      <c r="U469" s="28"/>
      <c r="V469" s="29"/>
      <c r="W469" s="28"/>
      <c r="X469" s="29"/>
      <c r="Y469" s="28"/>
      <c r="Z469" s="29"/>
      <c r="AA469" s="28"/>
      <c r="AB469" s="29"/>
      <c r="AC469" s="28"/>
      <c r="AD469" s="29"/>
      <c r="AE469" s="28"/>
      <c r="AF469" s="29"/>
      <c r="AG469" s="28"/>
      <c r="AH469" s="29"/>
      <c r="AI469" s="28"/>
      <c r="AJ469" s="29"/>
      <c r="AK469" s="28"/>
      <c r="AL469" s="29"/>
      <c r="AM469" s="28"/>
      <c r="AN469" s="29"/>
      <c r="AO469" s="28"/>
      <c r="AP469" s="29"/>
      <c r="AQ469" s="28"/>
      <c r="AR469" s="29"/>
      <c r="AS469" s="28"/>
      <c r="AT469" s="29"/>
      <c r="AU469" s="28"/>
      <c r="AV469" s="29"/>
      <c r="AW469" s="28"/>
      <c r="AX469" s="29"/>
      <c r="AY469" s="28"/>
      <c r="AZ469" s="29"/>
      <c r="BA469" s="28"/>
      <c r="BB469" s="29"/>
      <c r="BC469" s="28"/>
      <c r="BD469" s="29"/>
      <c r="BE469" s="28"/>
      <c r="BF469" s="29"/>
      <c r="BG469" s="28"/>
      <c r="BH469" s="29"/>
      <c r="BI469" s="28"/>
      <c r="BJ469" s="29"/>
      <c r="BK469" s="28"/>
      <c r="BL469" s="29"/>
      <c r="BM469" s="28">
        <f t="shared" si="93"/>
        <v>0</v>
      </c>
      <c r="BN469" s="30">
        <f t="shared" si="94"/>
        <v>0</v>
      </c>
      <c r="BO469" s="75">
        <f t="shared" si="95"/>
        <v>0</v>
      </c>
      <c r="BP469" s="31" t="str">
        <f t="shared" si="96"/>
        <v/>
      </c>
      <c r="BQ469" s="30">
        <f t="shared" si="97"/>
        <v>0</v>
      </c>
      <c r="BR469" s="28" t="str">
        <f t="shared" si="98"/>
        <v/>
      </c>
      <c r="BS469" s="28"/>
      <c r="BT469" s="28">
        <f t="shared" si="92"/>
        <v>0</v>
      </c>
      <c r="BU469" s="28" t="str">
        <f t="shared" si="99"/>
        <v>متأخر و عليه</v>
      </c>
      <c r="BV469" s="30" t="str">
        <f t="shared" si="100"/>
        <v/>
      </c>
      <c r="BW469" s="32">
        <v>491</v>
      </c>
      <c r="BX469" s="2" t="str">
        <f t="shared" si="101"/>
        <v>خالص</v>
      </c>
      <c r="BY469" s="34" t="str">
        <f t="shared" si="102"/>
        <v/>
      </c>
    </row>
    <row r="470" spans="2:77" s="2" customFormat="1" ht="24" thickTop="1" thickBot="1" x14ac:dyDescent="0.35">
      <c r="B470" s="59" t="str">
        <f>+IF(D470=0,"",SUBTOTAL(3,D$4:D470))</f>
        <v/>
      </c>
      <c r="C470" s="66"/>
      <c r="D470" s="66"/>
      <c r="E470" s="66"/>
      <c r="F470" s="66"/>
      <c r="G470" s="66"/>
      <c r="H470" s="66"/>
      <c r="I470" s="20">
        <v>0.4</v>
      </c>
      <c r="J470" s="20">
        <f t="shared" si="103"/>
        <v>0</v>
      </c>
      <c r="K470" s="66"/>
      <c r="L470" s="67"/>
      <c r="M470" s="68"/>
      <c r="N470" s="66"/>
      <c r="O470" s="20">
        <f t="shared" si="91"/>
        <v>0</v>
      </c>
      <c r="P470" s="24" t="str">
        <f>IF($D470="","",IF(ISERROR(MATCH('[1]المسدد اليوم'!$J$2,$Q470:$BL470,0)),"",MAX($P$3:$P469)+1))</f>
        <v/>
      </c>
      <c r="Q470" s="28"/>
      <c r="R470" s="29"/>
      <c r="S470" s="28"/>
      <c r="T470" s="29"/>
      <c r="U470" s="28"/>
      <c r="V470" s="29"/>
      <c r="W470" s="28"/>
      <c r="X470" s="29"/>
      <c r="Y470" s="28"/>
      <c r="Z470" s="29"/>
      <c r="AA470" s="28"/>
      <c r="AB470" s="29"/>
      <c r="AC470" s="28"/>
      <c r="AD470" s="29"/>
      <c r="AE470" s="28"/>
      <c r="AF470" s="29"/>
      <c r="AG470" s="28"/>
      <c r="AH470" s="29"/>
      <c r="AI470" s="28"/>
      <c r="AJ470" s="29"/>
      <c r="AK470" s="28"/>
      <c r="AL470" s="29"/>
      <c r="AM470" s="28"/>
      <c r="AN470" s="29"/>
      <c r="AO470" s="28"/>
      <c r="AP470" s="29"/>
      <c r="AQ470" s="28"/>
      <c r="AR470" s="29"/>
      <c r="AS470" s="28"/>
      <c r="AT470" s="29"/>
      <c r="AU470" s="28"/>
      <c r="AV470" s="29"/>
      <c r="AW470" s="28"/>
      <c r="AX470" s="29"/>
      <c r="AY470" s="28"/>
      <c r="AZ470" s="29"/>
      <c r="BA470" s="28"/>
      <c r="BB470" s="29"/>
      <c r="BC470" s="28"/>
      <c r="BD470" s="29"/>
      <c r="BE470" s="28"/>
      <c r="BF470" s="29"/>
      <c r="BG470" s="28"/>
      <c r="BH470" s="29"/>
      <c r="BI470" s="28"/>
      <c r="BJ470" s="29"/>
      <c r="BK470" s="28"/>
      <c r="BL470" s="29"/>
      <c r="BM470" s="28">
        <f t="shared" si="93"/>
        <v>0</v>
      </c>
      <c r="BN470" s="30">
        <f t="shared" si="94"/>
        <v>0</v>
      </c>
      <c r="BO470" s="75">
        <f t="shared" si="95"/>
        <v>0</v>
      </c>
      <c r="BP470" s="31" t="str">
        <f t="shared" si="96"/>
        <v/>
      </c>
      <c r="BQ470" s="30">
        <f t="shared" si="97"/>
        <v>0</v>
      </c>
      <c r="BR470" s="28" t="str">
        <f t="shared" si="98"/>
        <v/>
      </c>
      <c r="BS470" s="28"/>
      <c r="BT470" s="28">
        <f t="shared" si="92"/>
        <v>0</v>
      </c>
      <c r="BU470" s="28" t="str">
        <f t="shared" si="99"/>
        <v>متأخر و عليه</v>
      </c>
      <c r="BV470" s="30" t="str">
        <f t="shared" si="100"/>
        <v/>
      </c>
      <c r="BW470" s="32">
        <v>492</v>
      </c>
      <c r="BX470" s="2" t="str">
        <f t="shared" si="101"/>
        <v>خالص</v>
      </c>
      <c r="BY470" s="34" t="str">
        <f t="shared" si="102"/>
        <v/>
      </c>
    </row>
    <row r="471" spans="2:77" s="2" customFormat="1" ht="24" thickTop="1" thickBot="1" x14ac:dyDescent="0.35">
      <c r="B471" s="59" t="str">
        <f>+IF(D471=0,"",SUBTOTAL(3,D$4:D471))</f>
        <v/>
      </c>
      <c r="C471" s="66"/>
      <c r="D471" s="66"/>
      <c r="E471" s="66"/>
      <c r="F471" s="66"/>
      <c r="G471" s="66"/>
      <c r="H471" s="66"/>
      <c r="I471" s="20">
        <v>0.4</v>
      </c>
      <c r="J471" s="20">
        <f t="shared" si="103"/>
        <v>0</v>
      </c>
      <c r="K471" s="66"/>
      <c r="L471" s="67"/>
      <c r="M471" s="68"/>
      <c r="N471" s="66"/>
      <c r="O471" s="20">
        <f t="shared" si="91"/>
        <v>0</v>
      </c>
      <c r="P471" s="24" t="str">
        <f>IF($D471="","",IF(ISERROR(MATCH('[1]المسدد اليوم'!$J$2,$Q471:$BL471,0)),"",MAX($P$3:$P470)+1))</f>
        <v/>
      </c>
      <c r="Q471" s="28"/>
      <c r="R471" s="29"/>
      <c r="S471" s="28"/>
      <c r="T471" s="29"/>
      <c r="U471" s="28"/>
      <c r="V471" s="29"/>
      <c r="W471" s="28"/>
      <c r="X471" s="29"/>
      <c r="Y471" s="28"/>
      <c r="Z471" s="29"/>
      <c r="AA471" s="28"/>
      <c r="AB471" s="29"/>
      <c r="AC471" s="28"/>
      <c r="AD471" s="29"/>
      <c r="AE471" s="28"/>
      <c r="AF471" s="29"/>
      <c r="AG471" s="28"/>
      <c r="AH471" s="29"/>
      <c r="AI471" s="28"/>
      <c r="AJ471" s="29"/>
      <c r="AK471" s="28"/>
      <c r="AL471" s="29"/>
      <c r="AM471" s="28"/>
      <c r="AN471" s="29"/>
      <c r="AO471" s="28"/>
      <c r="AP471" s="29"/>
      <c r="AQ471" s="28"/>
      <c r="AR471" s="29"/>
      <c r="AS471" s="28"/>
      <c r="AT471" s="29"/>
      <c r="AU471" s="28"/>
      <c r="AV471" s="29"/>
      <c r="AW471" s="28"/>
      <c r="AX471" s="29"/>
      <c r="AY471" s="28"/>
      <c r="AZ471" s="29"/>
      <c r="BA471" s="28"/>
      <c r="BB471" s="29"/>
      <c r="BC471" s="28"/>
      <c r="BD471" s="29"/>
      <c r="BE471" s="28"/>
      <c r="BF471" s="29"/>
      <c r="BG471" s="28"/>
      <c r="BH471" s="29"/>
      <c r="BI471" s="28"/>
      <c r="BJ471" s="29"/>
      <c r="BK471" s="28"/>
      <c r="BL471" s="29"/>
      <c r="BM471" s="28">
        <f t="shared" si="93"/>
        <v>0</v>
      </c>
      <c r="BN471" s="30">
        <f t="shared" si="94"/>
        <v>0</v>
      </c>
      <c r="BO471" s="75">
        <f t="shared" si="95"/>
        <v>0</v>
      </c>
      <c r="BP471" s="31" t="str">
        <f t="shared" si="96"/>
        <v/>
      </c>
      <c r="BQ471" s="30">
        <f t="shared" si="97"/>
        <v>0</v>
      </c>
      <c r="BR471" s="28" t="str">
        <f t="shared" si="98"/>
        <v/>
      </c>
      <c r="BS471" s="28"/>
      <c r="BT471" s="28">
        <f t="shared" si="92"/>
        <v>0</v>
      </c>
      <c r="BU471" s="28" t="str">
        <f t="shared" si="99"/>
        <v>متأخر و عليه</v>
      </c>
      <c r="BV471" s="30" t="str">
        <f t="shared" si="100"/>
        <v/>
      </c>
      <c r="BW471" s="32">
        <v>493</v>
      </c>
      <c r="BX471" s="2" t="str">
        <f t="shared" si="101"/>
        <v>خالص</v>
      </c>
      <c r="BY471" s="34" t="str">
        <f t="shared" si="102"/>
        <v/>
      </c>
    </row>
    <row r="472" spans="2:77" s="2" customFormat="1" ht="24" thickTop="1" thickBot="1" x14ac:dyDescent="0.35">
      <c r="B472" s="59" t="str">
        <f>+IF(D472=0,"",SUBTOTAL(3,D$4:D472))</f>
        <v/>
      </c>
      <c r="C472" s="66"/>
      <c r="D472" s="66"/>
      <c r="E472" s="66"/>
      <c r="F472" s="66"/>
      <c r="G472" s="66"/>
      <c r="H472" s="66"/>
      <c r="I472" s="20">
        <v>0.4</v>
      </c>
      <c r="J472" s="20">
        <f t="shared" si="103"/>
        <v>0</v>
      </c>
      <c r="K472" s="66"/>
      <c r="L472" s="67"/>
      <c r="M472" s="68"/>
      <c r="N472" s="66"/>
      <c r="O472" s="20">
        <f t="shared" si="91"/>
        <v>0</v>
      </c>
      <c r="P472" s="24" t="str">
        <f>IF($D472="","",IF(ISERROR(MATCH('[1]المسدد اليوم'!$J$2,$Q472:$BL472,0)),"",MAX($P$3:$P471)+1))</f>
        <v/>
      </c>
      <c r="Q472" s="28"/>
      <c r="R472" s="29"/>
      <c r="S472" s="28"/>
      <c r="T472" s="29"/>
      <c r="U472" s="28"/>
      <c r="V472" s="29"/>
      <c r="W472" s="28"/>
      <c r="X472" s="29"/>
      <c r="Y472" s="28"/>
      <c r="Z472" s="29"/>
      <c r="AA472" s="28"/>
      <c r="AB472" s="29"/>
      <c r="AC472" s="28"/>
      <c r="AD472" s="29"/>
      <c r="AE472" s="28"/>
      <c r="AF472" s="29"/>
      <c r="AG472" s="28"/>
      <c r="AH472" s="29"/>
      <c r="AI472" s="28"/>
      <c r="AJ472" s="29"/>
      <c r="AK472" s="28"/>
      <c r="AL472" s="29"/>
      <c r="AM472" s="28"/>
      <c r="AN472" s="29"/>
      <c r="AO472" s="28"/>
      <c r="AP472" s="29"/>
      <c r="AQ472" s="28"/>
      <c r="AR472" s="29"/>
      <c r="AS472" s="28"/>
      <c r="AT472" s="29"/>
      <c r="AU472" s="28"/>
      <c r="AV472" s="29"/>
      <c r="AW472" s="28"/>
      <c r="AX472" s="29"/>
      <c r="AY472" s="28"/>
      <c r="AZ472" s="29"/>
      <c r="BA472" s="28"/>
      <c r="BB472" s="29"/>
      <c r="BC472" s="28"/>
      <c r="BD472" s="29"/>
      <c r="BE472" s="28"/>
      <c r="BF472" s="29"/>
      <c r="BG472" s="28"/>
      <c r="BH472" s="29"/>
      <c r="BI472" s="28"/>
      <c r="BJ472" s="29"/>
      <c r="BK472" s="28"/>
      <c r="BL472" s="29"/>
      <c r="BM472" s="28">
        <f t="shared" si="93"/>
        <v>0</v>
      </c>
      <c r="BN472" s="30">
        <f t="shared" si="94"/>
        <v>0</v>
      </c>
      <c r="BO472" s="75">
        <f t="shared" si="95"/>
        <v>0</v>
      </c>
      <c r="BP472" s="31" t="str">
        <f t="shared" si="96"/>
        <v/>
      </c>
      <c r="BQ472" s="30">
        <f t="shared" si="97"/>
        <v>0</v>
      </c>
      <c r="BR472" s="28" t="str">
        <f t="shared" si="98"/>
        <v/>
      </c>
      <c r="BS472" s="28"/>
      <c r="BT472" s="28">
        <f t="shared" si="92"/>
        <v>0</v>
      </c>
      <c r="BU472" s="28" t="str">
        <f t="shared" si="99"/>
        <v>متأخر و عليه</v>
      </c>
      <c r="BV472" s="30" t="str">
        <f t="shared" si="100"/>
        <v/>
      </c>
      <c r="BW472" s="32">
        <v>494</v>
      </c>
      <c r="BX472" s="2" t="str">
        <f t="shared" si="101"/>
        <v>خالص</v>
      </c>
      <c r="BY472" s="34" t="str">
        <f t="shared" si="102"/>
        <v/>
      </c>
    </row>
    <row r="473" spans="2:77" s="2" customFormat="1" ht="24" thickTop="1" thickBot="1" x14ac:dyDescent="0.35">
      <c r="B473" s="59" t="str">
        <f>+IF(D473=0,"",SUBTOTAL(3,D$4:D473))</f>
        <v/>
      </c>
      <c r="C473" s="66"/>
      <c r="D473" s="66"/>
      <c r="E473" s="66"/>
      <c r="F473" s="66"/>
      <c r="G473" s="66"/>
      <c r="H473" s="66"/>
      <c r="I473" s="20">
        <v>0.4</v>
      </c>
      <c r="J473" s="20">
        <f t="shared" si="103"/>
        <v>0</v>
      </c>
      <c r="K473" s="66"/>
      <c r="L473" s="67"/>
      <c r="M473" s="68"/>
      <c r="N473" s="66"/>
      <c r="O473" s="20">
        <f t="shared" si="91"/>
        <v>0</v>
      </c>
      <c r="P473" s="24" t="str">
        <f>IF($D473="","",IF(ISERROR(MATCH('[1]المسدد اليوم'!$J$2,$Q473:$BL473,0)),"",MAX($P$3:$P472)+1))</f>
        <v/>
      </c>
      <c r="Q473" s="28"/>
      <c r="R473" s="29"/>
      <c r="S473" s="28"/>
      <c r="T473" s="29"/>
      <c r="U473" s="28"/>
      <c r="V473" s="29"/>
      <c r="W473" s="28"/>
      <c r="X473" s="29"/>
      <c r="Y473" s="28"/>
      <c r="Z473" s="29"/>
      <c r="AA473" s="28"/>
      <c r="AB473" s="29"/>
      <c r="AC473" s="28"/>
      <c r="AD473" s="29"/>
      <c r="AE473" s="28"/>
      <c r="AF473" s="29"/>
      <c r="AG473" s="28"/>
      <c r="AH473" s="29"/>
      <c r="AI473" s="28"/>
      <c r="AJ473" s="29"/>
      <c r="AK473" s="28"/>
      <c r="AL473" s="29"/>
      <c r="AM473" s="28"/>
      <c r="AN473" s="29"/>
      <c r="AO473" s="28"/>
      <c r="AP473" s="29"/>
      <c r="AQ473" s="28"/>
      <c r="AR473" s="29"/>
      <c r="AS473" s="28"/>
      <c r="AT473" s="29"/>
      <c r="AU473" s="28"/>
      <c r="AV473" s="29"/>
      <c r="AW473" s="28"/>
      <c r="AX473" s="29"/>
      <c r="AY473" s="28"/>
      <c r="AZ473" s="29"/>
      <c r="BA473" s="28"/>
      <c r="BB473" s="29"/>
      <c r="BC473" s="28"/>
      <c r="BD473" s="29"/>
      <c r="BE473" s="28"/>
      <c r="BF473" s="29"/>
      <c r="BG473" s="28"/>
      <c r="BH473" s="29"/>
      <c r="BI473" s="28"/>
      <c r="BJ473" s="29"/>
      <c r="BK473" s="28"/>
      <c r="BL473" s="29"/>
      <c r="BM473" s="28">
        <f t="shared" si="93"/>
        <v>0</v>
      </c>
      <c r="BN473" s="30">
        <f t="shared" si="94"/>
        <v>0</v>
      </c>
      <c r="BO473" s="75">
        <f t="shared" si="95"/>
        <v>0</v>
      </c>
      <c r="BP473" s="31" t="str">
        <f t="shared" si="96"/>
        <v/>
      </c>
      <c r="BQ473" s="30">
        <f t="shared" si="97"/>
        <v>0</v>
      </c>
      <c r="BR473" s="28" t="str">
        <f t="shared" si="98"/>
        <v/>
      </c>
      <c r="BS473" s="28"/>
      <c r="BT473" s="28">
        <f t="shared" si="92"/>
        <v>0</v>
      </c>
      <c r="BU473" s="28" t="str">
        <f t="shared" si="99"/>
        <v>متأخر و عليه</v>
      </c>
      <c r="BV473" s="30" t="str">
        <f t="shared" si="100"/>
        <v/>
      </c>
      <c r="BW473" s="32">
        <v>495</v>
      </c>
      <c r="BX473" s="2" t="str">
        <f t="shared" si="101"/>
        <v>خالص</v>
      </c>
      <c r="BY473" s="34" t="str">
        <f t="shared" si="102"/>
        <v/>
      </c>
    </row>
    <row r="474" spans="2:77" s="2" customFormat="1" ht="24" thickTop="1" thickBot="1" x14ac:dyDescent="0.35">
      <c r="B474" s="59" t="str">
        <f>+IF(D474=0,"",SUBTOTAL(3,D$4:D474))</f>
        <v/>
      </c>
      <c r="C474" s="66"/>
      <c r="D474" s="66"/>
      <c r="E474" s="66"/>
      <c r="F474" s="66"/>
      <c r="G474" s="66"/>
      <c r="H474" s="66"/>
      <c r="I474" s="20">
        <v>0.4</v>
      </c>
      <c r="J474" s="20">
        <f t="shared" si="103"/>
        <v>0</v>
      </c>
      <c r="K474" s="66"/>
      <c r="L474" s="67"/>
      <c r="M474" s="68"/>
      <c r="N474" s="66"/>
      <c r="O474" s="20">
        <f t="shared" si="91"/>
        <v>0</v>
      </c>
      <c r="P474" s="24" t="str">
        <f>IF($D474="","",IF(ISERROR(MATCH('[1]المسدد اليوم'!$J$2,$Q474:$BL474,0)),"",MAX($P$3:$P473)+1))</f>
        <v/>
      </c>
      <c r="Q474" s="28"/>
      <c r="R474" s="29"/>
      <c r="S474" s="28"/>
      <c r="T474" s="29"/>
      <c r="U474" s="28"/>
      <c r="V474" s="29"/>
      <c r="W474" s="28"/>
      <c r="X474" s="29"/>
      <c r="Y474" s="28"/>
      <c r="Z474" s="29"/>
      <c r="AA474" s="28"/>
      <c r="AB474" s="29"/>
      <c r="AC474" s="28"/>
      <c r="AD474" s="29"/>
      <c r="AE474" s="28"/>
      <c r="AF474" s="29"/>
      <c r="AG474" s="28"/>
      <c r="AH474" s="29"/>
      <c r="AI474" s="28"/>
      <c r="AJ474" s="29"/>
      <c r="AK474" s="28"/>
      <c r="AL474" s="29"/>
      <c r="AM474" s="28"/>
      <c r="AN474" s="29"/>
      <c r="AO474" s="28"/>
      <c r="AP474" s="29"/>
      <c r="AQ474" s="28"/>
      <c r="AR474" s="29"/>
      <c r="AS474" s="28"/>
      <c r="AT474" s="29"/>
      <c r="AU474" s="28"/>
      <c r="AV474" s="29"/>
      <c r="AW474" s="28"/>
      <c r="AX474" s="29"/>
      <c r="AY474" s="28"/>
      <c r="AZ474" s="29"/>
      <c r="BA474" s="28"/>
      <c r="BB474" s="29"/>
      <c r="BC474" s="28"/>
      <c r="BD474" s="29"/>
      <c r="BE474" s="28"/>
      <c r="BF474" s="29"/>
      <c r="BG474" s="28"/>
      <c r="BH474" s="29"/>
      <c r="BI474" s="28"/>
      <c r="BJ474" s="29"/>
      <c r="BK474" s="28"/>
      <c r="BL474" s="29"/>
      <c r="BM474" s="28">
        <f t="shared" si="93"/>
        <v>0</v>
      </c>
      <c r="BN474" s="30">
        <f t="shared" si="94"/>
        <v>0</v>
      </c>
      <c r="BO474" s="75">
        <f t="shared" si="95"/>
        <v>0</v>
      </c>
      <c r="BP474" s="31" t="str">
        <f t="shared" si="96"/>
        <v/>
      </c>
      <c r="BQ474" s="30">
        <f t="shared" si="97"/>
        <v>0</v>
      </c>
      <c r="BR474" s="28" t="str">
        <f t="shared" si="98"/>
        <v/>
      </c>
      <c r="BS474" s="28"/>
      <c r="BT474" s="28">
        <f t="shared" si="92"/>
        <v>0</v>
      </c>
      <c r="BU474" s="28" t="str">
        <f t="shared" si="99"/>
        <v>متأخر و عليه</v>
      </c>
      <c r="BV474" s="30" t="str">
        <f t="shared" si="100"/>
        <v/>
      </c>
      <c r="BW474" s="32">
        <v>496</v>
      </c>
      <c r="BX474" s="2" t="str">
        <f t="shared" si="101"/>
        <v>خالص</v>
      </c>
      <c r="BY474" s="34" t="str">
        <f t="shared" si="102"/>
        <v/>
      </c>
    </row>
    <row r="475" spans="2:77" s="2" customFormat="1" ht="24" thickTop="1" thickBot="1" x14ac:dyDescent="0.35">
      <c r="B475" s="59" t="str">
        <f>+IF(D475=0,"",SUBTOTAL(3,D$4:D475))</f>
        <v/>
      </c>
      <c r="C475" s="66"/>
      <c r="D475" s="66"/>
      <c r="E475" s="66"/>
      <c r="F475" s="66"/>
      <c r="G475" s="66"/>
      <c r="H475" s="66"/>
      <c r="I475" s="20">
        <v>0.4</v>
      </c>
      <c r="J475" s="20">
        <f t="shared" si="103"/>
        <v>0</v>
      </c>
      <c r="K475" s="66"/>
      <c r="L475" s="67"/>
      <c r="M475" s="68"/>
      <c r="N475" s="66"/>
      <c r="O475" s="20">
        <f t="shared" si="91"/>
        <v>0</v>
      </c>
      <c r="P475" s="24" t="str">
        <f>IF($D475="","",IF(ISERROR(MATCH('[1]المسدد اليوم'!$J$2,$Q475:$BL475,0)),"",MAX($P$3:$P474)+1))</f>
        <v/>
      </c>
      <c r="Q475" s="28"/>
      <c r="R475" s="29"/>
      <c r="S475" s="28"/>
      <c r="T475" s="29"/>
      <c r="U475" s="28"/>
      <c r="V475" s="29"/>
      <c r="W475" s="28"/>
      <c r="X475" s="29"/>
      <c r="Y475" s="28"/>
      <c r="Z475" s="29"/>
      <c r="AA475" s="28"/>
      <c r="AB475" s="29"/>
      <c r="AC475" s="28"/>
      <c r="AD475" s="29"/>
      <c r="AE475" s="28"/>
      <c r="AF475" s="29"/>
      <c r="AG475" s="28"/>
      <c r="AH475" s="29"/>
      <c r="AI475" s="28"/>
      <c r="AJ475" s="29"/>
      <c r="AK475" s="28"/>
      <c r="AL475" s="29"/>
      <c r="AM475" s="28"/>
      <c r="AN475" s="29"/>
      <c r="AO475" s="28"/>
      <c r="AP475" s="29"/>
      <c r="AQ475" s="28"/>
      <c r="AR475" s="29"/>
      <c r="AS475" s="28"/>
      <c r="AT475" s="29"/>
      <c r="AU475" s="28"/>
      <c r="AV475" s="29"/>
      <c r="AW475" s="28"/>
      <c r="AX475" s="29"/>
      <c r="AY475" s="28"/>
      <c r="AZ475" s="29"/>
      <c r="BA475" s="28"/>
      <c r="BB475" s="29"/>
      <c r="BC475" s="28"/>
      <c r="BD475" s="29"/>
      <c r="BE475" s="28"/>
      <c r="BF475" s="29"/>
      <c r="BG475" s="28"/>
      <c r="BH475" s="29"/>
      <c r="BI475" s="28"/>
      <c r="BJ475" s="29"/>
      <c r="BK475" s="28"/>
      <c r="BL475" s="29"/>
      <c r="BM475" s="28">
        <f t="shared" si="93"/>
        <v>0</v>
      </c>
      <c r="BN475" s="30">
        <f t="shared" si="94"/>
        <v>0</v>
      </c>
      <c r="BO475" s="75">
        <f t="shared" si="95"/>
        <v>0</v>
      </c>
      <c r="BP475" s="31" t="str">
        <f t="shared" si="96"/>
        <v/>
      </c>
      <c r="BQ475" s="30">
        <f t="shared" si="97"/>
        <v>0</v>
      </c>
      <c r="BR475" s="28" t="str">
        <f t="shared" si="98"/>
        <v/>
      </c>
      <c r="BS475" s="28"/>
      <c r="BT475" s="28">
        <f t="shared" si="92"/>
        <v>0</v>
      </c>
      <c r="BU475" s="28" t="str">
        <f t="shared" si="99"/>
        <v>متأخر و عليه</v>
      </c>
      <c r="BV475" s="30" t="str">
        <f t="shared" si="100"/>
        <v/>
      </c>
      <c r="BW475" s="32">
        <v>497</v>
      </c>
      <c r="BX475" s="2" t="str">
        <f t="shared" si="101"/>
        <v>خالص</v>
      </c>
      <c r="BY475" s="34" t="str">
        <f t="shared" si="102"/>
        <v/>
      </c>
    </row>
    <row r="476" spans="2:77" s="2" customFormat="1" ht="24" thickTop="1" thickBot="1" x14ac:dyDescent="0.35">
      <c r="B476" s="59" t="str">
        <f>+IF(D476=0,"",SUBTOTAL(3,D$4:D476))</f>
        <v/>
      </c>
      <c r="C476" s="66"/>
      <c r="D476" s="66"/>
      <c r="E476" s="66"/>
      <c r="F476" s="66"/>
      <c r="G476" s="66"/>
      <c r="H476" s="66"/>
      <c r="I476" s="20">
        <v>0.4</v>
      </c>
      <c r="J476" s="20">
        <f t="shared" si="103"/>
        <v>0</v>
      </c>
      <c r="K476" s="66"/>
      <c r="L476" s="67"/>
      <c r="M476" s="68"/>
      <c r="N476" s="66"/>
      <c r="O476" s="20">
        <f t="shared" si="91"/>
        <v>0</v>
      </c>
      <c r="P476" s="24" t="str">
        <f>IF($D476="","",IF(ISERROR(MATCH('[1]المسدد اليوم'!$J$2,$Q476:$BL476,0)),"",MAX($P$3:$P475)+1))</f>
        <v/>
      </c>
      <c r="Q476" s="28"/>
      <c r="R476" s="29"/>
      <c r="S476" s="28"/>
      <c r="T476" s="29"/>
      <c r="U476" s="28"/>
      <c r="V476" s="29"/>
      <c r="W476" s="28"/>
      <c r="X476" s="29"/>
      <c r="Y476" s="28"/>
      <c r="Z476" s="29"/>
      <c r="AA476" s="28"/>
      <c r="AB476" s="29"/>
      <c r="AC476" s="28"/>
      <c r="AD476" s="29"/>
      <c r="AE476" s="28"/>
      <c r="AF476" s="29"/>
      <c r="AG476" s="28"/>
      <c r="AH476" s="29"/>
      <c r="AI476" s="28"/>
      <c r="AJ476" s="29"/>
      <c r="AK476" s="28"/>
      <c r="AL476" s="29"/>
      <c r="AM476" s="28"/>
      <c r="AN476" s="29"/>
      <c r="AO476" s="28"/>
      <c r="AP476" s="29"/>
      <c r="AQ476" s="28"/>
      <c r="AR476" s="29"/>
      <c r="AS476" s="28"/>
      <c r="AT476" s="29"/>
      <c r="AU476" s="28"/>
      <c r="AV476" s="29"/>
      <c r="AW476" s="28"/>
      <c r="AX476" s="29"/>
      <c r="AY476" s="28"/>
      <c r="AZ476" s="29"/>
      <c r="BA476" s="28"/>
      <c r="BB476" s="29"/>
      <c r="BC476" s="28"/>
      <c r="BD476" s="29"/>
      <c r="BE476" s="28"/>
      <c r="BF476" s="29"/>
      <c r="BG476" s="28"/>
      <c r="BH476" s="29"/>
      <c r="BI476" s="28"/>
      <c r="BJ476" s="29"/>
      <c r="BK476" s="28"/>
      <c r="BL476" s="29"/>
      <c r="BM476" s="28">
        <f t="shared" si="93"/>
        <v>0</v>
      </c>
      <c r="BN476" s="30">
        <f t="shared" si="94"/>
        <v>0</v>
      </c>
      <c r="BO476" s="75">
        <f t="shared" si="95"/>
        <v>0</v>
      </c>
      <c r="BP476" s="31" t="str">
        <f t="shared" si="96"/>
        <v/>
      </c>
      <c r="BQ476" s="30">
        <f t="shared" si="97"/>
        <v>0</v>
      </c>
      <c r="BR476" s="28" t="str">
        <f t="shared" si="98"/>
        <v/>
      </c>
      <c r="BS476" s="28"/>
      <c r="BT476" s="28">
        <f t="shared" si="92"/>
        <v>0</v>
      </c>
      <c r="BU476" s="28" t="str">
        <f t="shared" si="99"/>
        <v>متأخر و عليه</v>
      </c>
      <c r="BV476" s="30" t="str">
        <f t="shared" si="100"/>
        <v/>
      </c>
      <c r="BW476" s="32">
        <v>498</v>
      </c>
      <c r="BX476" s="2" t="str">
        <f t="shared" si="101"/>
        <v>خالص</v>
      </c>
      <c r="BY476" s="34" t="str">
        <f t="shared" si="102"/>
        <v/>
      </c>
    </row>
    <row r="477" spans="2:77" s="2" customFormat="1" ht="24" thickTop="1" thickBot="1" x14ac:dyDescent="0.35">
      <c r="B477" s="59" t="str">
        <f>+IF(D477=0,"",SUBTOTAL(3,D$4:D477))</f>
        <v/>
      </c>
      <c r="C477" s="66"/>
      <c r="D477" s="66"/>
      <c r="E477" s="66"/>
      <c r="F477" s="66"/>
      <c r="G477" s="66"/>
      <c r="H477" s="66"/>
      <c r="I477" s="20">
        <v>0.4</v>
      </c>
      <c r="J477" s="20">
        <f t="shared" si="103"/>
        <v>0</v>
      </c>
      <c r="K477" s="66"/>
      <c r="L477" s="67"/>
      <c r="M477" s="68"/>
      <c r="N477" s="66"/>
      <c r="O477" s="20">
        <f t="shared" si="91"/>
        <v>0</v>
      </c>
      <c r="P477" s="24" t="str">
        <f>IF($D477="","",IF(ISERROR(MATCH('[1]المسدد اليوم'!$J$2,$Q477:$BL477,0)),"",MAX($P$3:$P476)+1))</f>
        <v/>
      </c>
      <c r="Q477" s="28"/>
      <c r="R477" s="29"/>
      <c r="S477" s="28"/>
      <c r="T477" s="29"/>
      <c r="U477" s="28"/>
      <c r="V477" s="29"/>
      <c r="W477" s="28"/>
      <c r="X477" s="29"/>
      <c r="Y477" s="28"/>
      <c r="Z477" s="29"/>
      <c r="AA477" s="28"/>
      <c r="AB477" s="29"/>
      <c r="AC477" s="28"/>
      <c r="AD477" s="29"/>
      <c r="AE477" s="28"/>
      <c r="AF477" s="29"/>
      <c r="AG477" s="28"/>
      <c r="AH477" s="29"/>
      <c r="AI477" s="28"/>
      <c r="AJ477" s="29"/>
      <c r="AK477" s="28"/>
      <c r="AL477" s="29"/>
      <c r="AM477" s="28"/>
      <c r="AN477" s="29"/>
      <c r="AO477" s="28"/>
      <c r="AP477" s="29"/>
      <c r="AQ477" s="28"/>
      <c r="AR477" s="29"/>
      <c r="AS477" s="28"/>
      <c r="AT477" s="29"/>
      <c r="AU477" s="28"/>
      <c r="AV477" s="29"/>
      <c r="AW477" s="28"/>
      <c r="AX477" s="29"/>
      <c r="AY477" s="28"/>
      <c r="AZ477" s="29"/>
      <c r="BA477" s="28"/>
      <c r="BB477" s="29"/>
      <c r="BC477" s="28"/>
      <c r="BD477" s="29"/>
      <c r="BE477" s="28"/>
      <c r="BF477" s="29"/>
      <c r="BG477" s="28"/>
      <c r="BH477" s="29"/>
      <c r="BI477" s="28"/>
      <c r="BJ477" s="29"/>
      <c r="BK477" s="28"/>
      <c r="BL477" s="29"/>
      <c r="BM477" s="28">
        <f t="shared" si="93"/>
        <v>0</v>
      </c>
      <c r="BN477" s="30">
        <f t="shared" si="94"/>
        <v>0</v>
      </c>
      <c r="BO477" s="75">
        <f t="shared" si="95"/>
        <v>0</v>
      </c>
      <c r="BP477" s="31" t="str">
        <f t="shared" si="96"/>
        <v/>
      </c>
      <c r="BQ477" s="30">
        <f t="shared" si="97"/>
        <v>0</v>
      </c>
      <c r="BR477" s="28" t="str">
        <f t="shared" si="98"/>
        <v/>
      </c>
      <c r="BS477" s="28"/>
      <c r="BT477" s="28">
        <f t="shared" si="92"/>
        <v>0</v>
      </c>
      <c r="BU477" s="28" t="str">
        <f t="shared" si="99"/>
        <v>متأخر و عليه</v>
      </c>
      <c r="BV477" s="30" t="str">
        <f t="shared" si="100"/>
        <v/>
      </c>
      <c r="BW477" s="32">
        <v>499</v>
      </c>
      <c r="BX477" s="2" t="str">
        <f t="shared" si="101"/>
        <v>خالص</v>
      </c>
      <c r="BY477" s="34" t="str">
        <f t="shared" si="102"/>
        <v/>
      </c>
    </row>
    <row r="478" spans="2:77" s="2" customFormat="1" ht="24" thickTop="1" thickBot="1" x14ac:dyDescent="0.35">
      <c r="B478" s="59" t="str">
        <f>+IF(D478=0,"",SUBTOTAL(3,D$4:D478))</f>
        <v/>
      </c>
      <c r="C478" s="66"/>
      <c r="D478" s="66"/>
      <c r="E478" s="66"/>
      <c r="F478" s="66"/>
      <c r="G478" s="66"/>
      <c r="H478" s="66"/>
      <c r="I478" s="20">
        <v>0.4</v>
      </c>
      <c r="J478" s="20">
        <f t="shared" si="103"/>
        <v>0</v>
      </c>
      <c r="K478" s="66"/>
      <c r="L478" s="67"/>
      <c r="M478" s="68"/>
      <c r="N478" s="66"/>
      <c r="O478" s="20">
        <f t="shared" si="91"/>
        <v>0</v>
      </c>
      <c r="P478" s="24" t="str">
        <f>IF($D478="","",IF(ISERROR(MATCH('[1]المسدد اليوم'!$J$2,$Q478:$BL478,0)),"",MAX($P$3:$P477)+1))</f>
        <v/>
      </c>
      <c r="Q478" s="28"/>
      <c r="R478" s="29"/>
      <c r="S478" s="28"/>
      <c r="T478" s="29"/>
      <c r="U478" s="28"/>
      <c r="V478" s="29"/>
      <c r="W478" s="28"/>
      <c r="X478" s="29"/>
      <c r="Y478" s="28"/>
      <c r="Z478" s="29"/>
      <c r="AA478" s="28"/>
      <c r="AB478" s="29"/>
      <c r="AC478" s="28"/>
      <c r="AD478" s="29"/>
      <c r="AE478" s="28"/>
      <c r="AF478" s="29"/>
      <c r="AG478" s="28"/>
      <c r="AH478" s="29"/>
      <c r="AI478" s="28"/>
      <c r="AJ478" s="29"/>
      <c r="AK478" s="28"/>
      <c r="AL478" s="29"/>
      <c r="AM478" s="28"/>
      <c r="AN478" s="29"/>
      <c r="AO478" s="28"/>
      <c r="AP478" s="29"/>
      <c r="AQ478" s="28"/>
      <c r="AR478" s="29"/>
      <c r="AS478" s="28"/>
      <c r="AT478" s="29"/>
      <c r="AU478" s="28"/>
      <c r="AV478" s="29"/>
      <c r="AW478" s="28"/>
      <c r="AX478" s="29"/>
      <c r="AY478" s="28"/>
      <c r="AZ478" s="29"/>
      <c r="BA478" s="28"/>
      <c r="BB478" s="29"/>
      <c r="BC478" s="28"/>
      <c r="BD478" s="29"/>
      <c r="BE478" s="28"/>
      <c r="BF478" s="29"/>
      <c r="BG478" s="28"/>
      <c r="BH478" s="29"/>
      <c r="BI478" s="28"/>
      <c r="BJ478" s="29"/>
      <c r="BK478" s="28"/>
      <c r="BL478" s="29"/>
      <c r="BM478" s="28">
        <f t="shared" si="93"/>
        <v>0</v>
      </c>
      <c r="BN478" s="30">
        <f t="shared" si="94"/>
        <v>0</v>
      </c>
      <c r="BO478" s="75">
        <f t="shared" si="95"/>
        <v>0</v>
      </c>
      <c r="BP478" s="31" t="str">
        <f t="shared" si="96"/>
        <v/>
      </c>
      <c r="BQ478" s="30">
        <f t="shared" si="97"/>
        <v>0</v>
      </c>
      <c r="BR478" s="28" t="str">
        <f t="shared" si="98"/>
        <v/>
      </c>
      <c r="BS478" s="28"/>
      <c r="BT478" s="28">
        <f t="shared" si="92"/>
        <v>0</v>
      </c>
      <c r="BU478" s="28" t="str">
        <f t="shared" si="99"/>
        <v>متأخر و عليه</v>
      </c>
      <c r="BV478" s="30" t="str">
        <f t="shared" si="100"/>
        <v/>
      </c>
      <c r="BW478" s="32">
        <v>500</v>
      </c>
      <c r="BX478" s="2" t="str">
        <f t="shared" si="101"/>
        <v>خالص</v>
      </c>
      <c r="BY478" s="34" t="str">
        <f t="shared" si="102"/>
        <v/>
      </c>
    </row>
    <row r="479" spans="2:77" s="2" customFormat="1" ht="24" thickTop="1" thickBot="1" x14ac:dyDescent="0.35">
      <c r="B479" s="59" t="str">
        <f>+IF(D479=0,"",SUBTOTAL(3,D$4:D479))</f>
        <v/>
      </c>
      <c r="C479" s="66"/>
      <c r="D479" s="66"/>
      <c r="E479" s="66"/>
      <c r="F479" s="66"/>
      <c r="G479" s="66"/>
      <c r="H479" s="66"/>
      <c r="I479" s="20">
        <v>0.4</v>
      </c>
      <c r="J479" s="20">
        <f t="shared" si="103"/>
        <v>0</v>
      </c>
      <c r="K479" s="66"/>
      <c r="L479" s="67"/>
      <c r="M479" s="68"/>
      <c r="N479" s="66"/>
      <c r="O479" s="20">
        <f t="shared" si="91"/>
        <v>0</v>
      </c>
      <c r="P479" s="24" t="str">
        <f>IF($D479="","",IF(ISERROR(MATCH('[1]المسدد اليوم'!$J$2,$Q479:$BL479,0)),"",MAX($P$3:$P478)+1))</f>
        <v/>
      </c>
      <c r="Q479" s="28"/>
      <c r="R479" s="29"/>
      <c r="S479" s="28"/>
      <c r="T479" s="29"/>
      <c r="U479" s="28"/>
      <c r="V479" s="29"/>
      <c r="W479" s="28"/>
      <c r="X479" s="29"/>
      <c r="Y479" s="28"/>
      <c r="Z479" s="29"/>
      <c r="AA479" s="28"/>
      <c r="AB479" s="29"/>
      <c r="AC479" s="28"/>
      <c r="AD479" s="29"/>
      <c r="AE479" s="28"/>
      <c r="AF479" s="29"/>
      <c r="AG479" s="28"/>
      <c r="AH479" s="29"/>
      <c r="AI479" s="28"/>
      <c r="AJ479" s="29"/>
      <c r="AK479" s="28"/>
      <c r="AL479" s="29"/>
      <c r="AM479" s="28"/>
      <c r="AN479" s="29"/>
      <c r="AO479" s="28"/>
      <c r="AP479" s="29"/>
      <c r="AQ479" s="28"/>
      <c r="AR479" s="29"/>
      <c r="AS479" s="28"/>
      <c r="AT479" s="29"/>
      <c r="AU479" s="28"/>
      <c r="AV479" s="29"/>
      <c r="AW479" s="28"/>
      <c r="AX479" s="29"/>
      <c r="AY479" s="28"/>
      <c r="AZ479" s="29"/>
      <c r="BA479" s="28"/>
      <c r="BB479" s="29"/>
      <c r="BC479" s="28"/>
      <c r="BD479" s="29"/>
      <c r="BE479" s="28"/>
      <c r="BF479" s="29"/>
      <c r="BG479" s="28"/>
      <c r="BH479" s="29"/>
      <c r="BI479" s="28"/>
      <c r="BJ479" s="29"/>
      <c r="BK479" s="28"/>
      <c r="BL479" s="29"/>
      <c r="BM479" s="28">
        <f t="shared" si="93"/>
        <v>0</v>
      </c>
      <c r="BN479" s="30">
        <f t="shared" si="94"/>
        <v>0</v>
      </c>
      <c r="BO479" s="75">
        <f t="shared" si="95"/>
        <v>0</v>
      </c>
      <c r="BP479" s="31" t="str">
        <f t="shared" si="96"/>
        <v/>
      </c>
      <c r="BQ479" s="30">
        <f t="shared" si="97"/>
        <v>0</v>
      </c>
      <c r="BR479" s="28" t="str">
        <f t="shared" si="98"/>
        <v/>
      </c>
      <c r="BS479" s="28"/>
      <c r="BT479" s="28">
        <f t="shared" si="92"/>
        <v>0</v>
      </c>
      <c r="BU479" s="28" t="str">
        <f t="shared" si="99"/>
        <v>متأخر و عليه</v>
      </c>
      <c r="BV479" s="30" t="str">
        <f t="shared" si="100"/>
        <v/>
      </c>
      <c r="BW479" s="32">
        <v>501</v>
      </c>
      <c r="BX479" s="2" t="str">
        <f t="shared" si="101"/>
        <v>خالص</v>
      </c>
      <c r="BY479" s="34" t="str">
        <f t="shared" si="102"/>
        <v/>
      </c>
    </row>
    <row r="480" spans="2:77" s="2" customFormat="1" ht="24" thickTop="1" thickBot="1" x14ac:dyDescent="0.35">
      <c r="B480" s="59" t="str">
        <f>+IF(D480=0,"",SUBTOTAL(3,D$4:D480))</f>
        <v/>
      </c>
      <c r="C480" s="66"/>
      <c r="D480" s="66"/>
      <c r="E480" s="66"/>
      <c r="F480" s="66"/>
      <c r="G480" s="66"/>
      <c r="H480" s="66"/>
      <c r="I480" s="20">
        <v>0.4</v>
      </c>
      <c r="J480" s="20">
        <f t="shared" si="103"/>
        <v>0</v>
      </c>
      <c r="K480" s="66"/>
      <c r="L480" s="67"/>
      <c r="M480" s="68"/>
      <c r="N480" s="66"/>
      <c r="O480" s="20">
        <f t="shared" si="91"/>
        <v>0</v>
      </c>
      <c r="P480" s="24" t="str">
        <f>IF($D480="","",IF(ISERROR(MATCH('[1]المسدد اليوم'!$J$2,$Q480:$BL480,0)),"",MAX($P$3:$P479)+1))</f>
        <v/>
      </c>
      <c r="Q480" s="28"/>
      <c r="R480" s="29"/>
      <c r="S480" s="28"/>
      <c r="T480" s="29"/>
      <c r="U480" s="28"/>
      <c r="V480" s="29"/>
      <c r="W480" s="28"/>
      <c r="X480" s="29"/>
      <c r="Y480" s="28"/>
      <c r="Z480" s="29"/>
      <c r="AA480" s="28"/>
      <c r="AB480" s="29"/>
      <c r="AC480" s="28"/>
      <c r="AD480" s="29"/>
      <c r="AE480" s="28"/>
      <c r="AF480" s="29"/>
      <c r="AG480" s="28"/>
      <c r="AH480" s="29"/>
      <c r="AI480" s="28"/>
      <c r="AJ480" s="29"/>
      <c r="AK480" s="28"/>
      <c r="AL480" s="29"/>
      <c r="AM480" s="28"/>
      <c r="AN480" s="29"/>
      <c r="AO480" s="28"/>
      <c r="AP480" s="29"/>
      <c r="AQ480" s="28"/>
      <c r="AR480" s="29"/>
      <c r="AS480" s="28"/>
      <c r="AT480" s="29"/>
      <c r="AU480" s="28"/>
      <c r="AV480" s="29"/>
      <c r="AW480" s="28"/>
      <c r="AX480" s="29"/>
      <c r="AY480" s="28"/>
      <c r="AZ480" s="29"/>
      <c r="BA480" s="28"/>
      <c r="BB480" s="29"/>
      <c r="BC480" s="28"/>
      <c r="BD480" s="29"/>
      <c r="BE480" s="28"/>
      <c r="BF480" s="29"/>
      <c r="BG480" s="28"/>
      <c r="BH480" s="29"/>
      <c r="BI480" s="28"/>
      <c r="BJ480" s="29"/>
      <c r="BK480" s="28"/>
      <c r="BL480" s="29"/>
      <c r="BM480" s="28">
        <f t="shared" si="93"/>
        <v>0</v>
      </c>
      <c r="BN480" s="30">
        <f t="shared" si="94"/>
        <v>0</v>
      </c>
      <c r="BO480" s="75">
        <f t="shared" si="95"/>
        <v>0</v>
      </c>
      <c r="BP480" s="31" t="str">
        <f t="shared" si="96"/>
        <v/>
      </c>
      <c r="BQ480" s="30">
        <f t="shared" si="97"/>
        <v>0</v>
      </c>
      <c r="BR480" s="28" t="str">
        <f t="shared" si="98"/>
        <v/>
      </c>
      <c r="BS480" s="28"/>
      <c r="BT480" s="28">
        <f t="shared" si="92"/>
        <v>0</v>
      </c>
      <c r="BU480" s="28" t="str">
        <f t="shared" si="99"/>
        <v>متأخر و عليه</v>
      </c>
      <c r="BV480" s="30" t="str">
        <f t="shared" si="100"/>
        <v/>
      </c>
      <c r="BW480" s="32">
        <v>502</v>
      </c>
      <c r="BX480" s="2" t="str">
        <f t="shared" si="101"/>
        <v>خالص</v>
      </c>
      <c r="BY480" s="34" t="str">
        <f t="shared" si="102"/>
        <v/>
      </c>
    </row>
    <row r="481" spans="2:77" s="2" customFormat="1" ht="24" thickTop="1" thickBot="1" x14ac:dyDescent="0.35">
      <c r="B481" s="59" t="str">
        <f>+IF(D481=0,"",SUBTOTAL(3,D$4:D481))</f>
        <v/>
      </c>
      <c r="C481" s="66"/>
      <c r="D481" s="66"/>
      <c r="E481" s="66"/>
      <c r="F481" s="66"/>
      <c r="G481" s="66"/>
      <c r="H481" s="66"/>
      <c r="I481" s="20">
        <v>0.4</v>
      </c>
      <c r="J481" s="20">
        <f t="shared" si="103"/>
        <v>0</v>
      </c>
      <c r="K481" s="66"/>
      <c r="L481" s="67"/>
      <c r="M481" s="68"/>
      <c r="N481" s="66"/>
      <c r="O481" s="20">
        <f t="shared" si="91"/>
        <v>0</v>
      </c>
      <c r="P481" s="24" t="str">
        <f>IF($D481="","",IF(ISERROR(MATCH('[1]المسدد اليوم'!$J$2,$Q481:$BL481,0)),"",MAX($P$3:$P480)+1))</f>
        <v/>
      </c>
      <c r="Q481" s="28"/>
      <c r="R481" s="29"/>
      <c r="S481" s="28"/>
      <c r="T481" s="29"/>
      <c r="U481" s="28"/>
      <c r="V481" s="29"/>
      <c r="W481" s="28"/>
      <c r="X481" s="29"/>
      <c r="Y481" s="28"/>
      <c r="Z481" s="29"/>
      <c r="AA481" s="28"/>
      <c r="AB481" s="29"/>
      <c r="AC481" s="28"/>
      <c r="AD481" s="29"/>
      <c r="AE481" s="28"/>
      <c r="AF481" s="29"/>
      <c r="AG481" s="28"/>
      <c r="AH481" s="29"/>
      <c r="AI481" s="28"/>
      <c r="AJ481" s="29"/>
      <c r="AK481" s="28"/>
      <c r="AL481" s="29"/>
      <c r="AM481" s="28"/>
      <c r="AN481" s="29"/>
      <c r="AO481" s="28"/>
      <c r="AP481" s="29"/>
      <c r="AQ481" s="28"/>
      <c r="AR481" s="29"/>
      <c r="AS481" s="28"/>
      <c r="AT481" s="29"/>
      <c r="AU481" s="28"/>
      <c r="AV481" s="29"/>
      <c r="AW481" s="28"/>
      <c r="AX481" s="29"/>
      <c r="AY481" s="28"/>
      <c r="AZ481" s="29"/>
      <c r="BA481" s="28"/>
      <c r="BB481" s="29"/>
      <c r="BC481" s="28"/>
      <c r="BD481" s="29"/>
      <c r="BE481" s="28"/>
      <c r="BF481" s="29"/>
      <c r="BG481" s="28"/>
      <c r="BH481" s="29"/>
      <c r="BI481" s="28"/>
      <c r="BJ481" s="29"/>
      <c r="BK481" s="28"/>
      <c r="BL481" s="29"/>
      <c r="BM481" s="28">
        <f t="shared" si="93"/>
        <v>0</v>
      </c>
      <c r="BN481" s="30">
        <f t="shared" si="94"/>
        <v>0</v>
      </c>
      <c r="BO481" s="75">
        <f t="shared" si="95"/>
        <v>0</v>
      </c>
      <c r="BP481" s="31" t="str">
        <f t="shared" si="96"/>
        <v/>
      </c>
      <c r="BQ481" s="30">
        <f t="shared" si="97"/>
        <v>0</v>
      </c>
      <c r="BR481" s="28" t="str">
        <f t="shared" si="98"/>
        <v/>
      </c>
      <c r="BS481" s="28"/>
      <c r="BT481" s="28">
        <f t="shared" si="92"/>
        <v>0</v>
      </c>
      <c r="BU481" s="28" t="str">
        <f t="shared" si="99"/>
        <v>متأخر و عليه</v>
      </c>
      <c r="BV481" s="30" t="str">
        <f t="shared" si="100"/>
        <v/>
      </c>
      <c r="BW481" s="32">
        <v>503</v>
      </c>
      <c r="BX481" s="2" t="str">
        <f t="shared" si="101"/>
        <v>خالص</v>
      </c>
      <c r="BY481" s="34" t="str">
        <f t="shared" si="102"/>
        <v/>
      </c>
    </row>
    <row r="482" spans="2:77" s="2" customFormat="1" ht="24" thickTop="1" thickBot="1" x14ac:dyDescent="0.35">
      <c r="B482" s="59" t="str">
        <f>+IF(D482=0,"",SUBTOTAL(3,D$4:D482))</f>
        <v/>
      </c>
      <c r="C482" s="66"/>
      <c r="D482" s="66"/>
      <c r="E482" s="66"/>
      <c r="F482" s="66"/>
      <c r="G482" s="66"/>
      <c r="H482" s="66"/>
      <c r="I482" s="20">
        <v>0.4</v>
      </c>
      <c r="J482" s="20">
        <f t="shared" si="103"/>
        <v>0</v>
      </c>
      <c r="K482" s="66"/>
      <c r="L482" s="67"/>
      <c r="M482" s="68"/>
      <c r="N482" s="66"/>
      <c r="O482" s="20">
        <f t="shared" si="91"/>
        <v>0</v>
      </c>
      <c r="P482" s="24" t="str">
        <f>IF($D482="","",IF(ISERROR(MATCH('[1]المسدد اليوم'!$J$2,$Q482:$BL482,0)),"",MAX($P$3:$P481)+1))</f>
        <v/>
      </c>
      <c r="Q482" s="28"/>
      <c r="R482" s="29"/>
      <c r="S482" s="28"/>
      <c r="T482" s="29"/>
      <c r="U482" s="28"/>
      <c r="V482" s="29"/>
      <c r="W482" s="28"/>
      <c r="X482" s="29"/>
      <c r="Y482" s="28"/>
      <c r="Z482" s="29"/>
      <c r="AA482" s="28"/>
      <c r="AB482" s="29"/>
      <c r="AC482" s="28"/>
      <c r="AD482" s="29"/>
      <c r="AE482" s="28"/>
      <c r="AF482" s="29"/>
      <c r="AG482" s="28"/>
      <c r="AH482" s="29"/>
      <c r="AI482" s="28"/>
      <c r="AJ482" s="29"/>
      <c r="AK482" s="28"/>
      <c r="AL482" s="29"/>
      <c r="AM482" s="28"/>
      <c r="AN482" s="29"/>
      <c r="AO482" s="28"/>
      <c r="AP482" s="29"/>
      <c r="AQ482" s="28"/>
      <c r="AR482" s="29"/>
      <c r="AS482" s="28"/>
      <c r="AT482" s="29"/>
      <c r="AU482" s="28"/>
      <c r="AV482" s="29"/>
      <c r="AW482" s="28"/>
      <c r="AX482" s="29"/>
      <c r="AY482" s="28"/>
      <c r="AZ482" s="29"/>
      <c r="BA482" s="28"/>
      <c r="BB482" s="29"/>
      <c r="BC482" s="28"/>
      <c r="BD482" s="29"/>
      <c r="BE482" s="28"/>
      <c r="BF482" s="29"/>
      <c r="BG482" s="28"/>
      <c r="BH482" s="29"/>
      <c r="BI482" s="28"/>
      <c r="BJ482" s="29"/>
      <c r="BK482" s="28"/>
      <c r="BL482" s="29"/>
      <c r="BM482" s="28">
        <f t="shared" si="93"/>
        <v>0</v>
      </c>
      <c r="BN482" s="30">
        <f t="shared" si="94"/>
        <v>0</v>
      </c>
      <c r="BO482" s="75">
        <f t="shared" si="95"/>
        <v>0</v>
      </c>
      <c r="BP482" s="31" t="str">
        <f t="shared" si="96"/>
        <v/>
      </c>
      <c r="BQ482" s="30">
        <f t="shared" si="97"/>
        <v>0</v>
      </c>
      <c r="BR482" s="28" t="str">
        <f t="shared" si="98"/>
        <v/>
      </c>
      <c r="BS482" s="28"/>
      <c r="BT482" s="28">
        <f t="shared" si="92"/>
        <v>0</v>
      </c>
      <c r="BU482" s="28" t="str">
        <f t="shared" si="99"/>
        <v>متأخر و عليه</v>
      </c>
      <c r="BV482" s="30" t="str">
        <f t="shared" si="100"/>
        <v/>
      </c>
      <c r="BW482" s="32">
        <v>504</v>
      </c>
      <c r="BX482" s="2" t="str">
        <f t="shared" si="101"/>
        <v>خالص</v>
      </c>
      <c r="BY482" s="34" t="str">
        <f t="shared" si="102"/>
        <v/>
      </c>
    </row>
    <row r="483" spans="2:77" s="2" customFormat="1" ht="24" thickTop="1" thickBot="1" x14ac:dyDescent="0.35">
      <c r="B483" s="59" t="str">
        <f>+IF(D483=0,"",SUBTOTAL(3,D$4:D483))</f>
        <v/>
      </c>
      <c r="C483" s="66"/>
      <c r="D483" s="66"/>
      <c r="E483" s="66"/>
      <c r="F483" s="66"/>
      <c r="G483" s="66"/>
      <c r="H483" s="66"/>
      <c r="I483" s="20">
        <v>0.4</v>
      </c>
      <c r="J483" s="20">
        <f t="shared" si="103"/>
        <v>0</v>
      </c>
      <c r="K483" s="66"/>
      <c r="L483" s="67"/>
      <c r="M483" s="68"/>
      <c r="N483" s="66"/>
      <c r="O483" s="20">
        <f t="shared" si="91"/>
        <v>0</v>
      </c>
      <c r="P483" s="24" t="str">
        <f>IF($D483="","",IF(ISERROR(MATCH('[1]المسدد اليوم'!$J$2,$Q483:$BL483,0)),"",MAX($P$3:$P482)+1))</f>
        <v/>
      </c>
      <c r="Q483" s="28"/>
      <c r="R483" s="29"/>
      <c r="S483" s="28"/>
      <c r="T483" s="29"/>
      <c r="U483" s="28"/>
      <c r="V483" s="29"/>
      <c r="W483" s="28"/>
      <c r="X483" s="29"/>
      <c r="Y483" s="28"/>
      <c r="Z483" s="29"/>
      <c r="AA483" s="28"/>
      <c r="AB483" s="29"/>
      <c r="AC483" s="28"/>
      <c r="AD483" s="29"/>
      <c r="AE483" s="28"/>
      <c r="AF483" s="29"/>
      <c r="AG483" s="28"/>
      <c r="AH483" s="29"/>
      <c r="AI483" s="28"/>
      <c r="AJ483" s="29"/>
      <c r="AK483" s="28"/>
      <c r="AL483" s="29"/>
      <c r="AM483" s="28"/>
      <c r="AN483" s="29"/>
      <c r="AO483" s="28"/>
      <c r="AP483" s="29"/>
      <c r="AQ483" s="28"/>
      <c r="AR483" s="29"/>
      <c r="AS483" s="28"/>
      <c r="AT483" s="29"/>
      <c r="AU483" s="28"/>
      <c r="AV483" s="29"/>
      <c r="AW483" s="28"/>
      <c r="AX483" s="29"/>
      <c r="AY483" s="28"/>
      <c r="AZ483" s="29"/>
      <c r="BA483" s="28"/>
      <c r="BB483" s="29"/>
      <c r="BC483" s="28"/>
      <c r="BD483" s="29"/>
      <c r="BE483" s="28"/>
      <c r="BF483" s="29"/>
      <c r="BG483" s="28"/>
      <c r="BH483" s="29"/>
      <c r="BI483" s="28"/>
      <c r="BJ483" s="29"/>
      <c r="BK483" s="28"/>
      <c r="BL483" s="29"/>
      <c r="BM483" s="28">
        <f t="shared" si="93"/>
        <v>0</v>
      </c>
      <c r="BN483" s="30">
        <f t="shared" si="94"/>
        <v>0</v>
      </c>
      <c r="BO483" s="75">
        <f t="shared" si="95"/>
        <v>0</v>
      </c>
      <c r="BP483" s="31" t="str">
        <f t="shared" si="96"/>
        <v/>
      </c>
      <c r="BQ483" s="30">
        <f t="shared" si="97"/>
        <v>0</v>
      </c>
      <c r="BR483" s="28" t="str">
        <f t="shared" si="98"/>
        <v/>
      </c>
      <c r="BS483" s="28"/>
      <c r="BT483" s="28">
        <f t="shared" si="92"/>
        <v>0</v>
      </c>
      <c r="BU483" s="28" t="str">
        <f t="shared" si="99"/>
        <v>متأخر و عليه</v>
      </c>
      <c r="BV483" s="30" t="str">
        <f t="shared" si="100"/>
        <v/>
      </c>
      <c r="BW483" s="32">
        <v>505</v>
      </c>
      <c r="BX483" s="2" t="str">
        <f t="shared" si="101"/>
        <v>خالص</v>
      </c>
      <c r="BY483" s="34" t="str">
        <f t="shared" si="102"/>
        <v/>
      </c>
    </row>
    <row r="484" spans="2:77" s="2" customFormat="1" ht="24" thickTop="1" thickBot="1" x14ac:dyDescent="0.35">
      <c r="B484" s="59" t="str">
        <f>+IF(D484=0,"",SUBTOTAL(3,D$4:D484))</f>
        <v/>
      </c>
      <c r="C484" s="66"/>
      <c r="D484" s="66"/>
      <c r="E484" s="66"/>
      <c r="F484" s="66"/>
      <c r="G484" s="66"/>
      <c r="H484" s="66"/>
      <c r="I484" s="20">
        <v>0.4</v>
      </c>
      <c r="J484" s="20">
        <f t="shared" si="103"/>
        <v>0</v>
      </c>
      <c r="K484" s="66"/>
      <c r="L484" s="67"/>
      <c r="M484" s="68"/>
      <c r="N484" s="66"/>
      <c r="O484" s="20">
        <f t="shared" si="91"/>
        <v>0</v>
      </c>
      <c r="P484" s="24" t="str">
        <f>IF($D484="","",IF(ISERROR(MATCH('[1]المسدد اليوم'!$J$2,$Q484:$BL484,0)),"",MAX($P$3:$P483)+1))</f>
        <v/>
      </c>
      <c r="Q484" s="28"/>
      <c r="R484" s="29"/>
      <c r="S484" s="28"/>
      <c r="T484" s="29"/>
      <c r="U484" s="28"/>
      <c r="V484" s="29"/>
      <c r="W484" s="28"/>
      <c r="X484" s="29"/>
      <c r="Y484" s="28"/>
      <c r="Z484" s="29"/>
      <c r="AA484" s="28"/>
      <c r="AB484" s="29"/>
      <c r="AC484" s="28"/>
      <c r="AD484" s="29"/>
      <c r="AE484" s="28"/>
      <c r="AF484" s="29"/>
      <c r="AG484" s="28"/>
      <c r="AH484" s="29"/>
      <c r="AI484" s="28"/>
      <c r="AJ484" s="29"/>
      <c r="AK484" s="28"/>
      <c r="AL484" s="29"/>
      <c r="AM484" s="28"/>
      <c r="AN484" s="29"/>
      <c r="AO484" s="28"/>
      <c r="AP484" s="29"/>
      <c r="AQ484" s="28"/>
      <c r="AR484" s="29"/>
      <c r="AS484" s="28"/>
      <c r="AT484" s="29"/>
      <c r="AU484" s="28"/>
      <c r="AV484" s="29"/>
      <c r="AW484" s="28"/>
      <c r="AX484" s="29"/>
      <c r="AY484" s="28"/>
      <c r="AZ484" s="29"/>
      <c r="BA484" s="28"/>
      <c r="BB484" s="29"/>
      <c r="BC484" s="28"/>
      <c r="BD484" s="29"/>
      <c r="BE484" s="28"/>
      <c r="BF484" s="29"/>
      <c r="BG484" s="28"/>
      <c r="BH484" s="29"/>
      <c r="BI484" s="28"/>
      <c r="BJ484" s="29"/>
      <c r="BK484" s="28"/>
      <c r="BL484" s="29"/>
      <c r="BM484" s="28">
        <f t="shared" si="93"/>
        <v>0</v>
      </c>
      <c r="BN484" s="30">
        <f t="shared" si="94"/>
        <v>0</v>
      </c>
      <c r="BO484" s="75">
        <f t="shared" si="95"/>
        <v>0</v>
      </c>
      <c r="BP484" s="31" t="str">
        <f t="shared" si="96"/>
        <v/>
      </c>
      <c r="BQ484" s="30">
        <f t="shared" si="97"/>
        <v>0</v>
      </c>
      <c r="BR484" s="28" t="str">
        <f t="shared" si="98"/>
        <v/>
      </c>
      <c r="BS484" s="28"/>
      <c r="BT484" s="28">
        <f t="shared" si="92"/>
        <v>0</v>
      </c>
      <c r="BU484" s="28" t="str">
        <f t="shared" si="99"/>
        <v>متأخر و عليه</v>
      </c>
      <c r="BV484" s="30" t="str">
        <f t="shared" si="100"/>
        <v/>
      </c>
      <c r="BW484" s="32">
        <v>506</v>
      </c>
      <c r="BX484" s="2" t="str">
        <f t="shared" si="101"/>
        <v>خالص</v>
      </c>
      <c r="BY484" s="34" t="str">
        <f t="shared" si="102"/>
        <v/>
      </c>
    </row>
    <row r="485" spans="2:77" s="2" customFormat="1" ht="24" thickTop="1" thickBot="1" x14ac:dyDescent="0.35">
      <c r="B485" s="59" t="str">
        <f>+IF(D485=0,"",SUBTOTAL(3,D$4:D485))</f>
        <v/>
      </c>
      <c r="C485" s="66"/>
      <c r="D485" s="66"/>
      <c r="E485" s="66"/>
      <c r="F485" s="66"/>
      <c r="G485" s="66"/>
      <c r="H485" s="66"/>
      <c r="I485" s="20">
        <v>0.4</v>
      </c>
      <c r="J485" s="20">
        <f t="shared" si="103"/>
        <v>0</v>
      </c>
      <c r="K485" s="66"/>
      <c r="L485" s="67"/>
      <c r="M485" s="68"/>
      <c r="N485" s="66"/>
      <c r="O485" s="20">
        <f t="shared" si="91"/>
        <v>0</v>
      </c>
      <c r="P485" s="24" t="str">
        <f>IF($D485="","",IF(ISERROR(MATCH('[1]المسدد اليوم'!$J$2,$Q485:$BL485,0)),"",MAX($P$3:$P484)+1))</f>
        <v/>
      </c>
      <c r="Q485" s="28"/>
      <c r="R485" s="29"/>
      <c r="S485" s="28"/>
      <c r="T485" s="29"/>
      <c r="U485" s="28"/>
      <c r="V485" s="29"/>
      <c r="W485" s="28"/>
      <c r="X485" s="29"/>
      <c r="Y485" s="28"/>
      <c r="Z485" s="29"/>
      <c r="AA485" s="28"/>
      <c r="AB485" s="29"/>
      <c r="AC485" s="28"/>
      <c r="AD485" s="29"/>
      <c r="AE485" s="28"/>
      <c r="AF485" s="29"/>
      <c r="AG485" s="28"/>
      <c r="AH485" s="29"/>
      <c r="AI485" s="28"/>
      <c r="AJ485" s="29"/>
      <c r="AK485" s="28"/>
      <c r="AL485" s="29"/>
      <c r="AM485" s="28"/>
      <c r="AN485" s="29"/>
      <c r="AO485" s="28"/>
      <c r="AP485" s="29"/>
      <c r="AQ485" s="28"/>
      <c r="AR485" s="29"/>
      <c r="AS485" s="28"/>
      <c r="AT485" s="29"/>
      <c r="AU485" s="28"/>
      <c r="AV485" s="29"/>
      <c r="AW485" s="28"/>
      <c r="AX485" s="29"/>
      <c r="AY485" s="28"/>
      <c r="AZ485" s="29"/>
      <c r="BA485" s="28"/>
      <c r="BB485" s="29"/>
      <c r="BC485" s="28"/>
      <c r="BD485" s="29"/>
      <c r="BE485" s="28"/>
      <c r="BF485" s="29"/>
      <c r="BG485" s="28"/>
      <c r="BH485" s="29"/>
      <c r="BI485" s="28"/>
      <c r="BJ485" s="29"/>
      <c r="BK485" s="28"/>
      <c r="BL485" s="29"/>
      <c r="BM485" s="28">
        <f t="shared" si="93"/>
        <v>0</v>
      </c>
      <c r="BN485" s="30">
        <f t="shared" si="94"/>
        <v>0</v>
      </c>
      <c r="BO485" s="75">
        <f t="shared" si="95"/>
        <v>0</v>
      </c>
      <c r="BP485" s="31" t="str">
        <f t="shared" si="96"/>
        <v/>
      </c>
      <c r="BQ485" s="30">
        <f t="shared" si="97"/>
        <v>0</v>
      </c>
      <c r="BR485" s="28" t="str">
        <f t="shared" si="98"/>
        <v/>
      </c>
      <c r="BS485" s="28"/>
      <c r="BT485" s="28">
        <f t="shared" si="92"/>
        <v>0</v>
      </c>
      <c r="BU485" s="28" t="str">
        <f t="shared" si="99"/>
        <v>متأخر و عليه</v>
      </c>
      <c r="BV485" s="30" t="str">
        <f t="shared" si="100"/>
        <v/>
      </c>
      <c r="BW485" s="32">
        <v>507</v>
      </c>
      <c r="BX485" s="2" t="str">
        <f t="shared" si="101"/>
        <v>خالص</v>
      </c>
      <c r="BY485" s="34" t="str">
        <f t="shared" si="102"/>
        <v/>
      </c>
    </row>
    <row r="486" spans="2:77" s="2" customFormat="1" ht="24" thickTop="1" thickBot="1" x14ac:dyDescent="0.35">
      <c r="B486" s="59" t="str">
        <f>+IF(D486=0,"",SUBTOTAL(3,D$4:D486))</f>
        <v/>
      </c>
      <c r="C486" s="66"/>
      <c r="D486" s="66"/>
      <c r="E486" s="66"/>
      <c r="F486" s="66"/>
      <c r="G486" s="66"/>
      <c r="H486" s="66"/>
      <c r="I486" s="20">
        <v>0.4</v>
      </c>
      <c r="J486" s="20">
        <f t="shared" si="103"/>
        <v>0</v>
      </c>
      <c r="K486" s="66"/>
      <c r="L486" s="67"/>
      <c r="M486" s="68"/>
      <c r="N486" s="66"/>
      <c r="O486" s="20">
        <f t="shared" si="91"/>
        <v>0</v>
      </c>
      <c r="P486" s="24" t="str">
        <f>IF($D486="","",IF(ISERROR(MATCH('[1]المسدد اليوم'!$J$2,$Q486:$BL486,0)),"",MAX($P$3:$P485)+1))</f>
        <v/>
      </c>
      <c r="Q486" s="28"/>
      <c r="R486" s="29"/>
      <c r="S486" s="28"/>
      <c r="T486" s="29"/>
      <c r="U486" s="28"/>
      <c r="V486" s="29"/>
      <c r="W486" s="28"/>
      <c r="X486" s="29"/>
      <c r="Y486" s="28"/>
      <c r="Z486" s="29"/>
      <c r="AA486" s="28"/>
      <c r="AB486" s="29"/>
      <c r="AC486" s="28"/>
      <c r="AD486" s="29"/>
      <c r="AE486" s="28"/>
      <c r="AF486" s="29"/>
      <c r="AG486" s="28"/>
      <c r="AH486" s="29"/>
      <c r="AI486" s="28"/>
      <c r="AJ486" s="29"/>
      <c r="AK486" s="28"/>
      <c r="AL486" s="29"/>
      <c r="AM486" s="28"/>
      <c r="AN486" s="29"/>
      <c r="AO486" s="28"/>
      <c r="AP486" s="29"/>
      <c r="AQ486" s="28"/>
      <c r="AR486" s="29"/>
      <c r="AS486" s="28"/>
      <c r="AT486" s="29"/>
      <c r="AU486" s="28"/>
      <c r="AV486" s="29"/>
      <c r="AW486" s="28"/>
      <c r="AX486" s="29"/>
      <c r="AY486" s="28"/>
      <c r="AZ486" s="29"/>
      <c r="BA486" s="28"/>
      <c r="BB486" s="29"/>
      <c r="BC486" s="28"/>
      <c r="BD486" s="29"/>
      <c r="BE486" s="28"/>
      <c r="BF486" s="29"/>
      <c r="BG486" s="28"/>
      <c r="BH486" s="29"/>
      <c r="BI486" s="28"/>
      <c r="BJ486" s="29"/>
      <c r="BK486" s="28"/>
      <c r="BL486" s="29"/>
      <c r="BM486" s="28">
        <f t="shared" si="93"/>
        <v>0</v>
      </c>
      <c r="BN486" s="30">
        <f t="shared" si="94"/>
        <v>0</v>
      </c>
      <c r="BO486" s="75">
        <f t="shared" si="95"/>
        <v>0</v>
      </c>
      <c r="BP486" s="31" t="str">
        <f t="shared" si="96"/>
        <v/>
      </c>
      <c r="BQ486" s="30">
        <f t="shared" si="97"/>
        <v>0</v>
      </c>
      <c r="BR486" s="28" t="str">
        <f t="shared" si="98"/>
        <v/>
      </c>
      <c r="BS486" s="28"/>
      <c r="BT486" s="28">
        <f t="shared" si="92"/>
        <v>0</v>
      </c>
      <c r="BU486" s="28" t="str">
        <f t="shared" si="99"/>
        <v>متأخر و عليه</v>
      </c>
      <c r="BV486" s="30" t="str">
        <f t="shared" si="100"/>
        <v/>
      </c>
      <c r="BW486" s="32">
        <v>508</v>
      </c>
      <c r="BX486" s="2" t="str">
        <f t="shared" si="101"/>
        <v>خالص</v>
      </c>
      <c r="BY486" s="34" t="str">
        <f t="shared" si="102"/>
        <v/>
      </c>
    </row>
    <row r="487" spans="2:77" s="2" customFormat="1" ht="24" thickTop="1" thickBot="1" x14ac:dyDescent="0.35">
      <c r="B487" s="59" t="str">
        <f>+IF(D487=0,"",SUBTOTAL(3,D$4:D487))</f>
        <v/>
      </c>
      <c r="C487" s="66"/>
      <c r="D487" s="66"/>
      <c r="E487" s="66"/>
      <c r="F487" s="66"/>
      <c r="G487" s="66"/>
      <c r="H487" s="66"/>
      <c r="I487" s="20">
        <v>0.4</v>
      </c>
      <c r="J487" s="20">
        <f t="shared" si="103"/>
        <v>0</v>
      </c>
      <c r="K487" s="66"/>
      <c r="L487" s="67"/>
      <c r="M487" s="68"/>
      <c r="N487" s="66"/>
      <c r="O487" s="20">
        <f t="shared" si="91"/>
        <v>0</v>
      </c>
      <c r="P487" s="24" t="str">
        <f>IF($D487="","",IF(ISERROR(MATCH('[1]المسدد اليوم'!$J$2,$Q487:$BL487,0)),"",MAX($P$3:$P486)+1))</f>
        <v/>
      </c>
      <c r="Q487" s="28"/>
      <c r="R487" s="29"/>
      <c r="S487" s="28"/>
      <c r="T487" s="29"/>
      <c r="U487" s="28"/>
      <c r="V487" s="29"/>
      <c r="W487" s="28"/>
      <c r="X487" s="29"/>
      <c r="Y487" s="28"/>
      <c r="Z487" s="29"/>
      <c r="AA487" s="28"/>
      <c r="AB487" s="29"/>
      <c r="AC487" s="28"/>
      <c r="AD487" s="29"/>
      <c r="AE487" s="28"/>
      <c r="AF487" s="29"/>
      <c r="AG487" s="28"/>
      <c r="AH487" s="29"/>
      <c r="AI487" s="28"/>
      <c r="AJ487" s="29"/>
      <c r="AK487" s="28"/>
      <c r="AL487" s="29"/>
      <c r="AM487" s="28"/>
      <c r="AN487" s="29"/>
      <c r="AO487" s="28"/>
      <c r="AP487" s="29"/>
      <c r="AQ487" s="28"/>
      <c r="AR487" s="29"/>
      <c r="AS487" s="28"/>
      <c r="AT487" s="29"/>
      <c r="AU487" s="28"/>
      <c r="AV487" s="29"/>
      <c r="AW487" s="28"/>
      <c r="AX487" s="29"/>
      <c r="AY487" s="28"/>
      <c r="AZ487" s="29"/>
      <c r="BA487" s="28"/>
      <c r="BB487" s="29"/>
      <c r="BC487" s="28"/>
      <c r="BD487" s="29"/>
      <c r="BE487" s="28"/>
      <c r="BF487" s="29"/>
      <c r="BG487" s="28"/>
      <c r="BH487" s="29"/>
      <c r="BI487" s="28"/>
      <c r="BJ487" s="29"/>
      <c r="BK487" s="28"/>
      <c r="BL487" s="29"/>
      <c r="BM487" s="28">
        <f t="shared" si="93"/>
        <v>0</v>
      </c>
      <c r="BN487" s="30">
        <f t="shared" si="94"/>
        <v>0</v>
      </c>
      <c r="BO487" s="75">
        <f t="shared" si="95"/>
        <v>0</v>
      </c>
      <c r="BP487" s="31" t="str">
        <f t="shared" si="96"/>
        <v/>
      </c>
      <c r="BQ487" s="30">
        <f t="shared" si="97"/>
        <v>0</v>
      </c>
      <c r="BR487" s="28" t="str">
        <f t="shared" si="98"/>
        <v/>
      </c>
      <c r="BS487" s="28"/>
      <c r="BT487" s="28">
        <f t="shared" si="92"/>
        <v>0</v>
      </c>
      <c r="BU487" s="28" t="str">
        <f t="shared" si="99"/>
        <v>متأخر و عليه</v>
      </c>
      <c r="BV487" s="30" t="str">
        <f t="shared" si="100"/>
        <v/>
      </c>
      <c r="BW487" s="32">
        <v>509</v>
      </c>
      <c r="BX487" s="2" t="str">
        <f t="shared" si="101"/>
        <v>خالص</v>
      </c>
      <c r="BY487" s="34" t="str">
        <f t="shared" si="102"/>
        <v/>
      </c>
    </row>
    <row r="488" spans="2:77" s="2" customFormat="1" ht="24" thickTop="1" thickBot="1" x14ac:dyDescent="0.35">
      <c r="B488" s="59" t="str">
        <f>+IF(D488=0,"",SUBTOTAL(3,D$4:D488))</f>
        <v/>
      </c>
      <c r="C488" s="66"/>
      <c r="D488" s="66"/>
      <c r="E488" s="66"/>
      <c r="F488" s="66"/>
      <c r="G488" s="66"/>
      <c r="H488" s="66"/>
      <c r="I488" s="20">
        <v>0.4</v>
      </c>
      <c r="J488" s="20">
        <f t="shared" si="103"/>
        <v>0</v>
      </c>
      <c r="K488" s="66"/>
      <c r="L488" s="67"/>
      <c r="M488" s="68"/>
      <c r="N488" s="66"/>
      <c r="O488" s="20">
        <f t="shared" si="91"/>
        <v>0</v>
      </c>
      <c r="P488" s="24" t="str">
        <f>IF($D488="","",IF(ISERROR(MATCH('[1]المسدد اليوم'!$J$2,$Q488:$BL488,0)),"",MAX($P$3:$P487)+1))</f>
        <v/>
      </c>
      <c r="Q488" s="28"/>
      <c r="R488" s="29"/>
      <c r="S488" s="28"/>
      <c r="T488" s="29"/>
      <c r="U488" s="28"/>
      <c r="V488" s="29"/>
      <c r="W488" s="28"/>
      <c r="X488" s="29"/>
      <c r="Y488" s="28"/>
      <c r="Z488" s="29"/>
      <c r="AA488" s="28"/>
      <c r="AB488" s="29"/>
      <c r="AC488" s="28"/>
      <c r="AD488" s="29"/>
      <c r="AE488" s="28"/>
      <c r="AF488" s="29"/>
      <c r="AG488" s="28"/>
      <c r="AH488" s="29"/>
      <c r="AI488" s="28"/>
      <c r="AJ488" s="29"/>
      <c r="AK488" s="28"/>
      <c r="AL488" s="29"/>
      <c r="AM488" s="28"/>
      <c r="AN488" s="29"/>
      <c r="AO488" s="28"/>
      <c r="AP488" s="29"/>
      <c r="AQ488" s="28"/>
      <c r="AR488" s="29"/>
      <c r="AS488" s="28"/>
      <c r="AT488" s="29"/>
      <c r="AU488" s="28"/>
      <c r="AV488" s="29"/>
      <c r="AW488" s="28"/>
      <c r="AX488" s="29"/>
      <c r="AY488" s="28"/>
      <c r="AZ488" s="29"/>
      <c r="BA488" s="28"/>
      <c r="BB488" s="29"/>
      <c r="BC488" s="28"/>
      <c r="BD488" s="29"/>
      <c r="BE488" s="28"/>
      <c r="BF488" s="29"/>
      <c r="BG488" s="28"/>
      <c r="BH488" s="29"/>
      <c r="BI488" s="28"/>
      <c r="BJ488" s="29"/>
      <c r="BK488" s="28"/>
      <c r="BL488" s="29"/>
      <c r="BM488" s="28">
        <f t="shared" si="93"/>
        <v>0</v>
      </c>
      <c r="BN488" s="30">
        <f t="shared" si="94"/>
        <v>0</v>
      </c>
      <c r="BO488" s="75">
        <f t="shared" si="95"/>
        <v>0</v>
      </c>
      <c r="BP488" s="31" t="str">
        <f t="shared" si="96"/>
        <v/>
      </c>
      <c r="BQ488" s="30">
        <f t="shared" si="97"/>
        <v>0</v>
      </c>
      <c r="BR488" s="28" t="str">
        <f t="shared" si="98"/>
        <v/>
      </c>
      <c r="BS488" s="28"/>
      <c r="BT488" s="28">
        <f t="shared" si="92"/>
        <v>0</v>
      </c>
      <c r="BU488" s="28" t="str">
        <f t="shared" si="99"/>
        <v>متأخر و عليه</v>
      </c>
      <c r="BV488" s="30" t="str">
        <f t="shared" si="100"/>
        <v/>
      </c>
      <c r="BW488" s="32">
        <v>510</v>
      </c>
      <c r="BX488" s="2" t="str">
        <f t="shared" si="101"/>
        <v>خالص</v>
      </c>
      <c r="BY488" s="34" t="str">
        <f t="shared" si="102"/>
        <v/>
      </c>
    </row>
    <row r="489" spans="2:77" s="2" customFormat="1" ht="24" thickTop="1" thickBot="1" x14ac:dyDescent="0.35">
      <c r="B489" s="59" t="str">
        <f>+IF(D489=0,"",SUBTOTAL(3,D$4:D489))</f>
        <v/>
      </c>
      <c r="C489" s="66"/>
      <c r="D489" s="66"/>
      <c r="E489" s="66"/>
      <c r="F489" s="66"/>
      <c r="G489" s="66"/>
      <c r="H489" s="66"/>
      <c r="I489" s="20">
        <v>0.4</v>
      </c>
      <c r="J489" s="20">
        <f t="shared" si="103"/>
        <v>0</v>
      </c>
      <c r="K489" s="66"/>
      <c r="L489" s="67"/>
      <c r="M489" s="68"/>
      <c r="N489" s="66"/>
      <c r="O489" s="20">
        <f t="shared" si="91"/>
        <v>0</v>
      </c>
      <c r="P489" s="24" t="str">
        <f>IF($D489="","",IF(ISERROR(MATCH('[1]المسدد اليوم'!$J$2,$Q489:$BL489,0)),"",MAX($P$3:$P488)+1))</f>
        <v/>
      </c>
      <c r="Q489" s="28"/>
      <c r="R489" s="29"/>
      <c r="S489" s="28"/>
      <c r="T489" s="29"/>
      <c r="U489" s="28"/>
      <c r="V489" s="29"/>
      <c r="W489" s="28"/>
      <c r="X489" s="29"/>
      <c r="Y489" s="28"/>
      <c r="Z489" s="29"/>
      <c r="AA489" s="28"/>
      <c r="AB489" s="29"/>
      <c r="AC489" s="28"/>
      <c r="AD489" s="29"/>
      <c r="AE489" s="28"/>
      <c r="AF489" s="29"/>
      <c r="AG489" s="28"/>
      <c r="AH489" s="29"/>
      <c r="AI489" s="28"/>
      <c r="AJ489" s="29"/>
      <c r="AK489" s="28"/>
      <c r="AL489" s="29"/>
      <c r="AM489" s="28"/>
      <c r="AN489" s="29"/>
      <c r="AO489" s="28"/>
      <c r="AP489" s="29"/>
      <c r="AQ489" s="28"/>
      <c r="AR489" s="29"/>
      <c r="AS489" s="28"/>
      <c r="AT489" s="29"/>
      <c r="AU489" s="28"/>
      <c r="AV489" s="29"/>
      <c r="AW489" s="28"/>
      <c r="AX489" s="29"/>
      <c r="AY489" s="28"/>
      <c r="AZ489" s="29"/>
      <c r="BA489" s="28"/>
      <c r="BB489" s="29"/>
      <c r="BC489" s="28"/>
      <c r="BD489" s="29"/>
      <c r="BE489" s="28"/>
      <c r="BF489" s="29"/>
      <c r="BG489" s="28"/>
      <c r="BH489" s="29"/>
      <c r="BI489" s="28"/>
      <c r="BJ489" s="29"/>
      <c r="BK489" s="28"/>
      <c r="BL489" s="29"/>
      <c r="BM489" s="28">
        <f t="shared" si="93"/>
        <v>0</v>
      </c>
      <c r="BN489" s="30">
        <f t="shared" si="94"/>
        <v>0</v>
      </c>
      <c r="BO489" s="75">
        <f t="shared" si="95"/>
        <v>0</v>
      </c>
      <c r="BP489" s="31" t="str">
        <f t="shared" si="96"/>
        <v/>
      </c>
      <c r="BQ489" s="30">
        <f t="shared" si="97"/>
        <v>0</v>
      </c>
      <c r="BR489" s="28" t="str">
        <f t="shared" si="98"/>
        <v/>
      </c>
      <c r="BS489" s="28"/>
      <c r="BT489" s="28">
        <f t="shared" si="92"/>
        <v>0</v>
      </c>
      <c r="BU489" s="28" t="str">
        <f t="shared" si="99"/>
        <v>متأخر و عليه</v>
      </c>
      <c r="BV489" s="30" t="str">
        <f t="shared" si="100"/>
        <v/>
      </c>
      <c r="BW489" s="32">
        <v>511</v>
      </c>
      <c r="BX489" s="2" t="str">
        <f t="shared" si="101"/>
        <v>خالص</v>
      </c>
      <c r="BY489" s="34" t="str">
        <f t="shared" si="102"/>
        <v/>
      </c>
    </row>
    <row r="490" spans="2:77" s="2" customFormat="1" ht="24" thickTop="1" thickBot="1" x14ac:dyDescent="0.35">
      <c r="B490" s="59" t="str">
        <f>+IF(D490=0,"",SUBTOTAL(3,D$4:D490))</f>
        <v/>
      </c>
      <c r="C490" s="66"/>
      <c r="D490" s="66"/>
      <c r="E490" s="66"/>
      <c r="F490" s="66"/>
      <c r="G490" s="66"/>
      <c r="H490" s="66"/>
      <c r="I490" s="20">
        <v>0.4</v>
      </c>
      <c r="J490" s="20">
        <f t="shared" si="103"/>
        <v>0</v>
      </c>
      <c r="K490" s="66"/>
      <c r="L490" s="67"/>
      <c r="M490" s="68"/>
      <c r="N490" s="66"/>
      <c r="O490" s="20">
        <f t="shared" si="91"/>
        <v>0</v>
      </c>
      <c r="P490" s="24" t="str">
        <f>IF($D490="","",IF(ISERROR(MATCH('[1]المسدد اليوم'!$J$2,$Q490:$BL490,0)),"",MAX($P$3:$P489)+1))</f>
        <v/>
      </c>
      <c r="Q490" s="28"/>
      <c r="R490" s="29"/>
      <c r="S490" s="28"/>
      <c r="T490" s="29"/>
      <c r="U490" s="28"/>
      <c r="V490" s="29"/>
      <c r="W490" s="28"/>
      <c r="X490" s="29"/>
      <c r="Y490" s="28"/>
      <c r="Z490" s="29"/>
      <c r="AA490" s="28"/>
      <c r="AB490" s="29"/>
      <c r="AC490" s="28"/>
      <c r="AD490" s="29"/>
      <c r="AE490" s="28"/>
      <c r="AF490" s="29"/>
      <c r="AG490" s="28"/>
      <c r="AH490" s="29"/>
      <c r="AI490" s="28"/>
      <c r="AJ490" s="29"/>
      <c r="AK490" s="28"/>
      <c r="AL490" s="29"/>
      <c r="AM490" s="28"/>
      <c r="AN490" s="29"/>
      <c r="AO490" s="28"/>
      <c r="AP490" s="29"/>
      <c r="AQ490" s="28"/>
      <c r="AR490" s="29"/>
      <c r="AS490" s="28"/>
      <c r="AT490" s="29"/>
      <c r="AU490" s="28"/>
      <c r="AV490" s="29"/>
      <c r="AW490" s="28"/>
      <c r="AX490" s="29"/>
      <c r="AY490" s="28"/>
      <c r="AZ490" s="29"/>
      <c r="BA490" s="28"/>
      <c r="BB490" s="29"/>
      <c r="BC490" s="28"/>
      <c r="BD490" s="29"/>
      <c r="BE490" s="28"/>
      <c r="BF490" s="29"/>
      <c r="BG490" s="28"/>
      <c r="BH490" s="29"/>
      <c r="BI490" s="28"/>
      <c r="BJ490" s="29"/>
      <c r="BK490" s="28"/>
      <c r="BL490" s="29"/>
      <c r="BM490" s="28">
        <f t="shared" si="93"/>
        <v>0</v>
      </c>
      <c r="BN490" s="30">
        <f t="shared" si="94"/>
        <v>0</v>
      </c>
      <c r="BO490" s="75">
        <f t="shared" si="95"/>
        <v>0</v>
      </c>
      <c r="BP490" s="31" t="str">
        <f t="shared" si="96"/>
        <v/>
      </c>
      <c r="BQ490" s="30">
        <f t="shared" si="97"/>
        <v>0</v>
      </c>
      <c r="BR490" s="28" t="str">
        <f t="shared" si="98"/>
        <v/>
      </c>
      <c r="BS490" s="28"/>
      <c r="BT490" s="28">
        <f t="shared" si="92"/>
        <v>0</v>
      </c>
      <c r="BU490" s="28" t="str">
        <f t="shared" si="99"/>
        <v>متأخر و عليه</v>
      </c>
      <c r="BV490" s="30" t="str">
        <f t="shared" si="100"/>
        <v/>
      </c>
      <c r="BW490" s="32">
        <v>512</v>
      </c>
      <c r="BX490" s="2" t="str">
        <f t="shared" si="101"/>
        <v>خالص</v>
      </c>
      <c r="BY490" s="34" t="str">
        <f t="shared" si="102"/>
        <v/>
      </c>
    </row>
    <row r="491" spans="2:77" s="2" customFormat="1" ht="24" thickTop="1" thickBot="1" x14ac:dyDescent="0.35">
      <c r="B491" s="59" t="str">
        <f>+IF(D491=0,"",SUBTOTAL(3,D$4:D491))</f>
        <v/>
      </c>
      <c r="C491" s="66"/>
      <c r="D491" s="66"/>
      <c r="E491" s="66"/>
      <c r="F491" s="66"/>
      <c r="G491" s="66"/>
      <c r="H491" s="66"/>
      <c r="I491" s="20">
        <v>0.4</v>
      </c>
      <c r="J491" s="20">
        <f t="shared" si="103"/>
        <v>0</v>
      </c>
      <c r="K491" s="66"/>
      <c r="L491" s="67"/>
      <c r="M491" s="68"/>
      <c r="N491" s="66"/>
      <c r="O491" s="20">
        <f t="shared" si="91"/>
        <v>0</v>
      </c>
      <c r="P491" s="24" t="str">
        <f>IF($D491="","",IF(ISERROR(MATCH('[1]المسدد اليوم'!$J$2,$Q491:$BL491,0)),"",MAX($P$3:$P490)+1))</f>
        <v/>
      </c>
      <c r="Q491" s="28"/>
      <c r="R491" s="29"/>
      <c r="S491" s="28"/>
      <c r="T491" s="29"/>
      <c r="U491" s="28"/>
      <c r="V491" s="29"/>
      <c r="W491" s="28"/>
      <c r="X491" s="29"/>
      <c r="Y491" s="28"/>
      <c r="Z491" s="29"/>
      <c r="AA491" s="28"/>
      <c r="AB491" s="29"/>
      <c r="AC491" s="28"/>
      <c r="AD491" s="29"/>
      <c r="AE491" s="28"/>
      <c r="AF491" s="29"/>
      <c r="AG491" s="28"/>
      <c r="AH491" s="29"/>
      <c r="AI491" s="28"/>
      <c r="AJ491" s="29"/>
      <c r="AK491" s="28"/>
      <c r="AL491" s="29"/>
      <c r="AM491" s="28"/>
      <c r="AN491" s="29"/>
      <c r="AO491" s="28"/>
      <c r="AP491" s="29"/>
      <c r="AQ491" s="28"/>
      <c r="AR491" s="29"/>
      <c r="AS491" s="28"/>
      <c r="AT491" s="29"/>
      <c r="AU491" s="28"/>
      <c r="AV491" s="29"/>
      <c r="AW491" s="28"/>
      <c r="AX491" s="29"/>
      <c r="AY491" s="28"/>
      <c r="AZ491" s="29"/>
      <c r="BA491" s="28"/>
      <c r="BB491" s="29"/>
      <c r="BC491" s="28"/>
      <c r="BD491" s="29"/>
      <c r="BE491" s="28"/>
      <c r="BF491" s="29"/>
      <c r="BG491" s="28"/>
      <c r="BH491" s="29"/>
      <c r="BI491" s="28"/>
      <c r="BJ491" s="29"/>
      <c r="BK491" s="28"/>
      <c r="BL491" s="29"/>
      <c r="BM491" s="28">
        <f t="shared" si="93"/>
        <v>0</v>
      </c>
      <c r="BN491" s="30">
        <f t="shared" si="94"/>
        <v>0</v>
      </c>
      <c r="BO491" s="75">
        <f t="shared" si="95"/>
        <v>0</v>
      </c>
      <c r="BP491" s="31" t="str">
        <f t="shared" si="96"/>
        <v/>
      </c>
      <c r="BQ491" s="30">
        <f t="shared" si="97"/>
        <v>0</v>
      </c>
      <c r="BR491" s="28" t="str">
        <f t="shared" si="98"/>
        <v/>
      </c>
      <c r="BS491" s="28"/>
      <c r="BT491" s="28">
        <f t="shared" si="92"/>
        <v>0</v>
      </c>
      <c r="BU491" s="28" t="str">
        <f t="shared" si="99"/>
        <v>متأخر و عليه</v>
      </c>
      <c r="BV491" s="30" t="str">
        <f t="shared" si="100"/>
        <v/>
      </c>
      <c r="BW491" s="32">
        <v>513</v>
      </c>
      <c r="BX491" s="2" t="str">
        <f t="shared" si="101"/>
        <v>خالص</v>
      </c>
      <c r="BY491" s="34" t="str">
        <f t="shared" si="102"/>
        <v/>
      </c>
    </row>
    <row r="492" spans="2:77" s="2" customFormat="1" ht="24" thickTop="1" thickBot="1" x14ac:dyDescent="0.35">
      <c r="B492" s="59" t="str">
        <f>+IF(D492=0,"",SUBTOTAL(3,D$4:D492))</f>
        <v/>
      </c>
      <c r="C492" s="66"/>
      <c r="D492" s="66"/>
      <c r="E492" s="66"/>
      <c r="F492" s="66"/>
      <c r="G492" s="66"/>
      <c r="H492" s="66"/>
      <c r="I492" s="20">
        <v>0.4</v>
      </c>
      <c r="J492" s="20">
        <f t="shared" si="103"/>
        <v>0</v>
      </c>
      <c r="K492" s="66"/>
      <c r="L492" s="67"/>
      <c r="M492" s="68"/>
      <c r="N492" s="66"/>
      <c r="O492" s="20">
        <f t="shared" si="91"/>
        <v>0</v>
      </c>
      <c r="P492" s="24" t="str">
        <f>IF($D492="","",IF(ISERROR(MATCH('[1]المسدد اليوم'!$J$2,$Q492:$BL492,0)),"",MAX($P$3:$P491)+1))</f>
        <v/>
      </c>
      <c r="Q492" s="28"/>
      <c r="R492" s="29"/>
      <c r="S492" s="28"/>
      <c r="T492" s="29"/>
      <c r="U492" s="28"/>
      <c r="V492" s="29"/>
      <c r="W492" s="28"/>
      <c r="X492" s="29"/>
      <c r="Y492" s="28"/>
      <c r="Z492" s="29"/>
      <c r="AA492" s="28"/>
      <c r="AB492" s="29"/>
      <c r="AC492" s="28"/>
      <c r="AD492" s="29"/>
      <c r="AE492" s="28"/>
      <c r="AF492" s="29"/>
      <c r="AG492" s="28"/>
      <c r="AH492" s="29"/>
      <c r="AI492" s="28"/>
      <c r="AJ492" s="29"/>
      <c r="AK492" s="28"/>
      <c r="AL492" s="29"/>
      <c r="AM492" s="28"/>
      <c r="AN492" s="29"/>
      <c r="AO492" s="28"/>
      <c r="AP492" s="29"/>
      <c r="AQ492" s="28"/>
      <c r="AR492" s="29"/>
      <c r="AS492" s="28"/>
      <c r="AT492" s="29"/>
      <c r="AU492" s="28"/>
      <c r="AV492" s="29"/>
      <c r="AW492" s="28"/>
      <c r="AX492" s="29"/>
      <c r="AY492" s="28"/>
      <c r="AZ492" s="29"/>
      <c r="BA492" s="28"/>
      <c r="BB492" s="29"/>
      <c r="BC492" s="28"/>
      <c r="BD492" s="29"/>
      <c r="BE492" s="28"/>
      <c r="BF492" s="29"/>
      <c r="BG492" s="28"/>
      <c r="BH492" s="29"/>
      <c r="BI492" s="28"/>
      <c r="BJ492" s="29"/>
      <c r="BK492" s="28"/>
      <c r="BL492" s="29"/>
      <c r="BM492" s="28">
        <f t="shared" si="93"/>
        <v>0</v>
      </c>
      <c r="BN492" s="30">
        <f t="shared" si="94"/>
        <v>0</v>
      </c>
      <c r="BO492" s="75">
        <f t="shared" si="95"/>
        <v>0</v>
      </c>
      <c r="BP492" s="31" t="str">
        <f t="shared" si="96"/>
        <v/>
      </c>
      <c r="BQ492" s="30">
        <f t="shared" si="97"/>
        <v>0</v>
      </c>
      <c r="BR492" s="28" t="str">
        <f t="shared" si="98"/>
        <v/>
      </c>
      <c r="BS492" s="28"/>
      <c r="BT492" s="28">
        <f t="shared" si="92"/>
        <v>0</v>
      </c>
      <c r="BU492" s="28" t="str">
        <f t="shared" si="99"/>
        <v>متأخر و عليه</v>
      </c>
      <c r="BV492" s="30" t="str">
        <f t="shared" si="100"/>
        <v/>
      </c>
      <c r="BW492" s="32">
        <v>514</v>
      </c>
      <c r="BX492" s="2" t="str">
        <f t="shared" si="101"/>
        <v>خالص</v>
      </c>
      <c r="BY492" s="34" t="str">
        <f t="shared" si="102"/>
        <v/>
      </c>
    </row>
    <row r="493" spans="2:77" s="2" customFormat="1" ht="24" thickTop="1" thickBot="1" x14ac:dyDescent="0.35">
      <c r="B493" s="59" t="str">
        <f>+IF(D493=0,"",SUBTOTAL(3,D$4:D493))</f>
        <v/>
      </c>
      <c r="C493" s="66"/>
      <c r="D493" s="66"/>
      <c r="E493" s="66"/>
      <c r="F493" s="66"/>
      <c r="G493" s="66"/>
      <c r="H493" s="66"/>
      <c r="I493" s="20">
        <v>0.4</v>
      </c>
      <c r="J493" s="20">
        <f t="shared" si="103"/>
        <v>0</v>
      </c>
      <c r="K493" s="66"/>
      <c r="L493" s="67"/>
      <c r="M493" s="68"/>
      <c r="N493" s="66"/>
      <c r="O493" s="20">
        <f t="shared" si="91"/>
        <v>0</v>
      </c>
      <c r="P493" s="24" t="str">
        <f>IF($D493="","",IF(ISERROR(MATCH('[1]المسدد اليوم'!$J$2,$Q493:$BL493,0)),"",MAX($P$3:$P492)+1))</f>
        <v/>
      </c>
      <c r="Q493" s="28"/>
      <c r="R493" s="29"/>
      <c r="S493" s="28"/>
      <c r="T493" s="29"/>
      <c r="U493" s="28"/>
      <c r="V493" s="29"/>
      <c r="W493" s="28"/>
      <c r="X493" s="29"/>
      <c r="Y493" s="28"/>
      <c r="Z493" s="29"/>
      <c r="AA493" s="28"/>
      <c r="AB493" s="29"/>
      <c r="AC493" s="28"/>
      <c r="AD493" s="29"/>
      <c r="AE493" s="28"/>
      <c r="AF493" s="29"/>
      <c r="AG493" s="28"/>
      <c r="AH493" s="29"/>
      <c r="AI493" s="28"/>
      <c r="AJ493" s="29"/>
      <c r="AK493" s="28"/>
      <c r="AL493" s="29"/>
      <c r="AM493" s="28"/>
      <c r="AN493" s="29"/>
      <c r="AO493" s="28"/>
      <c r="AP493" s="29"/>
      <c r="AQ493" s="28"/>
      <c r="AR493" s="29"/>
      <c r="AS493" s="28"/>
      <c r="AT493" s="29"/>
      <c r="AU493" s="28"/>
      <c r="AV493" s="29"/>
      <c r="AW493" s="28"/>
      <c r="AX493" s="29"/>
      <c r="AY493" s="28"/>
      <c r="AZ493" s="29"/>
      <c r="BA493" s="28"/>
      <c r="BB493" s="29"/>
      <c r="BC493" s="28"/>
      <c r="BD493" s="29"/>
      <c r="BE493" s="28"/>
      <c r="BF493" s="29"/>
      <c r="BG493" s="28"/>
      <c r="BH493" s="29"/>
      <c r="BI493" s="28"/>
      <c r="BJ493" s="29"/>
      <c r="BK493" s="28"/>
      <c r="BL493" s="29"/>
      <c r="BM493" s="28">
        <f t="shared" si="93"/>
        <v>0</v>
      </c>
      <c r="BN493" s="30">
        <f t="shared" si="94"/>
        <v>0</v>
      </c>
      <c r="BO493" s="75">
        <f t="shared" si="95"/>
        <v>0</v>
      </c>
      <c r="BP493" s="31" t="str">
        <f t="shared" si="96"/>
        <v/>
      </c>
      <c r="BQ493" s="30">
        <f t="shared" si="97"/>
        <v>0</v>
      </c>
      <c r="BR493" s="28" t="str">
        <f t="shared" si="98"/>
        <v/>
      </c>
      <c r="BS493" s="28"/>
      <c r="BT493" s="28">
        <f t="shared" si="92"/>
        <v>0</v>
      </c>
      <c r="BU493" s="28" t="str">
        <f t="shared" si="99"/>
        <v>متأخر و عليه</v>
      </c>
      <c r="BV493" s="30" t="str">
        <f t="shared" si="100"/>
        <v/>
      </c>
      <c r="BW493" s="32">
        <v>515</v>
      </c>
      <c r="BX493" s="2" t="str">
        <f t="shared" si="101"/>
        <v>خالص</v>
      </c>
      <c r="BY493" s="34" t="str">
        <f t="shared" si="102"/>
        <v/>
      </c>
    </row>
    <row r="494" spans="2:77" s="2" customFormat="1" ht="24" thickTop="1" thickBot="1" x14ac:dyDescent="0.35">
      <c r="B494" s="59" t="str">
        <f>+IF(D494=0,"",SUBTOTAL(3,D$4:D494))</f>
        <v/>
      </c>
      <c r="C494" s="66"/>
      <c r="D494" s="66"/>
      <c r="E494" s="66"/>
      <c r="F494" s="66"/>
      <c r="G494" s="66"/>
      <c r="H494" s="66"/>
      <c r="I494" s="20">
        <v>0.4</v>
      </c>
      <c r="J494" s="20">
        <f t="shared" si="103"/>
        <v>0</v>
      </c>
      <c r="K494" s="66"/>
      <c r="L494" s="67"/>
      <c r="M494" s="68"/>
      <c r="N494" s="66"/>
      <c r="O494" s="20">
        <f t="shared" si="91"/>
        <v>0</v>
      </c>
      <c r="P494" s="24" t="str">
        <f>IF($D494="","",IF(ISERROR(MATCH('[1]المسدد اليوم'!$J$2,$Q494:$BL494,0)),"",MAX($P$3:$P493)+1))</f>
        <v/>
      </c>
      <c r="Q494" s="28"/>
      <c r="R494" s="29"/>
      <c r="S494" s="28"/>
      <c r="T494" s="29"/>
      <c r="U494" s="28"/>
      <c r="V494" s="29"/>
      <c r="W494" s="28"/>
      <c r="X494" s="29"/>
      <c r="Y494" s="28"/>
      <c r="Z494" s="29"/>
      <c r="AA494" s="28"/>
      <c r="AB494" s="29"/>
      <c r="AC494" s="28"/>
      <c r="AD494" s="29"/>
      <c r="AE494" s="28"/>
      <c r="AF494" s="29"/>
      <c r="AG494" s="28"/>
      <c r="AH494" s="29"/>
      <c r="AI494" s="28"/>
      <c r="AJ494" s="29"/>
      <c r="AK494" s="28"/>
      <c r="AL494" s="29"/>
      <c r="AM494" s="28"/>
      <c r="AN494" s="29"/>
      <c r="AO494" s="28"/>
      <c r="AP494" s="29"/>
      <c r="AQ494" s="28"/>
      <c r="AR494" s="29"/>
      <c r="AS494" s="28"/>
      <c r="AT494" s="29"/>
      <c r="AU494" s="28"/>
      <c r="AV494" s="29"/>
      <c r="AW494" s="28"/>
      <c r="AX494" s="29"/>
      <c r="AY494" s="28"/>
      <c r="AZ494" s="29"/>
      <c r="BA494" s="28"/>
      <c r="BB494" s="29"/>
      <c r="BC494" s="28"/>
      <c r="BD494" s="29"/>
      <c r="BE494" s="28"/>
      <c r="BF494" s="29"/>
      <c r="BG494" s="28"/>
      <c r="BH494" s="29"/>
      <c r="BI494" s="28"/>
      <c r="BJ494" s="29"/>
      <c r="BK494" s="28"/>
      <c r="BL494" s="29"/>
      <c r="BM494" s="28">
        <f t="shared" si="93"/>
        <v>0</v>
      </c>
      <c r="BN494" s="30">
        <f t="shared" si="94"/>
        <v>0</v>
      </c>
      <c r="BO494" s="75">
        <f t="shared" si="95"/>
        <v>0</v>
      </c>
      <c r="BP494" s="31" t="str">
        <f t="shared" si="96"/>
        <v/>
      </c>
      <c r="BQ494" s="30">
        <f t="shared" si="97"/>
        <v>0</v>
      </c>
      <c r="BR494" s="28" t="str">
        <f t="shared" si="98"/>
        <v/>
      </c>
      <c r="BS494" s="28"/>
      <c r="BT494" s="28">
        <f t="shared" si="92"/>
        <v>0</v>
      </c>
      <c r="BU494" s="28" t="str">
        <f t="shared" si="99"/>
        <v>متأخر و عليه</v>
      </c>
      <c r="BV494" s="30" t="str">
        <f t="shared" si="100"/>
        <v/>
      </c>
      <c r="BW494" s="32">
        <v>516</v>
      </c>
      <c r="BX494" s="2" t="str">
        <f t="shared" si="101"/>
        <v>خالص</v>
      </c>
      <c r="BY494" s="34" t="str">
        <f t="shared" si="102"/>
        <v/>
      </c>
    </row>
    <row r="495" spans="2:77" s="2" customFormat="1" ht="24" thickTop="1" thickBot="1" x14ac:dyDescent="0.35">
      <c r="B495" s="59" t="str">
        <f>+IF(D495=0,"",SUBTOTAL(3,D$4:D495))</f>
        <v/>
      </c>
      <c r="C495" s="66"/>
      <c r="D495" s="66"/>
      <c r="E495" s="66"/>
      <c r="F495" s="66"/>
      <c r="G495" s="66"/>
      <c r="H495" s="66"/>
      <c r="I495" s="20">
        <v>0.4</v>
      </c>
      <c r="J495" s="20">
        <f t="shared" si="103"/>
        <v>0</v>
      </c>
      <c r="K495" s="66"/>
      <c r="L495" s="67"/>
      <c r="M495" s="68"/>
      <c r="N495" s="66"/>
      <c r="O495" s="20">
        <f t="shared" si="91"/>
        <v>0</v>
      </c>
      <c r="P495" s="24" t="str">
        <f>IF($D495="","",IF(ISERROR(MATCH('[1]المسدد اليوم'!$J$2,$Q495:$BL495,0)),"",MAX($P$3:$P494)+1))</f>
        <v/>
      </c>
      <c r="Q495" s="28"/>
      <c r="R495" s="29"/>
      <c r="S495" s="28"/>
      <c r="T495" s="29"/>
      <c r="U495" s="28"/>
      <c r="V495" s="29"/>
      <c r="W495" s="28"/>
      <c r="X495" s="29"/>
      <c r="Y495" s="28"/>
      <c r="Z495" s="29"/>
      <c r="AA495" s="28"/>
      <c r="AB495" s="29"/>
      <c r="AC495" s="28"/>
      <c r="AD495" s="29"/>
      <c r="AE495" s="28"/>
      <c r="AF495" s="29"/>
      <c r="AG495" s="28"/>
      <c r="AH495" s="29"/>
      <c r="AI495" s="28"/>
      <c r="AJ495" s="29"/>
      <c r="AK495" s="28"/>
      <c r="AL495" s="29"/>
      <c r="AM495" s="28"/>
      <c r="AN495" s="29"/>
      <c r="AO495" s="28"/>
      <c r="AP495" s="29"/>
      <c r="AQ495" s="28"/>
      <c r="AR495" s="29"/>
      <c r="AS495" s="28"/>
      <c r="AT495" s="29"/>
      <c r="AU495" s="28"/>
      <c r="AV495" s="29"/>
      <c r="AW495" s="28"/>
      <c r="AX495" s="29"/>
      <c r="AY495" s="28"/>
      <c r="AZ495" s="29"/>
      <c r="BA495" s="28"/>
      <c r="BB495" s="29"/>
      <c r="BC495" s="28"/>
      <c r="BD495" s="29"/>
      <c r="BE495" s="28"/>
      <c r="BF495" s="29"/>
      <c r="BG495" s="28"/>
      <c r="BH495" s="29"/>
      <c r="BI495" s="28"/>
      <c r="BJ495" s="29"/>
      <c r="BK495" s="28"/>
      <c r="BL495" s="29"/>
      <c r="BM495" s="28">
        <f t="shared" si="93"/>
        <v>0</v>
      </c>
      <c r="BN495" s="30">
        <f t="shared" si="94"/>
        <v>0</v>
      </c>
      <c r="BO495" s="75">
        <f t="shared" si="95"/>
        <v>0</v>
      </c>
      <c r="BP495" s="31" t="str">
        <f t="shared" si="96"/>
        <v/>
      </c>
      <c r="BQ495" s="30">
        <f t="shared" si="97"/>
        <v>0</v>
      </c>
      <c r="BR495" s="28" t="str">
        <f t="shared" si="98"/>
        <v/>
      </c>
      <c r="BS495" s="28"/>
      <c r="BT495" s="28">
        <f t="shared" si="92"/>
        <v>0</v>
      </c>
      <c r="BU495" s="28" t="str">
        <f t="shared" si="99"/>
        <v>متأخر و عليه</v>
      </c>
      <c r="BV495" s="30" t="str">
        <f t="shared" si="100"/>
        <v/>
      </c>
      <c r="BW495" s="32">
        <v>517</v>
      </c>
      <c r="BX495" s="2" t="str">
        <f t="shared" si="101"/>
        <v>خالص</v>
      </c>
      <c r="BY495" s="34" t="str">
        <f t="shared" si="102"/>
        <v/>
      </c>
    </row>
    <row r="496" spans="2:77" s="2" customFormat="1" ht="24" thickTop="1" thickBot="1" x14ac:dyDescent="0.35">
      <c r="B496" s="59" t="str">
        <f>+IF(D496=0,"",SUBTOTAL(3,D$4:D496))</f>
        <v/>
      </c>
      <c r="C496" s="66"/>
      <c r="D496" s="66"/>
      <c r="E496" s="66"/>
      <c r="F496" s="66"/>
      <c r="G496" s="66"/>
      <c r="H496" s="66"/>
      <c r="I496" s="20">
        <v>0.4</v>
      </c>
      <c r="J496" s="20">
        <f t="shared" si="103"/>
        <v>0</v>
      </c>
      <c r="K496" s="66"/>
      <c r="L496" s="67"/>
      <c r="M496" s="68"/>
      <c r="N496" s="66"/>
      <c r="O496" s="20">
        <f t="shared" si="91"/>
        <v>0</v>
      </c>
      <c r="P496" s="24" t="str">
        <f>IF($D496="","",IF(ISERROR(MATCH('[1]المسدد اليوم'!$J$2,$Q496:$BL496,0)),"",MAX($P$3:$P495)+1))</f>
        <v/>
      </c>
      <c r="Q496" s="28"/>
      <c r="R496" s="29"/>
      <c r="S496" s="28"/>
      <c r="T496" s="29"/>
      <c r="U496" s="28"/>
      <c r="V496" s="29"/>
      <c r="W496" s="28"/>
      <c r="X496" s="29"/>
      <c r="Y496" s="28"/>
      <c r="Z496" s="29"/>
      <c r="AA496" s="28"/>
      <c r="AB496" s="29"/>
      <c r="AC496" s="28"/>
      <c r="AD496" s="29"/>
      <c r="AE496" s="28"/>
      <c r="AF496" s="29"/>
      <c r="AG496" s="28"/>
      <c r="AH496" s="29"/>
      <c r="AI496" s="28"/>
      <c r="AJ496" s="29"/>
      <c r="AK496" s="28"/>
      <c r="AL496" s="29"/>
      <c r="AM496" s="28"/>
      <c r="AN496" s="29"/>
      <c r="AO496" s="28"/>
      <c r="AP496" s="29"/>
      <c r="AQ496" s="28"/>
      <c r="AR496" s="29"/>
      <c r="AS496" s="28"/>
      <c r="AT496" s="29"/>
      <c r="AU496" s="28"/>
      <c r="AV496" s="29"/>
      <c r="AW496" s="28"/>
      <c r="AX496" s="29"/>
      <c r="AY496" s="28"/>
      <c r="AZ496" s="29"/>
      <c r="BA496" s="28"/>
      <c r="BB496" s="29"/>
      <c r="BC496" s="28"/>
      <c r="BD496" s="29"/>
      <c r="BE496" s="28"/>
      <c r="BF496" s="29"/>
      <c r="BG496" s="28"/>
      <c r="BH496" s="29"/>
      <c r="BI496" s="28"/>
      <c r="BJ496" s="29"/>
      <c r="BK496" s="28"/>
      <c r="BL496" s="29"/>
      <c r="BM496" s="28">
        <f t="shared" si="93"/>
        <v>0</v>
      </c>
      <c r="BN496" s="30">
        <f t="shared" si="94"/>
        <v>0</v>
      </c>
      <c r="BO496" s="75">
        <f t="shared" si="95"/>
        <v>0</v>
      </c>
      <c r="BP496" s="31" t="str">
        <f t="shared" si="96"/>
        <v/>
      </c>
      <c r="BQ496" s="30">
        <f t="shared" si="97"/>
        <v>0</v>
      </c>
      <c r="BR496" s="28" t="str">
        <f t="shared" si="98"/>
        <v/>
      </c>
      <c r="BS496" s="28"/>
      <c r="BT496" s="28">
        <f t="shared" si="92"/>
        <v>0</v>
      </c>
      <c r="BU496" s="28" t="str">
        <f t="shared" si="99"/>
        <v>متأخر و عليه</v>
      </c>
      <c r="BV496" s="30" t="str">
        <f t="shared" si="100"/>
        <v/>
      </c>
      <c r="BW496" s="32">
        <v>518</v>
      </c>
      <c r="BX496" s="2" t="str">
        <f t="shared" si="101"/>
        <v>خالص</v>
      </c>
      <c r="BY496" s="34" t="str">
        <f t="shared" si="102"/>
        <v/>
      </c>
    </row>
    <row r="497" spans="2:77" s="2" customFormat="1" ht="24" thickTop="1" thickBot="1" x14ac:dyDescent="0.35">
      <c r="B497" s="59" t="str">
        <f>+IF(D497=0,"",SUBTOTAL(3,D$4:D497))</f>
        <v/>
      </c>
      <c r="C497" s="66"/>
      <c r="D497" s="66"/>
      <c r="E497" s="66"/>
      <c r="F497" s="66"/>
      <c r="G497" s="66"/>
      <c r="H497" s="66"/>
      <c r="I497" s="20">
        <v>0.4</v>
      </c>
      <c r="J497" s="20">
        <f t="shared" si="103"/>
        <v>0</v>
      </c>
      <c r="K497" s="66"/>
      <c r="L497" s="67"/>
      <c r="M497" s="68"/>
      <c r="N497" s="66"/>
      <c r="O497" s="20">
        <f t="shared" si="91"/>
        <v>0</v>
      </c>
      <c r="P497" s="24" t="str">
        <f>IF($D497="","",IF(ISERROR(MATCH('[1]المسدد اليوم'!$J$2,$Q497:$BL497,0)),"",MAX($P$3:$P496)+1))</f>
        <v/>
      </c>
      <c r="Q497" s="28"/>
      <c r="R497" s="29"/>
      <c r="S497" s="28"/>
      <c r="T497" s="29"/>
      <c r="U497" s="28"/>
      <c r="V497" s="29"/>
      <c r="W497" s="28"/>
      <c r="X497" s="29"/>
      <c r="Y497" s="28"/>
      <c r="Z497" s="29"/>
      <c r="AA497" s="28"/>
      <c r="AB497" s="29"/>
      <c r="AC497" s="28"/>
      <c r="AD497" s="29"/>
      <c r="AE497" s="28"/>
      <c r="AF497" s="29"/>
      <c r="AG497" s="28"/>
      <c r="AH497" s="29"/>
      <c r="AI497" s="28"/>
      <c r="AJ497" s="29"/>
      <c r="AK497" s="28"/>
      <c r="AL497" s="29"/>
      <c r="AM497" s="28"/>
      <c r="AN497" s="29"/>
      <c r="AO497" s="28"/>
      <c r="AP497" s="29"/>
      <c r="AQ497" s="28"/>
      <c r="AR497" s="29"/>
      <c r="AS497" s="28"/>
      <c r="AT497" s="29"/>
      <c r="AU497" s="28"/>
      <c r="AV497" s="29"/>
      <c r="AW497" s="28"/>
      <c r="AX497" s="29"/>
      <c r="AY497" s="28"/>
      <c r="AZ497" s="29"/>
      <c r="BA497" s="28"/>
      <c r="BB497" s="29"/>
      <c r="BC497" s="28"/>
      <c r="BD497" s="29"/>
      <c r="BE497" s="28"/>
      <c r="BF497" s="29"/>
      <c r="BG497" s="28"/>
      <c r="BH497" s="29"/>
      <c r="BI497" s="28"/>
      <c r="BJ497" s="29"/>
      <c r="BK497" s="28"/>
      <c r="BL497" s="29"/>
      <c r="BM497" s="28">
        <f t="shared" si="93"/>
        <v>0</v>
      </c>
      <c r="BN497" s="30">
        <f t="shared" si="94"/>
        <v>0</v>
      </c>
      <c r="BO497" s="75">
        <f t="shared" si="95"/>
        <v>0</v>
      </c>
      <c r="BP497" s="31" t="str">
        <f t="shared" si="96"/>
        <v/>
      </c>
      <c r="BQ497" s="30">
        <f t="shared" si="97"/>
        <v>0</v>
      </c>
      <c r="BR497" s="28" t="str">
        <f t="shared" si="98"/>
        <v/>
      </c>
      <c r="BS497" s="28"/>
      <c r="BT497" s="28">
        <f t="shared" si="92"/>
        <v>0</v>
      </c>
      <c r="BU497" s="28" t="str">
        <f t="shared" si="99"/>
        <v>متأخر و عليه</v>
      </c>
      <c r="BV497" s="30" t="str">
        <f t="shared" si="100"/>
        <v/>
      </c>
      <c r="BW497" s="32">
        <v>519</v>
      </c>
      <c r="BX497" s="2" t="str">
        <f t="shared" si="101"/>
        <v>خالص</v>
      </c>
      <c r="BY497" s="34" t="str">
        <f t="shared" si="102"/>
        <v/>
      </c>
    </row>
    <row r="498" spans="2:77" s="2" customFormat="1" ht="24" thickTop="1" thickBot="1" x14ac:dyDescent="0.35">
      <c r="B498" s="59" t="str">
        <f>+IF(D498=0,"",SUBTOTAL(3,D$4:D498))</f>
        <v/>
      </c>
      <c r="C498" s="66"/>
      <c r="D498" s="66"/>
      <c r="E498" s="66"/>
      <c r="F498" s="66"/>
      <c r="G498" s="66"/>
      <c r="H498" s="66"/>
      <c r="I498" s="20">
        <v>0.4</v>
      </c>
      <c r="J498" s="20">
        <f t="shared" si="103"/>
        <v>0</v>
      </c>
      <c r="K498" s="66"/>
      <c r="L498" s="67"/>
      <c r="M498" s="68"/>
      <c r="N498" s="66"/>
      <c r="O498" s="20">
        <f t="shared" si="91"/>
        <v>0</v>
      </c>
      <c r="P498" s="24" t="str">
        <f>IF($D498="","",IF(ISERROR(MATCH('[1]المسدد اليوم'!$J$2,$Q498:$BL498,0)),"",MAX($P$3:$P497)+1))</f>
        <v/>
      </c>
      <c r="Q498" s="28"/>
      <c r="R498" s="29"/>
      <c r="S498" s="28"/>
      <c r="T498" s="29"/>
      <c r="U498" s="28"/>
      <c r="V498" s="29"/>
      <c r="W498" s="28"/>
      <c r="X498" s="29"/>
      <c r="Y498" s="28"/>
      <c r="Z498" s="29"/>
      <c r="AA498" s="28"/>
      <c r="AB498" s="29"/>
      <c r="AC498" s="28"/>
      <c r="AD498" s="29"/>
      <c r="AE498" s="28"/>
      <c r="AF498" s="29"/>
      <c r="AG498" s="28"/>
      <c r="AH498" s="29"/>
      <c r="AI498" s="28"/>
      <c r="AJ498" s="29"/>
      <c r="AK498" s="28"/>
      <c r="AL498" s="29"/>
      <c r="AM498" s="28"/>
      <c r="AN498" s="29"/>
      <c r="AO498" s="28"/>
      <c r="AP498" s="29"/>
      <c r="AQ498" s="28"/>
      <c r="AR498" s="29"/>
      <c r="AS498" s="28"/>
      <c r="AT498" s="29"/>
      <c r="AU498" s="28"/>
      <c r="AV498" s="29"/>
      <c r="AW498" s="28"/>
      <c r="AX498" s="29"/>
      <c r="AY498" s="28"/>
      <c r="AZ498" s="29"/>
      <c r="BA498" s="28"/>
      <c r="BB498" s="29"/>
      <c r="BC498" s="28"/>
      <c r="BD498" s="29"/>
      <c r="BE498" s="28"/>
      <c r="BF498" s="29"/>
      <c r="BG498" s="28"/>
      <c r="BH498" s="29"/>
      <c r="BI498" s="28"/>
      <c r="BJ498" s="29"/>
      <c r="BK498" s="28"/>
      <c r="BL498" s="29"/>
      <c r="BM498" s="28">
        <f t="shared" si="93"/>
        <v>0</v>
      </c>
      <c r="BN498" s="30">
        <f t="shared" si="94"/>
        <v>0</v>
      </c>
      <c r="BO498" s="75">
        <f t="shared" si="95"/>
        <v>0</v>
      </c>
      <c r="BP498" s="31" t="str">
        <f t="shared" si="96"/>
        <v/>
      </c>
      <c r="BQ498" s="30">
        <f t="shared" si="97"/>
        <v>0</v>
      </c>
      <c r="BR498" s="28" t="str">
        <f t="shared" si="98"/>
        <v/>
      </c>
      <c r="BS498" s="28"/>
      <c r="BT498" s="28">
        <f t="shared" si="92"/>
        <v>0</v>
      </c>
      <c r="BU498" s="28" t="str">
        <f t="shared" si="99"/>
        <v>متأخر و عليه</v>
      </c>
      <c r="BV498" s="30" t="str">
        <f t="shared" si="100"/>
        <v/>
      </c>
      <c r="BW498" s="32">
        <v>520</v>
      </c>
      <c r="BX498" s="2" t="str">
        <f t="shared" si="101"/>
        <v>خالص</v>
      </c>
      <c r="BY498" s="34" t="str">
        <f t="shared" si="102"/>
        <v/>
      </c>
    </row>
    <row r="499" spans="2:77" s="2" customFormat="1" ht="24" thickTop="1" thickBot="1" x14ac:dyDescent="0.35">
      <c r="B499" s="59" t="str">
        <f>+IF(D499=0,"",SUBTOTAL(3,D$4:D499))</f>
        <v/>
      </c>
      <c r="C499" s="66"/>
      <c r="D499" s="66"/>
      <c r="E499" s="66"/>
      <c r="F499" s="66"/>
      <c r="G499" s="66"/>
      <c r="H499" s="66"/>
      <c r="I499" s="20">
        <v>0.4</v>
      </c>
      <c r="J499" s="20">
        <f t="shared" si="103"/>
        <v>0</v>
      </c>
      <c r="K499" s="66"/>
      <c r="L499" s="67"/>
      <c r="M499" s="68"/>
      <c r="N499" s="66"/>
      <c r="O499" s="20">
        <f t="shared" si="91"/>
        <v>0</v>
      </c>
      <c r="P499" s="24" t="str">
        <f>IF($D499="","",IF(ISERROR(MATCH('[1]المسدد اليوم'!$J$2,$Q499:$BL499,0)),"",MAX($P$3:$P498)+1))</f>
        <v/>
      </c>
      <c r="Q499" s="28"/>
      <c r="R499" s="29"/>
      <c r="S499" s="28"/>
      <c r="T499" s="29"/>
      <c r="U499" s="28"/>
      <c r="V499" s="29"/>
      <c r="W499" s="28"/>
      <c r="X499" s="29"/>
      <c r="Y499" s="28"/>
      <c r="Z499" s="29"/>
      <c r="AA499" s="28"/>
      <c r="AB499" s="29"/>
      <c r="AC499" s="28"/>
      <c r="AD499" s="29"/>
      <c r="AE499" s="28"/>
      <c r="AF499" s="29"/>
      <c r="AG499" s="28"/>
      <c r="AH499" s="29"/>
      <c r="AI499" s="28"/>
      <c r="AJ499" s="29"/>
      <c r="AK499" s="28"/>
      <c r="AL499" s="29"/>
      <c r="AM499" s="28"/>
      <c r="AN499" s="29"/>
      <c r="AO499" s="28"/>
      <c r="AP499" s="29"/>
      <c r="AQ499" s="28"/>
      <c r="AR499" s="29"/>
      <c r="AS499" s="28"/>
      <c r="AT499" s="29"/>
      <c r="AU499" s="28"/>
      <c r="AV499" s="29"/>
      <c r="AW499" s="28"/>
      <c r="AX499" s="29"/>
      <c r="AY499" s="28"/>
      <c r="AZ499" s="29"/>
      <c r="BA499" s="28"/>
      <c r="BB499" s="29"/>
      <c r="BC499" s="28"/>
      <c r="BD499" s="29"/>
      <c r="BE499" s="28"/>
      <c r="BF499" s="29"/>
      <c r="BG499" s="28"/>
      <c r="BH499" s="29"/>
      <c r="BI499" s="28"/>
      <c r="BJ499" s="29"/>
      <c r="BK499" s="28"/>
      <c r="BL499" s="29"/>
      <c r="BM499" s="28">
        <f t="shared" si="93"/>
        <v>0</v>
      </c>
      <c r="BN499" s="30">
        <f t="shared" si="94"/>
        <v>0</v>
      </c>
      <c r="BO499" s="75">
        <f t="shared" si="95"/>
        <v>0</v>
      </c>
      <c r="BP499" s="31" t="str">
        <f t="shared" si="96"/>
        <v/>
      </c>
      <c r="BQ499" s="30">
        <f t="shared" si="97"/>
        <v>0</v>
      </c>
      <c r="BR499" s="28" t="str">
        <f t="shared" si="98"/>
        <v/>
      </c>
      <c r="BS499" s="28"/>
      <c r="BT499" s="28">
        <f t="shared" si="92"/>
        <v>0</v>
      </c>
      <c r="BU499" s="28" t="str">
        <f t="shared" si="99"/>
        <v>متأخر و عليه</v>
      </c>
      <c r="BV499" s="30" t="str">
        <f t="shared" si="100"/>
        <v/>
      </c>
      <c r="BW499" s="32">
        <v>521</v>
      </c>
      <c r="BX499" s="2" t="str">
        <f t="shared" si="101"/>
        <v>خالص</v>
      </c>
      <c r="BY499" s="34" t="str">
        <f t="shared" si="102"/>
        <v/>
      </c>
    </row>
    <row r="500" spans="2:77" s="2" customFormat="1" ht="24" thickTop="1" thickBot="1" x14ac:dyDescent="0.35">
      <c r="B500" s="59" t="str">
        <f>+IF(D500=0,"",SUBTOTAL(3,D$4:D500))</f>
        <v/>
      </c>
      <c r="C500" s="66"/>
      <c r="D500" s="66"/>
      <c r="E500" s="66"/>
      <c r="F500" s="66"/>
      <c r="G500" s="66"/>
      <c r="H500" s="66"/>
      <c r="I500" s="20">
        <v>0.4</v>
      </c>
      <c r="J500" s="20">
        <f t="shared" si="103"/>
        <v>0</v>
      </c>
      <c r="K500" s="66"/>
      <c r="L500" s="67"/>
      <c r="M500" s="68"/>
      <c r="N500" s="66"/>
      <c r="O500" s="20">
        <f t="shared" si="91"/>
        <v>0</v>
      </c>
      <c r="P500" s="24" t="str">
        <f>IF($D500="","",IF(ISERROR(MATCH('[1]المسدد اليوم'!$J$2,$Q500:$BL500,0)),"",MAX($P$3:$P499)+1))</f>
        <v/>
      </c>
      <c r="Q500" s="28"/>
      <c r="R500" s="29"/>
      <c r="S500" s="28"/>
      <c r="T500" s="29"/>
      <c r="U500" s="28"/>
      <c r="V500" s="29"/>
      <c r="W500" s="28"/>
      <c r="X500" s="29"/>
      <c r="Y500" s="28"/>
      <c r="Z500" s="29"/>
      <c r="AA500" s="28"/>
      <c r="AB500" s="29"/>
      <c r="AC500" s="28"/>
      <c r="AD500" s="29"/>
      <c r="AE500" s="28"/>
      <c r="AF500" s="29"/>
      <c r="AG500" s="28"/>
      <c r="AH500" s="29"/>
      <c r="AI500" s="28"/>
      <c r="AJ500" s="29"/>
      <c r="AK500" s="28"/>
      <c r="AL500" s="29"/>
      <c r="AM500" s="28"/>
      <c r="AN500" s="29"/>
      <c r="AO500" s="28"/>
      <c r="AP500" s="29"/>
      <c r="AQ500" s="28"/>
      <c r="AR500" s="29"/>
      <c r="AS500" s="28"/>
      <c r="AT500" s="29"/>
      <c r="AU500" s="28"/>
      <c r="AV500" s="29"/>
      <c r="AW500" s="28"/>
      <c r="AX500" s="29"/>
      <c r="AY500" s="28"/>
      <c r="AZ500" s="29"/>
      <c r="BA500" s="28"/>
      <c r="BB500" s="29"/>
      <c r="BC500" s="28"/>
      <c r="BD500" s="29"/>
      <c r="BE500" s="28"/>
      <c r="BF500" s="29"/>
      <c r="BG500" s="28"/>
      <c r="BH500" s="29"/>
      <c r="BI500" s="28"/>
      <c r="BJ500" s="29"/>
      <c r="BK500" s="28"/>
      <c r="BL500" s="29"/>
      <c r="BM500" s="28">
        <f t="shared" si="93"/>
        <v>0</v>
      </c>
      <c r="BN500" s="30">
        <f t="shared" si="94"/>
        <v>0</v>
      </c>
      <c r="BO500" s="75">
        <f t="shared" si="95"/>
        <v>0</v>
      </c>
      <c r="BP500" s="31" t="str">
        <f t="shared" si="96"/>
        <v/>
      </c>
      <c r="BQ500" s="30">
        <f t="shared" si="97"/>
        <v>0</v>
      </c>
      <c r="BR500" s="28" t="str">
        <f t="shared" si="98"/>
        <v/>
      </c>
      <c r="BS500" s="28"/>
      <c r="BT500" s="28">
        <f t="shared" si="92"/>
        <v>0</v>
      </c>
      <c r="BU500" s="28" t="str">
        <f t="shared" si="99"/>
        <v>متأخر و عليه</v>
      </c>
      <c r="BV500" s="30" t="str">
        <f t="shared" si="100"/>
        <v/>
      </c>
      <c r="BW500" s="32">
        <v>522</v>
      </c>
      <c r="BX500" s="2" t="str">
        <f t="shared" si="101"/>
        <v>خالص</v>
      </c>
      <c r="BY500" s="34" t="str">
        <f t="shared" si="102"/>
        <v/>
      </c>
    </row>
    <row r="501" spans="2:77" s="2" customFormat="1" ht="24" thickTop="1" thickBot="1" x14ac:dyDescent="0.35">
      <c r="B501" s="59" t="str">
        <f>+IF(D501=0,"",SUBTOTAL(3,D$4:D501))</f>
        <v/>
      </c>
      <c r="C501" s="66"/>
      <c r="D501" s="66"/>
      <c r="E501" s="66"/>
      <c r="F501" s="66"/>
      <c r="G501" s="66"/>
      <c r="H501" s="66"/>
      <c r="I501" s="20">
        <v>0.4</v>
      </c>
      <c r="J501" s="20">
        <f t="shared" si="103"/>
        <v>0</v>
      </c>
      <c r="K501" s="66"/>
      <c r="L501" s="67"/>
      <c r="M501" s="68"/>
      <c r="N501" s="66"/>
      <c r="O501" s="20">
        <f t="shared" si="91"/>
        <v>0</v>
      </c>
      <c r="P501" s="24" t="str">
        <f>IF($D501="","",IF(ISERROR(MATCH('[1]المسدد اليوم'!$J$2,$Q501:$BL501,0)),"",MAX($P$3:$P500)+1))</f>
        <v/>
      </c>
      <c r="Q501" s="28"/>
      <c r="R501" s="29"/>
      <c r="S501" s="28"/>
      <c r="T501" s="29"/>
      <c r="U501" s="28"/>
      <c r="V501" s="29"/>
      <c r="W501" s="28"/>
      <c r="X501" s="29"/>
      <c r="Y501" s="28"/>
      <c r="Z501" s="29"/>
      <c r="AA501" s="28"/>
      <c r="AB501" s="29"/>
      <c r="AC501" s="28"/>
      <c r="AD501" s="29"/>
      <c r="AE501" s="28"/>
      <c r="AF501" s="29"/>
      <c r="AG501" s="28"/>
      <c r="AH501" s="29"/>
      <c r="AI501" s="28"/>
      <c r="AJ501" s="29"/>
      <c r="AK501" s="28"/>
      <c r="AL501" s="29"/>
      <c r="AM501" s="28"/>
      <c r="AN501" s="29"/>
      <c r="AO501" s="28"/>
      <c r="AP501" s="29"/>
      <c r="AQ501" s="28"/>
      <c r="AR501" s="29"/>
      <c r="AS501" s="28"/>
      <c r="AT501" s="29"/>
      <c r="AU501" s="28"/>
      <c r="AV501" s="29"/>
      <c r="AW501" s="28"/>
      <c r="AX501" s="29"/>
      <c r="AY501" s="28"/>
      <c r="AZ501" s="29"/>
      <c r="BA501" s="28"/>
      <c r="BB501" s="29"/>
      <c r="BC501" s="28"/>
      <c r="BD501" s="29"/>
      <c r="BE501" s="28"/>
      <c r="BF501" s="29"/>
      <c r="BG501" s="28"/>
      <c r="BH501" s="29"/>
      <c r="BI501" s="28"/>
      <c r="BJ501" s="29"/>
      <c r="BK501" s="28"/>
      <c r="BL501" s="29"/>
      <c r="BM501" s="28">
        <f t="shared" si="93"/>
        <v>0</v>
      </c>
      <c r="BN501" s="30">
        <f t="shared" si="94"/>
        <v>0</v>
      </c>
      <c r="BO501" s="75">
        <f t="shared" si="95"/>
        <v>0</v>
      </c>
      <c r="BP501" s="31" t="str">
        <f t="shared" si="96"/>
        <v/>
      </c>
      <c r="BQ501" s="30">
        <f t="shared" si="97"/>
        <v>0</v>
      </c>
      <c r="BR501" s="28" t="str">
        <f t="shared" si="98"/>
        <v/>
      </c>
      <c r="BS501" s="28"/>
      <c r="BT501" s="28">
        <f t="shared" si="92"/>
        <v>0</v>
      </c>
      <c r="BU501" s="28" t="str">
        <f t="shared" si="99"/>
        <v>متأخر و عليه</v>
      </c>
      <c r="BV501" s="30" t="str">
        <f t="shared" si="100"/>
        <v/>
      </c>
      <c r="BW501" s="32">
        <v>523</v>
      </c>
      <c r="BX501" s="2" t="str">
        <f t="shared" si="101"/>
        <v>خالص</v>
      </c>
      <c r="BY501" s="34" t="str">
        <f t="shared" si="102"/>
        <v/>
      </c>
    </row>
    <row r="502" spans="2:77" s="2" customFormat="1" ht="24" thickTop="1" thickBot="1" x14ac:dyDescent="0.35">
      <c r="B502" s="59" t="str">
        <f>+IF(D502=0,"",SUBTOTAL(3,D$4:D502))</f>
        <v/>
      </c>
      <c r="C502" s="66"/>
      <c r="D502" s="66"/>
      <c r="E502" s="66"/>
      <c r="F502" s="66"/>
      <c r="G502" s="66"/>
      <c r="H502" s="66"/>
      <c r="I502" s="20">
        <v>0.4</v>
      </c>
      <c r="J502" s="20">
        <f t="shared" si="103"/>
        <v>0</v>
      </c>
      <c r="K502" s="66"/>
      <c r="L502" s="67"/>
      <c r="M502" s="68"/>
      <c r="N502" s="66"/>
      <c r="O502" s="20">
        <f t="shared" si="91"/>
        <v>0</v>
      </c>
      <c r="P502" s="24" t="str">
        <f>IF($D502="","",IF(ISERROR(MATCH('[1]المسدد اليوم'!$J$2,$Q502:$BL502,0)),"",MAX($P$3:$P501)+1))</f>
        <v/>
      </c>
      <c r="Q502" s="28"/>
      <c r="R502" s="29"/>
      <c r="S502" s="28"/>
      <c r="T502" s="29"/>
      <c r="U502" s="28"/>
      <c r="V502" s="29"/>
      <c r="W502" s="28"/>
      <c r="X502" s="29"/>
      <c r="Y502" s="28"/>
      <c r="Z502" s="29"/>
      <c r="AA502" s="28"/>
      <c r="AB502" s="29"/>
      <c r="AC502" s="28"/>
      <c r="AD502" s="29"/>
      <c r="AE502" s="28"/>
      <c r="AF502" s="29"/>
      <c r="AG502" s="28"/>
      <c r="AH502" s="29"/>
      <c r="AI502" s="28"/>
      <c r="AJ502" s="29"/>
      <c r="AK502" s="28"/>
      <c r="AL502" s="29"/>
      <c r="AM502" s="28"/>
      <c r="AN502" s="29"/>
      <c r="AO502" s="28"/>
      <c r="AP502" s="29"/>
      <c r="AQ502" s="28"/>
      <c r="AR502" s="29"/>
      <c r="AS502" s="28"/>
      <c r="AT502" s="29"/>
      <c r="AU502" s="28"/>
      <c r="AV502" s="29"/>
      <c r="AW502" s="28"/>
      <c r="AX502" s="29"/>
      <c r="AY502" s="28"/>
      <c r="AZ502" s="29"/>
      <c r="BA502" s="28"/>
      <c r="BB502" s="29"/>
      <c r="BC502" s="28"/>
      <c r="BD502" s="29"/>
      <c r="BE502" s="28"/>
      <c r="BF502" s="29"/>
      <c r="BG502" s="28"/>
      <c r="BH502" s="29"/>
      <c r="BI502" s="28"/>
      <c r="BJ502" s="29"/>
      <c r="BK502" s="28"/>
      <c r="BL502" s="29"/>
      <c r="BM502" s="28">
        <f t="shared" si="93"/>
        <v>0</v>
      </c>
      <c r="BN502" s="30">
        <f t="shared" si="94"/>
        <v>0</v>
      </c>
      <c r="BO502" s="75">
        <f t="shared" si="95"/>
        <v>0</v>
      </c>
      <c r="BP502" s="31" t="str">
        <f t="shared" si="96"/>
        <v/>
      </c>
      <c r="BQ502" s="30">
        <f t="shared" si="97"/>
        <v>0</v>
      </c>
      <c r="BR502" s="28" t="str">
        <f t="shared" si="98"/>
        <v/>
      </c>
      <c r="BS502" s="28"/>
      <c r="BT502" s="28">
        <f t="shared" si="92"/>
        <v>0</v>
      </c>
      <c r="BU502" s="28" t="str">
        <f t="shared" si="99"/>
        <v>متأخر و عليه</v>
      </c>
      <c r="BV502" s="30" t="str">
        <f t="shared" si="100"/>
        <v/>
      </c>
      <c r="BW502" s="32">
        <v>524</v>
      </c>
      <c r="BX502" s="2" t="str">
        <f t="shared" si="101"/>
        <v>خالص</v>
      </c>
      <c r="BY502" s="34" t="str">
        <f t="shared" si="102"/>
        <v/>
      </c>
    </row>
    <row r="503" spans="2:77" s="2" customFormat="1" ht="24" thickTop="1" thickBot="1" x14ac:dyDescent="0.35">
      <c r="B503" s="59" t="str">
        <f>+IF(D503=0,"",SUBTOTAL(3,D$4:D503))</f>
        <v/>
      </c>
      <c r="C503" s="66"/>
      <c r="D503" s="66"/>
      <c r="E503" s="66"/>
      <c r="F503" s="66"/>
      <c r="G503" s="66"/>
      <c r="H503" s="66"/>
      <c r="I503" s="20">
        <v>0.4</v>
      </c>
      <c r="J503" s="20">
        <f t="shared" si="103"/>
        <v>0</v>
      </c>
      <c r="K503" s="66"/>
      <c r="L503" s="67"/>
      <c r="M503" s="68"/>
      <c r="N503" s="66"/>
      <c r="O503" s="20">
        <f t="shared" si="91"/>
        <v>0</v>
      </c>
      <c r="P503" s="24" t="str">
        <f>IF($D503="","",IF(ISERROR(MATCH('[1]المسدد اليوم'!$J$2,$Q503:$BL503,0)),"",MAX($P$3:$P502)+1))</f>
        <v/>
      </c>
      <c r="Q503" s="28"/>
      <c r="R503" s="29"/>
      <c r="S503" s="28"/>
      <c r="T503" s="29"/>
      <c r="U503" s="28"/>
      <c r="V503" s="29"/>
      <c r="W503" s="28"/>
      <c r="X503" s="29"/>
      <c r="Y503" s="28"/>
      <c r="Z503" s="29"/>
      <c r="AA503" s="28"/>
      <c r="AB503" s="29"/>
      <c r="AC503" s="28"/>
      <c r="AD503" s="29"/>
      <c r="AE503" s="28"/>
      <c r="AF503" s="29"/>
      <c r="AG503" s="28"/>
      <c r="AH503" s="29"/>
      <c r="AI503" s="28"/>
      <c r="AJ503" s="29"/>
      <c r="AK503" s="28"/>
      <c r="AL503" s="29"/>
      <c r="AM503" s="28"/>
      <c r="AN503" s="29"/>
      <c r="AO503" s="28"/>
      <c r="AP503" s="29"/>
      <c r="AQ503" s="28"/>
      <c r="AR503" s="29"/>
      <c r="AS503" s="28"/>
      <c r="AT503" s="29"/>
      <c r="AU503" s="28"/>
      <c r="AV503" s="29"/>
      <c r="AW503" s="28"/>
      <c r="AX503" s="29"/>
      <c r="AY503" s="28"/>
      <c r="AZ503" s="29"/>
      <c r="BA503" s="28"/>
      <c r="BB503" s="29"/>
      <c r="BC503" s="28"/>
      <c r="BD503" s="29"/>
      <c r="BE503" s="28"/>
      <c r="BF503" s="29"/>
      <c r="BG503" s="28"/>
      <c r="BH503" s="29"/>
      <c r="BI503" s="28"/>
      <c r="BJ503" s="29"/>
      <c r="BK503" s="28"/>
      <c r="BL503" s="29"/>
      <c r="BM503" s="28">
        <f t="shared" si="93"/>
        <v>0</v>
      </c>
      <c r="BN503" s="30">
        <f t="shared" si="94"/>
        <v>0</v>
      </c>
      <c r="BO503" s="75">
        <f t="shared" si="95"/>
        <v>0</v>
      </c>
      <c r="BP503" s="31" t="str">
        <f t="shared" si="96"/>
        <v/>
      </c>
      <c r="BQ503" s="30">
        <f t="shared" si="97"/>
        <v>0</v>
      </c>
      <c r="BR503" s="28" t="str">
        <f t="shared" si="98"/>
        <v/>
      </c>
      <c r="BS503" s="28"/>
      <c r="BT503" s="28">
        <f t="shared" si="92"/>
        <v>0</v>
      </c>
      <c r="BU503" s="28" t="str">
        <f t="shared" si="99"/>
        <v>متأخر و عليه</v>
      </c>
      <c r="BV503" s="30" t="str">
        <f t="shared" si="100"/>
        <v/>
      </c>
      <c r="BW503" s="32">
        <v>525</v>
      </c>
      <c r="BX503" s="2" t="str">
        <f t="shared" si="101"/>
        <v>خالص</v>
      </c>
      <c r="BY503" s="34" t="str">
        <f t="shared" si="102"/>
        <v/>
      </c>
    </row>
    <row r="504" spans="2:77" s="2" customFormat="1" ht="24" thickTop="1" thickBot="1" x14ac:dyDescent="0.35">
      <c r="B504" s="59" t="str">
        <f>+IF(D504=0,"",SUBTOTAL(3,D$4:D504))</f>
        <v/>
      </c>
      <c r="C504" s="66"/>
      <c r="D504" s="66"/>
      <c r="E504" s="66"/>
      <c r="F504" s="66"/>
      <c r="G504" s="66"/>
      <c r="H504" s="66"/>
      <c r="I504" s="20">
        <v>0.4</v>
      </c>
      <c r="J504" s="20">
        <f t="shared" si="103"/>
        <v>0</v>
      </c>
      <c r="K504" s="66"/>
      <c r="L504" s="67"/>
      <c r="M504" s="68"/>
      <c r="N504" s="66"/>
      <c r="O504" s="20">
        <f t="shared" si="91"/>
        <v>0</v>
      </c>
      <c r="P504" s="24" t="str">
        <f>IF($D504="","",IF(ISERROR(MATCH('[1]المسدد اليوم'!$J$2,$Q504:$BL504,0)),"",MAX($P$3:$P503)+1))</f>
        <v/>
      </c>
      <c r="Q504" s="28"/>
      <c r="R504" s="29"/>
      <c r="S504" s="28"/>
      <c r="T504" s="29"/>
      <c r="U504" s="28"/>
      <c r="V504" s="29"/>
      <c r="W504" s="28"/>
      <c r="X504" s="29"/>
      <c r="Y504" s="28"/>
      <c r="Z504" s="29"/>
      <c r="AA504" s="28"/>
      <c r="AB504" s="29"/>
      <c r="AC504" s="28"/>
      <c r="AD504" s="29"/>
      <c r="AE504" s="28"/>
      <c r="AF504" s="29"/>
      <c r="AG504" s="28"/>
      <c r="AH504" s="29"/>
      <c r="AI504" s="28"/>
      <c r="AJ504" s="29"/>
      <c r="AK504" s="28"/>
      <c r="AL504" s="29"/>
      <c r="AM504" s="28"/>
      <c r="AN504" s="29"/>
      <c r="AO504" s="28"/>
      <c r="AP504" s="29"/>
      <c r="AQ504" s="28"/>
      <c r="AR504" s="29"/>
      <c r="AS504" s="28"/>
      <c r="AT504" s="29"/>
      <c r="AU504" s="28"/>
      <c r="AV504" s="29"/>
      <c r="AW504" s="28"/>
      <c r="AX504" s="29"/>
      <c r="AY504" s="28"/>
      <c r="AZ504" s="29"/>
      <c r="BA504" s="28"/>
      <c r="BB504" s="29"/>
      <c r="BC504" s="28"/>
      <c r="BD504" s="29"/>
      <c r="BE504" s="28"/>
      <c r="BF504" s="29"/>
      <c r="BG504" s="28"/>
      <c r="BH504" s="29"/>
      <c r="BI504" s="28"/>
      <c r="BJ504" s="29"/>
      <c r="BK504" s="28"/>
      <c r="BL504" s="29"/>
      <c r="BM504" s="28">
        <f t="shared" si="93"/>
        <v>0</v>
      </c>
      <c r="BN504" s="30">
        <f t="shared" si="94"/>
        <v>0</v>
      </c>
      <c r="BO504" s="75">
        <f t="shared" si="95"/>
        <v>0</v>
      </c>
      <c r="BP504" s="31" t="str">
        <f t="shared" si="96"/>
        <v/>
      </c>
      <c r="BQ504" s="30">
        <f t="shared" si="97"/>
        <v>0</v>
      </c>
      <c r="BR504" s="28" t="str">
        <f t="shared" si="98"/>
        <v/>
      </c>
      <c r="BS504" s="28"/>
      <c r="BT504" s="28">
        <f t="shared" si="92"/>
        <v>0</v>
      </c>
      <c r="BU504" s="28" t="str">
        <f t="shared" si="99"/>
        <v>متأخر و عليه</v>
      </c>
      <c r="BV504" s="30" t="str">
        <f t="shared" si="100"/>
        <v/>
      </c>
      <c r="BW504" s="32">
        <v>526</v>
      </c>
      <c r="BX504" s="2" t="str">
        <f t="shared" si="101"/>
        <v>خالص</v>
      </c>
      <c r="BY504" s="34" t="str">
        <f t="shared" si="102"/>
        <v/>
      </c>
    </row>
    <row r="505" spans="2:77" s="2" customFormat="1" ht="24" thickTop="1" thickBot="1" x14ac:dyDescent="0.35">
      <c r="B505" s="59" t="str">
        <f>+IF(D505=0,"",SUBTOTAL(3,D$4:D505))</f>
        <v/>
      </c>
      <c r="C505" s="66"/>
      <c r="D505" s="66"/>
      <c r="E505" s="66"/>
      <c r="F505" s="66"/>
      <c r="G505" s="66"/>
      <c r="H505" s="66"/>
      <c r="I505" s="20">
        <v>0.4</v>
      </c>
      <c r="J505" s="20">
        <f t="shared" si="103"/>
        <v>0</v>
      </c>
      <c r="K505" s="66"/>
      <c r="L505" s="67"/>
      <c r="M505" s="68"/>
      <c r="N505" s="66"/>
      <c r="O505" s="20">
        <f t="shared" si="91"/>
        <v>0</v>
      </c>
      <c r="P505" s="24" t="str">
        <f>IF($D505="","",IF(ISERROR(MATCH('[1]المسدد اليوم'!$J$2,$Q505:$BL505,0)),"",MAX($P$3:$P504)+1))</f>
        <v/>
      </c>
      <c r="Q505" s="28"/>
      <c r="R505" s="29"/>
      <c r="S505" s="28"/>
      <c r="T505" s="29"/>
      <c r="U505" s="28"/>
      <c r="V505" s="29"/>
      <c r="W505" s="28"/>
      <c r="X505" s="29"/>
      <c r="Y505" s="28"/>
      <c r="Z505" s="29"/>
      <c r="AA505" s="28"/>
      <c r="AB505" s="29"/>
      <c r="AC505" s="28"/>
      <c r="AD505" s="29"/>
      <c r="AE505" s="28"/>
      <c r="AF505" s="29"/>
      <c r="AG505" s="28"/>
      <c r="AH505" s="29"/>
      <c r="AI505" s="28"/>
      <c r="AJ505" s="29"/>
      <c r="AK505" s="28"/>
      <c r="AL505" s="29"/>
      <c r="AM505" s="28"/>
      <c r="AN505" s="29"/>
      <c r="AO505" s="28"/>
      <c r="AP505" s="29"/>
      <c r="AQ505" s="28"/>
      <c r="AR505" s="29"/>
      <c r="AS505" s="28"/>
      <c r="AT505" s="29"/>
      <c r="AU505" s="28"/>
      <c r="AV505" s="29"/>
      <c r="AW505" s="28"/>
      <c r="AX505" s="29"/>
      <c r="AY505" s="28"/>
      <c r="AZ505" s="29"/>
      <c r="BA505" s="28"/>
      <c r="BB505" s="29"/>
      <c r="BC505" s="28"/>
      <c r="BD505" s="29"/>
      <c r="BE505" s="28"/>
      <c r="BF505" s="29"/>
      <c r="BG505" s="28"/>
      <c r="BH505" s="29"/>
      <c r="BI505" s="28"/>
      <c r="BJ505" s="29"/>
      <c r="BK505" s="28"/>
      <c r="BL505" s="29"/>
      <c r="BM505" s="28">
        <f t="shared" si="93"/>
        <v>0</v>
      </c>
      <c r="BN505" s="30">
        <f t="shared" si="94"/>
        <v>0</v>
      </c>
      <c r="BO505" s="75">
        <f t="shared" si="95"/>
        <v>0</v>
      </c>
      <c r="BP505" s="31" t="str">
        <f t="shared" si="96"/>
        <v/>
      </c>
      <c r="BQ505" s="30">
        <f t="shared" si="97"/>
        <v>0</v>
      </c>
      <c r="BR505" s="28" t="str">
        <f t="shared" si="98"/>
        <v/>
      </c>
      <c r="BS505" s="28"/>
      <c r="BT505" s="28">
        <f t="shared" si="92"/>
        <v>0</v>
      </c>
      <c r="BU505" s="28" t="str">
        <f t="shared" si="99"/>
        <v>متأخر و عليه</v>
      </c>
      <c r="BV505" s="30" t="str">
        <f t="shared" si="100"/>
        <v/>
      </c>
      <c r="BW505" s="32">
        <v>527</v>
      </c>
      <c r="BX505" s="2" t="str">
        <f t="shared" si="101"/>
        <v>خالص</v>
      </c>
      <c r="BY505" s="34" t="str">
        <f t="shared" si="102"/>
        <v/>
      </c>
    </row>
    <row r="506" spans="2:77" s="2" customFormat="1" ht="24" thickTop="1" thickBot="1" x14ac:dyDescent="0.35">
      <c r="B506" s="59" t="str">
        <f>+IF(D506=0,"",SUBTOTAL(3,D$4:D506))</f>
        <v/>
      </c>
      <c r="C506" s="66"/>
      <c r="D506" s="66"/>
      <c r="E506" s="66"/>
      <c r="F506" s="66"/>
      <c r="G506" s="66"/>
      <c r="H506" s="66"/>
      <c r="I506" s="20">
        <v>0.4</v>
      </c>
      <c r="J506" s="20">
        <f t="shared" si="103"/>
        <v>0</v>
      </c>
      <c r="K506" s="66"/>
      <c r="L506" s="67"/>
      <c r="M506" s="68"/>
      <c r="N506" s="66"/>
      <c r="O506" s="20">
        <f t="shared" si="91"/>
        <v>0</v>
      </c>
      <c r="P506" s="24" t="str">
        <f>IF($D506="","",IF(ISERROR(MATCH('[1]المسدد اليوم'!$J$2,$Q506:$BL506,0)),"",MAX($P$3:$P505)+1))</f>
        <v/>
      </c>
      <c r="Q506" s="28"/>
      <c r="R506" s="29"/>
      <c r="S506" s="28"/>
      <c r="T506" s="29"/>
      <c r="U506" s="28"/>
      <c r="V506" s="29"/>
      <c r="W506" s="28"/>
      <c r="X506" s="29"/>
      <c r="Y506" s="28"/>
      <c r="Z506" s="29"/>
      <c r="AA506" s="28"/>
      <c r="AB506" s="29"/>
      <c r="AC506" s="28"/>
      <c r="AD506" s="29"/>
      <c r="AE506" s="28"/>
      <c r="AF506" s="29"/>
      <c r="AG506" s="28"/>
      <c r="AH506" s="29"/>
      <c r="AI506" s="28"/>
      <c r="AJ506" s="29"/>
      <c r="AK506" s="28"/>
      <c r="AL506" s="29"/>
      <c r="AM506" s="28"/>
      <c r="AN506" s="29"/>
      <c r="AO506" s="28"/>
      <c r="AP506" s="29"/>
      <c r="AQ506" s="28"/>
      <c r="AR506" s="29"/>
      <c r="AS506" s="28"/>
      <c r="AT506" s="29"/>
      <c r="AU506" s="28"/>
      <c r="AV506" s="29"/>
      <c r="AW506" s="28"/>
      <c r="AX506" s="29"/>
      <c r="AY506" s="28"/>
      <c r="AZ506" s="29"/>
      <c r="BA506" s="28"/>
      <c r="BB506" s="29"/>
      <c r="BC506" s="28"/>
      <c r="BD506" s="29"/>
      <c r="BE506" s="28"/>
      <c r="BF506" s="29"/>
      <c r="BG506" s="28"/>
      <c r="BH506" s="29"/>
      <c r="BI506" s="28"/>
      <c r="BJ506" s="29"/>
      <c r="BK506" s="28"/>
      <c r="BL506" s="29"/>
      <c r="BM506" s="28">
        <f t="shared" si="93"/>
        <v>0</v>
      </c>
      <c r="BN506" s="30">
        <f t="shared" si="94"/>
        <v>0</v>
      </c>
      <c r="BO506" s="75">
        <f t="shared" si="95"/>
        <v>0</v>
      </c>
      <c r="BP506" s="31" t="str">
        <f t="shared" si="96"/>
        <v/>
      </c>
      <c r="BQ506" s="30">
        <f t="shared" si="97"/>
        <v>0</v>
      </c>
      <c r="BR506" s="28" t="str">
        <f t="shared" si="98"/>
        <v/>
      </c>
      <c r="BS506" s="28"/>
      <c r="BT506" s="28">
        <f t="shared" si="92"/>
        <v>0</v>
      </c>
      <c r="BU506" s="28" t="str">
        <f t="shared" si="99"/>
        <v>متأخر و عليه</v>
      </c>
      <c r="BV506" s="30" t="str">
        <f t="shared" si="100"/>
        <v/>
      </c>
      <c r="BW506" s="32">
        <v>528</v>
      </c>
      <c r="BX506" s="2" t="str">
        <f t="shared" si="101"/>
        <v>خالص</v>
      </c>
      <c r="BY506" s="34" t="str">
        <f t="shared" si="102"/>
        <v/>
      </c>
    </row>
    <row r="507" spans="2:77" s="2" customFormat="1" ht="24" thickTop="1" thickBot="1" x14ac:dyDescent="0.35">
      <c r="B507" s="59" t="str">
        <f>+IF(D507=0,"",SUBTOTAL(3,D$4:D507))</f>
        <v/>
      </c>
      <c r="C507" s="66"/>
      <c r="D507" s="66"/>
      <c r="E507" s="66"/>
      <c r="F507" s="66"/>
      <c r="G507" s="66"/>
      <c r="H507" s="66"/>
      <c r="I507" s="20">
        <v>0.4</v>
      </c>
      <c r="J507" s="20">
        <f t="shared" si="103"/>
        <v>0</v>
      </c>
      <c r="K507" s="66"/>
      <c r="L507" s="67"/>
      <c r="M507" s="68"/>
      <c r="N507" s="66"/>
      <c r="O507" s="20">
        <f t="shared" si="91"/>
        <v>0</v>
      </c>
      <c r="P507" s="24" t="str">
        <f>IF($D507="","",IF(ISERROR(MATCH('[1]المسدد اليوم'!$J$2,$Q507:$BL507,0)),"",MAX($P$3:$P506)+1))</f>
        <v/>
      </c>
      <c r="Q507" s="28"/>
      <c r="R507" s="29"/>
      <c r="S507" s="28"/>
      <c r="T507" s="29"/>
      <c r="U507" s="28"/>
      <c r="V507" s="29"/>
      <c r="W507" s="28"/>
      <c r="X507" s="29"/>
      <c r="Y507" s="28"/>
      <c r="Z507" s="29"/>
      <c r="AA507" s="28"/>
      <c r="AB507" s="29"/>
      <c r="AC507" s="28"/>
      <c r="AD507" s="29"/>
      <c r="AE507" s="28"/>
      <c r="AF507" s="29"/>
      <c r="AG507" s="28"/>
      <c r="AH507" s="29"/>
      <c r="AI507" s="28"/>
      <c r="AJ507" s="29"/>
      <c r="AK507" s="28"/>
      <c r="AL507" s="29"/>
      <c r="AM507" s="28"/>
      <c r="AN507" s="29"/>
      <c r="AO507" s="28"/>
      <c r="AP507" s="29"/>
      <c r="AQ507" s="28"/>
      <c r="AR507" s="29"/>
      <c r="AS507" s="28"/>
      <c r="AT507" s="29"/>
      <c r="AU507" s="28"/>
      <c r="AV507" s="29"/>
      <c r="AW507" s="28"/>
      <c r="AX507" s="29"/>
      <c r="AY507" s="28"/>
      <c r="AZ507" s="29"/>
      <c r="BA507" s="28"/>
      <c r="BB507" s="29"/>
      <c r="BC507" s="28"/>
      <c r="BD507" s="29"/>
      <c r="BE507" s="28"/>
      <c r="BF507" s="29"/>
      <c r="BG507" s="28"/>
      <c r="BH507" s="29"/>
      <c r="BI507" s="28"/>
      <c r="BJ507" s="29"/>
      <c r="BK507" s="28"/>
      <c r="BL507" s="29"/>
      <c r="BM507" s="28">
        <f t="shared" si="93"/>
        <v>0</v>
      </c>
      <c r="BN507" s="30">
        <f t="shared" si="94"/>
        <v>0</v>
      </c>
      <c r="BO507" s="75">
        <f t="shared" si="95"/>
        <v>0</v>
      </c>
      <c r="BP507" s="31" t="str">
        <f t="shared" si="96"/>
        <v/>
      </c>
      <c r="BQ507" s="30">
        <f t="shared" si="97"/>
        <v>0</v>
      </c>
      <c r="BR507" s="28" t="str">
        <f t="shared" si="98"/>
        <v/>
      </c>
      <c r="BS507" s="28"/>
      <c r="BT507" s="28">
        <f t="shared" si="92"/>
        <v>0</v>
      </c>
      <c r="BU507" s="28" t="str">
        <f t="shared" si="99"/>
        <v>متأخر و عليه</v>
      </c>
      <c r="BV507" s="30" t="str">
        <f t="shared" si="100"/>
        <v/>
      </c>
      <c r="BW507" s="32">
        <v>529</v>
      </c>
      <c r="BX507" s="2" t="str">
        <f t="shared" si="101"/>
        <v>خالص</v>
      </c>
      <c r="BY507" s="34" t="str">
        <f t="shared" si="102"/>
        <v/>
      </c>
    </row>
    <row r="508" spans="2:77" s="2" customFormat="1" ht="24" thickTop="1" thickBot="1" x14ac:dyDescent="0.35">
      <c r="B508" s="59" t="str">
        <f>+IF(D508=0,"",SUBTOTAL(3,D$4:D508))</f>
        <v/>
      </c>
      <c r="C508" s="66"/>
      <c r="D508" s="66"/>
      <c r="E508" s="66"/>
      <c r="F508" s="66"/>
      <c r="G508" s="66"/>
      <c r="H508" s="66"/>
      <c r="I508" s="20">
        <v>0.4</v>
      </c>
      <c r="J508" s="20">
        <f t="shared" si="103"/>
        <v>0</v>
      </c>
      <c r="K508" s="66"/>
      <c r="L508" s="67"/>
      <c r="M508" s="68"/>
      <c r="N508" s="66"/>
      <c r="O508" s="20">
        <f t="shared" si="91"/>
        <v>0</v>
      </c>
      <c r="P508" s="24" t="str">
        <f>IF($D508="","",IF(ISERROR(MATCH('[1]المسدد اليوم'!$J$2,$Q508:$BL508,0)),"",MAX($P$3:$P507)+1))</f>
        <v/>
      </c>
      <c r="Q508" s="28"/>
      <c r="R508" s="29"/>
      <c r="S508" s="28"/>
      <c r="T508" s="29"/>
      <c r="U508" s="28"/>
      <c r="V508" s="29"/>
      <c r="W508" s="28"/>
      <c r="X508" s="29"/>
      <c r="Y508" s="28"/>
      <c r="Z508" s="29"/>
      <c r="AA508" s="28"/>
      <c r="AB508" s="29"/>
      <c r="AC508" s="28"/>
      <c r="AD508" s="29"/>
      <c r="AE508" s="28"/>
      <c r="AF508" s="29"/>
      <c r="AG508" s="28"/>
      <c r="AH508" s="29"/>
      <c r="AI508" s="28"/>
      <c r="AJ508" s="29"/>
      <c r="AK508" s="28"/>
      <c r="AL508" s="29"/>
      <c r="AM508" s="28"/>
      <c r="AN508" s="29"/>
      <c r="AO508" s="28"/>
      <c r="AP508" s="29"/>
      <c r="AQ508" s="28"/>
      <c r="AR508" s="29"/>
      <c r="AS508" s="28"/>
      <c r="AT508" s="29"/>
      <c r="AU508" s="28"/>
      <c r="AV508" s="29"/>
      <c r="AW508" s="28"/>
      <c r="AX508" s="29"/>
      <c r="AY508" s="28"/>
      <c r="AZ508" s="29"/>
      <c r="BA508" s="28"/>
      <c r="BB508" s="29"/>
      <c r="BC508" s="28"/>
      <c r="BD508" s="29"/>
      <c r="BE508" s="28"/>
      <c r="BF508" s="29"/>
      <c r="BG508" s="28"/>
      <c r="BH508" s="29"/>
      <c r="BI508" s="28"/>
      <c r="BJ508" s="29"/>
      <c r="BK508" s="28"/>
      <c r="BL508" s="29"/>
      <c r="BM508" s="28">
        <f t="shared" si="93"/>
        <v>0</v>
      </c>
      <c r="BN508" s="30">
        <f t="shared" si="94"/>
        <v>0</v>
      </c>
      <c r="BO508" s="75">
        <f t="shared" si="95"/>
        <v>0</v>
      </c>
      <c r="BP508" s="31" t="str">
        <f t="shared" si="96"/>
        <v/>
      </c>
      <c r="BQ508" s="30">
        <f t="shared" si="97"/>
        <v>0</v>
      </c>
      <c r="BR508" s="28" t="str">
        <f t="shared" si="98"/>
        <v/>
      </c>
      <c r="BS508" s="28"/>
      <c r="BT508" s="28">
        <f t="shared" si="92"/>
        <v>0</v>
      </c>
      <c r="BU508" s="28" t="str">
        <f t="shared" si="99"/>
        <v>متأخر و عليه</v>
      </c>
      <c r="BV508" s="30" t="str">
        <f t="shared" si="100"/>
        <v/>
      </c>
      <c r="BW508" s="32">
        <v>530</v>
      </c>
      <c r="BX508" s="2" t="str">
        <f t="shared" si="101"/>
        <v>خالص</v>
      </c>
      <c r="BY508" s="34" t="str">
        <f t="shared" si="102"/>
        <v/>
      </c>
    </row>
    <row r="509" spans="2:77" s="2" customFormat="1" ht="24" thickTop="1" thickBot="1" x14ac:dyDescent="0.35">
      <c r="B509" s="59" t="str">
        <f>+IF(D509=0,"",SUBTOTAL(3,D$4:D509))</f>
        <v/>
      </c>
      <c r="C509" s="66"/>
      <c r="D509" s="66"/>
      <c r="E509" s="66"/>
      <c r="F509" s="66"/>
      <c r="G509" s="66"/>
      <c r="H509" s="66"/>
      <c r="I509" s="20">
        <v>0.4</v>
      </c>
      <c r="J509" s="20">
        <f t="shared" si="103"/>
        <v>0</v>
      </c>
      <c r="K509" s="66"/>
      <c r="L509" s="67"/>
      <c r="M509" s="68"/>
      <c r="N509" s="66"/>
      <c r="O509" s="20">
        <f t="shared" si="91"/>
        <v>0</v>
      </c>
      <c r="P509" s="24" t="str">
        <f>IF($D509="","",IF(ISERROR(MATCH('[1]المسدد اليوم'!$J$2,$Q509:$BL509,0)),"",MAX($P$3:$P508)+1))</f>
        <v/>
      </c>
      <c r="Q509" s="28"/>
      <c r="R509" s="29"/>
      <c r="S509" s="28"/>
      <c r="T509" s="29"/>
      <c r="U509" s="28"/>
      <c r="V509" s="29"/>
      <c r="W509" s="28"/>
      <c r="X509" s="29"/>
      <c r="Y509" s="28"/>
      <c r="Z509" s="29"/>
      <c r="AA509" s="28"/>
      <c r="AB509" s="29"/>
      <c r="AC509" s="28"/>
      <c r="AD509" s="29"/>
      <c r="AE509" s="28"/>
      <c r="AF509" s="29"/>
      <c r="AG509" s="28"/>
      <c r="AH509" s="29"/>
      <c r="AI509" s="28"/>
      <c r="AJ509" s="29"/>
      <c r="AK509" s="28"/>
      <c r="AL509" s="29"/>
      <c r="AM509" s="28"/>
      <c r="AN509" s="29"/>
      <c r="AO509" s="28"/>
      <c r="AP509" s="29"/>
      <c r="AQ509" s="28"/>
      <c r="AR509" s="29"/>
      <c r="AS509" s="28"/>
      <c r="AT509" s="29"/>
      <c r="AU509" s="28"/>
      <c r="AV509" s="29"/>
      <c r="AW509" s="28"/>
      <c r="AX509" s="29"/>
      <c r="AY509" s="28"/>
      <c r="AZ509" s="29"/>
      <c r="BA509" s="28"/>
      <c r="BB509" s="29"/>
      <c r="BC509" s="28"/>
      <c r="BD509" s="29"/>
      <c r="BE509" s="28"/>
      <c r="BF509" s="29"/>
      <c r="BG509" s="28"/>
      <c r="BH509" s="29"/>
      <c r="BI509" s="28"/>
      <c r="BJ509" s="29"/>
      <c r="BK509" s="28"/>
      <c r="BL509" s="29"/>
      <c r="BM509" s="28">
        <f t="shared" si="93"/>
        <v>0</v>
      </c>
      <c r="BN509" s="30">
        <f t="shared" si="94"/>
        <v>0</v>
      </c>
      <c r="BO509" s="75">
        <f t="shared" si="95"/>
        <v>0</v>
      </c>
      <c r="BP509" s="31" t="str">
        <f t="shared" si="96"/>
        <v/>
      </c>
      <c r="BQ509" s="30">
        <f t="shared" si="97"/>
        <v>0</v>
      </c>
      <c r="BR509" s="28" t="str">
        <f t="shared" si="98"/>
        <v/>
      </c>
      <c r="BS509" s="28"/>
      <c r="BT509" s="28">
        <f t="shared" si="92"/>
        <v>0</v>
      </c>
      <c r="BU509" s="28" t="str">
        <f t="shared" si="99"/>
        <v>متأخر و عليه</v>
      </c>
      <c r="BV509" s="30" t="str">
        <f t="shared" si="100"/>
        <v/>
      </c>
      <c r="BW509" s="32">
        <v>531</v>
      </c>
      <c r="BX509" s="2" t="str">
        <f t="shared" si="101"/>
        <v>خالص</v>
      </c>
      <c r="BY509" s="34" t="str">
        <f t="shared" si="102"/>
        <v/>
      </c>
    </row>
    <row r="510" spans="2:77" s="2" customFormat="1" ht="24" thickTop="1" thickBot="1" x14ac:dyDescent="0.35">
      <c r="B510" s="59" t="str">
        <f>+IF(D510=0,"",SUBTOTAL(3,D$4:D510))</f>
        <v/>
      </c>
      <c r="C510" s="66"/>
      <c r="D510" s="66"/>
      <c r="E510" s="66"/>
      <c r="F510" s="66"/>
      <c r="G510" s="66"/>
      <c r="H510" s="66"/>
      <c r="I510" s="20">
        <v>0.4</v>
      </c>
      <c r="J510" s="20">
        <f t="shared" si="103"/>
        <v>0</v>
      </c>
      <c r="K510" s="66"/>
      <c r="L510" s="67"/>
      <c r="M510" s="68"/>
      <c r="N510" s="66"/>
      <c r="O510" s="20">
        <f t="shared" si="91"/>
        <v>0</v>
      </c>
      <c r="P510" s="24" t="str">
        <f>IF($D510="","",IF(ISERROR(MATCH('[1]المسدد اليوم'!$J$2,$Q510:$BL510,0)),"",MAX($P$3:$P509)+1))</f>
        <v/>
      </c>
      <c r="Q510" s="28"/>
      <c r="R510" s="29"/>
      <c r="S510" s="28"/>
      <c r="T510" s="29"/>
      <c r="U510" s="28"/>
      <c r="V510" s="29"/>
      <c r="W510" s="28"/>
      <c r="X510" s="29"/>
      <c r="Y510" s="28"/>
      <c r="Z510" s="29"/>
      <c r="AA510" s="28"/>
      <c r="AB510" s="29"/>
      <c r="AC510" s="28"/>
      <c r="AD510" s="29"/>
      <c r="AE510" s="28"/>
      <c r="AF510" s="29"/>
      <c r="AG510" s="28"/>
      <c r="AH510" s="29"/>
      <c r="AI510" s="28"/>
      <c r="AJ510" s="29"/>
      <c r="AK510" s="28"/>
      <c r="AL510" s="29"/>
      <c r="AM510" s="28"/>
      <c r="AN510" s="29"/>
      <c r="AO510" s="28"/>
      <c r="AP510" s="29"/>
      <c r="AQ510" s="28"/>
      <c r="AR510" s="29"/>
      <c r="AS510" s="28"/>
      <c r="AT510" s="29"/>
      <c r="AU510" s="28"/>
      <c r="AV510" s="29"/>
      <c r="AW510" s="28"/>
      <c r="AX510" s="29"/>
      <c r="AY510" s="28"/>
      <c r="AZ510" s="29"/>
      <c r="BA510" s="28"/>
      <c r="BB510" s="29"/>
      <c r="BC510" s="28"/>
      <c r="BD510" s="29"/>
      <c r="BE510" s="28"/>
      <c r="BF510" s="29"/>
      <c r="BG510" s="28"/>
      <c r="BH510" s="29"/>
      <c r="BI510" s="28"/>
      <c r="BJ510" s="29"/>
      <c r="BK510" s="28"/>
      <c r="BL510" s="29"/>
      <c r="BM510" s="28">
        <f t="shared" si="93"/>
        <v>0</v>
      </c>
      <c r="BN510" s="30">
        <f t="shared" si="94"/>
        <v>0</v>
      </c>
      <c r="BO510" s="75">
        <f t="shared" si="95"/>
        <v>0</v>
      </c>
      <c r="BP510" s="31" t="str">
        <f t="shared" si="96"/>
        <v/>
      </c>
      <c r="BQ510" s="30">
        <f t="shared" si="97"/>
        <v>0</v>
      </c>
      <c r="BR510" s="28" t="str">
        <f t="shared" si="98"/>
        <v/>
      </c>
      <c r="BS510" s="28"/>
      <c r="BT510" s="28">
        <f t="shared" si="92"/>
        <v>0</v>
      </c>
      <c r="BU510" s="28" t="str">
        <f t="shared" si="99"/>
        <v>متأخر و عليه</v>
      </c>
      <c r="BV510" s="30" t="str">
        <f t="shared" si="100"/>
        <v/>
      </c>
      <c r="BW510" s="32">
        <v>532</v>
      </c>
      <c r="BX510" s="2" t="str">
        <f t="shared" si="101"/>
        <v>خالص</v>
      </c>
      <c r="BY510" s="34" t="str">
        <f t="shared" si="102"/>
        <v/>
      </c>
    </row>
    <row r="511" spans="2:77" s="2" customFormat="1" ht="24" thickTop="1" thickBot="1" x14ac:dyDescent="0.35">
      <c r="B511" s="59" t="str">
        <f>+IF(D511=0,"",SUBTOTAL(3,D$4:D511))</f>
        <v/>
      </c>
      <c r="C511" s="66"/>
      <c r="D511" s="66"/>
      <c r="E511" s="66"/>
      <c r="F511" s="66"/>
      <c r="G511" s="66"/>
      <c r="H511" s="66"/>
      <c r="I511" s="20">
        <v>0.4</v>
      </c>
      <c r="J511" s="20">
        <f t="shared" si="103"/>
        <v>0</v>
      </c>
      <c r="K511" s="66"/>
      <c r="L511" s="67"/>
      <c r="M511" s="68"/>
      <c r="N511" s="66"/>
      <c r="O511" s="20">
        <f t="shared" si="91"/>
        <v>0</v>
      </c>
      <c r="P511" s="24" t="str">
        <f>IF($D511="","",IF(ISERROR(MATCH('[1]المسدد اليوم'!$J$2,$Q511:$BL511,0)),"",MAX($P$3:$P510)+1))</f>
        <v/>
      </c>
      <c r="Q511" s="28"/>
      <c r="R511" s="29"/>
      <c r="S511" s="28"/>
      <c r="T511" s="29"/>
      <c r="U511" s="28"/>
      <c r="V511" s="29"/>
      <c r="W511" s="28"/>
      <c r="X511" s="29"/>
      <c r="Y511" s="28"/>
      <c r="Z511" s="29"/>
      <c r="AA511" s="28"/>
      <c r="AB511" s="29"/>
      <c r="AC511" s="28"/>
      <c r="AD511" s="29"/>
      <c r="AE511" s="28"/>
      <c r="AF511" s="29"/>
      <c r="AG511" s="28"/>
      <c r="AH511" s="29"/>
      <c r="AI511" s="28"/>
      <c r="AJ511" s="29"/>
      <c r="AK511" s="28"/>
      <c r="AL511" s="29"/>
      <c r="AM511" s="28"/>
      <c r="AN511" s="29"/>
      <c r="AO511" s="28"/>
      <c r="AP511" s="29"/>
      <c r="AQ511" s="28"/>
      <c r="AR511" s="29"/>
      <c r="AS511" s="28"/>
      <c r="AT511" s="29"/>
      <c r="AU511" s="28"/>
      <c r="AV511" s="29"/>
      <c r="AW511" s="28"/>
      <c r="AX511" s="29"/>
      <c r="AY511" s="28"/>
      <c r="AZ511" s="29"/>
      <c r="BA511" s="28"/>
      <c r="BB511" s="29"/>
      <c r="BC511" s="28"/>
      <c r="BD511" s="29"/>
      <c r="BE511" s="28"/>
      <c r="BF511" s="29"/>
      <c r="BG511" s="28"/>
      <c r="BH511" s="29"/>
      <c r="BI511" s="28"/>
      <c r="BJ511" s="29"/>
      <c r="BK511" s="28"/>
      <c r="BL511" s="29"/>
      <c r="BM511" s="28">
        <f t="shared" si="93"/>
        <v>0</v>
      </c>
      <c r="BN511" s="30">
        <f t="shared" si="94"/>
        <v>0</v>
      </c>
      <c r="BO511" s="75">
        <f t="shared" si="95"/>
        <v>0</v>
      </c>
      <c r="BP511" s="31" t="str">
        <f t="shared" si="96"/>
        <v/>
      </c>
      <c r="BQ511" s="30">
        <f t="shared" si="97"/>
        <v>0</v>
      </c>
      <c r="BR511" s="28" t="str">
        <f t="shared" si="98"/>
        <v/>
      </c>
      <c r="BS511" s="28"/>
      <c r="BT511" s="28">
        <f t="shared" si="92"/>
        <v>0</v>
      </c>
      <c r="BU511" s="28" t="str">
        <f t="shared" si="99"/>
        <v>متأخر و عليه</v>
      </c>
      <c r="BV511" s="30" t="str">
        <f t="shared" si="100"/>
        <v/>
      </c>
      <c r="BW511" s="32">
        <v>533</v>
      </c>
      <c r="BX511" s="2" t="str">
        <f t="shared" si="101"/>
        <v>خالص</v>
      </c>
      <c r="BY511" s="34" t="str">
        <f t="shared" si="102"/>
        <v/>
      </c>
    </row>
    <row r="512" spans="2:77" s="2" customFormat="1" ht="24" thickTop="1" thickBot="1" x14ac:dyDescent="0.35">
      <c r="B512" s="59" t="str">
        <f>+IF(D512=0,"",SUBTOTAL(3,D$4:D512))</f>
        <v/>
      </c>
      <c r="C512" s="66"/>
      <c r="D512" s="66"/>
      <c r="E512" s="66"/>
      <c r="F512" s="66"/>
      <c r="G512" s="66"/>
      <c r="H512" s="66"/>
      <c r="I512" s="20">
        <v>0.4</v>
      </c>
      <c r="J512" s="20">
        <f t="shared" si="103"/>
        <v>0</v>
      </c>
      <c r="K512" s="66"/>
      <c r="L512" s="67"/>
      <c r="M512" s="68"/>
      <c r="N512" s="66"/>
      <c r="O512" s="20">
        <f t="shared" si="91"/>
        <v>0</v>
      </c>
      <c r="P512" s="24" t="str">
        <f>IF($D512="","",IF(ISERROR(MATCH('[1]المسدد اليوم'!$J$2,$Q512:$BL512,0)),"",MAX($P$3:$P511)+1))</f>
        <v/>
      </c>
      <c r="Q512" s="28"/>
      <c r="R512" s="29"/>
      <c r="S512" s="28"/>
      <c r="T512" s="29"/>
      <c r="U512" s="28"/>
      <c r="V512" s="29"/>
      <c r="W512" s="28"/>
      <c r="X512" s="29"/>
      <c r="Y512" s="28"/>
      <c r="Z512" s="29"/>
      <c r="AA512" s="28"/>
      <c r="AB512" s="29"/>
      <c r="AC512" s="28"/>
      <c r="AD512" s="29"/>
      <c r="AE512" s="28"/>
      <c r="AF512" s="29"/>
      <c r="AG512" s="28"/>
      <c r="AH512" s="29"/>
      <c r="AI512" s="28"/>
      <c r="AJ512" s="29"/>
      <c r="AK512" s="28"/>
      <c r="AL512" s="29"/>
      <c r="AM512" s="28"/>
      <c r="AN512" s="29"/>
      <c r="AO512" s="28"/>
      <c r="AP512" s="29"/>
      <c r="AQ512" s="28"/>
      <c r="AR512" s="29"/>
      <c r="AS512" s="28"/>
      <c r="AT512" s="29"/>
      <c r="AU512" s="28"/>
      <c r="AV512" s="29"/>
      <c r="AW512" s="28"/>
      <c r="AX512" s="29"/>
      <c r="AY512" s="28"/>
      <c r="AZ512" s="29"/>
      <c r="BA512" s="28"/>
      <c r="BB512" s="29"/>
      <c r="BC512" s="28"/>
      <c r="BD512" s="29"/>
      <c r="BE512" s="28"/>
      <c r="BF512" s="29"/>
      <c r="BG512" s="28"/>
      <c r="BH512" s="29"/>
      <c r="BI512" s="28"/>
      <c r="BJ512" s="29"/>
      <c r="BK512" s="28"/>
      <c r="BL512" s="29"/>
      <c r="BM512" s="28">
        <f t="shared" si="93"/>
        <v>0</v>
      </c>
      <c r="BN512" s="30">
        <f t="shared" si="94"/>
        <v>0</v>
      </c>
      <c r="BO512" s="75">
        <f t="shared" si="95"/>
        <v>0</v>
      </c>
      <c r="BP512" s="31" t="str">
        <f t="shared" si="96"/>
        <v/>
      </c>
      <c r="BQ512" s="30">
        <f t="shared" si="97"/>
        <v>0</v>
      </c>
      <c r="BR512" s="28" t="str">
        <f t="shared" si="98"/>
        <v/>
      </c>
      <c r="BS512" s="28"/>
      <c r="BT512" s="28">
        <f t="shared" si="92"/>
        <v>0</v>
      </c>
      <c r="BU512" s="28" t="str">
        <f t="shared" si="99"/>
        <v>متأخر و عليه</v>
      </c>
      <c r="BV512" s="30" t="str">
        <f t="shared" si="100"/>
        <v/>
      </c>
      <c r="BW512" s="32">
        <v>534</v>
      </c>
      <c r="BX512" s="2" t="str">
        <f t="shared" si="101"/>
        <v>خالص</v>
      </c>
      <c r="BY512" s="34" t="str">
        <f t="shared" si="102"/>
        <v/>
      </c>
    </row>
    <row r="513" spans="2:77" s="2" customFormat="1" ht="24" thickTop="1" thickBot="1" x14ac:dyDescent="0.35">
      <c r="B513" s="59" t="str">
        <f>+IF(D513=0,"",SUBTOTAL(3,D$4:D513))</f>
        <v/>
      </c>
      <c r="C513" s="66"/>
      <c r="D513" s="66"/>
      <c r="E513" s="66"/>
      <c r="F513" s="66"/>
      <c r="G513" s="66"/>
      <c r="H513" s="66"/>
      <c r="I513" s="20">
        <v>0.4</v>
      </c>
      <c r="J513" s="20">
        <f t="shared" si="103"/>
        <v>0</v>
      </c>
      <c r="K513" s="66"/>
      <c r="L513" s="67"/>
      <c r="M513" s="68"/>
      <c r="N513" s="66"/>
      <c r="O513" s="20">
        <f t="shared" si="91"/>
        <v>0</v>
      </c>
      <c r="P513" s="24" t="str">
        <f>IF($D513="","",IF(ISERROR(MATCH('[1]المسدد اليوم'!$J$2,$Q513:$BL513,0)),"",MAX($P$3:$P512)+1))</f>
        <v/>
      </c>
      <c r="Q513" s="28"/>
      <c r="R513" s="29"/>
      <c r="S513" s="28"/>
      <c r="T513" s="29"/>
      <c r="U513" s="28"/>
      <c r="V513" s="29"/>
      <c r="W513" s="28"/>
      <c r="X513" s="29"/>
      <c r="Y513" s="28"/>
      <c r="Z513" s="29"/>
      <c r="AA513" s="28"/>
      <c r="AB513" s="29"/>
      <c r="AC513" s="28"/>
      <c r="AD513" s="29"/>
      <c r="AE513" s="28"/>
      <c r="AF513" s="29"/>
      <c r="AG513" s="28"/>
      <c r="AH513" s="29"/>
      <c r="AI513" s="28"/>
      <c r="AJ513" s="29"/>
      <c r="AK513" s="28"/>
      <c r="AL513" s="29"/>
      <c r="AM513" s="28"/>
      <c r="AN513" s="29"/>
      <c r="AO513" s="28"/>
      <c r="AP513" s="29"/>
      <c r="AQ513" s="28"/>
      <c r="AR513" s="29"/>
      <c r="AS513" s="28"/>
      <c r="AT513" s="29"/>
      <c r="AU513" s="28"/>
      <c r="AV513" s="29"/>
      <c r="AW513" s="28"/>
      <c r="AX513" s="29"/>
      <c r="AY513" s="28"/>
      <c r="AZ513" s="29"/>
      <c r="BA513" s="28"/>
      <c r="BB513" s="29"/>
      <c r="BC513" s="28"/>
      <c r="BD513" s="29"/>
      <c r="BE513" s="28"/>
      <c r="BF513" s="29"/>
      <c r="BG513" s="28"/>
      <c r="BH513" s="29"/>
      <c r="BI513" s="28"/>
      <c r="BJ513" s="29"/>
      <c r="BK513" s="28"/>
      <c r="BL513" s="29"/>
      <c r="BM513" s="28">
        <f t="shared" si="93"/>
        <v>0</v>
      </c>
      <c r="BN513" s="30">
        <f t="shared" si="94"/>
        <v>0</v>
      </c>
      <c r="BO513" s="75">
        <f t="shared" si="95"/>
        <v>0</v>
      </c>
      <c r="BP513" s="31" t="str">
        <f t="shared" si="96"/>
        <v/>
      </c>
      <c r="BQ513" s="30">
        <f t="shared" si="97"/>
        <v>0</v>
      </c>
      <c r="BR513" s="28" t="str">
        <f t="shared" si="98"/>
        <v/>
      </c>
      <c r="BS513" s="28"/>
      <c r="BT513" s="28">
        <f t="shared" si="92"/>
        <v>0</v>
      </c>
      <c r="BU513" s="28" t="str">
        <f t="shared" si="99"/>
        <v>متأخر و عليه</v>
      </c>
      <c r="BV513" s="30" t="str">
        <f t="shared" si="100"/>
        <v/>
      </c>
      <c r="BW513" s="32">
        <v>535</v>
      </c>
      <c r="BX513" s="2" t="str">
        <f t="shared" si="101"/>
        <v>خالص</v>
      </c>
      <c r="BY513" s="34" t="str">
        <f t="shared" si="102"/>
        <v/>
      </c>
    </row>
    <row r="514" spans="2:77" s="2" customFormat="1" ht="24" thickTop="1" thickBot="1" x14ac:dyDescent="0.35">
      <c r="B514" s="59" t="str">
        <f>+IF(D514=0,"",SUBTOTAL(3,D$4:D514))</f>
        <v/>
      </c>
      <c r="C514" s="66"/>
      <c r="D514" s="66"/>
      <c r="E514" s="66"/>
      <c r="F514" s="66"/>
      <c r="G514" s="66"/>
      <c r="H514" s="66"/>
      <c r="I514" s="20">
        <v>0.4</v>
      </c>
      <c r="J514" s="20">
        <f t="shared" si="103"/>
        <v>0</v>
      </c>
      <c r="K514" s="66"/>
      <c r="L514" s="67"/>
      <c r="M514" s="68"/>
      <c r="N514" s="66"/>
      <c r="O514" s="20">
        <f t="shared" si="91"/>
        <v>0</v>
      </c>
      <c r="P514" s="24" t="str">
        <f>IF($D514="","",IF(ISERROR(MATCH('[1]المسدد اليوم'!$J$2,$Q514:$BL514,0)),"",MAX($P$3:$P513)+1))</f>
        <v/>
      </c>
      <c r="Q514" s="28"/>
      <c r="R514" s="29"/>
      <c r="S514" s="28"/>
      <c r="T514" s="29"/>
      <c r="U514" s="28"/>
      <c r="V514" s="29"/>
      <c r="W514" s="28"/>
      <c r="X514" s="29"/>
      <c r="Y514" s="28"/>
      <c r="Z514" s="29"/>
      <c r="AA514" s="28"/>
      <c r="AB514" s="29"/>
      <c r="AC514" s="28"/>
      <c r="AD514" s="29"/>
      <c r="AE514" s="28"/>
      <c r="AF514" s="29"/>
      <c r="AG514" s="28"/>
      <c r="AH514" s="29"/>
      <c r="AI514" s="28"/>
      <c r="AJ514" s="29"/>
      <c r="AK514" s="28"/>
      <c r="AL514" s="29"/>
      <c r="AM514" s="28"/>
      <c r="AN514" s="29"/>
      <c r="AO514" s="28"/>
      <c r="AP514" s="29"/>
      <c r="AQ514" s="28"/>
      <c r="AR514" s="29"/>
      <c r="AS514" s="28"/>
      <c r="AT514" s="29"/>
      <c r="AU514" s="28"/>
      <c r="AV514" s="29"/>
      <c r="AW514" s="28"/>
      <c r="AX514" s="29"/>
      <c r="AY514" s="28"/>
      <c r="AZ514" s="29"/>
      <c r="BA514" s="28"/>
      <c r="BB514" s="29"/>
      <c r="BC514" s="28"/>
      <c r="BD514" s="29"/>
      <c r="BE514" s="28"/>
      <c r="BF514" s="29"/>
      <c r="BG514" s="28"/>
      <c r="BH514" s="29"/>
      <c r="BI514" s="28"/>
      <c r="BJ514" s="29"/>
      <c r="BK514" s="28"/>
      <c r="BL514" s="29"/>
      <c r="BM514" s="28">
        <f t="shared" si="93"/>
        <v>0</v>
      </c>
      <c r="BN514" s="30">
        <f t="shared" si="94"/>
        <v>0</v>
      </c>
      <c r="BO514" s="75">
        <f t="shared" si="95"/>
        <v>0</v>
      </c>
      <c r="BP514" s="31" t="str">
        <f t="shared" si="96"/>
        <v/>
      </c>
      <c r="BQ514" s="30">
        <f t="shared" si="97"/>
        <v>0</v>
      </c>
      <c r="BR514" s="28" t="str">
        <f t="shared" si="98"/>
        <v/>
      </c>
      <c r="BS514" s="28"/>
      <c r="BT514" s="28">
        <f t="shared" si="92"/>
        <v>0</v>
      </c>
      <c r="BU514" s="28" t="str">
        <f t="shared" si="99"/>
        <v>متأخر و عليه</v>
      </c>
      <c r="BV514" s="30" t="str">
        <f t="shared" si="100"/>
        <v/>
      </c>
      <c r="BW514" s="32">
        <v>536</v>
      </c>
      <c r="BX514" s="2" t="str">
        <f t="shared" si="101"/>
        <v>خالص</v>
      </c>
      <c r="BY514" s="34" t="str">
        <f t="shared" si="102"/>
        <v/>
      </c>
    </row>
    <row r="515" spans="2:77" s="2" customFormat="1" ht="24" thickTop="1" thickBot="1" x14ac:dyDescent="0.35">
      <c r="B515" s="59" t="str">
        <f>+IF(D515=0,"",SUBTOTAL(3,D$4:D515))</f>
        <v/>
      </c>
      <c r="C515" s="66"/>
      <c r="D515" s="66"/>
      <c r="E515" s="66"/>
      <c r="F515" s="66"/>
      <c r="G515" s="66"/>
      <c r="H515" s="66"/>
      <c r="I515" s="20">
        <v>0.4</v>
      </c>
      <c r="J515" s="20">
        <f t="shared" si="103"/>
        <v>0</v>
      </c>
      <c r="K515" s="66"/>
      <c r="L515" s="67"/>
      <c r="M515" s="68"/>
      <c r="N515" s="66"/>
      <c r="O515" s="20">
        <f t="shared" si="91"/>
        <v>0</v>
      </c>
      <c r="P515" s="24" t="str">
        <f>IF($D515="","",IF(ISERROR(MATCH('[1]المسدد اليوم'!$J$2,$Q515:$BL515,0)),"",MAX($P$3:$P514)+1))</f>
        <v/>
      </c>
      <c r="Q515" s="28"/>
      <c r="R515" s="29"/>
      <c r="S515" s="28"/>
      <c r="T515" s="29"/>
      <c r="U515" s="28"/>
      <c r="V515" s="29"/>
      <c r="W515" s="28"/>
      <c r="X515" s="29"/>
      <c r="Y515" s="28"/>
      <c r="Z515" s="29"/>
      <c r="AA515" s="28"/>
      <c r="AB515" s="29"/>
      <c r="AC515" s="28"/>
      <c r="AD515" s="29"/>
      <c r="AE515" s="28"/>
      <c r="AF515" s="29"/>
      <c r="AG515" s="28"/>
      <c r="AH515" s="29"/>
      <c r="AI515" s="28"/>
      <c r="AJ515" s="29"/>
      <c r="AK515" s="28"/>
      <c r="AL515" s="29"/>
      <c r="AM515" s="28"/>
      <c r="AN515" s="29"/>
      <c r="AO515" s="28"/>
      <c r="AP515" s="29"/>
      <c r="AQ515" s="28"/>
      <c r="AR515" s="29"/>
      <c r="AS515" s="28"/>
      <c r="AT515" s="29"/>
      <c r="AU515" s="28"/>
      <c r="AV515" s="29"/>
      <c r="AW515" s="28"/>
      <c r="AX515" s="29"/>
      <c r="AY515" s="28"/>
      <c r="AZ515" s="29"/>
      <c r="BA515" s="28"/>
      <c r="BB515" s="29"/>
      <c r="BC515" s="28"/>
      <c r="BD515" s="29"/>
      <c r="BE515" s="28"/>
      <c r="BF515" s="29"/>
      <c r="BG515" s="28"/>
      <c r="BH515" s="29"/>
      <c r="BI515" s="28"/>
      <c r="BJ515" s="29"/>
      <c r="BK515" s="28"/>
      <c r="BL515" s="29"/>
      <c r="BM515" s="28">
        <f t="shared" si="93"/>
        <v>0</v>
      </c>
      <c r="BN515" s="30">
        <f t="shared" si="94"/>
        <v>0</v>
      </c>
      <c r="BO515" s="75">
        <f t="shared" si="95"/>
        <v>0</v>
      </c>
      <c r="BP515" s="31" t="str">
        <f t="shared" si="96"/>
        <v/>
      </c>
      <c r="BQ515" s="30">
        <f t="shared" si="97"/>
        <v>0</v>
      </c>
      <c r="BR515" s="28" t="str">
        <f t="shared" si="98"/>
        <v/>
      </c>
      <c r="BS515" s="28"/>
      <c r="BT515" s="28">
        <f t="shared" si="92"/>
        <v>0</v>
      </c>
      <c r="BU515" s="28" t="str">
        <f t="shared" si="99"/>
        <v>متأخر و عليه</v>
      </c>
      <c r="BV515" s="30" t="str">
        <f t="shared" si="100"/>
        <v/>
      </c>
      <c r="BW515" s="32">
        <v>537</v>
      </c>
      <c r="BX515" s="2" t="str">
        <f t="shared" si="101"/>
        <v>خالص</v>
      </c>
      <c r="BY515" s="34" t="str">
        <f t="shared" si="102"/>
        <v/>
      </c>
    </row>
    <row r="516" spans="2:77" s="2" customFormat="1" ht="24" thickTop="1" thickBot="1" x14ac:dyDescent="0.35">
      <c r="B516" s="59" t="str">
        <f>+IF(D516=0,"",SUBTOTAL(3,D$4:D516))</f>
        <v/>
      </c>
      <c r="C516" s="66"/>
      <c r="D516" s="66"/>
      <c r="E516" s="66"/>
      <c r="F516" s="66"/>
      <c r="G516" s="66"/>
      <c r="H516" s="66"/>
      <c r="I516" s="20">
        <v>0.4</v>
      </c>
      <c r="J516" s="20">
        <f t="shared" si="103"/>
        <v>0</v>
      </c>
      <c r="K516" s="66"/>
      <c r="L516" s="67"/>
      <c r="M516" s="68"/>
      <c r="N516" s="66"/>
      <c r="O516" s="20">
        <f t="shared" ref="O516:O579" si="104">SUM(K516*N516)+H516</f>
        <v>0</v>
      </c>
      <c r="P516" s="24" t="str">
        <f>IF($D516="","",IF(ISERROR(MATCH('[1]المسدد اليوم'!$J$2,$Q516:$BL516,0)),"",MAX($P$3:$P515)+1))</f>
        <v/>
      </c>
      <c r="Q516" s="28"/>
      <c r="R516" s="29"/>
      <c r="S516" s="28"/>
      <c r="T516" s="29"/>
      <c r="U516" s="28"/>
      <c r="V516" s="29"/>
      <c r="W516" s="28"/>
      <c r="X516" s="29"/>
      <c r="Y516" s="28"/>
      <c r="Z516" s="29"/>
      <c r="AA516" s="28"/>
      <c r="AB516" s="29"/>
      <c r="AC516" s="28"/>
      <c r="AD516" s="29"/>
      <c r="AE516" s="28"/>
      <c r="AF516" s="29"/>
      <c r="AG516" s="28"/>
      <c r="AH516" s="29"/>
      <c r="AI516" s="28"/>
      <c r="AJ516" s="29"/>
      <c r="AK516" s="28"/>
      <c r="AL516" s="29"/>
      <c r="AM516" s="28"/>
      <c r="AN516" s="29"/>
      <c r="AO516" s="28"/>
      <c r="AP516" s="29"/>
      <c r="AQ516" s="28"/>
      <c r="AR516" s="29"/>
      <c r="AS516" s="28"/>
      <c r="AT516" s="29"/>
      <c r="AU516" s="28"/>
      <c r="AV516" s="29"/>
      <c r="AW516" s="28"/>
      <c r="AX516" s="29"/>
      <c r="AY516" s="28"/>
      <c r="AZ516" s="29"/>
      <c r="BA516" s="28"/>
      <c r="BB516" s="29"/>
      <c r="BC516" s="28"/>
      <c r="BD516" s="29"/>
      <c r="BE516" s="28"/>
      <c r="BF516" s="29"/>
      <c r="BG516" s="28"/>
      <c r="BH516" s="29"/>
      <c r="BI516" s="28"/>
      <c r="BJ516" s="29"/>
      <c r="BK516" s="28"/>
      <c r="BL516" s="29"/>
      <c r="BM516" s="28">
        <f t="shared" si="93"/>
        <v>0</v>
      </c>
      <c r="BN516" s="30">
        <f t="shared" si="94"/>
        <v>0</v>
      </c>
      <c r="BO516" s="75">
        <f t="shared" si="95"/>
        <v>0</v>
      </c>
      <c r="BP516" s="31" t="str">
        <f t="shared" si="96"/>
        <v/>
      </c>
      <c r="BQ516" s="30">
        <f t="shared" si="97"/>
        <v>0</v>
      </c>
      <c r="BR516" s="28" t="str">
        <f t="shared" si="98"/>
        <v/>
      </c>
      <c r="BS516" s="28"/>
      <c r="BT516" s="28">
        <f t="shared" ref="BT516:BT579" si="105">BN516</f>
        <v>0</v>
      </c>
      <c r="BU516" s="28" t="str">
        <f t="shared" si="99"/>
        <v>متأخر و عليه</v>
      </c>
      <c r="BV516" s="30" t="str">
        <f t="shared" si="100"/>
        <v/>
      </c>
      <c r="BW516" s="32">
        <v>538</v>
      </c>
      <c r="BX516" s="2" t="str">
        <f t="shared" si="101"/>
        <v>خالص</v>
      </c>
      <c r="BY516" s="34" t="str">
        <f t="shared" si="102"/>
        <v/>
      </c>
    </row>
    <row r="517" spans="2:77" s="2" customFormat="1" ht="24" thickTop="1" thickBot="1" x14ac:dyDescent="0.35">
      <c r="B517" s="59" t="str">
        <f>+IF(D517=0,"",SUBTOTAL(3,D$4:D517))</f>
        <v/>
      </c>
      <c r="C517" s="66"/>
      <c r="D517" s="66"/>
      <c r="E517" s="66"/>
      <c r="F517" s="66"/>
      <c r="G517" s="66"/>
      <c r="H517" s="66"/>
      <c r="I517" s="20">
        <v>0.4</v>
      </c>
      <c r="J517" s="20">
        <f t="shared" si="103"/>
        <v>0</v>
      </c>
      <c r="K517" s="66"/>
      <c r="L517" s="67"/>
      <c r="M517" s="68"/>
      <c r="N517" s="66"/>
      <c r="O517" s="20">
        <f t="shared" si="104"/>
        <v>0</v>
      </c>
      <c r="P517" s="24" t="str">
        <f>IF($D517="","",IF(ISERROR(MATCH('[1]المسدد اليوم'!$J$2,$Q517:$BL517,0)),"",MAX($P$3:$P516)+1))</f>
        <v/>
      </c>
      <c r="Q517" s="28"/>
      <c r="R517" s="29"/>
      <c r="S517" s="28"/>
      <c r="T517" s="29"/>
      <c r="U517" s="28"/>
      <c r="V517" s="29"/>
      <c r="W517" s="28"/>
      <c r="X517" s="29"/>
      <c r="Y517" s="28"/>
      <c r="Z517" s="29"/>
      <c r="AA517" s="28"/>
      <c r="AB517" s="29"/>
      <c r="AC517" s="28"/>
      <c r="AD517" s="29"/>
      <c r="AE517" s="28"/>
      <c r="AF517" s="29"/>
      <c r="AG517" s="28"/>
      <c r="AH517" s="29"/>
      <c r="AI517" s="28"/>
      <c r="AJ517" s="29"/>
      <c r="AK517" s="28"/>
      <c r="AL517" s="29"/>
      <c r="AM517" s="28"/>
      <c r="AN517" s="29"/>
      <c r="AO517" s="28"/>
      <c r="AP517" s="29"/>
      <c r="AQ517" s="28"/>
      <c r="AR517" s="29"/>
      <c r="AS517" s="28"/>
      <c r="AT517" s="29"/>
      <c r="AU517" s="28"/>
      <c r="AV517" s="29"/>
      <c r="AW517" s="28"/>
      <c r="AX517" s="29"/>
      <c r="AY517" s="28"/>
      <c r="AZ517" s="29"/>
      <c r="BA517" s="28"/>
      <c r="BB517" s="29"/>
      <c r="BC517" s="28"/>
      <c r="BD517" s="29"/>
      <c r="BE517" s="28"/>
      <c r="BF517" s="29"/>
      <c r="BG517" s="28"/>
      <c r="BH517" s="29"/>
      <c r="BI517" s="28"/>
      <c r="BJ517" s="29"/>
      <c r="BK517" s="28"/>
      <c r="BL517" s="29"/>
      <c r="BM517" s="28">
        <f t="shared" ref="BM517:BM580" si="106">SUM(N517*K517)</f>
        <v>0</v>
      </c>
      <c r="BN517" s="30">
        <f t="shared" ref="BN517:BN580" si="107">SUM(Q517,S517,U517,W517,Y517,AA517,AC517,AE517,AG517,AI517,AK517,AM517,AO517,AQ517,AS517,AU517,AW517,AY517,BA517,BC517,BE517,BI517,BK517,BG517)</f>
        <v>0</v>
      </c>
      <c r="BO517" s="75">
        <f t="shared" ref="BO517:BO580" si="108">SUM(BM517-BN517)</f>
        <v>0</v>
      </c>
      <c r="BP517" s="31" t="str">
        <f t="shared" ref="BP517:BP580" si="109">IF(M517="","",IF(DATEDIF(M517,$BP$2,"m")&gt;N517,12,DATEDIF(M517,$BP$2,"m")))</f>
        <v/>
      </c>
      <c r="BQ517" s="30">
        <f t="shared" ref="BQ517:BQ580" si="110">IF(BN517=0,0,ABS(BN517-BR517))</f>
        <v>0</v>
      </c>
      <c r="BR517" s="28" t="str">
        <f t="shared" ref="BR517:BR580" si="111">IF(K517="","",SUM(BP517*K517))</f>
        <v/>
      </c>
      <c r="BS517" s="28"/>
      <c r="BT517" s="28">
        <f t="shared" si="105"/>
        <v>0</v>
      </c>
      <c r="BU517" s="28" t="str">
        <f t="shared" ref="BU517:BU580" si="112">IF(BN517&gt;=BR517," مسدد وله ","متأخر و عليه")</f>
        <v>متأخر و عليه</v>
      </c>
      <c r="BV517" s="30" t="str">
        <f t="shared" ref="BV517:BV580" si="113">IF(BP517="","",SUM(BP517*K517)-BN517)</f>
        <v/>
      </c>
      <c r="BW517" s="32">
        <v>539</v>
      </c>
      <c r="BX517" s="2" t="str">
        <f t="shared" ref="BX517:BX580" si="114">IF(BO517=0,"خالص","")</f>
        <v>خالص</v>
      </c>
      <c r="BY517" s="34" t="str">
        <f t="shared" ref="BY517:BY580" si="115">IF(M517="","",YEAR(M517)&amp;MONTH(M517))</f>
        <v/>
      </c>
    </row>
    <row r="518" spans="2:77" s="2" customFormat="1" ht="24" thickTop="1" thickBot="1" x14ac:dyDescent="0.35">
      <c r="B518" s="59" t="str">
        <f>+IF(D518=0,"",SUBTOTAL(3,D$4:D518))</f>
        <v/>
      </c>
      <c r="C518" s="66"/>
      <c r="D518" s="66"/>
      <c r="E518" s="66"/>
      <c r="F518" s="66"/>
      <c r="G518" s="66"/>
      <c r="H518" s="66"/>
      <c r="I518" s="20">
        <v>0.4</v>
      </c>
      <c r="J518" s="20">
        <f t="shared" si="103"/>
        <v>0</v>
      </c>
      <c r="K518" s="66"/>
      <c r="L518" s="67"/>
      <c r="M518" s="68"/>
      <c r="N518" s="66"/>
      <c r="O518" s="20">
        <f t="shared" si="104"/>
        <v>0</v>
      </c>
      <c r="P518" s="24" t="str">
        <f>IF($D518="","",IF(ISERROR(MATCH('[1]المسدد اليوم'!$J$2,$Q518:$BL518,0)),"",MAX($P$3:$P517)+1))</f>
        <v/>
      </c>
      <c r="Q518" s="28"/>
      <c r="R518" s="29"/>
      <c r="S518" s="28"/>
      <c r="T518" s="29"/>
      <c r="U518" s="28"/>
      <c r="V518" s="29"/>
      <c r="W518" s="28"/>
      <c r="X518" s="29"/>
      <c r="Y518" s="28"/>
      <c r="Z518" s="29"/>
      <c r="AA518" s="28"/>
      <c r="AB518" s="29"/>
      <c r="AC518" s="28"/>
      <c r="AD518" s="29"/>
      <c r="AE518" s="28"/>
      <c r="AF518" s="29"/>
      <c r="AG518" s="28"/>
      <c r="AH518" s="29"/>
      <c r="AI518" s="28"/>
      <c r="AJ518" s="29"/>
      <c r="AK518" s="28"/>
      <c r="AL518" s="29"/>
      <c r="AM518" s="28"/>
      <c r="AN518" s="29"/>
      <c r="AO518" s="28"/>
      <c r="AP518" s="29"/>
      <c r="AQ518" s="28"/>
      <c r="AR518" s="29"/>
      <c r="AS518" s="28"/>
      <c r="AT518" s="29"/>
      <c r="AU518" s="28"/>
      <c r="AV518" s="29"/>
      <c r="AW518" s="28"/>
      <c r="AX518" s="29"/>
      <c r="AY518" s="28"/>
      <c r="AZ518" s="29"/>
      <c r="BA518" s="28"/>
      <c r="BB518" s="29"/>
      <c r="BC518" s="28"/>
      <c r="BD518" s="29"/>
      <c r="BE518" s="28"/>
      <c r="BF518" s="29"/>
      <c r="BG518" s="28"/>
      <c r="BH518" s="29"/>
      <c r="BI518" s="28"/>
      <c r="BJ518" s="29"/>
      <c r="BK518" s="28"/>
      <c r="BL518" s="29"/>
      <c r="BM518" s="28">
        <f t="shared" si="106"/>
        <v>0</v>
      </c>
      <c r="BN518" s="30">
        <f t="shared" si="107"/>
        <v>0</v>
      </c>
      <c r="BO518" s="75">
        <f t="shared" si="108"/>
        <v>0</v>
      </c>
      <c r="BP518" s="31" t="str">
        <f t="shared" si="109"/>
        <v/>
      </c>
      <c r="BQ518" s="30">
        <f t="shared" si="110"/>
        <v>0</v>
      </c>
      <c r="BR518" s="28" t="str">
        <f t="shared" si="111"/>
        <v/>
      </c>
      <c r="BS518" s="28"/>
      <c r="BT518" s="28">
        <f t="shared" si="105"/>
        <v>0</v>
      </c>
      <c r="BU518" s="28" t="str">
        <f t="shared" si="112"/>
        <v>متأخر و عليه</v>
      </c>
      <c r="BV518" s="30" t="str">
        <f t="shared" si="113"/>
        <v/>
      </c>
      <c r="BW518" s="32">
        <v>540</v>
      </c>
      <c r="BX518" s="2" t="str">
        <f t="shared" si="114"/>
        <v>خالص</v>
      </c>
      <c r="BY518" s="34" t="str">
        <f t="shared" si="115"/>
        <v/>
      </c>
    </row>
    <row r="519" spans="2:77" s="2" customFormat="1" ht="24" thickTop="1" thickBot="1" x14ac:dyDescent="0.35">
      <c r="B519" s="59" t="str">
        <f>+IF(D519=0,"",SUBTOTAL(3,D$4:D519))</f>
        <v/>
      </c>
      <c r="C519" s="66"/>
      <c r="D519" s="66"/>
      <c r="E519" s="66"/>
      <c r="F519" s="66"/>
      <c r="G519" s="66"/>
      <c r="H519" s="66"/>
      <c r="I519" s="20">
        <v>0.4</v>
      </c>
      <c r="J519" s="20">
        <f t="shared" si="103"/>
        <v>0</v>
      </c>
      <c r="K519" s="66"/>
      <c r="L519" s="67"/>
      <c r="M519" s="68"/>
      <c r="N519" s="66"/>
      <c r="O519" s="20">
        <f t="shared" si="104"/>
        <v>0</v>
      </c>
      <c r="P519" s="24" t="str">
        <f>IF($D519="","",IF(ISERROR(MATCH('[1]المسدد اليوم'!$J$2,$Q519:$BL519,0)),"",MAX($P$3:$P518)+1))</f>
        <v/>
      </c>
      <c r="Q519" s="28"/>
      <c r="R519" s="29"/>
      <c r="S519" s="28"/>
      <c r="T519" s="29"/>
      <c r="U519" s="28"/>
      <c r="V519" s="29"/>
      <c r="W519" s="28"/>
      <c r="X519" s="29"/>
      <c r="Y519" s="28"/>
      <c r="Z519" s="29"/>
      <c r="AA519" s="28"/>
      <c r="AB519" s="29"/>
      <c r="AC519" s="28"/>
      <c r="AD519" s="29"/>
      <c r="AE519" s="28"/>
      <c r="AF519" s="29"/>
      <c r="AG519" s="28"/>
      <c r="AH519" s="29"/>
      <c r="AI519" s="28"/>
      <c r="AJ519" s="29"/>
      <c r="AK519" s="28"/>
      <c r="AL519" s="29"/>
      <c r="AM519" s="28"/>
      <c r="AN519" s="29"/>
      <c r="AO519" s="28"/>
      <c r="AP519" s="29"/>
      <c r="AQ519" s="28"/>
      <c r="AR519" s="29"/>
      <c r="AS519" s="28"/>
      <c r="AT519" s="29"/>
      <c r="AU519" s="28"/>
      <c r="AV519" s="29"/>
      <c r="AW519" s="28"/>
      <c r="AX519" s="29"/>
      <c r="AY519" s="28"/>
      <c r="AZ519" s="29"/>
      <c r="BA519" s="28"/>
      <c r="BB519" s="29"/>
      <c r="BC519" s="28"/>
      <c r="BD519" s="29"/>
      <c r="BE519" s="28"/>
      <c r="BF519" s="29"/>
      <c r="BG519" s="28"/>
      <c r="BH519" s="29"/>
      <c r="BI519" s="28"/>
      <c r="BJ519" s="29"/>
      <c r="BK519" s="28"/>
      <c r="BL519" s="29"/>
      <c r="BM519" s="28">
        <f t="shared" si="106"/>
        <v>0</v>
      </c>
      <c r="BN519" s="30">
        <f t="shared" si="107"/>
        <v>0</v>
      </c>
      <c r="BO519" s="75">
        <f t="shared" si="108"/>
        <v>0</v>
      </c>
      <c r="BP519" s="31" t="str">
        <f t="shared" si="109"/>
        <v/>
      </c>
      <c r="BQ519" s="30">
        <f t="shared" si="110"/>
        <v>0</v>
      </c>
      <c r="BR519" s="28" t="str">
        <f t="shared" si="111"/>
        <v/>
      </c>
      <c r="BS519" s="28"/>
      <c r="BT519" s="28">
        <f t="shared" si="105"/>
        <v>0</v>
      </c>
      <c r="BU519" s="28" t="str">
        <f t="shared" si="112"/>
        <v>متأخر و عليه</v>
      </c>
      <c r="BV519" s="30" t="str">
        <f t="shared" si="113"/>
        <v/>
      </c>
      <c r="BW519" s="32">
        <v>541</v>
      </c>
      <c r="BX519" s="2" t="str">
        <f t="shared" si="114"/>
        <v>خالص</v>
      </c>
      <c r="BY519" s="34" t="str">
        <f t="shared" si="115"/>
        <v/>
      </c>
    </row>
    <row r="520" spans="2:77" s="2" customFormat="1" ht="24" thickTop="1" thickBot="1" x14ac:dyDescent="0.35">
      <c r="B520" s="59" t="str">
        <f>+IF(D520=0,"",SUBTOTAL(3,D$4:D520))</f>
        <v/>
      </c>
      <c r="C520" s="66"/>
      <c r="D520" s="66"/>
      <c r="E520" s="66"/>
      <c r="F520" s="66"/>
      <c r="G520" s="66"/>
      <c r="H520" s="66"/>
      <c r="I520" s="20">
        <v>0.4</v>
      </c>
      <c r="J520" s="20">
        <f t="shared" ref="J520:J583" si="116">SUM(G520-H520)*I520+(G520-H520)</f>
        <v>0</v>
      </c>
      <c r="K520" s="66"/>
      <c r="L520" s="67"/>
      <c r="M520" s="68"/>
      <c r="N520" s="66"/>
      <c r="O520" s="20">
        <f t="shared" si="104"/>
        <v>0</v>
      </c>
      <c r="P520" s="24" t="str">
        <f>IF($D520="","",IF(ISERROR(MATCH('[1]المسدد اليوم'!$J$2,$Q520:$BL520,0)),"",MAX($P$3:$P519)+1))</f>
        <v/>
      </c>
      <c r="Q520" s="28"/>
      <c r="R520" s="29"/>
      <c r="S520" s="28"/>
      <c r="T520" s="29"/>
      <c r="U520" s="28"/>
      <c r="V520" s="29"/>
      <c r="W520" s="28"/>
      <c r="X520" s="29"/>
      <c r="Y520" s="28"/>
      <c r="Z520" s="29"/>
      <c r="AA520" s="28"/>
      <c r="AB520" s="29"/>
      <c r="AC520" s="28"/>
      <c r="AD520" s="29"/>
      <c r="AE520" s="28"/>
      <c r="AF520" s="29"/>
      <c r="AG520" s="28"/>
      <c r="AH520" s="29"/>
      <c r="AI520" s="28"/>
      <c r="AJ520" s="29"/>
      <c r="AK520" s="28"/>
      <c r="AL520" s="29"/>
      <c r="AM520" s="28"/>
      <c r="AN520" s="29"/>
      <c r="AO520" s="28"/>
      <c r="AP520" s="29"/>
      <c r="AQ520" s="28"/>
      <c r="AR520" s="29"/>
      <c r="AS520" s="28"/>
      <c r="AT520" s="29"/>
      <c r="AU520" s="28"/>
      <c r="AV520" s="29"/>
      <c r="AW520" s="28"/>
      <c r="AX520" s="29"/>
      <c r="AY520" s="28"/>
      <c r="AZ520" s="29"/>
      <c r="BA520" s="28"/>
      <c r="BB520" s="29"/>
      <c r="BC520" s="28"/>
      <c r="BD520" s="29"/>
      <c r="BE520" s="28"/>
      <c r="BF520" s="29"/>
      <c r="BG520" s="28"/>
      <c r="BH520" s="29"/>
      <c r="BI520" s="28"/>
      <c r="BJ520" s="29"/>
      <c r="BK520" s="28"/>
      <c r="BL520" s="29"/>
      <c r="BM520" s="28">
        <f t="shared" si="106"/>
        <v>0</v>
      </c>
      <c r="BN520" s="30">
        <f t="shared" si="107"/>
        <v>0</v>
      </c>
      <c r="BO520" s="75">
        <f t="shared" si="108"/>
        <v>0</v>
      </c>
      <c r="BP520" s="31" t="str">
        <f t="shared" si="109"/>
        <v/>
      </c>
      <c r="BQ520" s="30">
        <f t="shared" si="110"/>
        <v>0</v>
      </c>
      <c r="BR520" s="28" t="str">
        <f t="shared" si="111"/>
        <v/>
      </c>
      <c r="BS520" s="28"/>
      <c r="BT520" s="28">
        <f t="shared" si="105"/>
        <v>0</v>
      </c>
      <c r="BU520" s="28" t="str">
        <f t="shared" si="112"/>
        <v>متأخر و عليه</v>
      </c>
      <c r="BV520" s="30" t="str">
        <f t="shared" si="113"/>
        <v/>
      </c>
      <c r="BW520" s="32">
        <v>542</v>
      </c>
      <c r="BX520" s="2" t="str">
        <f t="shared" si="114"/>
        <v>خالص</v>
      </c>
      <c r="BY520" s="34" t="str">
        <f t="shared" si="115"/>
        <v/>
      </c>
    </row>
    <row r="521" spans="2:77" s="2" customFormat="1" ht="24" thickTop="1" thickBot="1" x14ac:dyDescent="0.35">
      <c r="B521" s="59" t="str">
        <f>+IF(D521=0,"",SUBTOTAL(3,D$4:D521))</f>
        <v/>
      </c>
      <c r="C521" s="66"/>
      <c r="D521" s="66"/>
      <c r="E521" s="66"/>
      <c r="F521" s="66"/>
      <c r="G521" s="66"/>
      <c r="H521" s="66"/>
      <c r="I521" s="20">
        <v>0.4</v>
      </c>
      <c r="J521" s="20">
        <f t="shared" si="116"/>
        <v>0</v>
      </c>
      <c r="K521" s="66"/>
      <c r="L521" s="67"/>
      <c r="M521" s="68"/>
      <c r="N521" s="66"/>
      <c r="O521" s="20">
        <f t="shared" si="104"/>
        <v>0</v>
      </c>
      <c r="P521" s="24" t="str">
        <f>IF($D521="","",IF(ISERROR(MATCH('[1]المسدد اليوم'!$J$2,$Q521:$BL521,0)),"",MAX($P$3:$P520)+1))</f>
        <v/>
      </c>
      <c r="Q521" s="28"/>
      <c r="R521" s="29"/>
      <c r="S521" s="28"/>
      <c r="T521" s="29"/>
      <c r="U521" s="28"/>
      <c r="V521" s="29"/>
      <c r="W521" s="28"/>
      <c r="X521" s="29"/>
      <c r="Y521" s="28"/>
      <c r="Z521" s="29"/>
      <c r="AA521" s="28"/>
      <c r="AB521" s="29"/>
      <c r="AC521" s="28"/>
      <c r="AD521" s="29"/>
      <c r="AE521" s="28"/>
      <c r="AF521" s="29"/>
      <c r="AG521" s="28"/>
      <c r="AH521" s="29"/>
      <c r="AI521" s="28"/>
      <c r="AJ521" s="29"/>
      <c r="AK521" s="28"/>
      <c r="AL521" s="29"/>
      <c r="AM521" s="28"/>
      <c r="AN521" s="29"/>
      <c r="AO521" s="28"/>
      <c r="AP521" s="29"/>
      <c r="AQ521" s="28"/>
      <c r="AR521" s="29"/>
      <c r="AS521" s="28"/>
      <c r="AT521" s="29"/>
      <c r="AU521" s="28"/>
      <c r="AV521" s="29"/>
      <c r="AW521" s="28"/>
      <c r="AX521" s="29"/>
      <c r="AY521" s="28"/>
      <c r="AZ521" s="29"/>
      <c r="BA521" s="28"/>
      <c r="BB521" s="29"/>
      <c r="BC521" s="28"/>
      <c r="BD521" s="29"/>
      <c r="BE521" s="28"/>
      <c r="BF521" s="29"/>
      <c r="BG521" s="28"/>
      <c r="BH521" s="29"/>
      <c r="BI521" s="28"/>
      <c r="BJ521" s="29"/>
      <c r="BK521" s="28"/>
      <c r="BL521" s="29"/>
      <c r="BM521" s="28">
        <f t="shared" si="106"/>
        <v>0</v>
      </c>
      <c r="BN521" s="30">
        <f t="shared" si="107"/>
        <v>0</v>
      </c>
      <c r="BO521" s="75">
        <f t="shared" si="108"/>
        <v>0</v>
      </c>
      <c r="BP521" s="31" t="str">
        <f t="shared" si="109"/>
        <v/>
      </c>
      <c r="BQ521" s="30">
        <f t="shared" si="110"/>
        <v>0</v>
      </c>
      <c r="BR521" s="28" t="str">
        <f t="shared" si="111"/>
        <v/>
      </c>
      <c r="BS521" s="28"/>
      <c r="BT521" s="28">
        <f t="shared" si="105"/>
        <v>0</v>
      </c>
      <c r="BU521" s="28" t="str">
        <f t="shared" si="112"/>
        <v>متأخر و عليه</v>
      </c>
      <c r="BV521" s="30" t="str">
        <f t="shared" si="113"/>
        <v/>
      </c>
      <c r="BW521" s="32">
        <v>543</v>
      </c>
      <c r="BX521" s="2" t="str">
        <f t="shared" si="114"/>
        <v>خالص</v>
      </c>
      <c r="BY521" s="34" t="str">
        <f t="shared" si="115"/>
        <v/>
      </c>
    </row>
    <row r="522" spans="2:77" s="2" customFormat="1" ht="24" thickTop="1" thickBot="1" x14ac:dyDescent="0.35">
      <c r="B522" s="59" t="str">
        <f>+IF(D522=0,"",SUBTOTAL(3,D$4:D522))</f>
        <v/>
      </c>
      <c r="C522" s="66"/>
      <c r="D522" s="66"/>
      <c r="E522" s="66"/>
      <c r="F522" s="66"/>
      <c r="G522" s="66"/>
      <c r="H522" s="66"/>
      <c r="I522" s="20">
        <v>0.4</v>
      </c>
      <c r="J522" s="20">
        <f t="shared" si="116"/>
        <v>0</v>
      </c>
      <c r="K522" s="66"/>
      <c r="L522" s="67"/>
      <c r="M522" s="68"/>
      <c r="N522" s="66"/>
      <c r="O522" s="20">
        <f t="shared" si="104"/>
        <v>0</v>
      </c>
      <c r="P522" s="24" t="str">
        <f>IF($D522="","",IF(ISERROR(MATCH('[1]المسدد اليوم'!$J$2,$Q522:$BL522,0)),"",MAX($P$3:$P521)+1))</f>
        <v/>
      </c>
      <c r="Q522" s="28"/>
      <c r="R522" s="29"/>
      <c r="S522" s="28"/>
      <c r="T522" s="29"/>
      <c r="U522" s="28"/>
      <c r="V522" s="29"/>
      <c r="W522" s="28"/>
      <c r="X522" s="29"/>
      <c r="Y522" s="28"/>
      <c r="Z522" s="29"/>
      <c r="AA522" s="28"/>
      <c r="AB522" s="29"/>
      <c r="AC522" s="28"/>
      <c r="AD522" s="29"/>
      <c r="AE522" s="28"/>
      <c r="AF522" s="29"/>
      <c r="AG522" s="28"/>
      <c r="AH522" s="29"/>
      <c r="AI522" s="28"/>
      <c r="AJ522" s="29"/>
      <c r="AK522" s="28"/>
      <c r="AL522" s="29"/>
      <c r="AM522" s="28"/>
      <c r="AN522" s="29"/>
      <c r="AO522" s="28"/>
      <c r="AP522" s="29"/>
      <c r="AQ522" s="28"/>
      <c r="AR522" s="29"/>
      <c r="AS522" s="28"/>
      <c r="AT522" s="29"/>
      <c r="AU522" s="28"/>
      <c r="AV522" s="29"/>
      <c r="AW522" s="28"/>
      <c r="AX522" s="29"/>
      <c r="AY522" s="28"/>
      <c r="AZ522" s="29"/>
      <c r="BA522" s="28"/>
      <c r="BB522" s="29"/>
      <c r="BC522" s="28"/>
      <c r="BD522" s="29"/>
      <c r="BE522" s="28"/>
      <c r="BF522" s="29"/>
      <c r="BG522" s="28"/>
      <c r="BH522" s="29"/>
      <c r="BI522" s="28"/>
      <c r="BJ522" s="29"/>
      <c r="BK522" s="28"/>
      <c r="BL522" s="29"/>
      <c r="BM522" s="28">
        <f t="shared" si="106"/>
        <v>0</v>
      </c>
      <c r="BN522" s="30">
        <f t="shared" si="107"/>
        <v>0</v>
      </c>
      <c r="BO522" s="75">
        <f t="shared" si="108"/>
        <v>0</v>
      </c>
      <c r="BP522" s="31" t="str">
        <f t="shared" si="109"/>
        <v/>
      </c>
      <c r="BQ522" s="30">
        <f t="shared" si="110"/>
        <v>0</v>
      </c>
      <c r="BR522" s="28" t="str">
        <f t="shared" si="111"/>
        <v/>
      </c>
      <c r="BS522" s="28"/>
      <c r="BT522" s="28">
        <f t="shared" si="105"/>
        <v>0</v>
      </c>
      <c r="BU522" s="28" t="str">
        <f t="shared" si="112"/>
        <v>متأخر و عليه</v>
      </c>
      <c r="BV522" s="30" t="str">
        <f t="shared" si="113"/>
        <v/>
      </c>
      <c r="BW522" s="32">
        <v>544</v>
      </c>
      <c r="BX522" s="2" t="str">
        <f t="shared" si="114"/>
        <v>خالص</v>
      </c>
      <c r="BY522" s="34" t="str">
        <f t="shared" si="115"/>
        <v/>
      </c>
    </row>
    <row r="523" spans="2:77" s="2" customFormat="1" ht="24" thickTop="1" thickBot="1" x14ac:dyDescent="0.35">
      <c r="B523" s="59" t="str">
        <f>+IF(D523=0,"",SUBTOTAL(3,D$4:D523))</f>
        <v/>
      </c>
      <c r="C523" s="66"/>
      <c r="D523" s="66"/>
      <c r="E523" s="66"/>
      <c r="F523" s="66"/>
      <c r="G523" s="66"/>
      <c r="H523" s="66"/>
      <c r="I523" s="20">
        <v>0.4</v>
      </c>
      <c r="J523" s="20">
        <f t="shared" si="116"/>
        <v>0</v>
      </c>
      <c r="K523" s="66"/>
      <c r="L523" s="67"/>
      <c r="M523" s="68"/>
      <c r="N523" s="66"/>
      <c r="O523" s="20">
        <f t="shared" si="104"/>
        <v>0</v>
      </c>
      <c r="P523" s="24" t="str">
        <f>IF($D523="","",IF(ISERROR(MATCH('[1]المسدد اليوم'!$J$2,$Q523:$BL523,0)),"",MAX($P$3:$P522)+1))</f>
        <v/>
      </c>
      <c r="Q523" s="28"/>
      <c r="R523" s="29"/>
      <c r="S523" s="28"/>
      <c r="T523" s="29"/>
      <c r="U523" s="28"/>
      <c r="V523" s="29"/>
      <c r="W523" s="28"/>
      <c r="X523" s="29"/>
      <c r="Y523" s="28"/>
      <c r="Z523" s="29"/>
      <c r="AA523" s="28"/>
      <c r="AB523" s="29"/>
      <c r="AC523" s="28"/>
      <c r="AD523" s="29"/>
      <c r="AE523" s="28"/>
      <c r="AF523" s="29"/>
      <c r="AG523" s="28"/>
      <c r="AH523" s="29"/>
      <c r="AI523" s="28"/>
      <c r="AJ523" s="29"/>
      <c r="AK523" s="28"/>
      <c r="AL523" s="29"/>
      <c r="AM523" s="28"/>
      <c r="AN523" s="29"/>
      <c r="AO523" s="28"/>
      <c r="AP523" s="29"/>
      <c r="AQ523" s="28"/>
      <c r="AR523" s="29"/>
      <c r="AS523" s="28"/>
      <c r="AT523" s="29"/>
      <c r="AU523" s="28"/>
      <c r="AV523" s="29"/>
      <c r="AW523" s="28"/>
      <c r="AX523" s="29"/>
      <c r="AY523" s="28"/>
      <c r="AZ523" s="29"/>
      <c r="BA523" s="28"/>
      <c r="BB523" s="29"/>
      <c r="BC523" s="28"/>
      <c r="BD523" s="29"/>
      <c r="BE523" s="28"/>
      <c r="BF523" s="29"/>
      <c r="BG523" s="28"/>
      <c r="BH523" s="29"/>
      <c r="BI523" s="28"/>
      <c r="BJ523" s="29"/>
      <c r="BK523" s="28"/>
      <c r="BL523" s="29"/>
      <c r="BM523" s="28">
        <f t="shared" si="106"/>
        <v>0</v>
      </c>
      <c r="BN523" s="30">
        <f t="shared" si="107"/>
        <v>0</v>
      </c>
      <c r="BO523" s="75">
        <f t="shared" si="108"/>
        <v>0</v>
      </c>
      <c r="BP523" s="31" t="str">
        <f t="shared" si="109"/>
        <v/>
      </c>
      <c r="BQ523" s="30">
        <f t="shared" si="110"/>
        <v>0</v>
      </c>
      <c r="BR523" s="28" t="str">
        <f t="shared" si="111"/>
        <v/>
      </c>
      <c r="BS523" s="28"/>
      <c r="BT523" s="28">
        <f t="shared" si="105"/>
        <v>0</v>
      </c>
      <c r="BU523" s="28" t="str">
        <f t="shared" si="112"/>
        <v>متأخر و عليه</v>
      </c>
      <c r="BV523" s="30" t="str">
        <f t="shared" si="113"/>
        <v/>
      </c>
      <c r="BW523" s="32">
        <v>545</v>
      </c>
      <c r="BX523" s="2" t="str">
        <f t="shared" si="114"/>
        <v>خالص</v>
      </c>
      <c r="BY523" s="34" t="str">
        <f t="shared" si="115"/>
        <v/>
      </c>
    </row>
    <row r="524" spans="2:77" s="2" customFormat="1" ht="24" thickTop="1" thickBot="1" x14ac:dyDescent="0.35">
      <c r="B524" s="59" t="str">
        <f>+IF(D524=0,"",SUBTOTAL(3,D$4:D524))</f>
        <v/>
      </c>
      <c r="C524" s="66"/>
      <c r="D524" s="66"/>
      <c r="E524" s="66"/>
      <c r="F524" s="66"/>
      <c r="G524" s="66"/>
      <c r="H524" s="66"/>
      <c r="I524" s="20">
        <v>0.4</v>
      </c>
      <c r="J524" s="20">
        <f t="shared" si="116"/>
        <v>0</v>
      </c>
      <c r="K524" s="66"/>
      <c r="L524" s="67"/>
      <c r="M524" s="68"/>
      <c r="N524" s="66"/>
      <c r="O524" s="20">
        <f t="shared" si="104"/>
        <v>0</v>
      </c>
      <c r="P524" s="24" t="str">
        <f>IF($D524="","",IF(ISERROR(MATCH('[1]المسدد اليوم'!$J$2,$Q524:$BL524,0)),"",MAX($P$3:$P523)+1))</f>
        <v/>
      </c>
      <c r="Q524" s="28"/>
      <c r="R524" s="29"/>
      <c r="S524" s="28"/>
      <c r="T524" s="29"/>
      <c r="U524" s="28"/>
      <c r="V524" s="29"/>
      <c r="W524" s="28"/>
      <c r="X524" s="29"/>
      <c r="Y524" s="28"/>
      <c r="Z524" s="29"/>
      <c r="AA524" s="28"/>
      <c r="AB524" s="29"/>
      <c r="AC524" s="28"/>
      <c r="AD524" s="29"/>
      <c r="AE524" s="28"/>
      <c r="AF524" s="29"/>
      <c r="AG524" s="28"/>
      <c r="AH524" s="29"/>
      <c r="AI524" s="28"/>
      <c r="AJ524" s="29"/>
      <c r="AK524" s="28"/>
      <c r="AL524" s="29"/>
      <c r="AM524" s="28"/>
      <c r="AN524" s="29"/>
      <c r="AO524" s="28"/>
      <c r="AP524" s="29"/>
      <c r="AQ524" s="28"/>
      <c r="AR524" s="29"/>
      <c r="AS524" s="28"/>
      <c r="AT524" s="29"/>
      <c r="AU524" s="28"/>
      <c r="AV524" s="29"/>
      <c r="AW524" s="28"/>
      <c r="AX524" s="29"/>
      <c r="AY524" s="28"/>
      <c r="AZ524" s="29"/>
      <c r="BA524" s="28"/>
      <c r="BB524" s="29"/>
      <c r="BC524" s="28"/>
      <c r="BD524" s="29"/>
      <c r="BE524" s="28"/>
      <c r="BF524" s="29"/>
      <c r="BG524" s="28"/>
      <c r="BH524" s="29"/>
      <c r="BI524" s="28"/>
      <c r="BJ524" s="29"/>
      <c r="BK524" s="28"/>
      <c r="BL524" s="29"/>
      <c r="BM524" s="28">
        <f t="shared" si="106"/>
        <v>0</v>
      </c>
      <c r="BN524" s="30">
        <f t="shared" si="107"/>
        <v>0</v>
      </c>
      <c r="BO524" s="75">
        <f t="shared" si="108"/>
        <v>0</v>
      </c>
      <c r="BP524" s="31" t="str">
        <f t="shared" si="109"/>
        <v/>
      </c>
      <c r="BQ524" s="30">
        <f t="shared" si="110"/>
        <v>0</v>
      </c>
      <c r="BR524" s="28" t="str">
        <f t="shared" si="111"/>
        <v/>
      </c>
      <c r="BS524" s="28"/>
      <c r="BT524" s="28">
        <f t="shared" si="105"/>
        <v>0</v>
      </c>
      <c r="BU524" s="28" t="str">
        <f t="shared" si="112"/>
        <v>متأخر و عليه</v>
      </c>
      <c r="BV524" s="30" t="str">
        <f t="shared" si="113"/>
        <v/>
      </c>
      <c r="BW524" s="32">
        <v>546</v>
      </c>
      <c r="BX524" s="2" t="str">
        <f t="shared" si="114"/>
        <v>خالص</v>
      </c>
      <c r="BY524" s="34" t="str">
        <f t="shared" si="115"/>
        <v/>
      </c>
    </row>
    <row r="525" spans="2:77" s="2" customFormat="1" ht="24" thickTop="1" thickBot="1" x14ac:dyDescent="0.35">
      <c r="B525" s="59" t="str">
        <f>+IF(D525=0,"",SUBTOTAL(3,D$4:D525))</f>
        <v/>
      </c>
      <c r="C525" s="66"/>
      <c r="D525" s="66"/>
      <c r="E525" s="66"/>
      <c r="F525" s="66"/>
      <c r="G525" s="66"/>
      <c r="H525" s="66"/>
      <c r="I525" s="20">
        <v>0.4</v>
      </c>
      <c r="J525" s="20">
        <f t="shared" si="116"/>
        <v>0</v>
      </c>
      <c r="K525" s="66"/>
      <c r="L525" s="67"/>
      <c r="M525" s="68"/>
      <c r="N525" s="66"/>
      <c r="O525" s="20">
        <f t="shared" si="104"/>
        <v>0</v>
      </c>
      <c r="P525" s="24" t="str">
        <f>IF($D525="","",IF(ISERROR(MATCH('[1]المسدد اليوم'!$J$2,$Q525:$BL525,0)),"",MAX($P$3:$P524)+1))</f>
        <v/>
      </c>
      <c r="Q525" s="28"/>
      <c r="R525" s="29"/>
      <c r="S525" s="28"/>
      <c r="T525" s="29"/>
      <c r="U525" s="28"/>
      <c r="V525" s="29"/>
      <c r="W525" s="28"/>
      <c r="X525" s="29"/>
      <c r="Y525" s="28"/>
      <c r="Z525" s="29"/>
      <c r="AA525" s="28"/>
      <c r="AB525" s="29"/>
      <c r="AC525" s="28"/>
      <c r="AD525" s="29"/>
      <c r="AE525" s="28"/>
      <c r="AF525" s="29"/>
      <c r="AG525" s="28"/>
      <c r="AH525" s="29"/>
      <c r="AI525" s="28"/>
      <c r="AJ525" s="29"/>
      <c r="AK525" s="28"/>
      <c r="AL525" s="29"/>
      <c r="AM525" s="28"/>
      <c r="AN525" s="29"/>
      <c r="AO525" s="28"/>
      <c r="AP525" s="29"/>
      <c r="AQ525" s="28"/>
      <c r="AR525" s="29"/>
      <c r="AS525" s="28"/>
      <c r="AT525" s="29"/>
      <c r="AU525" s="28"/>
      <c r="AV525" s="29"/>
      <c r="AW525" s="28"/>
      <c r="AX525" s="29"/>
      <c r="AY525" s="28"/>
      <c r="AZ525" s="29"/>
      <c r="BA525" s="28"/>
      <c r="BB525" s="29"/>
      <c r="BC525" s="28"/>
      <c r="BD525" s="29"/>
      <c r="BE525" s="28"/>
      <c r="BF525" s="29"/>
      <c r="BG525" s="28"/>
      <c r="BH525" s="29"/>
      <c r="BI525" s="28"/>
      <c r="BJ525" s="29"/>
      <c r="BK525" s="28"/>
      <c r="BL525" s="29"/>
      <c r="BM525" s="28">
        <f t="shared" si="106"/>
        <v>0</v>
      </c>
      <c r="BN525" s="30">
        <f t="shared" si="107"/>
        <v>0</v>
      </c>
      <c r="BO525" s="75">
        <f t="shared" si="108"/>
        <v>0</v>
      </c>
      <c r="BP525" s="31" t="str">
        <f t="shared" si="109"/>
        <v/>
      </c>
      <c r="BQ525" s="30">
        <f t="shared" si="110"/>
        <v>0</v>
      </c>
      <c r="BR525" s="28" t="str">
        <f t="shared" si="111"/>
        <v/>
      </c>
      <c r="BS525" s="28"/>
      <c r="BT525" s="28">
        <f t="shared" si="105"/>
        <v>0</v>
      </c>
      <c r="BU525" s="28" t="str">
        <f t="shared" si="112"/>
        <v>متأخر و عليه</v>
      </c>
      <c r="BV525" s="30" t="str">
        <f t="shared" si="113"/>
        <v/>
      </c>
      <c r="BW525" s="32">
        <v>547</v>
      </c>
      <c r="BX525" s="2" t="str">
        <f t="shared" si="114"/>
        <v>خالص</v>
      </c>
      <c r="BY525" s="34" t="str">
        <f t="shared" si="115"/>
        <v/>
      </c>
    </row>
    <row r="526" spans="2:77" s="2" customFormat="1" ht="24" thickTop="1" thickBot="1" x14ac:dyDescent="0.35">
      <c r="B526" s="59" t="str">
        <f>+IF(D526=0,"",SUBTOTAL(3,D$4:D526))</f>
        <v/>
      </c>
      <c r="C526" s="66"/>
      <c r="D526" s="66"/>
      <c r="E526" s="66"/>
      <c r="F526" s="66"/>
      <c r="G526" s="66"/>
      <c r="H526" s="66"/>
      <c r="I526" s="20">
        <v>0.4</v>
      </c>
      <c r="J526" s="20">
        <f t="shared" si="116"/>
        <v>0</v>
      </c>
      <c r="K526" s="66"/>
      <c r="L526" s="67"/>
      <c r="M526" s="68"/>
      <c r="N526" s="66"/>
      <c r="O526" s="20">
        <f t="shared" si="104"/>
        <v>0</v>
      </c>
      <c r="P526" s="24" t="str">
        <f>IF($D526="","",IF(ISERROR(MATCH('[1]المسدد اليوم'!$J$2,$Q526:$BL526,0)),"",MAX($P$3:$P525)+1))</f>
        <v/>
      </c>
      <c r="Q526" s="28"/>
      <c r="R526" s="29"/>
      <c r="S526" s="28"/>
      <c r="T526" s="29"/>
      <c r="U526" s="28"/>
      <c r="V526" s="29"/>
      <c r="W526" s="28"/>
      <c r="X526" s="29"/>
      <c r="Y526" s="28"/>
      <c r="Z526" s="29"/>
      <c r="AA526" s="28"/>
      <c r="AB526" s="29"/>
      <c r="AC526" s="28"/>
      <c r="AD526" s="29"/>
      <c r="AE526" s="28"/>
      <c r="AF526" s="29"/>
      <c r="AG526" s="28"/>
      <c r="AH526" s="29"/>
      <c r="AI526" s="28"/>
      <c r="AJ526" s="29"/>
      <c r="AK526" s="28"/>
      <c r="AL526" s="29"/>
      <c r="AM526" s="28"/>
      <c r="AN526" s="29"/>
      <c r="AO526" s="28"/>
      <c r="AP526" s="29"/>
      <c r="AQ526" s="28"/>
      <c r="AR526" s="29"/>
      <c r="AS526" s="28"/>
      <c r="AT526" s="29"/>
      <c r="AU526" s="28"/>
      <c r="AV526" s="29"/>
      <c r="AW526" s="28"/>
      <c r="AX526" s="29"/>
      <c r="AY526" s="28"/>
      <c r="AZ526" s="29"/>
      <c r="BA526" s="28"/>
      <c r="BB526" s="29"/>
      <c r="BC526" s="28"/>
      <c r="BD526" s="29"/>
      <c r="BE526" s="28"/>
      <c r="BF526" s="29"/>
      <c r="BG526" s="28"/>
      <c r="BH526" s="29"/>
      <c r="BI526" s="28"/>
      <c r="BJ526" s="29"/>
      <c r="BK526" s="28"/>
      <c r="BL526" s="29"/>
      <c r="BM526" s="28">
        <f t="shared" si="106"/>
        <v>0</v>
      </c>
      <c r="BN526" s="30">
        <f t="shared" si="107"/>
        <v>0</v>
      </c>
      <c r="BO526" s="75">
        <f t="shared" si="108"/>
        <v>0</v>
      </c>
      <c r="BP526" s="31" t="str">
        <f t="shared" si="109"/>
        <v/>
      </c>
      <c r="BQ526" s="30">
        <f t="shared" si="110"/>
        <v>0</v>
      </c>
      <c r="BR526" s="28" t="str">
        <f t="shared" si="111"/>
        <v/>
      </c>
      <c r="BS526" s="28"/>
      <c r="BT526" s="28">
        <f t="shared" si="105"/>
        <v>0</v>
      </c>
      <c r="BU526" s="28" t="str">
        <f t="shared" si="112"/>
        <v>متأخر و عليه</v>
      </c>
      <c r="BV526" s="30" t="str">
        <f t="shared" si="113"/>
        <v/>
      </c>
      <c r="BW526" s="32">
        <v>548</v>
      </c>
      <c r="BX526" s="2" t="str">
        <f t="shared" si="114"/>
        <v>خالص</v>
      </c>
      <c r="BY526" s="34" t="str">
        <f t="shared" si="115"/>
        <v/>
      </c>
    </row>
    <row r="527" spans="2:77" s="2" customFormat="1" ht="24" thickTop="1" thickBot="1" x14ac:dyDescent="0.35">
      <c r="B527" s="59" t="str">
        <f>+IF(D527=0,"",SUBTOTAL(3,D$4:D527))</f>
        <v/>
      </c>
      <c r="C527" s="66"/>
      <c r="D527" s="66"/>
      <c r="E527" s="66"/>
      <c r="F527" s="66"/>
      <c r="G527" s="66"/>
      <c r="H527" s="66"/>
      <c r="I527" s="20">
        <v>0.4</v>
      </c>
      <c r="J527" s="20">
        <f t="shared" si="116"/>
        <v>0</v>
      </c>
      <c r="K527" s="66"/>
      <c r="L527" s="67"/>
      <c r="M527" s="68"/>
      <c r="N527" s="66"/>
      <c r="O527" s="20">
        <f t="shared" si="104"/>
        <v>0</v>
      </c>
      <c r="P527" s="24" t="str">
        <f>IF($D527="","",IF(ISERROR(MATCH('[1]المسدد اليوم'!$J$2,$Q527:$BL527,0)),"",MAX($P$3:$P526)+1))</f>
        <v/>
      </c>
      <c r="Q527" s="28"/>
      <c r="R527" s="29"/>
      <c r="S527" s="28"/>
      <c r="T527" s="29"/>
      <c r="U527" s="28"/>
      <c r="V527" s="29"/>
      <c r="W527" s="28"/>
      <c r="X527" s="29"/>
      <c r="Y527" s="28"/>
      <c r="Z527" s="29"/>
      <c r="AA527" s="28"/>
      <c r="AB527" s="29"/>
      <c r="AC527" s="28"/>
      <c r="AD527" s="29"/>
      <c r="AE527" s="28"/>
      <c r="AF527" s="29"/>
      <c r="AG527" s="28"/>
      <c r="AH527" s="29"/>
      <c r="AI527" s="28"/>
      <c r="AJ527" s="29"/>
      <c r="AK527" s="28"/>
      <c r="AL527" s="29"/>
      <c r="AM527" s="28"/>
      <c r="AN527" s="29"/>
      <c r="AO527" s="28"/>
      <c r="AP527" s="29"/>
      <c r="AQ527" s="28"/>
      <c r="AR527" s="29"/>
      <c r="AS527" s="28"/>
      <c r="AT527" s="29"/>
      <c r="AU527" s="28"/>
      <c r="AV527" s="29"/>
      <c r="AW527" s="28"/>
      <c r="AX527" s="29"/>
      <c r="AY527" s="28"/>
      <c r="AZ527" s="29"/>
      <c r="BA527" s="28"/>
      <c r="BB527" s="29"/>
      <c r="BC527" s="28"/>
      <c r="BD527" s="29"/>
      <c r="BE527" s="28"/>
      <c r="BF527" s="29"/>
      <c r="BG527" s="28"/>
      <c r="BH527" s="29"/>
      <c r="BI527" s="28"/>
      <c r="BJ527" s="29"/>
      <c r="BK527" s="28"/>
      <c r="BL527" s="29"/>
      <c r="BM527" s="28">
        <f t="shared" si="106"/>
        <v>0</v>
      </c>
      <c r="BN527" s="30">
        <f t="shared" si="107"/>
        <v>0</v>
      </c>
      <c r="BO527" s="75">
        <f t="shared" si="108"/>
        <v>0</v>
      </c>
      <c r="BP527" s="31" t="str">
        <f t="shared" si="109"/>
        <v/>
      </c>
      <c r="BQ527" s="30">
        <f t="shared" si="110"/>
        <v>0</v>
      </c>
      <c r="BR527" s="28" t="str">
        <f t="shared" si="111"/>
        <v/>
      </c>
      <c r="BS527" s="28"/>
      <c r="BT527" s="28">
        <f t="shared" si="105"/>
        <v>0</v>
      </c>
      <c r="BU527" s="28" t="str">
        <f t="shared" si="112"/>
        <v>متأخر و عليه</v>
      </c>
      <c r="BV527" s="30" t="str">
        <f t="shared" si="113"/>
        <v/>
      </c>
      <c r="BW527" s="32">
        <v>549</v>
      </c>
      <c r="BX527" s="2" t="str">
        <f t="shared" si="114"/>
        <v>خالص</v>
      </c>
      <c r="BY527" s="34" t="str">
        <f t="shared" si="115"/>
        <v/>
      </c>
    </row>
    <row r="528" spans="2:77" s="2" customFormat="1" ht="24" thickTop="1" thickBot="1" x14ac:dyDescent="0.35">
      <c r="B528" s="59" t="str">
        <f>+IF(D528=0,"",SUBTOTAL(3,D$4:D528))</f>
        <v/>
      </c>
      <c r="C528" s="66"/>
      <c r="D528" s="66"/>
      <c r="E528" s="66"/>
      <c r="F528" s="66"/>
      <c r="G528" s="66"/>
      <c r="H528" s="66"/>
      <c r="I528" s="20">
        <v>0.4</v>
      </c>
      <c r="J528" s="20">
        <f t="shared" si="116"/>
        <v>0</v>
      </c>
      <c r="K528" s="66"/>
      <c r="L528" s="67"/>
      <c r="M528" s="68"/>
      <c r="N528" s="66"/>
      <c r="O528" s="20">
        <f t="shared" si="104"/>
        <v>0</v>
      </c>
      <c r="P528" s="24" t="str">
        <f>IF($D528="","",IF(ISERROR(MATCH('[1]المسدد اليوم'!$J$2,$Q528:$BL528,0)),"",MAX($P$3:$P527)+1))</f>
        <v/>
      </c>
      <c r="Q528" s="28"/>
      <c r="R528" s="29"/>
      <c r="S528" s="28"/>
      <c r="T528" s="29"/>
      <c r="U528" s="28"/>
      <c r="V528" s="29"/>
      <c r="W528" s="28"/>
      <c r="X528" s="29"/>
      <c r="Y528" s="28"/>
      <c r="Z528" s="29"/>
      <c r="AA528" s="28"/>
      <c r="AB528" s="29"/>
      <c r="AC528" s="28"/>
      <c r="AD528" s="29"/>
      <c r="AE528" s="28"/>
      <c r="AF528" s="29"/>
      <c r="AG528" s="28"/>
      <c r="AH528" s="29"/>
      <c r="AI528" s="28"/>
      <c r="AJ528" s="29"/>
      <c r="AK528" s="28"/>
      <c r="AL528" s="29"/>
      <c r="AM528" s="28"/>
      <c r="AN528" s="29"/>
      <c r="AO528" s="28"/>
      <c r="AP528" s="29"/>
      <c r="AQ528" s="28"/>
      <c r="AR528" s="29"/>
      <c r="AS528" s="28"/>
      <c r="AT528" s="29"/>
      <c r="AU528" s="28"/>
      <c r="AV528" s="29"/>
      <c r="AW528" s="28"/>
      <c r="AX528" s="29"/>
      <c r="AY528" s="28"/>
      <c r="AZ528" s="29"/>
      <c r="BA528" s="28"/>
      <c r="BB528" s="29"/>
      <c r="BC528" s="28"/>
      <c r="BD528" s="29"/>
      <c r="BE528" s="28"/>
      <c r="BF528" s="29"/>
      <c r="BG528" s="28"/>
      <c r="BH528" s="29"/>
      <c r="BI528" s="28"/>
      <c r="BJ528" s="29"/>
      <c r="BK528" s="28"/>
      <c r="BL528" s="29"/>
      <c r="BM528" s="28">
        <f t="shared" si="106"/>
        <v>0</v>
      </c>
      <c r="BN528" s="30">
        <f t="shared" si="107"/>
        <v>0</v>
      </c>
      <c r="BO528" s="75">
        <f t="shared" si="108"/>
        <v>0</v>
      </c>
      <c r="BP528" s="31" t="str">
        <f t="shared" si="109"/>
        <v/>
      </c>
      <c r="BQ528" s="30">
        <f t="shared" si="110"/>
        <v>0</v>
      </c>
      <c r="BR528" s="28" t="str">
        <f t="shared" si="111"/>
        <v/>
      </c>
      <c r="BS528" s="28"/>
      <c r="BT528" s="28">
        <f t="shared" si="105"/>
        <v>0</v>
      </c>
      <c r="BU528" s="28" t="str">
        <f t="shared" si="112"/>
        <v>متأخر و عليه</v>
      </c>
      <c r="BV528" s="30" t="str">
        <f t="shared" si="113"/>
        <v/>
      </c>
      <c r="BW528" s="32">
        <v>550</v>
      </c>
      <c r="BX528" s="2" t="str">
        <f t="shared" si="114"/>
        <v>خالص</v>
      </c>
      <c r="BY528" s="34" t="str">
        <f t="shared" si="115"/>
        <v/>
      </c>
    </row>
    <row r="529" spans="2:77" s="2" customFormat="1" ht="24" thickTop="1" thickBot="1" x14ac:dyDescent="0.35">
      <c r="B529" s="59" t="str">
        <f>+IF(D529=0,"",SUBTOTAL(3,D$4:D529))</f>
        <v/>
      </c>
      <c r="C529" s="66"/>
      <c r="D529" s="66"/>
      <c r="E529" s="66"/>
      <c r="F529" s="66"/>
      <c r="G529" s="66"/>
      <c r="H529" s="66"/>
      <c r="I529" s="20">
        <v>0.4</v>
      </c>
      <c r="J529" s="20">
        <f t="shared" si="116"/>
        <v>0</v>
      </c>
      <c r="K529" s="66"/>
      <c r="L529" s="67"/>
      <c r="M529" s="68"/>
      <c r="N529" s="66"/>
      <c r="O529" s="20">
        <f t="shared" si="104"/>
        <v>0</v>
      </c>
      <c r="P529" s="24" t="str">
        <f>IF($D529="","",IF(ISERROR(MATCH('[1]المسدد اليوم'!$J$2,$Q529:$BL529,0)),"",MAX($P$3:$P528)+1))</f>
        <v/>
      </c>
      <c r="Q529" s="28"/>
      <c r="R529" s="29"/>
      <c r="S529" s="28"/>
      <c r="T529" s="29"/>
      <c r="U529" s="28"/>
      <c r="V529" s="29"/>
      <c r="W529" s="28"/>
      <c r="X529" s="29"/>
      <c r="Y529" s="28"/>
      <c r="Z529" s="29"/>
      <c r="AA529" s="28"/>
      <c r="AB529" s="29"/>
      <c r="AC529" s="28"/>
      <c r="AD529" s="29"/>
      <c r="AE529" s="28"/>
      <c r="AF529" s="29"/>
      <c r="AG529" s="28"/>
      <c r="AH529" s="29"/>
      <c r="AI529" s="28"/>
      <c r="AJ529" s="29"/>
      <c r="AK529" s="28"/>
      <c r="AL529" s="29"/>
      <c r="AM529" s="28"/>
      <c r="AN529" s="29"/>
      <c r="AO529" s="28"/>
      <c r="AP529" s="29"/>
      <c r="AQ529" s="28"/>
      <c r="AR529" s="29"/>
      <c r="AS529" s="28"/>
      <c r="AT529" s="29"/>
      <c r="AU529" s="28"/>
      <c r="AV529" s="29"/>
      <c r="AW529" s="28"/>
      <c r="AX529" s="29"/>
      <c r="AY529" s="28"/>
      <c r="AZ529" s="29"/>
      <c r="BA529" s="28"/>
      <c r="BB529" s="29"/>
      <c r="BC529" s="28"/>
      <c r="BD529" s="29"/>
      <c r="BE529" s="28"/>
      <c r="BF529" s="29"/>
      <c r="BG529" s="28"/>
      <c r="BH529" s="29"/>
      <c r="BI529" s="28"/>
      <c r="BJ529" s="29"/>
      <c r="BK529" s="28"/>
      <c r="BL529" s="29"/>
      <c r="BM529" s="28">
        <f t="shared" si="106"/>
        <v>0</v>
      </c>
      <c r="BN529" s="30">
        <f t="shared" si="107"/>
        <v>0</v>
      </c>
      <c r="BO529" s="75">
        <f t="shared" si="108"/>
        <v>0</v>
      </c>
      <c r="BP529" s="31" t="str">
        <f t="shared" si="109"/>
        <v/>
      </c>
      <c r="BQ529" s="30">
        <f t="shared" si="110"/>
        <v>0</v>
      </c>
      <c r="BR529" s="28" t="str">
        <f t="shared" si="111"/>
        <v/>
      </c>
      <c r="BS529" s="28"/>
      <c r="BT529" s="28">
        <f t="shared" si="105"/>
        <v>0</v>
      </c>
      <c r="BU529" s="28" t="str">
        <f t="shared" si="112"/>
        <v>متأخر و عليه</v>
      </c>
      <c r="BV529" s="30" t="str">
        <f t="shared" si="113"/>
        <v/>
      </c>
      <c r="BW529" s="32">
        <v>551</v>
      </c>
      <c r="BX529" s="2" t="str">
        <f t="shared" si="114"/>
        <v>خالص</v>
      </c>
      <c r="BY529" s="34" t="str">
        <f t="shared" si="115"/>
        <v/>
      </c>
    </row>
    <row r="530" spans="2:77" s="2" customFormat="1" ht="24" thickTop="1" thickBot="1" x14ac:dyDescent="0.35">
      <c r="B530" s="59" t="str">
        <f>+IF(D530=0,"",SUBTOTAL(3,D$4:D530))</f>
        <v/>
      </c>
      <c r="C530" s="66"/>
      <c r="D530" s="66"/>
      <c r="E530" s="66"/>
      <c r="F530" s="66"/>
      <c r="G530" s="66"/>
      <c r="H530" s="66"/>
      <c r="I530" s="20">
        <v>0.4</v>
      </c>
      <c r="J530" s="20">
        <f t="shared" si="116"/>
        <v>0</v>
      </c>
      <c r="K530" s="66"/>
      <c r="L530" s="67"/>
      <c r="M530" s="68"/>
      <c r="N530" s="66"/>
      <c r="O530" s="20">
        <f t="shared" si="104"/>
        <v>0</v>
      </c>
      <c r="P530" s="24" t="str">
        <f>IF($D530="","",IF(ISERROR(MATCH('[1]المسدد اليوم'!$J$2,$Q530:$BL530,0)),"",MAX($P$3:$P529)+1))</f>
        <v/>
      </c>
      <c r="Q530" s="28"/>
      <c r="R530" s="29"/>
      <c r="S530" s="28"/>
      <c r="T530" s="29"/>
      <c r="U530" s="28"/>
      <c r="V530" s="29"/>
      <c r="W530" s="28"/>
      <c r="X530" s="29"/>
      <c r="Y530" s="28"/>
      <c r="Z530" s="29"/>
      <c r="AA530" s="28"/>
      <c r="AB530" s="29"/>
      <c r="AC530" s="28"/>
      <c r="AD530" s="29"/>
      <c r="AE530" s="28"/>
      <c r="AF530" s="29"/>
      <c r="AG530" s="28"/>
      <c r="AH530" s="29"/>
      <c r="AI530" s="28"/>
      <c r="AJ530" s="29"/>
      <c r="AK530" s="28"/>
      <c r="AL530" s="29"/>
      <c r="AM530" s="28"/>
      <c r="AN530" s="29"/>
      <c r="AO530" s="28"/>
      <c r="AP530" s="29"/>
      <c r="AQ530" s="28"/>
      <c r="AR530" s="29"/>
      <c r="AS530" s="28"/>
      <c r="AT530" s="29"/>
      <c r="AU530" s="28"/>
      <c r="AV530" s="29"/>
      <c r="AW530" s="28"/>
      <c r="AX530" s="29"/>
      <c r="AY530" s="28"/>
      <c r="AZ530" s="29"/>
      <c r="BA530" s="28"/>
      <c r="BB530" s="29"/>
      <c r="BC530" s="28"/>
      <c r="BD530" s="29"/>
      <c r="BE530" s="28"/>
      <c r="BF530" s="29"/>
      <c r="BG530" s="28"/>
      <c r="BH530" s="29"/>
      <c r="BI530" s="28"/>
      <c r="BJ530" s="29"/>
      <c r="BK530" s="28"/>
      <c r="BL530" s="29"/>
      <c r="BM530" s="28">
        <f t="shared" si="106"/>
        <v>0</v>
      </c>
      <c r="BN530" s="30">
        <f t="shared" si="107"/>
        <v>0</v>
      </c>
      <c r="BO530" s="75">
        <f t="shared" si="108"/>
        <v>0</v>
      </c>
      <c r="BP530" s="31" t="str">
        <f t="shared" si="109"/>
        <v/>
      </c>
      <c r="BQ530" s="30">
        <f t="shared" si="110"/>
        <v>0</v>
      </c>
      <c r="BR530" s="28" t="str">
        <f t="shared" si="111"/>
        <v/>
      </c>
      <c r="BS530" s="28"/>
      <c r="BT530" s="28">
        <f t="shared" si="105"/>
        <v>0</v>
      </c>
      <c r="BU530" s="28" t="str">
        <f t="shared" si="112"/>
        <v>متأخر و عليه</v>
      </c>
      <c r="BV530" s="30" t="str">
        <f t="shared" si="113"/>
        <v/>
      </c>
      <c r="BW530" s="32">
        <v>552</v>
      </c>
      <c r="BX530" s="2" t="str">
        <f t="shared" si="114"/>
        <v>خالص</v>
      </c>
      <c r="BY530" s="34" t="str">
        <f t="shared" si="115"/>
        <v/>
      </c>
    </row>
    <row r="531" spans="2:77" s="2" customFormat="1" ht="24" thickTop="1" thickBot="1" x14ac:dyDescent="0.35">
      <c r="B531" s="59" t="str">
        <f>+IF(D531=0,"",SUBTOTAL(3,D$4:D531))</f>
        <v/>
      </c>
      <c r="C531" s="66"/>
      <c r="D531" s="66"/>
      <c r="E531" s="66"/>
      <c r="F531" s="66"/>
      <c r="G531" s="66"/>
      <c r="H531" s="66"/>
      <c r="I531" s="20">
        <v>0.4</v>
      </c>
      <c r="J531" s="20">
        <f t="shared" si="116"/>
        <v>0</v>
      </c>
      <c r="K531" s="66"/>
      <c r="L531" s="67"/>
      <c r="M531" s="68"/>
      <c r="N531" s="66"/>
      <c r="O531" s="20">
        <f t="shared" si="104"/>
        <v>0</v>
      </c>
      <c r="P531" s="24" t="str">
        <f>IF($D531="","",IF(ISERROR(MATCH('[1]المسدد اليوم'!$J$2,$Q531:$BL531,0)),"",MAX($P$3:$P530)+1))</f>
        <v/>
      </c>
      <c r="Q531" s="28"/>
      <c r="R531" s="29"/>
      <c r="S531" s="28"/>
      <c r="T531" s="29"/>
      <c r="U531" s="28"/>
      <c r="V531" s="29"/>
      <c r="W531" s="28"/>
      <c r="X531" s="29"/>
      <c r="Y531" s="28"/>
      <c r="Z531" s="29"/>
      <c r="AA531" s="28"/>
      <c r="AB531" s="29"/>
      <c r="AC531" s="28"/>
      <c r="AD531" s="29"/>
      <c r="AE531" s="28"/>
      <c r="AF531" s="29"/>
      <c r="AG531" s="28"/>
      <c r="AH531" s="29"/>
      <c r="AI531" s="28"/>
      <c r="AJ531" s="29"/>
      <c r="AK531" s="28"/>
      <c r="AL531" s="29"/>
      <c r="AM531" s="28"/>
      <c r="AN531" s="29"/>
      <c r="AO531" s="28"/>
      <c r="AP531" s="29"/>
      <c r="AQ531" s="28"/>
      <c r="AR531" s="29"/>
      <c r="AS531" s="28"/>
      <c r="AT531" s="29"/>
      <c r="AU531" s="28"/>
      <c r="AV531" s="29"/>
      <c r="AW531" s="28"/>
      <c r="AX531" s="29"/>
      <c r="AY531" s="28"/>
      <c r="AZ531" s="29"/>
      <c r="BA531" s="28"/>
      <c r="BB531" s="29"/>
      <c r="BC531" s="28"/>
      <c r="BD531" s="29"/>
      <c r="BE531" s="28"/>
      <c r="BF531" s="29"/>
      <c r="BG531" s="28"/>
      <c r="BH531" s="29"/>
      <c r="BI531" s="28"/>
      <c r="BJ531" s="29"/>
      <c r="BK531" s="28"/>
      <c r="BL531" s="29"/>
      <c r="BM531" s="28">
        <f t="shared" si="106"/>
        <v>0</v>
      </c>
      <c r="BN531" s="30">
        <f t="shared" si="107"/>
        <v>0</v>
      </c>
      <c r="BO531" s="75">
        <f t="shared" si="108"/>
        <v>0</v>
      </c>
      <c r="BP531" s="31" t="str">
        <f t="shared" si="109"/>
        <v/>
      </c>
      <c r="BQ531" s="30">
        <f t="shared" si="110"/>
        <v>0</v>
      </c>
      <c r="BR531" s="28" t="str">
        <f t="shared" si="111"/>
        <v/>
      </c>
      <c r="BS531" s="28"/>
      <c r="BT531" s="28">
        <f t="shared" si="105"/>
        <v>0</v>
      </c>
      <c r="BU531" s="28" t="str">
        <f t="shared" si="112"/>
        <v>متأخر و عليه</v>
      </c>
      <c r="BV531" s="30" t="str">
        <f t="shared" si="113"/>
        <v/>
      </c>
      <c r="BW531" s="32">
        <v>553</v>
      </c>
      <c r="BX531" s="2" t="str">
        <f t="shared" si="114"/>
        <v>خالص</v>
      </c>
      <c r="BY531" s="34" t="str">
        <f t="shared" si="115"/>
        <v/>
      </c>
    </row>
    <row r="532" spans="2:77" s="2" customFormat="1" ht="24" thickTop="1" thickBot="1" x14ac:dyDescent="0.35">
      <c r="B532" s="59" t="str">
        <f>+IF(D532=0,"",SUBTOTAL(3,D$4:D532))</f>
        <v/>
      </c>
      <c r="C532" s="66"/>
      <c r="D532" s="66"/>
      <c r="E532" s="66"/>
      <c r="F532" s="66"/>
      <c r="G532" s="66"/>
      <c r="H532" s="66"/>
      <c r="I532" s="20">
        <v>0.4</v>
      </c>
      <c r="J532" s="20">
        <f t="shared" si="116"/>
        <v>0</v>
      </c>
      <c r="K532" s="66"/>
      <c r="L532" s="67"/>
      <c r="M532" s="68"/>
      <c r="N532" s="66"/>
      <c r="O532" s="20">
        <f t="shared" si="104"/>
        <v>0</v>
      </c>
      <c r="P532" s="24" t="str">
        <f>IF($D532="","",IF(ISERROR(MATCH('[1]المسدد اليوم'!$J$2,$Q532:$BL532,0)),"",MAX($P$3:$P531)+1))</f>
        <v/>
      </c>
      <c r="Q532" s="28"/>
      <c r="R532" s="29"/>
      <c r="S532" s="28"/>
      <c r="T532" s="29"/>
      <c r="U532" s="28"/>
      <c r="V532" s="29"/>
      <c r="W532" s="28"/>
      <c r="X532" s="29"/>
      <c r="Y532" s="28"/>
      <c r="Z532" s="29"/>
      <c r="AA532" s="28"/>
      <c r="AB532" s="29"/>
      <c r="AC532" s="28"/>
      <c r="AD532" s="29"/>
      <c r="AE532" s="28"/>
      <c r="AF532" s="29"/>
      <c r="AG532" s="28"/>
      <c r="AH532" s="29"/>
      <c r="AI532" s="28"/>
      <c r="AJ532" s="29"/>
      <c r="AK532" s="28"/>
      <c r="AL532" s="29"/>
      <c r="AM532" s="28"/>
      <c r="AN532" s="29"/>
      <c r="AO532" s="28"/>
      <c r="AP532" s="29"/>
      <c r="AQ532" s="28"/>
      <c r="AR532" s="29"/>
      <c r="AS532" s="28"/>
      <c r="AT532" s="29"/>
      <c r="AU532" s="28"/>
      <c r="AV532" s="29"/>
      <c r="AW532" s="28"/>
      <c r="AX532" s="29"/>
      <c r="AY532" s="28"/>
      <c r="AZ532" s="29"/>
      <c r="BA532" s="28"/>
      <c r="BB532" s="29"/>
      <c r="BC532" s="28"/>
      <c r="BD532" s="29"/>
      <c r="BE532" s="28"/>
      <c r="BF532" s="29"/>
      <c r="BG532" s="28"/>
      <c r="BH532" s="29"/>
      <c r="BI532" s="28"/>
      <c r="BJ532" s="29"/>
      <c r="BK532" s="28"/>
      <c r="BL532" s="29"/>
      <c r="BM532" s="28">
        <f t="shared" si="106"/>
        <v>0</v>
      </c>
      <c r="BN532" s="30">
        <f t="shared" si="107"/>
        <v>0</v>
      </c>
      <c r="BO532" s="75">
        <f t="shared" si="108"/>
        <v>0</v>
      </c>
      <c r="BP532" s="31" t="str">
        <f t="shared" si="109"/>
        <v/>
      </c>
      <c r="BQ532" s="30">
        <f t="shared" si="110"/>
        <v>0</v>
      </c>
      <c r="BR532" s="28" t="str">
        <f t="shared" si="111"/>
        <v/>
      </c>
      <c r="BS532" s="28"/>
      <c r="BT532" s="28">
        <f t="shared" si="105"/>
        <v>0</v>
      </c>
      <c r="BU532" s="28" t="str">
        <f t="shared" si="112"/>
        <v>متأخر و عليه</v>
      </c>
      <c r="BV532" s="30" t="str">
        <f t="shared" si="113"/>
        <v/>
      </c>
      <c r="BW532" s="32">
        <v>554</v>
      </c>
      <c r="BX532" s="2" t="str">
        <f t="shared" si="114"/>
        <v>خالص</v>
      </c>
      <c r="BY532" s="34" t="str">
        <f t="shared" si="115"/>
        <v/>
      </c>
    </row>
    <row r="533" spans="2:77" s="2" customFormat="1" ht="24" thickTop="1" thickBot="1" x14ac:dyDescent="0.35">
      <c r="B533" s="59" t="str">
        <f>+IF(D533=0,"",SUBTOTAL(3,D$4:D533))</f>
        <v/>
      </c>
      <c r="C533" s="66"/>
      <c r="D533" s="66"/>
      <c r="E533" s="66"/>
      <c r="F533" s="66"/>
      <c r="G533" s="66"/>
      <c r="H533" s="66"/>
      <c r="I533" s="20">
        <v>0.4</v>
      </c>
      <c r="J533" s="20">
        <f t="shared" si="116"/>
        <v>0</v>
      </c>
      <c r="K533" s="66"/>
      <c r="L533" s="67"/>
      <c r="M533" s="68"/>
      <c r="N533" s="66"/>
      <c r="O533" s="20">
        <f t="shared" si="104"/>
        <v>0</v>
      </c>
      <c r="P533" s="24" t="str">
        <f>IF($D533="","",IF(ISERROR(MATCH('[1]المسدد اليوم'!$J$2,$Q533:$BL533,0)),"",MAX($P$3:$P532)+1))</f>
        <v/>
      </c>
      <c r="Q533" s="28"/>
      <c r="R533" s="29"/>
      <c r="S533" s="28"/>
      <c r="T533" s="29"/>
      <c r="U533" s="28"/>
      <c r="V533" s="29"/>
      <c r="W533" s="28"/>
      <c r="X533" s="29"/>
      <c r="Y533" s="28"/>
      <c r="Z533" s="29"/>
      <c r="AA533" s="28"/>
      <c r="AB533" s="29"/>
      <c r="AC533" s="28"/>
      <c r="AD533" s="29"/>
      <c r="AE533" s="28"/>
      <c r="AF533" s="29"/>
      <c r="AG533" s="28"/>
      <c r="AH533" s="29"/>
      <c r="AI533" s="28"/>
      <c r="AJ533" s="29"/>
      <c r="AK533" s="28"/>
      <c r="AL533" s="29"/>
      <c r="AM533" s="28"/>
      <c r="AN533" s="29"/>
      <c r="AO533" s="28"/>
      <c r="AP533" s="29"/>
      <c r="AQ533" s="28"/>
      <c r="AR533" s="29"/>
      <c r="AS533" s="28"/>
      <c r="AT533" s="29"/>
      <c r="AU533" s="28"/>
      <c r="AV533" s="29"/>
      <c r="AW533" s="28"/>
      <c r="AX533" s="29"/>
      <c r="AY533" s="28"/>
      <c r="AZ533" s="29"/>
      <c r="BA533" s="28"/>
      <c r="BB533" s="29"/>
      <c r="BC533" s="28"/>
      <c r="BD533" s="29"/>
      <c r="BE533" s="28"/>
      <c r="BF533" s="29"/>
      <c r="BG533" s="28"/>
      <c r="BH533" s="29"/>
      <c r="BI533" s="28"/>
      <c r="BJ533" s="29"/>
      <c r="BK533" s="28"/>
      <c r="BL533" s="29"/>
      <c r="BM533" s="28">
        <f t="shared" si="106"/>
        <v>0</v>
      </c>
      <c r="BN533" s="30">
        <f t="shared" si="107"/>
        <v>0</v>
      </c>
      <c r="BO533" s="75">
        <f t="shared" si="108"/>
        <v>0</v>
      </c>
      <c r="BP533" s="31" t="str">
        <f t="shared" si="109"/>
        <v/>
      </c>
      <c r="BQ533" s="30">
        <f t="shared" si="110"/>
        <v>0</v>
      </c>
      <c r="BR533" s="28" t="str">
        <f t="shared" si="111"/>
        <v/>
      </c>
      <c r="BS533" s="28"/>
      <c r="BT533" s="28">
        <f t="shared" si="105"/>
        <v>0</v>
      </c>
      <c r="BU533" s="28" t="str">
        <f t="shared" si="112"/>
        <v>متأخر و عليه</v>
      </c>
      <c r="BV533" s="30" t="str">
        <f t="shared" si="113"/>
        <v/>
      </c>
      <c r="BW533" s="32">
        <v>555</v>
      </c>
      <c r="BX533" s="2" t="str">
        <f t="shared" si="114"/>
        <v>خالص</v>
      </c>
      <c r="BY533" s="34" t="str">
        <f t="shared" si="115"/>
        <v/>
      </c>
    </row>
    <row r="534" spans="2:77" s="2" customFormat="1" ht="24" thickTop="1" thickBot="1" x14ac:dyDescent="0.35">
      <c r="B534" s="59" t="str">
        <f>+IF(D534=0,"",SUBTOTAL(3,D$4:D534))</f>
        <v/>
      </c>
      <c r="C534" s="66"/>
      <c r="D534" s="66"/>
      <c r="E534" s="66"/>
      <c r="F534" s="66"/>
      <c r="G534" s="66"/>
      <c r="H534" s="66"/>
      <c r="I534" s="20">
        <v>0.4</v>
      </c>
      <c r="J534" s="20">
        <f t="shared" si="116"/>
        <v>0</v>
      </c>
      <c r="K534" s="66"/>
      <c r="L534" s="67"/>
      <c r="M534" s="68"/>
      <c r="N534" s="66"/>
      <c r="O534" s="20">
        <f t="shared" si="104"/>
        <v>0</v>
      </c>
      <c r="P534" s="24" t="str">
        <f>IF($D534="","",IF(ISERROR(MATCH('[1]المسدد اليوم'!$J$2,$Q534:$BL534,0)),"",MAX($P$3:$P533)+1))</f>
        <v/>
      </c>
      <c r="Q534" s="28"/>
      <c r="R534" s="29"/>
      <c r="S534" s="28"/>
      <c r="T534" s="29"/>
      <c r="U534" s="28"/>
      <c r="V534" s="29"/>
      <c r="W534" s="28"/>
      <c r="X534" s="29"/>
      <c r="Y534" s="28"/>
      <c r="Z534" s="29"/>
      <c r="AA534" s="28"/>
      <c r="AB534" s="29"/>
      <c r="AC534" s="28"/>
      <c r="AD534" s="29"/>
      <c r="AE534" s="28"/>
      <c r="AF534" s="29"/>
      <c r="AG534" s="28"/>
      <c r="AH534" s="29"/>
      <c r="AI534" s="28"/>
      <c r="AJ534" s="29"/>
      <c r="AK534" s="28"/>
      <c r="AL534" s="29"/>
      <c r="AM534" s="28"/>
      <c r="AN534" s="29"/>
      <c r="AO534" s="28"/>
      <c r="AP534" s="29"/>
      <c r="AQ534" s="28"/>
      <c r="AR534" s="29"/>
      <c r="AS534" s="28"/>
      <c r="AT534" s="29"/>
      <c r="AU534" s="28"/>
      <c r="AV534" s="29"/>
      <c r="AW534" s="28"/>
      <c r="AX534" s="29"/>
      <c r="AY534" s="28"/>
      <c r="AZ534" s="29"/>
      <c r="BA534" s="28"/>
      <c r="BB534" s="29"/>
      <c r="BC534" s="28"/>
      <c r="BD534" s="29"/>
      <c r="BE534" s="28"/>
      <c r="BF534" s="29"/>
      <c r="BG534" s="28"/>
      <c r="BH534" s="29"/>
      <c r="BI534" s="28"/>
      <c r="BJ534" s="29"/>
      <c r="BK534" s="28"/>
      <c r="BL534" s="29"/>
      <c r="BM534" s="28">
        <f t="shared" si="106"/>
        <v>0</v>
      </c>
      <c r="BN534" s="30">
        <f t="shared" si="107"/>
        <v>0</v>
      </c>
      <c r="BO534" s="75">
        <f t="shared" si="108"/>
        <v>0</v>
      </c>
      <c r="BP534" s="31" t="str">
        <f t="shared" si="109"/>
        <v/>
      </c>
      <c r="BQ534" s="30">
        <f t="shared" si="110"/>
        <v>0</v>
      </c>
      <c r="BR534" s="28" t="str">
        <f t="shared" si="111"/>
        <v/>
      </c>
      <c r="BS534" s="28"/>
      <c r="BT534" s="28">
        <f t="shared" si="105"/>
        <v>0</v>
      </c>
      <c r="BU534" s="28" t="str">
        <f t="shared" si="112"/>
        <v>متأخر و عليه</v>
      </c>
      <c r="BV534" s="30" t="str">
        <f t="shared" si="113"/>
        <v/>
      </c>
      <c r="BW534" s="32">
        <v>556</v>
      </c>
      <c r="BX534" s="2" t="str">
        <f t="shared" si="114"/>
        <v>خالص</v>
      </c>
      <c r="BY534" s="34" t="str">
        <f t="shared" si="115"/>
        <v/>
      </c>
    </row>
    <row r="535" spans="2:77" s="2" customFormat="1" ht="24" thickTop="1" thickBot="1" x14ac:dyDescent="0.35">
      <c r="B535" s="59" t="str">
        <f>+IF(D535=0,"",SUBTOTAL(3,D$4:D535))</f>
        <v/>
      </c>
      <c r="C535" s="66"/>
      <c r="D535" s="66"/>
      <c r="E535" s="66"/>
      <c r="F535" s="66"/>
      <c r="G535" s="66"/>
      <c r="H535" s="66"/>
      <c r="I535" s="20">
        <v>0.4</v>
      </c>
      <c r="J535" s="20">
        <f t="shared" si="116"/>
        <v>0</v>
      </c>
      <c r="K535" s="66"/>
      <c r="L535" s="67"/>
      <c r="M535" s="68"/>
      <c r="N535" s="66"/>
      <c r="O535" s="20">
        <f t="shared" si="104"/>
        <v>0</v>
      </c>
      <c r="P535" s="24" t="str">
        <f>IF($D535="","",IF(ISERROR(MATCH('[1]المسدد اليوم'!$J$2,$Q535:$BL535,0)),"",MAX($P$3:$P534)+1))</f>
        <v/>
      </c>
      <c r="Q535" s="28"/>
      <c r="R535" s="29"/>
      <c r="S535" s="28"/>
      <c r="T535" s="29"/>
      <c r="U535" s="28"/>
      <c r="V535" s="29"/>
      <c r="W535" s="28"/>
      <c r="X535" s="29"/>
      <c r="Y535" s="28"/>
      <c r="Z535" s="29"/>
      <c r="AA535" s="28"/>
      <c r="AB535" s="29"/>
      <c r="AC535" s="28"/>
      <c r="AD535" s="29"/>
      <c r="AE535" s="28"/>
      <c r="AF535" s="29"/>
      <c r="AG535" s="28"/>
      <c r="AH535" s="29"/>
      <c r="AI535" s="28"/>
      <c r="AJ535" s="29"/>
      <c r="AK535" s="28"/>
      <c r="AL535" s="29"/>
      <c r="AM535" s="28"/>
      <c r="AN535" s="29"/>
      <c r="AO535" s="28"/>
      <c r="AP535" s="29"/>
      <c r="AQ535" s="28"/>
      <c r="AR535" s="29"/>
      <c r="AS535" s="28"/>
      <c r="AT535" s="29"/>
      <c r="AU535" s="28"/>
      <c r="AV535" s="29"/>
      <c r="AW535" s="28"/>
      <c r="AX535" s="29"/>
      <c r="AY535" s="28"/>
      <c r="AZ535" s="29"/>
      <c r="BA535" s="28"/>
      <c r="BB535" s="29"/>
      <c r="BC535" s="28"/>
      <c r="BD535" s="29"/>
      <c r="BE535" s="28"/>
      <c r="BF535" s="29"/>
      <c r="BG535" s="28"/>
      <c r="BH535" s="29"/>
      <c r="BI535" s="28"/>
      <c r="BJ535" s="29"/>
      <c r="BK535" s="28"/>
      <c r="BL535" s="29"/>
      <c r="BM535" s="28">
        <f t="shared" si="106"/>
        <v>0</v>
      </c>
      <c r="BN535" s="30">
        <f t="shared" si="107"/>
        <v>0</v>
      </c>
      <c r="BO535" s="75">
        <f t="shared" si="108"/>
        <v>0</v>
      </c>
      <c r="BP535" s="31" t="str">
        <f t="shared" si="109"/>
        <v/>
      </c>
      <c r="BQ535" s="30">
        <f t="shared" si="110"/>
        <v>0</v>
      </c>
      <c r="BR535" s="28" t="str">
        <f t="shared" si="111"/>
        <v/>
      </c>
      <c r="BS535" s="28"/>
      <c r="BT535" s="28">
        <f t="shared" si="105"/>
        <v>0</v>
      </c>
      <c r="BU535" s="28" t="str">
        <f t="shared" si="112"/>
        <v>متأخر و عليه</v>
      </c>
      <c r="BV535" s="30" t="str">
        <f t="shared" si="113"/>
        <v/>
      </c>
      <c r="BW535" s="32">
        <v>557</v>
      </c>
      <c r="BX535" s="2" t="str">
        <f t="shared" si="114"/>
        <v>خالص</v>
      </c>
      <c r="BY535" s="34" t="str">
        <f t="shared" si="115"/>
        <v/>
      </c>
    </row>
    <row r="536" spans="2:77" s="2" customFormat="1" ht="24" thickTop="1" thickBot="1" x14ac:dyDescent="0.35">
      <c r="B536" s="59" t="str">
        <f>+IF(D536=0,"",SUBTOTAL(3,D$4:D536))</f>
        <v/>
      </c>
      <c r="C536" s="66"/>
      <c r="D536" s="66"/>
      <c r="E536" s="66"/>
      <c r="F536" s="66"/>
      <c r="G536" s="66"/>
      <c r="H536" s="66"/>
      <c r="I536" s="20">
        <v>0.4</v>
      </c>
      <c r="J536" s="20">
        <f t="shared" si="116"/>
        <v>0</v>
      </c>
      <c r="K536" s="66"/>
      <c r="L536" s="67"/>
      <c r="M536" s="68"/>
      <c r="N536" s="66"/>
      <c r="O536" s="20">
        <f t="shared" si="104"/>
        <v>0</v>
      </c>
      <c r="P536" s="24" t="str">
        <f>IF($D536="","",IF(ISERROR(MATCH('[1]المسدد اليوم'!$J$2,$Q536:$BL536,0)),"",MAX($P$3:$P535)+1))</f>
        <v/>
      </c>
      <c r="Q536" s="28"/>
      <c r="R536" s="29"/>
      <c r="S536" s="28"/>
      <c r="T536" s="29"/>
      <c r="U536" s="28"/>
      <c r="V536" s="29"/>
      <c r="W536" s="28"/>
      <c r="X536" s="29"/>
      <c r="Y536" s="28"/>
      <c r="Z536" s="29"/>
      <c r="AA536" s="28"/>
      <c r="AB536" s="29"/>
      <c r="AC536" s="28"/>
      <c r="AD536" s="29"/>
      <c r="AE536" s="28"/>
      <c r="AF536" s="29"/>
      <c r="AG536" s="28"/>
      <c r="AH536" s="29"/>
      <c r="AI536" s="28"/>
      <c r="AJ536" s="29"/>
      <c r="AK536" s="28"/>
      <c r="AL536" s="29"/>
      <c r="AM536" s="28"/>
      <c r="AN536" s="29"/>
      <c r="AO536" s="28"/>
      <c r="AP536" s="29"/>
      <c r="AQ536" s="28"/>
      <c r="AR536" s="29"/>
      <c r="AS536" s="28"/>
      <c r="AT536" s="29"/>
      <c r="AU536" s="28"/>
      <c r="AV536" s="29"/>
      <c r="AW536" s="28"/>
      <c r="AX536" s="29"/>
      <c r="AY536" s="28"/>
      <c r="AZ536" s="29"/>
      <c r="BA536" s="28"/>
      <c r="BB536" s="29"/>
      <c r="BC536" s="28"/>
      <c r="BD536" s="29"/>
      <c r="BE536" s="28"/>
      <c r="BF536" s="29"/>
      <c r="BG536" s="28"/>
      <c r="BH536" s="29"/>
      <c r="BI536" s="28"/>
      <c r="BJ536" s="29"/>
      <c r="BK536" s="28"/>
      <c r="BL536" s="29"/>
      <c r="BM536" s="28">
        <f t="shared" si="106"/>
        <v>0</v>
      </c>
      <c r="BN536" s="30">
        <f t="shared" si="107"/>
        <v>0</v>
      </c>
      <c r="BO536" s="75">
        <f t="shared" si="108"/>
        <v>0</v>
      </c>
      <c r="BP536" s="31" t="str">
        <f t="shared" si="109"/>
        <v/>
      </c>
      <c r="BQ536" s="30">
        <f t="shared" si="110"/>
        <v>0</v>
      </c>
      <c r="BR536" s="28" t="str">
        <f t="shared" si="111"/>
        <v/>
      </c>
      <c r="BS536" s="28"/>
      <c r="BT536" s="28">
        <f t="shared" si="105"/>
        <v>0</v>
      </c>
      <c r="BU536" s="28" t="str">
        <f t="shared" si="112"/>
        <v>متأخر و عليه</v>
      </c>
      <c r="BV536" s="30" t="str">
        <f t="shared" si="113"/>
        <v/>
      </c>
      <c r="BW536" s="32">
        <v>558</v>
      </c>
      <c r="BX536" s="2" t="str">
        <f t="shared" si="114"/>
        <v>خالص</v>
      </c>
      <c r="BY536" s="34" t="str">
        <f t="shared" si="115"/>
        <v/>
      </c>
    </row>
    <row r="537" spans="2:77" s="2" customFormat="1" ht="24" thickTop="1" thickBot="1" x14ac:dyDescent="0.35">
      <c r="B537" s="59" t="str">
        <f>+IF(D537=0,"",SUBTOTAL(3,D$4:D537))</f>
        <v/>
      </c>
      <c r="C537" s="66"/>
      <c r="D537" s="66"/>
      <c r="E537" s="66"/>
      <c r="F537" s="66"/>
      <c r="G537" s="66"/>
      <c r="H537" s="66"/>
      <c r="I537" s="20">
        <v>0.4</v>
      </c>
      <c r="J537" s="20">
        <f t="shared" si="116"/>
        <v>0</v>
      </c>
      <c r="K537" s="66"/>
      <c r="L537" s="67"/>
      <c r="M537" s="68"/>
      <c r="N537" s="66"/>
      <c r="O537" s="20">
        <f t="shared" si="104"/>
        <v>0</v>
      </c>
      <c r="P537" s="24" t="str">
        <f>IF($D537="","",IF(ISERROR(MATCH('[1]المسدد اليوم'!$J$2,$Q537:$BL537,0)),"",MAX($P$3:$P536)+1))</f>
        <v/>
      </c>
      <c r="Q537" s="28"/>
      <c r="R537" s="29"/>
      <c r="S537" s="28"/>
      <c r="T537" s="29"/>
      <c r="U537" s="28"/>
      <c r="V537" s="29"/>
      <c r="W537" s="28"/>
      <c r="X537" s="29"/>
      <c r="Y537" s="28"/>
      <c r="Z537" s="29"/>
      <c r="AA537" s="28"/>
      <c r="AB537" s="29"/>
      <c r="AC537" s="28"/>
      <c r="AD537" s="29"/>
      <c r="AE537" s="28"/>
      <c r="AF537" s="29"/>
      <c r="AG537" s="28"/>
      <c r="AH537" s="29"/>
      <c r="AI537" s="28"/>
      <c r="AJ537" s="29"/>
      <c r="AK537" s="28"/>
      <c r="AL537" s="29"/>
      <c r="AM537" s="28"/>
      <c r="AN537" s="29"/>
      <c r="AO537" s="28"/>
      <c r="AP537" s="29"/>
      <c r="AQ537" s="28"/>
      <c r="AR537" s="29"/>
      <c r="AS537" s="28"/>
      <c r="AT537" s="29"/>
      <c r="AU537" s="28"/>
      <c r="AV537" s="29"/>
      <c r="AW537" s="28"/>
      <c r="AX537" s="29"/>
      <c r="AY537" s="28"/>
      <c r="AZ537" s="29"/>
      <c r="BA537" s="28"/>
      <c r="BB537" s="29"/>
      <c r="BC537" s="28"/>
      <c r="BD537" s="29"/>
      <c r="BE537" s="28"/>
      <c r="BF537" s="29"/>
      <c r="BG537" s="28"/>
      <c r="BH537" s="29"/>
      <c r="BI537" s="28"/>
      <c r="BJ537" s="29"/>
      <c r="BK537" s="28"/>
      <c r="BL537" s="29"/>
      <c r="BM537" s="28">
        <f t="shared" si="106"/>
        <v>0</v>
      </c>
      <c r="BN537" s="30">
        <f t="shared" si="107"/>
        <v>0</v>
      </c>
      <c r="BO537" s="75">
        <f t="shared" si="108"/>
        <v>0</v>
      </c>
      <c r="BP537" s="31" t="str">
        <f t="shared" si="109"/>
        <v/>
      </c>
      <c r="BQ537" s="30">
        <f t="shared" si="110"/>
        <v>0</v>
      </c>
      <c r="BR537" s="28" t="str">
        <f t="shared" si="111"/>
        <v/>
      </c>
      <c r="BS537" s="28"/>
      <c r="BT537" s="28">
        <f t="shared" si="105"/>
        <v>0</v>
      </c>
      <c r="BU537" s="28" t="str">
        <f t="shared" si="112"/>
        <v>متأخر و عليه</v>
      </c>
      <c r="BV537" s="30" t="str">
        <f t="shared" si="113"/>
        <v/>
      </c>
      <c r="BW537" s="32">
        <v>559</v>
      </c>
      <c r="BX537" s="2" t="str">
        <f t="shared" si="114"/>
        <v>خالص</v>
      </c>
      <c r="BY537" s="34" t="str">
        <f t="shared" si="115"/>
        <v/>
      </c>
    </row>
    <row r="538" spans="2:77" s="2" customFormat="1" ht="24" thickTop="1" thickBot="1" x14ac:dyDescent="0.35">
      <c r="B538" s="59" t="str">
        <f>+IF(D538=0,"",SUBTOTAL(3,D$4:D538))</f>
        <v/>
      </c>
      <c r="C538" s="66"/>
      <c r="D538" s="66"/>
      <c r="E538" s="66"/>
      <c r="F538" s="66"/>
      <c r="G538" s="66"/>
      <c r="H538" s="66"/>
      <c r="I538" s="20">
        <v>0.4</v>
      </c>
      <c r="J538" s="20">
        <f t="shared" si="116"/>
        <v>0</v>
      </c>
      <c r="K538" s="66"/>
      <c r="L538" s="67"/>
      <c r="M538" s="68"/>
      <c r="N538" s="66"/>
      <c r="O538" s="20">
        <f t="shared" si="104"/>
        <v>0</v>
      </c>
      <c r="P538" s="24" t="str">
        <f>IF($D538="","",IF(ISERROR(MATCH('[1]المسدد اليوم'!$J$2,$Q538:$BL538,0)),"",MAX($P$3:$P537)+1))</f>
        <v/>
      </c>
      <c r="Q538" s="28"/>
      <c r="R538" s="29"/>
      <c r="S538" s="28"/>
      <c r="T538" s="29"/>
      <c r="U538" s="28"/>
      <c r="V538" s="29"/>
      <c r="W538" s="28"/>
      <c r="X538" s="29"/>
      <c r="Y538" s="28"/>
      <c r="Z538" s="29"/>
      <c r="AA538" s="28"/>
      <c r="AB538" s="29"/>
      <c r="AC538" s="28"/>
      <c r="AD538" s="29"/>
      <c r="AE538" s="28"/>
      <c r="AF538" s="29"/>
      <c r="AG538" s="28"/>
      <c r="AH538" s="29"/>
      <c r="AI538" s="28"/>
      <c r="AJ538" s="29"/>
      <c r="AK538" s="28"/>
      <c r="AL538" s="29"/>
      <c r="AM538" s="28"/>
      <c r="AN538" s="29"/>
      <c r="AO538" s="28"/>
      <c r="AP538" s="29"/>
      <c r="AQ538" s="28"/>
      <c r="AR538" s="29"/>
      <c r="AS538" s="28"/>
      <c r="AT538" s="29"/>
      <c r="AU538" s="28"/>
      <c r="AV538" s="29"/>
      <c r="AW538" s="28"/>
      <c r="AX538" s="29"/>
      <c r="AY538" s="28"/>
      <c r="AZ538" s="29"/>
      <c r="BA538" s="28"/>
      <c r="BB538" s="29"/>
      <c r="BC538" s="28"/>
      <c r="BD538" s="29"/>
      <c r="BE538" s="28"/>
      <c r="BF538" s="29"/>
      <c r="BG538" s="28"/>
      <c r="BH538" s="29"/>
      <c r="BI538" s="28"/>
      <c r="BJ538" s="29"/>
      <c r="BK538" s="28"/>
      <c r="BL538" s="29"/>
      <c r="BM538" s="28">
        <f t="shared" si="106"/>
        <v>0</v>
      </c>
      <c r="BN538" s="30">
        <f t="shared" si="107"/>
        <v>0</v>
      </c>
      <c r="BO538" s="75">
        <f t="shared" si="108"/>
        <v>0</v>
      </c>
      <c r="BP538" s="31" t="str">
        <f t="shared" si="109"/>
        <v/>
      </c>
      <c r="BQ538" s="30">
        <f t="shared" si="110"/>
        <v>0</v>
      </c>
      <c r="BR538" s="28" t="str">
        <f t="shared" si="111"/>
        <v/>
      </c>
      <c r="BS538" s="28"/>
      <c r="BT538" s="28">
        <f t="shared" si="105"/>
        <v>0</v>
      </c>
      <c r="BU538" s="28" t="str">
        <f t="shared" si="112"/>
        <v>متأخر و عليه</v>
      </c>
      <c r="BV538" s="30" t="str">
        <f t="shared" si="113"/>
        <v/>
      </c>
      <c r="BW538" s="32">
        <v>560</v>
      </c>
      <c r="BX538" s="2" t="str">
        <f t="shared" si="114"/>
        <v>خالص</v>
      </c>
      <c r="BY538" s="34" t="str">
        <f t="shared" si="115"/>
        <v/>
      </c>
    </row>
    <row r="539" spans="2:77" s="2" customFormat="1" ht="24" thickTop="1" thickBot="1" x14ac:dyDescent="0.35">
      <c r="B539" s="59" t="str">
        <f>+IF(D539=0,"",SUBTOTAL(3,D$4:D539))</f>
        <v/>
      </c>
      <c r="C539" s="66"/>
      <c r="D539" s="66"/>
      <c r="E539" s="66"/>
      <c r="F539" s="66"/>
      <c r="G539" s="66"/>
      <c r="H539" s="66"/>
      <c r="I539" s="20">
        <v>0.4</v>
      </c>
      <c r="J539" s="20">
        <f t="shared" si="116"/>
        <v>0</v>
      </c>
      <c r="K539" s="66"/>
      <c r="L539" s="67"/>
      <c r="M539" s="68"/>
      <c r="N539" s="66"/>
      <c r="O539" s="20">
        <f t="shared" si="104"/>
        <v>0</v>
      </c>
      <c r="P539" s="24" t="str">
        <f>IF($D539="","",IF(ISERROR(MATCH('[1]المسدد اليوم'!$J$2,$Q539:$BL539,0)),"",MAX($P$3:$P538)+1))</f>
        <v/>
      </c>
      <c r="Q539" s="28"/>
      <c r="R539" s="29"/>
      <c r="S539" s="28"/>
      <c r="T539" s="29"/>
      <c r="U539" s="28"/>
      <c r="V539" s="29"/>
      <c r="W539" s="28"/>
      <c r="X539" s="29"/>
      <c r="Y539" s="28"/>
      <c r="Z539" s="29"/>
      <c r="AA539" s="28"/>
      <c r="AB539" s="29"/>
      <c r="AC539" s="28"/>
      <c r="AD539" s="29"/>
      <c r="AE539" s="28"/>
      <c r="AF539" s="29"/>
      <c r="AG539" s="28"/>
      <c r="AH539" s="29"/>
      <c r="AI539" s="28"/>
      <c r="AJ539" s="29"/>
      <c r="AK539" s="28"/>
      <c r="AL539" s="29"/>
      <c r="AM539" s="28"/>
      <c r="AN539" s="29"/>
      <c r="AO539" s="28"/>
      <c r="AP539" s="29"/>
      <c r="AQ539" s="28"/>
      <c r="AR539" s="29"/>
      <c r="AS539" s="28"/>
      <c r="AT539" s="29"/>
      <c r="AU539" s="28"/>
      <c r="AV539" s="29"/>
      <c r="AW539" s="28"/>
      <c r="AX539" s="29"/>
      <c r="AY539" s="28"/>
      <c r="AZ539" s="29"/>
      <c r="BA539" s="28"/>
      <c r="BB539" s="29"/>
      <c r="BC539" s="28"/>
      <c r="BD539" s="29"/>
      <c r="BE539" s="28"/>
      <c r="BF539" s="29"/>
      <c r="BG539" s="28"/>
      <c r="BH539" s="29"/>
      <c r="BI539" s="28"/>
      <c r="BJ539" s="29"/>
      <c r="BK539" s="28"/>
      <c r="BL539" s="29"/>
      <c r="BM539" s="28">
        <f t="shared" si="106"/>
        <v>0</v>
      </c>
      <c r="BN539" s="30">
        <f t="shared" si="107"/>
        <v>0</v>
      </c>
      <c r="BO539" s="75">
        <f t="shared" si="108"/>
        <v>0</v>
      </c>
      <c r="BP539" s="31" t="str">
        <f t="shared" si="109"/>
        <v/>
      </c>
      <c r="BQ539" s="30">
        <f t="shared" si="110"/>
        <v>0</v>
      </c>
      <c r="BR539" s="28" t="str">
        <f t="shared" si="111"/>
        <v/>
      </c>
      <c r="BS539" s="28"/>
      <c r="BT539" s="28">
        <f t="shared" si="105"/>
        <v>0</v>
      </c>
      <c r="BU539" s="28" t="str">
        <f t="shared" si="112"/>
        <v>متأخر و عليه</v>
      </c>
      <c r="BV539" s="30" t="str">
        <f t="shared" si="113"/>
        <v/>
      </c>
      <c r="BW539" s="32">
        <v>561</v>
      </c>
      <c r="BX539" s="2" t="str">
        <f t="shared" si="114"/>
        <v>خالص</v>
      </c>
      <c r="BY539" s="34" t="str">
        <f t="shared" si="115"/>
        <v/>
      </c>
    </row>
    <row r="540" spans="2:77" s="2" customFormat="1" ht="24" thickTop="1" thickBot="1" x14ac:dyDescent="0.35">
      <c r="B540" s="59" t="str">
        <f>+IF(D540=0,"",SUBTOTAL(3,D$4:D540))</f>
        <v/>
      </c>
      <c r="C540" s="66"/>
      <c r="D540" s="66"/>
      <c r="E540" s="66"/>
      <c r="F540" s="66"/>
      <c r="G540" s="66"/>
      <c r="H540" s="66"/>
      <c r="I540" s="20">
        <v>0.4</v>
      </c>
      <c r="J540" s="20">
        <f t="shared" si="116"/>
        <v>0</v>
      </c>
      <c r="K540" s="66"/>
      <c r="L540" s="67"/>
      <c r="M540" s="68"/>
      <c r="N540" s="66"/>
      <c r="O540" s="20">
        <f t="shared" si="104"/>
        <v>0</v>
      </c>
      <c r="P540" s="24" t="str">
        <f>IF($D540="","",IF(ISERROR(MATCH('[1]المسدد اليوم'!$J$2,$Q540:$BL540,0)),"",MAX($P$3:$P539)+1))</f>
        <v/>
      </c>
      <c r="Q540" s="28"/>
      <c r="R540" s="29"/>
      <c r="S540" s="28"/>
      <c r="T540" s="29"/>
      <c r="U540" s="28"/>
      <c r="V540" s="29"/>
      <c r="W540" s="28"/>
      <c r="X540" s="29"/>
      <c r="Y540" s="28"/>
      <c r="Z540" s="29"/>
      <c r="AA540" s="28"/>
      <c r="AB540" s="29"/>
      <c r="AC540" s="28"/>
      <c r="AD540" s="29"/>
      <c r="AE540" s="28"/>
      <c r="AF540" s="29"/>
      <c r="AG540" s="28"/>
      <c r="AH540" s="29"/>
      <c r="AI540" s="28"/>
      <c r="AJ540" s="29"/>
      <c r="AK540" s="28"/>
      <c r="AL540" s="29"/>
      <c r="AM540" s="28"/>
      <c r="AN540" s="29"/>
      <c r="AO540" s="28"/>
      <c r="AP540" s="29"/>
      <c r="AQ540" s="28"/>
      <c r="AR540" s="29"/>
      <c r="AS540" s="28"/>
      <c r="AT540" s="29"/>
      <c r="AU540" s="28"/>
      <c r="AV540" s="29"/>
      <c r="AW540" s="28"/>
      <c r="AX540" s="29"/>
      <c r="AY540" s="28"/>
      <c r="AZ540" s="29"/>
      <c r="BA540" s="28"/>
      <c r="BB540" s="29"/>
      <c r="BC540" s="28"/>
      <c r="BD540" s="29"/>
      <c r="BE540" s="28"/>
      <c r="BF540" s="29"/>
      <c r="BG540" s="28"/>
      <c r="BH540" s="29"/>
      <c r="BI540" s="28"/>
      <c r="BJ540" s="29"/>
      <c r="BK540" s="28"/>
      <c r="BL540" s="29"/>
      <c r="BM540" s="28">
        <f t="shared" si="106"/>
        <v>0</v>
      </c>
      <c r="BN540" s="30">
        <f t="shared" si="107"/>
        <v>0</v>
      </c>
      <c r="BO540" s="75">
        <f t="shared" si="108"/>
        <v>0</v>
      </c>
      <c r="BP540" s="31" t="str">
        <f t="shared" si="109"/>
        <v/>
      </c>
      <c r="BQ540" s="30">
        <f t="shared" si="110"/>
        <v>0</v>
      </c>
      <c r="BR540" s="28" t="str">
        <f t="shared" si="111"/>
        <v/>
      </c>
      <c r="BS540" s="28"/>
      <c r="BT540" s="28">
        <f t="shared" si="105"/>
        <v>0</v>
      </c>
      <c r="BU540" s="28" t="str">
        <f t="shared" si="112"/>
        <v>متأخر و عليه</v>
      </c>
      <c r="BV540" s="30" t="str">
        <f t="shared" si="113"/>
        <v/>
      </c>
      <c r="BW540" s="32">
        <v>562</v>
      </c>
      <c r="BX540" s="2" t="str">
        <f t="shared" si="114"/>
        <v>خالص</v>
      </c>
      <c r="BY540" s="34" t="str">
        <f t="shared" si="115"/>
        <v/>
      </c>
    </row>
    <row r="541" spans="2:77" s="2" customFormat="1" ht="24" thickTop="1" thickBot="1" x14ac:dyDescent="0.35">
      <c r="B541" s="59" t="str">
        <f>+IF(D541=0,"",SUBTOTAL(3,D$4:D541))</f>
        <v/>
      </c>
      <c r="C541" s="66"/>
      <c r="D541" s="66"/>
      <c r="E541" s="66"/>
      <c r="F541" s="66"/>
      <c r="G541" s="66"/>
      <c r="H541" s="66"/>
      <c r="I541" s="20">
        <v>0.4</v>
      </c>
      <c r="J541" s="20">
        <f t="shared" si="116"/>
        <v>0</v>
      </c>
      <c r="K541" s="66"/>
      <c r="L541" s="67"/>
      <c r="M541" s="68"/>
      <c r="N541" s="66"/>
      <c r="O541" s="20">
        <f t="shared" si="104"/>
        <v>0</v>
      </c>
      <c r="P541" s="24" t="str">
        <f>IF($D541="","",IF(ISERROR(MATCH('[1]المسدد اليوم'!$J$2,$Q541:$BL541,0)),"",MAX($P$3:$P540)+1))</f>
        <v/>
      </c>
      <c r="Q541" s="28"/>
      <c r="R541" s="29"/>
      <c r="S541" s="28"/>
      <c r="T541" s="29"/>
      <c r="U541" s="28"/>
      <c r="V541" s="29"/>
      <c r="W541" s="28"/>
      <c r="X541" s="29"/>
      <c r="Y541" s="28"/>
      <c r="Z541" s="29"/>
      <c r="AA541" s="28"/>
      <c r="AB541" s="29"/>
      <c r="AC541" s="28"/>
      <c r="AD541" s="29"/>
      <c r="AE541" s="28"/>
      <c r="AF541" s="29"/>
      <c r="AG541" s="28"/>
      <c r="AH541" s="29"/>
      <c r="AI541" s="28"/>
      <c r="AJ541" s="29"/>
      <c r="AK541" s="28"/>
      <c r="AL541" s="29"/>
      <c r="AM541" s="28"/>
      <c r="AN541" s="29"/>
      <c r="AO541" s="28"/>
      <c r="AP541" s="29"/>
      <c r="AQ541" s="28"/>
      <c r="AR541" s="29"/>
      <c r="AS541" s="28"/>
      <c r="AT541" s="29"/>
      <c r="AU541" s="28"/>
      <c r="AV541" s="29"/>
      <c r="AW541" s="28"/>
      <c r="AX541" s="29"/>
      <c r="AY541" s="28"/>
      <c r="AZ541" s="29"/>
      <c r="BA541" s="28"/>
      <c r="BB541" s="29"/>
      <c r="BC541" s="28"/>
      <c r="BD541" s="29"/>
      <c r="BE541" s="28"/>
      <c r="BF541" s="29"/>
      <c r="BG541" s="28"/>
      <c r="BH541" s="29"/>
      <c r="BI541" s="28"/>
      <c r="BJ541" s="29"/>
      <c r="BK541" s="28"/>
      <c r="BL541" s="29"/>
      <c r="BM541" s="28">
        <f t="shared" si="106"/>
        <v>0</v>
      </c>
      <c r="BN541" s="30">
        <f t="shared" si="107"/>
        <v>0</v>
      </c>
      <c r="BO541" s="75">
        <f t="shared" si="108"/>
        <v>0</v>
      </c>
      <c r="BP541" s="31" t="str">
        <f t="shared" si="109"/>
        <v/>
      </c>
      <c r="BQ541" s="30">
        <f t="shared" si="110"/>
        <v>0</v>
      </c>
      <c r="BR541" s="28" t="str">
        <f t="shared" si="111"/>
        <v/>
      </c>
      <c r="BS541" s="28"/>
      <c r="BT541" s="28">
        <f t="shared" si="105"/>
        <v>0</v>
      </c>
      <c r="BU541" s="28" t="str">
        <f t="shared" si="112"/>
        <v>متأخر و عليه</v>
      </c>
      <c r="BV541" s="30" t="str">
        <f t="shared" si="113"/>
        <v/>
      </c>
      <c r="BW541" s="32">
        <v>563</v>
      </c>
      <c r="BX541" s="2" t="str">
        <f t="shared" si="114"/>
        <v>خالص</v>
      </c>
      <c r="BY541" s="34" t="str">
        <f t="shared" si="115"/>
        <v/>
      </c>
    </row>
    <row r="542" spans="2:77" s="2" customFormat="1" ht="24" thickTop="1" thickBot="1" x14ac:dyDescent="0.35">
      <c r="B542" s="59" t="str">
        <f>+IF(D542=0,"",SUBTOTAL(3,D$4:D542))</f>
        <v/>
      </c>
      <c r="C542" s="66"/>
      <c r="D542" s="66"/>
      <c r="E542" s="66"/>
      <c r="F542" s="66"/>
      <c r="G542" s="66"/>
      <c r="H542" s="66"/>
      <c r="I542" s="20">
        <v>0.4</v>
      </c>
      <c r="J542" s="20">
        <f t="shared" si="116"/>
        <v>0</v>
      </c>
      <c r="K542" s="66"/>
      <c r="L542" s="67"/>
      <c r="M542" s="68"/>
      <c r="N542" s="66"/>
      <c r="O542" s="20">
        <f t="shared" si="104"/>
        <v>0</v>
      </c>
      <c r="P542" s="24" t="str">
        <f>IF($D542="","",IF(ISERROR(MATCH('[1]المسدد اليوم'!$J$2,$Q542:$BL542,0)),"",MAX($P$3:$P541)+1))</f>
        <v/>
      </c>
      <c r="Q542" s="28"/>
      <c r="R542" s="29"/>
      <c r="S542" s="28"/>
      <c r="T542" s="29"/>
      <c r="U542" s="28"/>
      <c r="V542" s="29"/>
      <c r="W542" s="28"/>
      <c r="X542" s="29"/>
      <c r="Y542" s="28"/>
      <c r="Z542" s="29"/>
      <c r="AA542" s="28"/>
      <c r="AB542" s="29"/>
      <c r="AC542" s="28"/>
      <c r="AD542" s="29"/>
      <c r="AE542" s="28"/>
      <c r="AF542" s="29"/>
      <c r="AG542" s="28"/>
      <c r="AH542" s="29"/>
      <c r="AI542" s="28"/>
      <c r="AJ542" s="29"/>
      <c r="AK542" s="28"/>
      <c r="AL542" s="29"/>
      <c r="AM542" s="28"/>
      <c r="AN542" s="29"/>
      <c r="AO542" s="28"/>
      <c r="AP542" s="29"/>
      <c r="AQ542" s="28"/>
      <c r="AR542" s="29"/>
      <c r="AS542" s="28"/>
      <c r="AT542" s="29"/>
      <c r="AU542" s="28"/>
      <c r="AV542" s="29"/>
      <c r="AW542" s="28"/>
      <c r="AX542" s="29"/>
      <c r="AY542" s="28"/>
      <c r="AZ542" s="29"/>
      <c r="BA542" s="28"/>
      <c r="BB542" s="29"/>
      <c r="BC542" s="28"/>
      <c r="BD542" s="29"/>
      <c r="BE542" s="28"/>
      <c r="BF542" s="29"/>
      <c r="BG542" s="28"/>
      <c r="BH542" s="29"/>
      <c r="BI542" s="28"/>
      <c r="BJ542" s="29"/>
      <c r="BK542" s="28"/>
      <c r="BL542" s="29"/>
      <c r="BM542" s="28">
        <f t="shared" si="106"/>
        <v>0</v>
      </c>
      <c r="BN542" s="30">
        <f t="shared" si="107"/>
        <v>0</v>
      </c>
      <c r="BO542" s="75">
        <f t="shared" si="108"/>
        <v>0</v>
      </c>
      <c r="BP542" s="31" t="str">
        <f t="shared" si="109"/>
        <v/>
      </c>
      <c r="BQ542" s="30">
        <f t="shared" si="110"/>
        <v>0</v>
      </c>
      <c r="BR542" s="28" t="str">
        <f t="shared" si="111"/>
        <v/>
      </c>
      <c r="BS542" s="28"/>
      <c r="BT542" s="28">
        <f t="shared" si="105"/>
        <v>0</v>
      </c>
      <c r="BU542" s="28" t="str">
        <f t="shared" si="112"/>
        <v>متأخر و عليه</v>
      </c>
      <c r="BV542" s="30" t="str">
        <f t="shared" si="113"/>
        <v/>
      </c>
      <c r="BW542" s="32">
        <v>564</v>
      </c>
      <c r="BX542" s="2" t="str">
        <f t="shared" si="114"/>
        <v>خالص</v>
      </c>
      <c r="BY542" s="34" t="str">
        <f t="shared" si="115"/>
        <v/>
      </c>
    </row>
    <row r="543" spans="2:77" s="2" customFormat="1" ht="24" thickTop="1" thickBot="1" x14ac:dyDescent="0.35">
      <c r="B543" s="59" t="str">
        <f>+IF(D543=0,"",SUBTOTAL(3,D$4:D543))</f>
        <v/>
      </c>
      <c r="C543" s="66"/>
      <c r="D543" s="66"/>
      <c r="E543" s="66"/>
      <c r="F543" s="66"/>
      <c r="G543" s="66"/>
      <c r="H543" s="66"/>
      <c r="I543" s="20">
        <v>0.4</v>
      </c>
      <c r="J543" s="20">
        <f t="shared" si="116"/>
        <v>0</v>
      </c>
      <c r="K543" s="66"/>
      <c r="L543" s="67"/>
      <c r="M543" s="68"/>
      <c r="N543" s="66"/>
      <c r="O543" s="20">
        <f t="shared" si="104"/>
        <v>0</v>
      </c>
      <c r="P543" s="24" t="str">
        <f>IF($D543="","",IF(ISERROR(MATCH('[1]المسدد اليوم'!$J$2,$Q543:$BL543,0)),"",MAX($P$3:$P542)+1))</f>
        <v/>
      </c>
      <c r="Q543" s="28"/>
      <c r="R543" s="29"/>
      <c r="S543" s="28"/>
      <c r="T543" s="29"/>
      <c r="U543" s="28"/>
      <c r="V543" s="29"/>
      <c r="W543" s="28"/>
      <c r="X543" s="29"/>
      <c r="Y543" s="28"/>
      <c r="Z543" s="29"/>
      <c r="AA543" s="28"/>
      <c r="AB543" s="29"/>
      <c r="AC543" s="28"/>
      <c r="AD543" s="29"/>
      <c r="AE543" s="28"/>
      <c r="AF543" s="29"/>
      <c r="AG543" s="28"/>
      <c r="AH543" s="29"/>
      <c r="AI543" s="28"/>
      <c r="AJ543" s="29"/>
      <c r="AK543" s="28"/>
      <c r="AL543" s="29"/>
      <c r="AM543" s="28"/>
      <c r="AN543" s="29"/>
      <c r="AO543" s="28"/>
      <c r="AP543" s="29"/>
      <c r="AQ543" s="28"/>
      <c r="AR543" s="29"/>
      <c r="AS543" s="28"/>
      <c r="AT543" s="29"/>
      <c r="AU543" s="28"/>
      <c r="AV543" s="29"/>
      <c r="AW543" s="28"/>
      <c r="AX543" s="29"/>
      <c r="AY543" s="28"/>
      <c r="AZ543" s="29"/>
      <c r="BA543" s="28"/>
      <c r="BB543" s="29"/>
      <c r="BC543" s="28"/>
      <c r="BD543" s="29"/>
      <c r="BE543" s="28"/>
      <c r="BF543" s="29"/>
      <c r="BG543" s="28"/>
      <c r="BH543" s="29"/>
      <c r="BI543" s="28"/>
      <c r="BJ543" s="29"/>
      <c r="BK543" s="28"/>
      <c r="BL543" s="29"/>
      <c r="BM543" s="28">
        <f t="shared" si="106"/>
        <v>0</v>
      </c>
      <c r="BN543" s="30">
        <f t="shared" si="107"/>
        <v>0</v>
      </c>
      <c r="BO543" s="75">
        <f t="shared" si="108"/>
        <v>0</v>
      </c>
      <c r="BP543" s="31" t="str">
        <f t="shared" si="109"/>
        <v/>
      </c>
      <c r="BQ543" s="30">
        <f t="shared" si="110"/>
        <v>0</v>
      </c>
      <c r="BR543" s="28" t="str">
        <f t="shared" si="111"/>
        <v/>
      </c>
      <c r="BS543" s="28"/>
      <c r="BT543" s="28">
        <f t="shared" si="105"/>
        <v>0</v>
      </c>
      <c r="BU543" s="28" t="str">
        <f t="shared" si="112"/>
        <v>متأخر و عليه</v>
      </c>
      <c r="BV543" s="30" t="str">
        <f t="shared" si="113"/>
        <v/>
      </c>
      <c r="BW543" s="32">
        <v>565</v>
      </c>
      <c r="BX543" s="2" t="str">
        <f t="shared" si="114"/>
        <v>خالص</v>
      </c>
      <c r="BY543" s="34" t="str">
        <f t="shared" si="115"/>
        <v/>
      </c>
    </row>
    <row r="544" spans="2:77" s="2" customFormat="1" ht="24" thickTop="1" thickBot="1" x14ac:dyDescent="0.35">
      <c r="B544" s="59" t="str">
        <f>+IF(D544=0,"",SUBTOTAL(3,D$4:D544))</f>
        <v/>
      </c>
      <c r="C544" s="66"/>
      <c r="D544" s="66"/>
      <c r="E544" s="66"/>
      <c r="F544" s="66"/>
      <c r="G544" s="66"/>
      <c r="H544" s="66"/>
      <c r="I544" s="20">
        <v>0.4</v>
      </c>
      <c r="J544" s="20">
        <f t="shared" si="116"/>
        <v>0</v>
      </c>
      <c r="K544" s="66"/>
      <c r="L544" s="67"/>
      <c r="M544" s="68"/>
      <c r="N544" s="66"/>
      <c r="O544" s="20">
        <f t="shared" si="104"/>
        <v>0</v>
      </c>
      <c r="P544" s="24" t="str">
        <f>IF($D544="","",IF(ISERROR(MATCH('[1]المسدد اليوم'!$J$2,$Q544:$BL544,0)),"",MAX($P$3:$P543)+1))</f>
        <v/>
      </c>
      <c r="Q544" s="28"/>
      <c r="R544" s="29"/>
      <c r="S544" s="28"/>
      <c r="T544" s="29"/>
      <c r="U544" s="28"/>
      <c r="V544" s="29"/>
      <c r="W544" s="28"/>
      <c r="X544" s="29"/>
      <c r="Y544" s="28"/>
      <c r="Z544" s="29"/>
      <c r="AA544" s="28"/>
      <c r="AB544" s="29"/>
      <c r="AC544" s="28"/>
      <c r="AD544" s="29"/>
      <c r="AE544" s="28"/>
      <c r="AF544" s="29"/>
      <c r="AG544" s="28"/>
      <c r="AH544" s="29"/>
      <c r="AI544" s="28"/>
      <c r="AJ544" s="29"/>
      <c r="AK544" s="28"/>
      <c r="AL544" s="29"/>
      <c r="AM544" s="28"/>
      <c r="AN544" s="29"/>
      <c r="AO544" s="28"/>
      <c r="AP544" s="29"/>
      <c r="AQ544" s="28"/>
      <c r="AR544" s="29"/>
      <c r="AS544" s="28"/>
      <c r="AT544" s="29"/>
      <c r="AU544" s="28"/>
      <c r="AV544" s="29"/>
      <c r="AW544" s="28"/>
      <c r="AX544" s="29"/>
      <c r="AY544" s="28"/>
      <c r="AZ544" s="29"/>
      <c r="BA544" s="28"/>
      <c r="BB544" s="29"/>
      <c r="BC544" s="28"/>
      <c r="BD544" s="29"/>
      <c r="BE544" s="28"/>
      <c r="BF544" s="29"/>
      <c r="BG544" s="28"/>
      <c r="BH544" s="29"/>
      <c r="BI544" s="28"/>
      <c r="BJ544" s="29"/>
      <c r="BK544" s="28"/>
      <c r="BL544" s="29"/>
      <c r="BM544" s="28">
        <f t="shared" si="106"/>
        <v>0</v>
      </c>
      <c r="BN544" s="30">
        <f t="shared" si="107"/>
        <v>0</v>
      </c>
      <c r="BO544" s="75">
        <f t="shared" si="108"/>
        <v>0</v>
      </c>
      <c r="BP544" s="31" t="str">
        <f t="shared" si="109"/>
        <v/>
      </c>
      <c r="BQ544" s="30">
        <f t="shared" si="110"/>
        <v>0</v>
      </c>
      <c r="BR544" s="28" t="str">
        <f t="shared" si="111"/>
        <v/>
      </c>
      <c r="BS544" s="28"/>
      <c r="BT544" s="28">
        <f t="shared" si="105"/>
        <v>0</v>
      </c>
      <c r="BU544" s="28" t="str">
        <f t="shared" si="112"/>
        <v>متأخر و عليه</v>
      </c>
      <c r="BV544" s="30" t="str">
        <f t="shared" si="113"/>
        <v/>
      </c>
      <c r="BW544" s="32">
        <v>566</v>
      </c>
      <c r="BX544" s="2" t="str">
        <f t="shared" si="114"/>
        <v>خالص</v>
      </c>
      <c r="BY544" s="34" t="str">
        <f t="shared" si="115"/>
        <v/>
      </c>
    </row>
    <row r="545" spans="2:77" s="2" customFormat="1" ht="24" thickTop="1" thickBot="1" x14ac:dyDescent="0.35">
      <c r="B545" s="59" t="str">
        <f>+IF(D545=0,"",SUBTOTAL(3,D$4:D545))</f>
        <v/>
      </c>
      <c r="C545" s="66"/>
      <c r="D545" s="66"/>
      <c r="E545" s="66"/>
      <c r="F545" s="66"/>
      <c r="G545" s="66"/>
      <c r="H545" s="66"/>
      <c r="I545" s="20">
        <v>0.4</v>
      </c>
      <c r="J545" s="20">
        <f t="shared" si="116"/>
        <v>0</v>
      </c>
      <c r="K545" s="66"/>
      <c r="L545" s="67"/>
      <c r="M545" s="68"/>
      <c r="N545" s="66"/>
      <c r="O545" s="20">
        <f t="shared" si="104"/>
        <v>0</v>
      </c>
      <c r="P545" s="24" t="str">
        <f>IF($D545="","",IF(ISERROR(MATCH('[1]المسدد اليوم'!$J$2,$Q545:$BL545,0)),"",MAX($P$3:$P544)+1))</f>
        <v/>
      </c>
      <c r="Q545" s="28"/>
      <c r="R545" s="29"/>
      <c r="S545" s="28"/>
      <c r="T545" s="29"/>
      <c r="U545" s="28"/>
      <c r="V545" s="29"/>
      <c r="W545" s="28"/>
      <c r="X545" s="29"/>
      <c r="Y545" s="28"/>
      <c r="Z545" s="29"/>
      <c r="AA545" s="28"/>
      <c r="AB545" s="29"/>
      <c r="AC545" s="28"/>
      <c r="AD545" s="29"/>
      <c r="AE545" s="28"/>
      <c r="AF545" s="29"/>
      <c r="AG545" s="28"/>
      <c r="AH545" s="29"/>
      <c r="AI545" s="28"/>
      <c r="AJ545" s="29"/>
      <c r="AK545" s="28"/>
      <c r="AL545" s="29"/>
      <c r="AM545" s="28"/>
      <c r="AN545" s="29"/>
      <c r="AO545" s="28"/>
      <c r="AP545" s="29"/>
      <c r="AQ545" s="28"/>
      <c r="AR545" s="29"/>
      <c r="AS545" s="28"/>
      <c r="AT545" s="29"/>
      <c r="AU545" s="28"/>
      <c r="AV545" s="29"/>
      <c r="AW545" s="28"/>
      <c r="AX545" s="29"/>
      <c r="AY545" s="28"/>
      <c r="AZ545" s="29"/>
      <c r="BA545" s="28"/>
      <c r="BB545" s="29"/>
      <c r="BC545" s="28"/>
      <c r="BD545" s="29"/>
      <c r="BE545" s="28"/>
      <c r="BF545" s="29"/>
      <c r="BG545" s="28"/>
      <c r="BH545" s="29"/>
      <c r="BI545" s="28"/>
      <c r="BJ545" s="29"/>
      <c r="BK545" s="28"/>
      <c r="BL545" s="29"/>
      <c r="BM545" s="28">
        <f t="shared" si="106"/>
        <v>0</v>
      </c>
      <c r="BN545" s="30">
        <f t="shared" si="107"/>
        <v>0</v>
      </c>
      <c r="BO545" s="75">
        <f t="shared" si="108"/>
        <v>0</v>
      </c>
      <c r="BP545" s="31" t="str">
        <f t="shared" si="109"/>
        <v/>
      </c>
      <c r="BQ545" s="30">
        <f t="shared" si="110"/>
        <v>0</v>
      </c>
      <c r="BR545" s="28" t="str">
        <f t="shared" si="111"/>
        <v/>
      </c>
      <c r="BS545" s="28"/>
      <c r="BT545" s="28">
        <f t="shared" si="105"/>
        <v>0</v>
      </c>
      <c r="BU545" s="28" t="str">
        <f t="shared" si="112"/>
        <v>متأخر و عليه</v>
      </c>
      <c r="BV545" s="30" t="str">
        <f t="shared" si="113"/>
        <v/>
      </c>
      <c r="BW545" s="32">
        <v>567</v>
      </c>
      <c r="BX545" s="2" t="str">
        <f t="shared" si="114"/>
        <v>خالص</v>
      </c>
      <c r="BY545" s="34" t="str">
        <f t="shared" si="115"/>
        <v/>
      </c>
    </row>
    <row r="546" spans="2:77" s="2" customFormat="1" ht="24" thickTop="1" thickBot="1" x14ac:dyDescent="0.35">
      <c r="B546" s="59" t="str">
        <f>+IF(D546=0,"",SUBTOTAL(3,D$4:D546))</f>
        <v/>
      </c>
      <c r="C546" s="66"/>
      <c r="D546" s="66"/>
      <c r="E546" s="66"/>
      <c r="F546" s="66"/>
      <c r="G546" s="66"/>
      <c r="H546" s="66"/>
      <c r="I546" s="20">
        <v>0.4</v>
      </c>
      <c r="J546" s="20">
        <f t="shared" si="116"/>
        <v>0</v>
      </c>
      <c r="K546" s="66"/>
      <c r="L546" s="67"/>
      <c r="M546" s="68"/>
      <c r="N546" s="66"/>
      <c r="O546" s="20">
        <f t="shared" si="104"/>
        <v>0</v>
      </c>
      <c r="P546" s="24" t="str">
        <f>IF($D546="","",IF(ISERROR(MATCH('[1]المسدد اليوم'!$J$2,$Q546:$BL546,0)),"",MAX($P$3:$P545)+1))</f>
        <v/>
      </c>
      <c r="Q546" s="28"/>
      <c r="R546" s="29"/>
      <c r="S546" s="28"/>
      <c r="T546" s="29"/>
      <c r="U546" s="28"/>
      <c r="V546" s="29"/>
      <c r="W546" s="28"/>
      <c r="X546" s="29"/>
      <c r="Y546" s="28"/>
      <c r="Z546" s="29"/>
      <c r="AA546" s="28"/>
      <c r="AB546" s="29"/>
      <c r="AC546" s="28"/>
      <c r="AD546" s="29"/>
      <c r="AE546" s="28"/>
      <c r="AF546" s="29"/>
      <c r="AG546" s="28"/>
      <c r="AH546" s="29"/>
      <c r="AI546" s="28"/>
      <c r="AJ546" s="29"/>
      <c r="AK546" s="28"/>
      <c r="AL546" s="29"/>
      <c r="AM546" s="28"/>
      <c r="AN546" s="29"/>
      <c r="AO546" s="28"/>
      <c r="AP546" s="29"/>
      <c r="AQ546" s="28"/>
      <c r="AR546" s="29"/>
      <c r="AS546" s="28"/>
      <c r="AT546" s="29"/>
      <c r="AU546" s="28"/>
      <c r="AV546" s="29"/>
      <c r="AW546" s="28"/>
      <c r="AX546" s="29"/>
      <c r="AY546" s="28"/>
      <c r="AZ546" s="29"/>
      <c r="BA546" s="28"/>
      <c r="BB546" s="29"/>
      <c r="BC546" s="28"/>
      <c r="BD546" s="29"/>
      <c r="BE546" s="28"/>
      <c r="BF546" s="29"/>
      <c r="BG546" s="28"/>
      <c r="BH546" s="29"/>
      <c r="BI546" s="28"/>
      <c r="BJ546" s="29"/>
      <c r="BK546" s="28"/>
      <c r="BL546" s="29"/>
      <c r="BM546" s="28">
        <f t="shared" si="106"/>
        <v>0</v>
      </c>
      <c r="BN546" s="30">
        <f t="shared" si="107"/>
        <v>0</v>
      </c>
      <c r="BO546" s="75">
        <f t="shared" si="108"/>
        <v>0</v>
      </c>
      <c r="BP546" s="31" t="str">
        <f t="shared" si="109"/>
        <v/>
      </c>
      <c r="BQ546" s="30">
        <f t="shared" si="110"/>
        <v>0</v>
      </c>
      <c r="BR546" s="28" t="str">
        <f t="shared" si="111"/>
        <v/>
      </c>
      <c r="BS546" s="28"/>
      <c r="BT546" s="28">
        <f t="shared" si="105"/>
        <v>0</v>
      </c>
      <c r="BU546" s="28" t="str">
        <f t="shared" si="112"/>
        <v>متأخر و عليه</v>
      </c>
      <c r="BV546" s="30" t="str">
        <f t="shared" si="113"/>
        <v/>
      </c>
      <c r="BW546" s="32">
        <v>568</v>
      </c>
      <c r="BX546" s="2" t="str">
        <f t="shared" si="114"/>
        <v>خالص</v>
      </c>
      <c r="BY546" s="34" t="str">
        <f t="shared" si="115"/>
        <v/>
      </c>
    </row>
    <row r="547" spans="2:77" s="2" customFormat="1" ht="24" thickTop="1" thickBot="1" x14ac:dyDescent="0.35">
      <c r="B547" s="59" t="str">
        <f>+IF(D547=0,"",SUBTOTAL(3,D$4:D547))</f>
        <v/>
      </c>
      <c r="C547" s="66"/>
      <c r="D547" s="66"/>
      <c r="E547" s="66"/>
      <c r="F547" s="66"/>
      <c r="G547" s="66"/>
      <c r="H547" s="66"/>
      <c r="I547" s="20">
        <v>0.4</v>
      </c>
      <c r="J547" s="20">
        <f t="shared" si="116"/>
        <v>0</v>
      </c>
      <c r="K547" s="66"/>
      <c r="L547" s="67"/>
      <c r="M547" s="68"/>
      <c r="N547" s="66"/>
      <c r="O547" s="20">
        <f t="shared" si="104"/>
        <v>0</v>
      </c>
      <c r="P547" s="24" t="str">
        <f>IF($D547="","",IF(ISERROR(MATCH('[1]المسدد اليوم'!$J$2,$Q547:$BL547,0)),"",MAX($P$3:$P546)+1))</f>
        <v/>
      </c>
      <c r="Q547" s="28"/>
      <c r="R547" s="29"/>
      <c r="S547" s="28"/>
      <c r="T547" s="29"/>
      <c r="U547" s="28"/>
      <c r="V547" s="29"/>
      <c r="W547" s="28"/>
      <c r="X547" s="29"/>
      <c r="Y547" s="28"/>
      <c r="Z547" s="29"/>
      <c r="AA547" s="28"/>
      <c r="AB547" s="29"/>
      <c r="AC547" s="28"/>
      <c r="AD547" s="29"/>
      <c r="AE547" s="28"/>
      <c r="AF547" s="29"/>
      <c r="AG547" s="28"/>
      <c r="AH547" s="29"/>
      <c r="AI547" s="28"/>
      <c r="AJ547" s="29"/>
      <c r="AK547" s="28"/>
      <c r="AL547" s="29"/>
      <c r="AM547" s="28"/>
      <c r="AN547" s="29"/>
      <c r="AO547" s="28"/>
      <c r="AP547" s="29"/>
      <c r="AQ547" s="28"/>
      <c r="AR547" s="29"/>
      <c r="AS547" s="28"/>
      <c r="AT547" s="29"/>
      <c r="AU547" s="28"/>
      <c r="AV547" s="29"/>
      <c r="AW547" s="28"/>
      <c r="AX547" s="29"/>
      <c r="AY547" s="28"/>
      <c r="AZ547" s="29"/>
      <c r="BA547" s="28"/>
      <c r="BB547" s="29"/>
      <c r="BC547" s="28"/>
      <c r="BD547" s="29"/>
      <c r="BE547" s="28"/>
      <c r="BF547" s="29"/>
      <c r="BG547" s="28"/>
      <c r="BH547" s="29"/>
      <c r="BI547" s="28"/>
      <c r="BJ547" s="29"/>
      <c r="BK547" s="28"/>
      <c r="BL547" s="29"/>
      <c r="BM547" s="28">
        <f t="shared" si="106"/>
        <v>0</v>
      </c>
      <c r="BN547" s="30">
        <f t="shared" si="107"/>
        <v>0</v>
      </c>
      <c r="BO547" s="75">
        <f t="shared" si="108"/>
        <v>0</v>
      </c>
      <c r="BP547" s="31" t="str">
        <f t="shared" si="109"/>
        <v/>
      </c>
      <c r="BQ547" s="30">
        <f t="shared" si="110"/>
        <v>0</v>
      </c>
      <c r="BR547" s="28" t="str">
        <f t="shared" si="111"/>
        <v/>
      </c>
      <c r="BS547" s="28"/>
      <c r="BT547" s="28">
        <f t="shared" si="105"/>
        <v>0</v>
      </c>
      <c r="BU547" s="28" t="str">
        <f t="shared" si="112"/>
        <v>متأخر و عليه</v>
      </c>
      <c r="BV547" s="30" t="str">
        <f t="shared" si="113"/>
        <v/>
      </c>
      <c r="BW547" s="32">
        <v>569</v>
      </c>
      <c r="BX547" s="2" t="str">
        <f t="shared" si="114"/>
        <v>خالص</v>
      </c>
      <c r="BY547" s="34" t="str">
        <f t="shared" si="115"/>
        <v/>
      </c>
    </row>
    <row r="548" spans="2:77" s="2" customFormat="1" ht="24" thickTop="1" thickBot="1" x14ac:dyDescent="0.35">
      <c r="B548" s="59" t="str">
        <f>+IF(D548=0,"",SUBTOTAL(3,D$4:D548))</f>
        <v/>
      </c>
      <c r="C548" s="66"/>
      <c r="D548" s="66"/>
      <c r="E548" s="66"/>
      <c r="F548" s="66"/>
      <c r="G548" s="66"/>
      <c r="H548" s="66"/>
      <c r="I548" s="20">
        <v>0.4</v>
      </c>
      <c r="J548" s="20">
        <f t="shared" si="116"/>
        <v>0</v>
      </c>
      <c r="K548" s="66"/>
      <c r="L548" s="67"/>
      <c r="M548" s="68"/>
      <c r="N548" s="66"/>
      <c r="O548" s="20">
        <f t="shared" si="104"/>
        <v>0</v>
      </c>
      <c r="P548" s="24" t="str">
        <f>IF($D548="","",IF(ISERROR(MATCH('[1]المسدد اليوم'!$J$2,$Q548:$BL548,0)),"",MAX($P$3:$P547)+1))</f>
        <v/>
      </c>
      <c r="Q548" s="28"/>
      <c r="R548" s="29"/>
      <c r="S548" s="28"/>
      <c r="T548" s="29"/>
      <c r="U548" s="28"/>
      <c r="V548" s="29"/>
      <c r="W548" s="28"/>
      <c r="X548" s="29"/>
      <c r="Y548" s="28"/>
      <c r="Z548" s="29"/>
      <c r="AA548" s="28"/>
      <c r="AB548" s="29"/>
      <c r="AC548" s="28"/>
      <c r="AD548" s="29"/>
      <c r="AE548" s="28"/>
      <c r="AF548" s="29"/>
      <c r="AG548" s="28"/>
      <c r="AH548" s="29"/>
      <c r="AI548" s="28"/>
      <c r="AJ548" s="29"/>
      <c r="AK548" s="28"/>
      <c r="AL548" s="29"/>
      <c r="AM548" s="28"/>
      <c r="AN548" s="29"/>
      <c r="AO548" s="28"/>
      <c r="AP548" s="29"/>
      <c r="AQ548" s="28"/>
      <c r="AR548" s="29"/>
      <c r="AS548" s="28"/>
      <c r="AT548" s="29"/>
      <c r="AU548" s="28"/>
      <c r="AV548" s="29"/>
      <c r="AW548" s="28"/>
      <c r="AX548" s="29"/>
      <c r="AY548" s="28"/>
      <c r="AZ548" s="29"/>
      <c r="BA548" s="28"/>
      <c r="BB548" s="29"/>
      <c r="BC548" s="28"/>
      <c r="BD548" s="29"/>
      <c r="BE548" s="28"/>
      <c r="BF548" s="29"/>
      <c r="BG548" s="28"/>
      <c r="BH548" s="29"/>
      <c r="BI548" s="28"/>
      <c r="BJ548" s="29"/>
      <c r="BK548" s="28"/>
      <c r="BL548" s="29"/>
      <c r="BM548" s="28">
        <f t="shared" si="106"/>
        <v>0</v>
      </c>
      <c r="BN548" s="30">
        <f t="shared" si="107"/>
        <v>0</v>
      </c>
      <c r="BO548" s="75">
        <f t="shared" si="108"/>
        <v>0</v>
      </c>
      <c r="BP548" s="31" t="str">
        <f t="shared" si="109"/>
        <v/>
      </c>
      <c r="BQ548" s="30">
        <f t="shared" si="110"/>
        <v>0</v>
      </c>
      <c r="BR548" s="28" t="str">
        <f t="shared" si="111"/>
        <v/>
      </c>
      <c r="BS548" s="28"/>
      <c r="BT548" s="28">
        <f t="shared" si="105"/>
        <v>0</v>
      </c>
      <c r="BU548" s="28" t="str">
        <f t="shared" si="112"/>
        <v>متأخر و عليه</v>
      </c>
      <c r="BV548" s="30" t="str">
        <f t="shared" si="113"/>
        <v/>
      </c>
      <c r="BW548" s="32">
        <v>570</v>
      </c>
      <c r="BX548" s="2" t="str">
        <f t="shared" si="114"/>
        <v>خالص</v>
      </c>
      <c r="BY548" s="34" t="str">
        <f t="shared" si="115"/>
        <v/>
      </c>
    </row>
    <row r="549" spans="2:77" s="2" customFormat="1" ht="24" thickTop="1" thickBot="1" x14ac:dyDescent="0.35">
      <c r="B549" s="59" t="str">
        <f>+IF(D549=0,"",SUBTOTAL(3,D$4:D549))</f>
        <v/>
      </c>
      <c r="C549" s="66"/>
      <c r="D549" s="66"/>
      <c r="E549" s="66"/>
      <c r="F549" s="66"/>
      <c r="G549" s="66"/>
      <c r="H549" s="66"/>
      <c r="I549" s="20">
        <v>0.4</v>
      </c>
      <c r="J549" s="20">
        <f t="shared" si="116"/>
        <v>0</v>
      </c>
      <c r="K549" s="66"/>
      <c r="L549" s="67"/>
      <c r="M549" s="68"/>
      <c r="N549" s="66"/>
      <c r="O549" s="20">
        <f t="shared" si="104"/>
        <v>0</v>
      </c>
      <c r="P549" s="24" t="str">
        <f>IF($D549="","",IF(ISERROR(MATCH('[1]المسدد اليوم'!$J$2,$Q549:$BL549,0)),"",MAX($P$3:$P548)+1))</f>
        <v/>
      </c>
      <c r="Q549" s="28"/>
      <c r="R549" s="29"/>
      <c r="S549" s="28"/>
      <c r="T549" s="29"/>
      <c r="U549" s="28"/>
      <c r="V549" s="29"/>
      <c r="W549" s="28"/>
      <c r="X549" s="29"/>
      <c r="Y549" s="28"/>
      <c r="Z549" s="29"/>
      <c r="AA549" s="28"/>
      <c r="AB549" s="29"/>
      <c r="AC549" s="28"/>
      <c r="AD549" s="29"/>
      <c r="AE549" s="28"/>
      <c r="AF549" s="29"/>
      <c r="AG549" s="28"/>
      <c r="AH549" s="29"/>
      <c r="AI549" s="28"/>
      <c r="AJ549" s="29"/>
      <c r="AK549" s="28"/>
      <c r="AL549" s="29"/>
      <c r="AM549" s="28"/>
      <c r="AN549" s="29"/>
      <c r="AO549" s="28"/>
      <c r="AP549" s="29"/>
      <c r="AQ549" s="28"/>
      <c r="AR549" s="29"/>
      <c r="AS549" s="28"/>
      <c r="AT549" s="29"/>
      <c r="AU549" s="28"/>
      <c r="AV549" s="29"/>
      <c r="AW549" s="28"/>
      <c r="AX549" s="29"/>
      <c r="AY549" s="28"/>
      <c r="AZ549" s="29"/>
      <c r="BA549" s="28"/>
      <c r="BB549" s="29"/>
      <c r="BC549" s="28"/>
      <c r="BD549" s="29"/>
      <c r="BE549" s="28"/>
      <c r="BF549" s="29"/>
      <c r="BG549" s="28"/>
      <c r="BH549" s="29"/>
      <c r="BI549" s="28"/>
      <c r="BJ549" s="29"/>
      <c r="BK549" s="28"/>
      <c r="BL549" s="29"/>
      <c r="BM549" s="28">
        <f t="shared" si="106"/>
        <v>0</v>
      </c>
      <c r="BN549" s="30">
        <f t="shared" si="107"/>
        <v>0</v>
      </c>
      <c r="BO549" s="75">
        <f t="shared" si="108"/>
        <v>0</v>
      </c>
      <c r="BP549" s="31" t="str">
        <f t="shared" si="109"/>
        <v/>
      </c>
      <c r="BQ549" s="30">
        <f t="shared" si="110"/>
        <v>0</v>
      </c>
      <c r="BR549" s="28" t="str">
        <f t="shared" si="111"/>
        <v/>
      </c>
      <c r="BS549" s="28"/>
      <c r="BT549" s="28">
        <f t="shared" si="105"/>
        <v>0</v>
      </c>
      <c r="BU549" s="28" t="str">
        <f t="shared" si="112"/>
        <v>متأخر و عليه</v>
      </c>
      <c r="BV549" s="30" t="str">
        <f t="shared" si="113"/>
        <v/>
      </c>
      <c r="BW549" s="32">
        <v>571</v>
      </c>
      <c r="BX549" s="2" t="str">
        <f t="shared" si="114"/>
        <v>خالص</v>
      </c>
      <c r="BY549" s="34" t="str">
        <f t="shared" si="115"/>
        <v/>
      </c>
    </row>
    <row r="550" spans="2:77" s="2" customFormat="1" ht="24" thickTop="1" thickBot="1" x14ac:dyDescent="0.35">
      <c r="B550" s="59" t="str">
        <f>+IF(D550=0,"",SUBTOTAL(3,D$4:D550))</f>
        <v/>
      </c>
      <c r="C550" s="66"/>
      <c r="D550" s="66"/>
      <c r="E550" s="66"/>
      <c r="F550" s="66"/>
      <c r="G550" s="66"/>
      <c r="H550" s="66"/>
      <c r="I550" s="20">
        <v>0.4</v>
      </c>
      <c r="J550" s="20">
        <f t="shared" si="116"/>
        <v>0</v>
      </c>
      <c r="K550" s="66"/>
      <c r="L550" s="67"/>
      <c r="M550" s="68"/>
      <c r="N550" s="66"/>
      <c r="O550" s="20">
        <f t="shared" si="104"/>
        <v>0</v>
      </c>
      <c r="P550" s="24" t="str">
        <f>IF($D550="","",IF(ISERROR(MATCH('[1]المسدد اليوم'!$J$2,$Q550:$BL550,0)),"",MAX($P$3:$P549)+1))</f>
        <v/>
      </c>
      <c r="Q550" s="28"/>
      <c r="R550" s="29"/>
      <c r="S550" s="28"/>
      <c r="T550" s="29"/>
      <c r="U550" s="28"/>
      <c r="V550" s="29"/>
      <c r="W550" s="28"/>
      <c r="X550" s="29"/>
      <c r="Y550" s="28"/>
      <c r="Z550" s="29"/>
      <c r="AA550" s="28"/>
      <c r="AB550" s="29"/>
      <c r="AC550" s="28"/>
      <c r="AD550" s="29"/>
      <c r="AE550" s="28"/>
      <c r="AF550" s="29"/>
      <c r="AG550" s="28"/>
      <c r="AH550" s="29"/>
      <c r="AI550" s="28"/>
      <c r="AJ550" s="29"/>
      <c r="AK550" s="28"/>
      <c r="AL550" s="29"/>
      <c r="AM550" s="28"/>
      <c r="AN550" s="29"/>
      <c r="AO550" s="28"/>
      <c r="AP550" s="29"/>
      <c r="AQ550" s="28"/>
      <c r="AR550" s="29"/>
      <c r="AS550" s="28"/>
      <c r="AT550" s="29"/>
      <c r="AU550" s="28"/>
      <c r="AV550" s="29"/>
      <c r="AW550" s="28"/>
      <c r="AX550" s="29"/>
      <c r="AY550" s="28"/>
      <c r="AZ550" s="29"/>
      <c r="BA550" s="28"/>
      <c r="BB550" s="29"/>
      <c r="BC550" s="28"/>
      <c r="BD550" s="29"/>
      <c r="BE550" s="28"/>
      <c r="BF550" s="29"/>
      <c r="BG550" s="28"/>
      <c r="BH550" s="29"/>
      <c r="BI550" s="28"/>
      <c r="BJ550" s="29"/>
      <c r="BK550" s="28"/>
      <c r="BL550" s="29"/>
      <c r="BM550" s="28">
        <f t="shared" si="106"/>
        <v>0</v>
      </c>
      <c r="BN550" s="30">
        <f t="shared" si="107"/>
        <v>0</v>
      </c>
      <c r="BO550" s="75">
        <f t="shared" si="108"/>
        <v>0</v>
      </c>
      <c r="BP550" s="31" t="str">
        <f t="shared" si="109"/>
        <v/>
      </c>
      <c r="BQ550" s="30">
        <f t="shared" si="110"/>
        <v>0</v>
      </c>
      <c r="BR550" s="28" t="str">
        <f t="shared" si="111"/>
        <v/>
      </c>
      <c r="BS550" s="28"/>
      <c r="BT550" s="28">
        <f t="shared" si="105"/>
        <v>0</v>
      </c>
      <c r="BU550" s="28" t="str">
        <f t="shared" si="112"/>
        <v>متأخر و عليه</v>
      </c>
      <c r="BV550" s="30" t="str">
        <f t="shared" si="113"/>
        <v/>
      </c>
      <c r="BW550" s="32">
        <v>572</v>
      </c>
      <c r="BX550" s="2" t="str">
        <f t="shared" si="114"/>
        <v>خالص</v>
      </c>
      <c r="BY550" s="34" t="str">
        <f t="shared" si="115"/>
        <v/>
      </c>
    </row>
    <row r="551" spans="2:77" s="2" customFormat="1" ht="24" thickTop="1" thickBot="1" x14ac:dyDescent="0.35">
      <c r="B551" s="59" t="str">
        <f>+IF(D551=0,"",SUBTOTAL(3,D$4:D551))</f>
        <v/>
      </c>
      <c r="C551" s="66"/>
      <c r="D551" s="66"/>
      <c r="E551" s="66"/>
      <c r="F551" s="66"/>
      <c r="G551" s="66"/>
      <c r="H551" s="66"/>
      <c r="I551" s="20">
        <v>0.4</v>
      </c>
      <c r="J551" s="20">
        <f t="shared" si="116"/>
        <v>0</v>
      </c>
      <c r="K551" s="66"/>
      <c r="L551" s="67"/>
      <c r="M551" s="68"/>
      <c r="N551" s="66"/>
      <c r="O551" s="20">
        <f t="shared" si="104"/>
        <v>0</v>
      </c>
      <c r="P551" s="24" t="str">
        <f>IF($D551="","",IF(ISERROR(MATCH('[1]المسدد اليوم'!$J$2,$Q551:$BL551,0)),"",MAX($P$3:$P550)+1))</f>
        <v/>
      </c>
      <c r="Q551" s="28"/>
      <c r="R551" s="29"/>
      <c r="S551" s="28"/>
      <c r="T551" s="29"/>
      <c r="U551" s="28"/>
      <c r="V551" s="29"/>
      <c r="W551" s="28"/>
      <c r="X551" s="29"/>
      <c r="Y551" s="28"/>
      <c r="Z551" s="29"/>
      <c r="AA551" s="28"/>
      <c r="AB551" s="29"/>
      <c r="AC551" s="28"/>
      <c r="AD551" s="29"/>
      <c r="AE551" s="28"/>
      <c r="AF551" s="29"/>
      <c r="AG551" s="28"/>
      <c r="AH551" s="29"/>
      <c r="AI551" s="28"/>
      <c r="AJ551" s="29"/>
      <c r="AK551" s="28"/>
      <c r="AL551" s="29"/>
      <c r="AM551" s="28"/>
      <c r="AN551" s="29"/>
      <c r="AO551" s="28"/>
      <c r="AP551" s="29"/>
      <c r="AQ551" s="28"/>
      <c r="AR551" s="29"/>
      <c r="AS551" s="28"/>
      <c r="AT551" s="29"/>
      <c r="AU551" s="28"/>
      <c r="AV551" s="29"/>
      <c r="AW551" s="28"/>
      <c r="AX551" s="29"/>
      <c r="AY551" s="28"/>
      <c r="AZ551" s="29"/>
      <c r="BA551" s="28"/>
      <c r="BB551" s="29"/>
      <c r="BC551" s="28"/>
      <c r="BD551" s="29"/>
      <c r="BE551" s="28"/>
      <c r="BF551" s="29"/>
      <c r="BG551" s="28"/>
      <c r="BH551" s="29"/>
      <c r="BI551" s="28"/>
      <c r="BJ551" s="29"/>
      <c r="BK551" s="28"/>
      <c r="BL551" s="29"/>
      <c r="BM551" s="28">
        <f t="shared" si="106"/>
        <v>0</v>
      </c>
      <c r="BN551" s="30">
        <f t="shared" si="107"/>
        <v>0</v>
      </c>
      <c r="BO551" s="75">
        <f t="shared" si="108"/>
        <v>0</v>
      </c>
      <c r="BP551" s="31" t="str">
        <f t="shared" si="109"/>
        <v/>
      </c>
      <c r="BQ551" s="30">
        <f t="shared" si="110"/>
        <v>0</v>
      </c>
      <c r="BR551" s="28" t="str">
        <f t="shared" si="111"/>
        <v/>
      </c>
      <c r="BS551" s="28"/>
      <c r="BT551" s="28">
        <f t="shared" si="105"/>
        <v>0</v>
      </c>
      <c r="BU551" s="28" t="str">
        <f t="shared" si="112"/>
        <v>متأخر و عليه</v>
      </c>
      <c r="BV551" s="30" t="str">
        <f t="shared" si="113"/>
        <v/>
      </c>
      <c r="BW551" s="32">
        <v>573</v>
      </c>
      <c r="BX551" s="2" t="str">
        <f t="shared" si="114"/>
        <v>خالص</v>
      </c>
      <c r="BY551" s="34" t="str">
        <f t="shared" si="115"/>
        <v/>
      </c>
    </row>
    <row r="552" spans="2:77" s="2" customFormat="1" ht="24" thickTop="1" thickBot="1" x14ac:dyDescent="0.35">
      <c r="B552" s="59" t="str">
        <f>+IF(D552=0,"",SUBTOTAL(3,D$4:D552))</f>
        <v/>
      </c>
      <c r="C552" s="66"/>
      <c r="D552" s="66"/>
      <c r="E552" s="66"/>
      <c r="F552" s="66"/>
      <c r="G552" s="66"/>
      <c r="H552" s="66"/>
      <c r="I552" s="20">
        <v>0.4</v>
      </c>
      <c r="J552" s="20">
        <f t="shared" si="116"/>
        <v>0</v>
      </c>
      <c r="K552" s="66"/>
      <c r="L552" s="67"/>
      <c r="M552" s="68"/>
      <c r="N552" s="66"/>
      <c r="O552" s="20">
        <f t="shared" si="104"/>
        <v>0</v>
      </c>
      <c r="P552" s="24" t="str">
        <f>IF($D552="","",IF(ISERROR(MATCH('[1]المسدد اليوم'!$J$2,$Q552:$BL552,0)),"",MAX($P$3:$P551)+1))</f>
        <v/>
      </c>
      <c r="Q552" s="28"/>
      <c r="R552" s="29"/>
      <c r="S552" s="28"/>
      <c r="T552" s="29"/>
      <c r="U552" s="28"/>
      <c r="V552" s="29"/>
      <c r="W552" s="28"/>
      <c r="X552" s="29"/>
      <c r="Y552" s="28"/>
      <c r="Z552" s="29"/>
      <c r="AA552" s="28"/>
      <c r="AB552" s="29"/>
      <c r="AC552" s="28"/>
      <c r="AD552" s="29"/>
      <c r="AE552" s="28"/>
      <c r="AF552" s="29"/>
      <c r="AG552" s="28"/>
      <c r="AH552" s="29"/>
      <c r="AI552" s="28"/>
      <c r="AJ552" s="29"/>
      <c r="AK552" s="28"/>
      <c r="AL552" s="29"/>
      <c r="AM552" s="28"/>
      <c r="AN552" s="29"/>
      <c r="AO552" s="28"/>
      <c r="AP552" s="29"/>
      <c r="AQ552" s="28"/>
      <c r="AR552" s="29"/>
      <c r="AS552" s="28"/>
      <c r="AT552" s="29"/>
      <c r="AU552" s="28"/>
      <c r="AV552" s="29"/>
      <c r="AW552" s="28"/>
      <c r="AX552" s="29"/>
      <c r="AY552" s="28"/>
      <c r="AZ552" s="29"/>
      <c r="BA552" s="28"/>
      <c r="BB552" s="29"/>
      <c r="BC552" s="28"/>
      <c r="BD552" s="29"/>
      <c r="BE552" s="28"/>
      <c r="BF552" s="29"/>
      <c r="BG552" s="28"/>
      <c r="BH552" s="29"/>
      <c r="BI552" s="28"/>
      <c r="BJ552" s="29"/>
      <c r="BK552" s="28"/>
      <c r="BL552" s="29"/>
      <c r="BM552" s="28">
        <f t="shared" si="106"/>
        <v>0</v>
      </c>
      <c r="BN552" s="30">
        <f t="shared" si="107"/>
        <v>0</v>
      </c>
      <c r="BO552" s="75">
        <f t="shared" si="108"/>
        <v>0</v>
      </c>
      <c r="BP552" s="31" t="str">
        <f t="shared" si="109"/>
        <v/>
      </c>
      <c r="BQ552" s="30">
        <f t="shared" si="110"/>
        <v>0</v>
      </c>
      <c r="BR552" s="28" t="str">
        <f t="shared" si="111"/>
        <v/>
      </c>
      <c r="BS552" s="28"/>
      <c r="BT552" s="28">
        <f t="shared" si="105"/>
        <v>0</v>
      </c>
      <c r="BU552" s="28" t="str">
        <f t="shared" si="112"/>
        <v>متأخر و عليه</v>
      </c>
      <c r="BV552" s="30" t="str">
        <f t="shared" si="113"/>
        <v/>
      </c>
      <c r="BW552" s="32">
        <v>574</v>
      </c>
      <c r="BX552" s="2" t="str">
        <f t="shared" si="114"/>
        <v>خالص</v>
      </c>
      <c r="BY552" s="34" t="str">
        <f t="shared" si="115"/>
        <v/>
      </c>
    </row>
    <row r="553" spans="2:77" s="2" customFormat="1" ht="24" thickTop="1" thickBot="1" x14ac:dyDescent="0.35">
      <c r="B553" s="59" t="str">
        <f>+IF(D553=0,"",SUBTOTAL(3,D$4:D553))</f>
        <v/>
      </c>
      <c r="C553" s="66"/>
      <c r="D553" s="66"/>
      <c r="E553" s="66"/>
      <c r="F553" s="66"/>
      <c r="G553" s="66"/>
      <c r="H553" s="66"/>
      <c r="I553" s="20">
        <v>0.4</v>
      </c>
      <c r="J553" s="20">
        <f t="shared" si="116"/>
        <v>0</v>
      </c>
      <c r="K553" s="66"/>
      <c r="L553" s="67"/>
      <c r="M553" s="68"/>
      <c r="N553" s="66"/>
      <c r="O553" s="20">
        <f t="shared" si="104"/>
        <v>0</v>
      </c>
      <c r="P553" s="24" t="str">
        <f>IF($D553="","",IF(ISERROR(MATCH('[1]المسدد اليوم'!$J$2,$Q553:$BL553,0)),"",MAX($P$3:$P552)+1))</f>
        <v/>
      </c>
      <c r="Q553" s="28"/>
      <c r="R553" s="29"/>
      <c r="S553" s="28"/>
      <c r="T553" s="29"/>
      <c r="U553" s="28"/>
      <c r="V553" s="29"/>
      <c r="W553" s="28"/>
      <c r="X553" s="29"/>
      <c r="Y553" s="28"/>
      <c r="Z553" s="29"/>
      <c r="AA553" s="28"/>
      <c r="AB553" s="29"/>
      <c r="AC553" s="28"/>
      <c r="AD553" s="29"/>
      <c r="AE553" s="28"/>
      <c r="AF553" s="29"/>
      <c r="AG553" s="28"/>
      <c r="AH553" s="29"/>
      <c r="AI553" s="28"/>
      <c r="AJ553" s="29"/>
      <c r="AK553" s="28"/>
      <c r="AL553" s="29"/>
      <c r="AM553" s="28"/>
      <c r="AN553" s="29"/>
      <c r="AO553" s="28"/>
      <c r="AP553" s="29"/>
      <c r="AQ553" s="28"/>
      <c r="AR553" s="29"/>
      <c r="AS553" s="28"/>
      <c r="AT553" s="29"/>
      <c r="AU553" s="28"/>
      <c r="AV553" s="29"/>
      <c r="AW553" s="28"/>
      <c r="AX553" s="29"/>
      <c r="AY553" s="28"/>
      <c r="AZ553" s="29"/>
      <c r="BA553" s="28"/>
      <c r="BB553" s="29"/>
      <c r="BC553" s="28"/>
      <c r="BD553" s="29"/>
      <c r="BE553" s="28"/>
      <c r="BF553" s="29"/>
      <c r="BG553" s="28"/>
      <c r="BH553" s="29"/>
      <c r="BI553" s="28"/>
      <c r="BJ553" s="29"/>
      <c r="BK553" s="28"/>
      <c r="BL553" s="29"/>
      <c r="BM553" s="28">
        <f t="shared" si="106"/>
        <v>0</v>
      </c>
      <c r="BN553" s="30">
        <f t="shared" si="107"/>
        <v>0</v>
      </c>
      <c r="BO553" s="75">
        <f t="shared" si="108"/>
        <v>0</v>
      </c>
      <c r="BP553" s="31" t="str">
        <f t="shared" si="109"/>
        <v/>
      </c>
      <c r="BQ553" s="30">
        <f t="shared" si="110"/>
        <v>0</v>
      </c>
      <c r="BR553" s="28" t="str">
        <f t="shared" si="111"/>
        <v/>
      </c>
      <c r="BS553" s="28"/>
      <c r="BT553" s="28">
        <f t="shared" si="105"/>
        <v>0</v>
      </c>
      <c r="BU553" s="28" t="str">
        <f t="shared" si="112"/>
        <v>متأخر و عليه</v>
      </c>
      <c r="BV553" s="30" t="str">
        <f t="shared" si="113"/>
        <v/>
      </c>
      <c r="BW553" s="32">
        <v>575</v>
      </c>
      <c r="BX553" s="2" t="str">
        <f t="shared" si="114"/>
        <v>خالص</v>
      </c>
      <c r="BY553" s="34" t="str">
        <f t="shared" si="115"/>
        <v/>
      </c>
    </row>
    <row r="554" spans="2:77" s="2" customFormat="1" ht="24" thickTop="1" thickBot="1" x14ac:dyDescent="0.35">
      <c r="B554" s="59" t="str">
        <f>+IF(D554=0,"",SUBTOTAL(3,D$4:D554))</f>
        <v/>
      </c>
      <c r="C554" s="66"/>
      <c r="D554" s="66"/>
      <c r="E554" s="66"/>
      <c r="F554" s="66"/>
      <c r="G554" s="66"/>
      <c r="H554" s="66"/>
      <c r="I554" s="20">
        <v>0.4</v>
      </c>
      <c r="J554" s="20">
        <f t="shared" si="116"/>
        <v>0</v>
      </c>
      <c r="K554" s="66"/>
      <c r="L554" s="67"/>
      <c r="M554" s="68"/>
      <c r="N554" s="66"/>
      <c r="O554" s="20">
        <f t="shared" si="104"/>
        <v>0</v>
      </c>
      <c r="P554" s="24" t="str">
        <f>IF($D554="","",IF(ISERROR(MATCH('[1]المسدد اليوم'!$J$2,$Q554:$BL554,0)),"",MAX($P$3:$P553)+1))</f>
        <v/>
      </c>
      <c r="Q554" s="28"/>
      <c r="R554" s="29"/>
      <c r="S554" s="28"/>
      <c r="T554" s="29"/>
      <c r="U554" s="28"/>
      <c r="V554" s="29"/>
      <c r="W554" s="28"/>
      <c r="X554" s="29"/>
      <c r="Y554" s="28"/>
      <c r="Z554" s="29"/>
      <c r="AA554" s="28"/>
      <c r="AB554" s="29"/>
      <c r="AC554" s="28"/>
      <c r="AD554" s="29"/>
      <c r="AE554" s="28"/>
      <c r="AF554" s="29"/>
      <c r="AG554" s="28"/>
      <c r="AH554" s="29"/>
      <c r="AI554" s="28"/>
      <c r="AJ554" s="29"/>
      <c r="AK554" s="28"/>
      <c r="AL554" s="29"/>
      <c r="AM554" s="28"/>
      <c r="AN554" s="29"/>
      <c r="AO554" s="28"/>
      <c r="AP554" s="29"/>
      <c r="AQ554" s="28"/>
      <c r="AR554" s="29"/>
      <c r="AS554" s="28"/>
      <c r="AT554" s="29"/>
      <c r="AU554" s="28"/>
      <c r="AV554" s="29"/>
      <c r="AW554" s="28"/>
      <c r="AX554" s="29"/>
      <c r="AY554" s="28"/>
      <c r="AZ554" s="29"/>
      <c r="BA554" s="28"/>
      <c r="BB554" s="29"/>
      <c r="BC554" s="28"/>
      <c r="BD554" s="29"/>
      <c r="BE554" s="28"/>
      <c r="BF554" s="29"/>
      <c r="BG554" s="28"/>
      <c r="BH554" s="29"/>
      <c r="BI554" s="28"/>
      <c r="BJ554" s="29"/>
      <c r="BK554" s="28"/>
      <c r="BL554" s="29"/>
      <c r="BM554" s="28">
        <f t="shared" si="106"/>
        <v>0</v>
      </c>
      <c r="BN554" s="30">
        <f t="shared" si="107"/>
        <v>0</v>
      </c>
      <c r="BO554" s="75">
        <f t="shared" si="108"/>
        <v>0</v>
      </c>
      <c r="BP554" s="31" t="str">
        <f t="shared" si="109"/>
        <v/>
      </c>
      <c r="BQ554" s="30">
        <f t="shared" si="110"/>
        <v>0</v>
      </c>
      <c r="BR554" s="28" t="str">
        <f t="shared" si="111"/>
        <v/>
      </c>
      <c r="BS554" s="28"/>
      <c r="BT554" s="28">
        <f t="shared" si="105"/>
        <v>0</v>
      </c>
      <c r="BU554" s="28" t="str">
        <f t="shared" si="112"/>
        <v>متأخر و عليه</v>
      </c>
      <c r="BV554" s="30" t="str">
        <f t="shared" si="113"/>
        <v/>
      </c>
      <c r="BW554" s="32">
        <v>576</v>
      </c>
      <c r="BX554" s="2" t="str">
        <f t="shared" si="114"/>
        <v>خالص</v>
      </c>
      <c r="BY554" s="34" t="str">
        <f t="shared" si="115"/>
        <v/>
      </c>
    </row>
    <row r="555" spans="2:77" s="2" customFormat="1" ht="24" thickTop="1" thickBot="1" x14ac:dyDescent="0.35">
      <c r="B555" s="59" t="str">
        <f>+IF(D555=0,"",SUBTOTAL(3,D$4:D555))</f>
        <v/>
      </c>
      <c r="C555" s="66"/>
      <c r="D555" s="66"/>
      <c r="E555" s="66"/>
      <c r="F555" s="66"/>
      <c r="G555" s="66"/>
      <c r="H555" s="66"/>
      <c r="I555" s="20">
        <v>0.4</v>
      </c>
      <c r="J555" s="20">
        <f t="shared" si="116"/>
        <v>0</v>
      </c>
      <c r="K555" s="66"/>
      <c r="L555" s="67"/>
      <c r="M555" s="68"/>
      <c r="N555" s="66"/>
      <c r="O555" s="20">
        <f t="shared" si="104"/>
        <v>0</v>
      </c>
      <c r="P555" s="24" t="str">
        <f>IF($D555="","",IF(ISERROR(MATCH('[1]المسدد اليوم'!$J$2,$Q555:$BL555,0)),"",MAX($P$3:$P554)+1))</f>
        <v/>
      </c>
      <c r="Q555" s="28"/>
      <c r="R555" s="29"/>
      <c r="S555" s="28"/>
      <c r="T555" s="29"/>
      <c r="U555" s="28"/>
      <c r="V555" s="29"/>
      <c r="W555" s="28"/>
      <c r="X555" s="29"/>
      <c r="Y555" s="28"/>
      <c r="Z555" s="29"/>
      <c r="AA555" s="28"/>
      <c r="AB555" s="29"/>
      <c r="AC555" s="28"/>
      <c r="AD555" s="29"/>
      <c r="AE555" s="28"/>
      <c r="AF555" s="29"/>
      <c r="AG555" s="28"/>
      <c r="AH555" s="29"/>
      <c r="AI555" s="28"/>
      <c r="AJ555" s="29"/>
      <c r="AK555" s="28"/>
      <c r="AL555" s="29"/>
      <c r="AM555" s="28"/>
      <c r="AN555" s="29"/>
      <c r="AO555" s="28"/>
      <c r="AP555" s="29"/>
      <c r="AQ555" s="28"/>
      <c r="AR555" s="29"/>
      <c r="AS555" s="28"/>
      <c r="AT555" s="29"/>
      <c r="AU555" s="28"/>
      <c r="AV555" s="29"/>
      <c r="AW555" s="28"/>
      <c r="AX555" s="29"/>
      <c r="AY555" s="28"/>
      <c r="AZ555" s="29"/>
      <c r="BA555" s="28"/>
      <c r="BB555" s="29"/>
      <c r="BC555" s="28"/>
      <c r="BD555" s="29"/>
      <c r="BE555" s="28"/>
      <c r="BF555" s="29"/>
      <c r="BG555" s="28"/>
      <c r="BH555" s="29"/>
      <c r="BI555" s="28"/>
      <c r="BJ555" s="29"/>
      <c r="BK555" s="28"/>
      <c r="BL555" s="29"/>
      <c r="BM555" s="28">
        <f t="shared" si="106"/>
        <v>0</v>
      </c>
      <c r="BN555" s="30">
        <f t="shared" si="107"/>
        <v>0</v>
      </c>
      <c r="BO555" s="75">
        <f t="shared" si="108"/>
        <v>0</v>
      </c>
      <c r="BP555" s="31" t="str">
        <f t="shared" si="109"/>
        <v/>
      </c>
      <c r="BQ555" s="30">
        <f t="shared" si="110"/>
        <v>0</v>
      </c>
      <c r="BR555" s="28" t="str">
        <f t="shared" si="111"/>
        <v/>
      </c>
      <c r="BS555" s="28"/>
      <c r="BT555" s="28">
        <f t="shared" si="105"/>
        <v>0</v>
      </c>
      <c r="BU555" s="28" t="str">
        <f t="shared" si="112"/>
        <v>متأخر و عليه</v>
      </c>
      <c r="BV555" s="30" t="str">
        <f t="shared" si="113"/>
        <v/>
      </c>
      <c r="BW555" s="32">
        <v>577</v>
      </c>
      <c r="BX555" s="2" t="str">
        <f t="shared" si="114"/>
        <v>خالص</v>
      </c>
      <c r="BY555" s="34" t="str">
        <f t="shared" si="115"/>
        <v/>
      </c>
    </row>
    <row r="556" spans="2:77" s="2" customFormat="1" ht="24" thickTop="1" thickBot="1" x14ac:dyDescent="0.35">
      <c r="B556" s="59" t="str">
        <f>+IF(D556=0,"",SUBTOTAL(3,D$4:D556))</f>
        <v/>
      </c>
      <c r="C556" s="66"/>
      <c r="D556" s="66"/>
      <c r="E556" s="66"/>
      <c r="F556" s="66"/>
      <c r="G556" s="66"/>
      <c r="H556" s="66"/>
      <c r="I556" s="20">
        <v>0.4</v>
      </c>
      <c r="J556" s="20">
        <f t="shared" si="116"/>
        <v>0</v>
      </c>
      <c r="K556" s="66"/>
      <c r="L556" s="67"/>
      <c r="M556" s="68"/>
      <c r="N556" s="66"/>
      <c r="O556" s="20">
        <f t="shared" si="104"/>
        <v>0</v>
      </c>
      <c r="P556" s="24" t="str">
        <f>IF($D556="","",IF(ISERROR(MATCH('[1]المسدد اليوم'!$J$2,$Q556:$BL556,0)),"",MAX($P$3:$P555)+1))</f>
        <v/>
      </c>
      <c r="Q556" s="28"/>
      <c r="R556" s="29"/>
      <c r="S556" s="28"/>
      <c r="T556" s="29"/>
      <c r="U556" s="28"/>
      <c r="V556" s="29"/>
      <c r="W556" s="28"/>
      <c r="X556" s="29"/>
      <c r="Y556" s="28"/>
      <c r="Z556" s="29"/>
      <c r="AA556" s="28"/>
      <c r="AB556" s="29"/>
      <c r="AC556" s="28"/>
      <c r="AD556" s="29"/>
      <c r="AE556" s="28"/>
      <c r="AF556" s="29"/>
      <c r="AG556" s="28"/>
      <c r="AH556" s="29"/>
      <c r="AI556" s="28"/>
      <c r="AJ556" s="29"/>
      <c r="AK556" s="28"/>
      <c r="AL556" s="29"/>
      <c r="AM556" s="28"/>
      <c r="AN556" s="29"/>
      <c r="AO556" s="28"/>
      <c r="AP556" s="29"/>
      <c r="AQ556" s="28"/>
      <c r="AR556" s="29"/>
      <c r="AS556" s="28"/>
      <c r="AT556" s="29"/>
      <c r="AU556" s="28"/>
      <c r="AV556" s="29"/>
      <c r="AW556" s="28"/>
      <c r="AX556" s="29"/>
      <c r="AY556" s="28"/>
      <c r="AZ556" s="29"/>
      <c r="BA556" s="28"/>
      <c r="BB556" s="29"/>
      <c r="BC556" s="28"/>
      <c r="BD556" s="29"/>
      <c r="BE556" s="28"/>
      <c r="BF556" s="29"/>
      <c r="BG556" s="28"/>
      <c r="BH556" s="29"/>
      <c r="BI556" s="28"/>
      <c r="BJ556" s="29"/>
      <c r="BK556" s="28"/>
      <c r="BL556" s="29"/>
      <c r="BM556" s="28">
        <f t="shared" si="106"/>
        <v>0</v>
      </c>
      <c r="BN556" s="30">
        <f t="shared" si="107"/>
        <v>0</v>
      </c>
      <c r="BO556" s="75">
        <f t="shared" si="108"/>
        <v>0</v>
      </c>
      <c r="BP556" s="31" t="str">
        <f t="shared" si="109"/>
        <v/>
      </c>
      <c r="BQ556" s="30">
        <f t="shared" si="110"/>
        <v>0</v>
      </c>
      <c r="BR556" s="28" t="str">
        <f t="shared" si="111"/>
        <v/>
      </c>
      <c r="BS556" s="28"/>
      <c r="BT556" s="28">
        <f t="shared" si="105"/>
        <v>0</v>
      </c>
      <c r="BU556" s="28" t="str">
        <f t="shared" si="112"/>
        <v>متأخر و عليه</v>
      </c>
      <c r="BV556" s="30" t="str">
        <f t="shared" si="113"/>
        <v/>
      </c>
      <c r="BW556" s="32">
        <v>578</v>
      </c>
      <c r="BX556" s="2" t="str">
        <f t="shared" si="114"/>
        <v>خالص</v>
      </c>
      <c r="BY556" s="34" t="str">
        <f t="shared" si="115"/>
        <v/>
      </c>
    </row>
    <row r="557" spans="2:77" s="2" customFormat="1" ht="24" thickTop="1" thickBot="1" x14ac:dyDescent="0.35">
      <c r="B557" s="59" t="str">
        <f>+IF(D557=0,"",SUBTOTAL(3,D$4:D557))</f>
        <v/>
      </c>
      <c r="C557" s="66"/>
      <c r="D557" s="66"/>
      <c r="E557" s="66"/>
      <c r="F557" s="66"/>
      <c r="G557" s="66"/>
      <c r="H557" s="66"/>
      <c r="I557" s="20">
        <v>0.4</v>
      </c>
      <c r="J557" s="20">
        <f t="shared" si="116"/>
        <v>0</v>
      </c>
      <c r="K557" s="66"/>
      <c r="L557" s="67"/>
      <c r="M557" s="68"/>
      <c r="N557" s="66"/>
      <c r="O557" s="20">
        <f t="shared" si="104"/>
        <v>0</v>
      </c>
      <c r="P557" s="24" t="str">
        <f>IF($D557="","",IF(ISERROR(MATCH('[1]المسدد اليوم'!$J$2,$Q557:$BL557,0)),"",MAX($P$3:$P556)+1))</f>
        <v/>
      </c>
      <c r="Q557" s="28"/>
      <c r="R557" s="29"/>
      <c r="S557" s="28"/>
      <c r="T557" s="29"/>
      <c r="U557" s="28"/>
      <c r="V557" s="29"/>
      <c r="W557" s="28"/>
      <c r="X557" s="29"/>
      <c r="Y557" s="28"/>
      <c r="Z557" s="29"/>
      <c r="AA557" s="28"/>
      <c r="AB557" s="29"/>
      <c r="AC557" s="28"/>
      <c r="AD557" s="29"/>
      <c r="AE557" s="28"/>
      <c r="AF557" s="29"/>
      <c r="AG557" s="28"/>
      <c r="AH557" s="29"/>
      <c r="AI557" s="28"/>
      <c r="AJ557" s="29"/>
      <c r="AK557" s="28"/>
      <c r="AL557" s="29"/>
      <c r="AM557" s="28"/>
      <c r="AN557" s="29"/>
      <c r="AO557" s="28"/>
      <c r="AP557" s="29"/>
      <c r="AQ557" s="28"/>
      <c r="AR557" s="29"/>
      <c r="AS557" s="28"/>
      <c r="AT557" s="29"/>
      <c r="AU557" s="28"/>
      <c r="AV557" s="29"/>
      <c r="AW557" s="28"/>
      <c r="AX557" s="29"/>
      <c r="AY557" s="28"/>
      <c r="AZ557" s="29"/>
      <c r="BA557" s="28"/>
      <c r="BB557" s="29"/>
      <c r="BC557" s="28"/>
      <c r="BD557" s="29"/>
      <c r="BE557" s="28"/>
      <c r="BF557" s="29"/>
      <c r="BG557" s="28"/>
      <c r="BH557" s="29"/>
      <c r="BI557" s="28"/>
      <c r="BJ557" s="29"/>
      <c r="BK557" s="28"/>
      <c r="BL557" s="29"/>
      <c r="BM557" s="28">
        <f t="shared" si="106"/>
        <v>0</v>
      </c>
      <c r="BN557" s="30">
        <f t="shared" si="107"/>
        <v>0</v>
      </c>
      <c r="BO557" s="75">
        <f t="shared" si="108"/>
        <v>0</v>
      </c>
      <c r="BP557" s="31" t="str">
        <f t="shared" si="109"/>
        <v/>
      </c>
      <c r="BQ557" s="30">
        <f t="shared" si="110"/>
        <v>0</v>
      </c>
      <c r="BR557" s="28" t="str">
        <f t="shared" si="111"/>
        <v/>
      </c>
      <c r="BS557" s="28"/>
      <c r="BT557" s="28">
        <f t="shared" si="105"/>
        <v>0</v>
      </c>
      <c r="BU557" s="28" t="str">
        <f t="shared" si="112"/>
        <v>متأخر و عليه</v>
      </c>
      <c r="BV557" s="30" t="str">
        <f t="shared" si="113"/>
        <v/>
      </c>
      <c r="BW557" s="32">
        <v>579</v>
      </c>
      <c r="BX557" s="2" t="str">
        <f t="shared" si="114"/>
        <v>خالص</v>
      </c>
      <c r="BY557" s="34" t="str">
        <f t="shared" si="115"/>
        <v/>
      </c>
    </row>
    <row r="558" spans="2:77" s="2" customFormat="1" ht="24" thickTop="1" thickBot="1" x14ac:dyDescent="0.35">
      <c r="B558" s="59" t="str">
        <f>+IF(D558=0,"",SUBTOTAL(3,D$4:D558))</f>
        <v/>
      </c>
      <c r="C558" s="66"/>
      <c r="D558" s="66"/>
      <c r="E558" s="66"/>
      <c r="F558" s="66"/>
      <c r="G558" s="66"/>
      <c r="H558" s="66"/>
      <c r="I558" s="20">
        <v>0.4</v>
      </c>
      <c r="J558" s="20">
        <f t="shared" si="116"/>
        <v>0</v>
      </c>
      <c r="K558" s="66"/>
      <c r="L558" s="67"/>
      <c r="M558" s="68"/>
      <c r="N558" s="66"/>
      <c r="O558" s="20">
        <f t="shared" si="104"/>
        <v>0</v>
      </c>
      <c r="P558" s="24" t="str">
        <f>IF($D558="","",IF(ISERROR(MATCH('[1]المسدد اليوم'!$J$2,$Q558:$BL558,0)),"",MAX($P$3:$P557)+1))</f>
        <v/>
      </c>
      <c r="Q558" s="28"/>
      <c r="R558" s="29"/>
      <c r="S558" s="28"/>
      <c r="T558" s="29"/>
      <c r="U558" s="28"/>
      <c r="V558" s="29"/>
      <c r="W558" s="28"/>
      <c r="X558" s="29"/>
      <c r="Y558" s="28"/>
      <c r="Z558" s="29"/>
      <c r="AA558" s="28"/>
      <c r="AB558" s="29"/>
      <c r="AC558" s="28"/>
      <c r="AD558" s="29"/>
      <c r="AE558" s="28"/>
      <c r="AF558" s="29"/>
      <c r="AG558" s="28"/>
      <c r="AH558" s="29"/>
      <c r="AI558" s="28"/>
      <c r="AJ558" s="29"/>
      <c r="AK558" s="28"/>
      <c r="AL558" s="29"/>
      <c r="AM558" s="28"/>
      <c r="AN558" s="29"/>
      <c r="AO558" s="28"/>
      <c r="AP558" s="29"/>
      <c r="AQ558" s="28"/>
      <c r="AR558" s="29"/>
      <c r="AS558" s="28"/>
      <c r="AT558" s="29"/>
      <c r="AU558" s="28"/>
      <c r="AV558" s="29"/>
      <c r="AW558" s="28"/>
      <c r="AX558" s="29"/>
      <c r="AY558" s="28"/>
      <c r="AZ558" s="29"/>
      <c r="BA558" s="28"/>
      <c r="BB558" s="29"/>
      <c r="BC558" s="28"/>
      <c r="BD558" s="29"/>
      <c r="BE558" s="28"/>
      <c r="BF558" s="29"/>
      <c r="BG558" s="28"/>
      <c r="BH558" s="29"/>
      <c r="BI558" s="28"/>
      <c r="BJ558" s="29"/>
      <c r="BK558" s="28"/>
      <c r="BL558" s="29"/>
      <c r="BM558" s="28">
        <f t="shared" si="106"/>
        <v>0</v>
      </c>
      <c r="BN558" s="30">
        <f t="shared" si="107"/>
        <v>0</v>
      </c>
      <c r="BO558" s="75">
        <f t="shared" si="108"/>
        <v>0</v>
      </c>
      <c r="BP558" s="31" t="str">
        <f t="shared" si="109"/>
        <v/>
      </c>
      <c r="BQ558" s="30">
        <f t="shared" si="110"/>
        <v>0</v>
      </c>
      <c r="BR558" s="28" t="str">
        <f t="shared" si="111"/>
        <v/>
      </c>
      <c r="BS558" s="28"/>
      <c r="BT558" s="28">
        <f t="shared" si="105"/>
        <v>0</v>
      </c>
      <c r="BU558" s="28" t="str">
        <f t="shared" si="112"/>
        <v>متأخر و عليه</v>
      </c>
      <c r="BV558" s="30" t="str">
        <f t="shared" si="113"/>
        <v/>
      </c>
      <c r="BW558" s="32">
        <v>580</v>
      </c>
      <c r="BX558" s="2" t="str">
        <f t="shared" si="114"/>
        <v>خالص</v>
      </c>
      <c r="BY558" s="34" t="str">
        <f t="shared" si="115"/>
        <v/>
      </c>
    </row>
    <row r="559" spans="2:77" s="2" customFormat="1" ht="24" thickTop="1" thickBot="1" x14ac:dyDescent="0.35">
      <c r="B559" s="59" t="str">
        <f>+IF(D559=0,"",SUBTOTAL(3,D$4:D559))</f>
        <v/>
      </c>
      <c r="C559" s="66"/>
      <c r="D559" s="66"/>
      <c r="E559" s="66"/>
      <c r="F559" s="66"/>
      <c r="G559" s="66"/>
      <c r="H559" s="66"/>
      <c r="I559" s="20">
        <v>0.4</v>
      </c>
      <c r="J559" s="20">
        <f t="shared" si="116"/>
        <v>0</v>
      </c>
      <c r="K559" s="66"/>
      <c r="L559" s="67"/>
      <c r="M559" s="68"/>
      <c r="N559" s="66"/>
      <c r="O559" s="20">
        <f t="shared" si="104"/>
        <v>0</v>
      </c>
      <c r="P559" s="24" t="str">
        <f>IF($D559="","",IF(ISERROR(MATCH('[1]المسدد اليوم'!$J$2,$Q559:$BL559,0)),"",MAX($P$3:$P558)+1))</f>
        <v/>
      </c>
      <c r="Q559" s="28"/>
      <c r="R559" s="29"/>
      <c r="S559" s="28"/>
      <c r="T559" s="29"/>
      <c r="U559" s="28"/>
      <c r="V559" s="29"/>
      <c r="W559" s="28"/>
      <c r="X559" s="29"/>
      <c r="Y559" s="28"/>
      <c r="Z559" s="29"/>
      <c r="AA559" s="28"/>
      <c r="AB559" s="29"/>
      <c r="AC559" s="28"/>
      <c r="AD559" s="29"/>
      <c r="AE559" s="28"/>
      <c r="AF559" s="29"/>
      <c r="AG559" s="28"/>
      <c r="AH559" s="29"/>
      <c r="AI559" s="28"/>
      <c r="AJ559" s="29"/>
      <c r="AK559" s="28"/>
      <c r="AL559" s="29"/>
      <c r="AM559" s="28"/>
      <c r="AN559" s="29"/>
      <c r="AO559" s="28"/>
      <c r="AP559" s="29"/>
      <c r="AQ559" s="28"/>
      <c r="AR559" s="29"/>
      <c r="AS559" s="28"/>
      <c r="AT559" s="29"/>
      <c r="AU559" s="28"/>
      <c r="AV559" s="29"/>
      <c r="AW559" s="28"/>
      <c r="AX559" s="29"/>
      <c r="AY559" s="28"/>
      <c r="AZ559" s="29"/>
      <c r="BA559" s="28"/>
      <c r="BB559" s="29"/>
      <c r="BC559" s="28"/>
      <c r="BD559" s="29"/>
      <c r="BE559" s="28"/>
      <c r="BF559" s="29"/>
      <c r="BG559" s="28"/>
      <c r="BH559" s="29"/>
      <c r="BI559" s="28"/>
      <c r="BJ559" s="29"/>
      <c r="BK559" s="28"/>
      <c r="BL559" s="29"/>
      <c r="BM559" s="28">
        <f t="shared" si="106"/>
        <v>0</v>
      </c>
      <c r="BN559" s="30">
        <f t="shared" si="107"/>
        <v>0</v>
      </c>
      <c r="BO559" s="75">
        <f t="shared" si="108"/>
        <v>0</v>
      </c>
      <c r="BP559" s="31" t="str">
        <f t="shared" si="109"/>
        <v/>
      </c>
      <c r="BQ559" s="30">
        <f t="shared" si="110"/>
        <v>0</v>
      </c>
      <c r="BR559" s="28" t="str">
        <f t="shared" si="111"/>
        <v/>
      </c>
      <c r="BS559" s="28"/>
      <c r="BT559" s="28">
        <f t="shared" si="105"/>
        <v>0</v>
      </c>
      <c r="BU559" s="28" t="str">
        <f t="shared" si="112"/>
        <v>متأخر و عليه</v>
      </c>
      <c r="BV559" s="30" t="str">
        <f t="shared" si="113"/>
        <v/>
      </c>
      <c r="BW559" s="32">
        <v>581</v>
      </c>
      <c r="BX559" s="2" t="str">
        <f t="shared" si="114"/>
        <v>خالص</v>
      </c>
      <c r="BY559" s="34" t="str">
        <f t="shared" si="115"/>
        <v/>
      </c>
    </row>
    <row r="560" spans="2:77" s="2" customFormat="1" ht="24" thickTop="1" thickBot="1" x14ac:dyDescent="0.35">
      <c r="B560" s="59" t="str">
        <f>+IF(D560=0,"",SUBTOTAL(3,D$4:D560))</f>
        <v/>
      </c>
      <c r="C560" s="66"/>
      <c r="D560" s="66"/>
      <c r="E560" s="66"/>
      <c r="F560" s="66"/>
      <c r="G560" s="66"/>
      <c r="H560" s="66"/>
      <c r="I560" s="20">
        <v>0.4</v>
      </c>
      <c r="J560" s="20">
        <f t="shared" si="116"/>
        <v>0</v>
      </c>
      <c r="K560" s="66"/>
      <c r="L560" s="67"/>
      <c r="M560" s="68"/>
      <c r="N560" s="66"/>
      <c r="O560" s="20">
        <f t="shared" si="104"/>
        <v>0</v>
      </c>
      <c r="P560" s="24" t="str">
        <f>IF($D560="","",IF(ISERROR(MATCH('[1]المسدد اليوم'!$J$2,$Q560:$BL560,0)),"",MAX($P$3:$P559)+1))</f>
        <v/>
      </c>
      <c r="Q560" s="28"/>
      <c r="R560" s="29"/>
      <c r="S560" s="28"/>
      <c r="T560" s="29"/>
      <c r="U560" s="28"/>
      <c r="V560" s="29"/>
      <c r="W560" s="28"/>
      <c r="X560" s="29"/>
      <c r="Y560" s="28"/>
      <c r="Z560" s="29"/>
      <c r="AA560" s="28"/>
      <c r="AB560" s="29"/>
      <c r="AC560" s="28"/>
      <c r="AD560" s="29"/>
      <c r="AE560" s="28"/>
      <c r="AF560" s="29"/>
      <c r="AG560" s="28"/>
      <c r="AH560" s="29"/>
      <c r="AI560" s="28"/>
      <c r="AJ560" s="29"/>
      <c r="AK560" s="28"/>
      <c r="AL560" s="29"/>
      <c r="AM560" s="28"/>
      <c r="AN560" s="29"/>
      <c r="AO560" s="28"/>
      <c r="AP560" s="29"/>
      <c r="AQ560" s="28"/>
      <c r="AR560" s="29"/>
      <c r="AS560" s="28"/>
      <c r="AT560" s="29"/>
      <c r="AU560" s="28"/>
      <c r="AV560" s="29"/>
      <c r="AW560" s="28"/>
      <c r="AX560" s="29"/>
      <c r="AY560" s="28"/>
      <c r="AZ560" s="29"/>
      <c r="BA560" s="28"/>
      <c r="BB560" s="29"/>
      <c r="BC560" s="28"/>
      <c r="BD560" s="29"/>
      <c r="BE560" s="28"/>
      <c r="BF560" s="29"/>
      <c r="BG560" s="28"/>
      <c r="BH560" s="29"/>
      <c r="BI560" s="28"/>
      <c r="BJ560" s="29"/>
      <c r="BK560" s="28"/>
      <c r="BL560" s="29"/>
      <c r="BM560" s="28">
        <f t="shared" si="106"/>
        <v>0</v>
      </c>
      <c r="BN560" s="30">
        <f t="shared" si="107"/>
        <v>0</v>
      </c>
      <c r="BO560" s="75">
        <f t="shared" si="108"/>
        <v>0</v>
      </c>
      <c r="BP560" s="31" t="str">
        <f t="shared" si="109"/>
        <v/>
      </c>
      <c r="BQ560" s="30">
        <f t="shared" si="110"/>
        <v>0</v>
      </c>
      <c r="BR560" s="28" t="str">
        <f t="shared" si="111"/>
        <v/>
      </c>
      <c r="BS560" s="28"/>
      <c r="BT560" s="28">
        <f t="shared" si="105"/>
        <v>0</v>
      </c>
      <c r="BU560" s="28" t="str">
        <f t="shared" si="112"/>
        <v>متأخر و عليه</v>
      </c>
      <c r="BV560" s="30" t="str">
        <f t="shared" si="113"/>
        <v/>
      </c>
      <c r="BW560" s="32">
        <v>582</v>
      </c>
      <c r="BX560" s="2" t="str">
        <f t="shared" si="114"/>
        <v>خالص</v>
      </c>
      <c r="BY560" s="34" t="str">
        <f t="shared" si="115"/>
        <v/>
      </c>
    </row>
    <row r="561" spans="2:77" s="2" customFormat="1" ht="24" thickTop="1" thickBot="1" x14ac:dyDescent="0.35">
      <c r="B561" s="59" t="str">
        <f>+IF(D561=0,"",SUBTOTAL(3,D$4:D561))</f>
        <v/>
      </c>
      <c r="C561" s="66"/>
      <c r="D561" s="66"/>
      <c r="E561" s="66"/>
      <c r="F561" s="66"/>
      <c r="G561" s="66"/>
      <c r="H561" s="66"/>
      <c r="I561" s="20">
        <v>0.4</v>
      </c>
      <c r="J561" s="20">
        <f t="shared" si="116"/>
        <v>0</v>
      </c>
      <c r="K561" s="66"/>
      <c r="L561" s="67"/>
      <c r="M561" s="68"/>
      <c r="N561" s="66"/>
      <c r="O561" s="20">
        <f t="shared" si="104"/>
        <v>0</v>
      </c>
      <c r="P561" s="24" t="str">
        <f>IF($D561="","",IF(ISERROR(MATCH('[1]المسدد اليوم'!$J$2,$Q561:$BL561,0)),"",MAX($P$3:$P560)+1))</f>
        <v/>
      </c>
      <c r="Q561" s="28"/>
      <c r="R561" s="29"/>
      <c r="S561" s="28"/>
      <c r="T561" s="29"/>
      <c r="U561" s="28"/>
      <c r="V561" s="29"/>
      <c r="W561" s="28"/>
      <c r="X561" s="29"/>
      <c r="Y561" s="28"/>
      <c r="Z561" s="29"/>
      <c r="AA561" s="28"/>
      <c r="AB561" s="29"/>
      <c r="AC561" s="28"/>
      <c r="AD561" s="29"/>
      <c r="AE561" s="28"/>
      <c r="AF561" s="29"/>
      <c r="AG561" s="28"/>
      <c r="AH561" s="29"/>
      <c r="AI561" s="28"/>
      <c r="AJ561" s="29"/>
      <c r="AK561" s="28"/>
      <c r="AL561" s="29"/>
      <c r="AM561" s="28"/>
      <c r="AN561" s="29"/>
      <c r="AO561" s="28"/>
      <c r="AP561" s="29"/>
      <c r="AQ561" s="28"/>
      <c r="AR561" s="29"/>
      <c r="AS561" s="28"/>
      <c r="AT561" s="29"/>
      <c r="AU561" s="28"/>
      <c r="AV561" s="29"/>
      <c r="AW561" s="28"/>
      <c r="AX561" s="29"/>
      <c r="AY561" s="28"/>
      <c r="AZ561" s="29"/>
      <c r="BA561" s="28"/>
      <c r="BB561" s="29"/>
      <c r="BC561" s="28"/>
      <c r="BD561" s="29"/>
      <c r="BE561" s="28"/>
      <c r="BF561" s="29"/>
      <c r="BG561" s="28"/>
      <c r="BH561" s="29"/>
      <c r="BI561" s="28"/>
      <c r="BJ561" s="29"/>
      <c r="BK561" s="28"/>
      <c r="BL561" s="29"/>
      <c r="BM561" s="28">
        <f t="shared" si="106"/>
        <v>0</v>
      </c>
      <c r="BN561" s="30">
        <f t="shared" si="107"/>
        <v>0</v>
      </c>
      <c r="BO561" s="75">
        <f t="shared" si="108"/>
        <v>0</v>
      </c>
      <c r="BP561" s="31" t="str">
        <f t="shared" si="109"/>
        <v/>
      </c>
      <c r="BQ561" s="30">
        <f t="shared" si="110"/>
        <v>0</v>
      </c>
      <c r="BR561" s="28" t="str">
        <f t="shared" si="111"/>
        <v/>
      </c>
      <c r="BS561" s="28"/>
      <c r="BT561" s="28">
        <f t="shared" si="105"/>
        <v>0</v>
      </c>
      <c r="BU561" s="28" t="str">
        <f t="shared" si="112"/>
        <v>متأخر و عليه</v>
      </c>
      <c r="BV561" s="30" t="str">
        <f t="shared" si="113"/>
        <v/>
      </c>
      <c r="BW561" s="32">
        <v>583</v>
      </c>
      <c r="BX561" s="2" t="str">
        <f t="shared" si="114"/>
        <v>خالص</v>
      </c>
      <c r="BY561" s="34" t="str">
        <f t="shared" si="115"/>
        <v/>
      </c>
    </row>
    <row r="562" spans="2:77" s="2" customFormat="1" ht="24" thickTop="1" thickBot="1" x14ac:dyDescent="0.35">
      <c r="B562" s="59" t="str">
        <f>+IF(D562=0,"",SUBTOTAL(3,D$4:D562))</f>
        <v/>
      </c>
      <c r="C562" s="66"/>
      <c r="D562" s="66"/>
      <c r="E562" s="66"/>
      <c r="F562" s="66"/>
      <c r="G562" s="66"/>
      <c r="H562" s="66"/>
      <c r="I562" s="20">
        <v>0.4</v>
      </c>
      <c r="J562" s="20">
        <f t="shared" si="116"/>
        <v>0</v>
      </c>
      <c r="K562" s="66"/>
      <c r="L562" s="67"/>
      <c r="M562" s="68"/>
      <c r="N562" s="66"/>
      <c r="O562" s="20">
        <f t="shared" si="104"/>
        <v>0</v>
      </c>
      <c r="P562" s="24" t="str">
        <f>IF($D562="","",IF(ISERROR(MATCH('[1]المسدد اليوم'!$J$2,$Q562:$BL562,0)),"",MAX($P$3:$P561)+1))</f>
        <v/>
      </c>
      <c r="Q562" s="28"/>
      <c r="R562" s="29"/>
      <c r="S562" s="28"/>
      <c r="T562" s="29"/>
      <c r="U562" s="28"/>
      <c r="V562" s="29"/>
      <c r="W562" s="28"/>
      <c r="X562" s="29"/>
      <c r="Y562" s="28"/>
      <c r="Z562" s="29"/>
      <c r="AA562" s="28"/>
      <c r="AB562" s="29"/>
      <c r="AC562" s="28"/>
      <c r="AD562" s="29"/>
      <c r="AE562" s="28"/>
      <c r="AF562" s="29"/>
      <c r="AG562" s="28"/>
      <c r="AH562" s="29"/>
      <c r="AI562" s="28"/>
      <c r="AJ562" s="29"/>
      <c r="AK562" s="28"/>
      <c r="AL562" s="29"/>
      <c r="AM562" s="28"/>
      <c r="AN562" s="29"/>
      <c r="AO562" s="28"/>
      <c r="AP562" s="29"/>
      <c r="AQ562" s="28"/>
      <c r="AR562" s="29"/>
      <c r="AS562" s="28"/>
      <c r="AT562" s="29"/>
      <c r="AU562" s="28"/>
      <c r="AV562" s="29"/>
      <c r="AW562" s="28"/>
      <c r="AX562" s="29"/>
      <c r="AY562" s="28"/>
      <c r="AZ562" s="29"/>
      <c r="BA562" s="28"/>
      <c r="BB562" s="29"/>
      <c r="BC562" s="28"/>
      <c r="BD562" s="29"/>
      <c r="BE562" s="28"/>
      <c r="BF562" s="29"/>
      <c r="BG562" s="28"/>
      <c r="BH562" s="29"/>
      <c r="BI562" s="28"/>
      <c r="BJ562" s="29"/>
      <c r="BK562" s="28"/>
      <c r="BL562" s="29"/>
      <c r="BM562" s="28">
        <f t="shared" si="106"/>
        <v>0</v>
      </c>
      <c r="BN562" s="30">
        <f t="shared" si="107"/>
        <v>0</v>
      </c>
      <c r="BO562" s="75">
        <f t="shared" si="108"/>
        <v>0</v>
      </c>
      <c r="BP562" s="31" t="str">
        <f t="shared" si="109"/>
        <v/>
      </c>
      <c r="BQ562" s="30">
        <f t="shared" si="110"/>
        <v>0</v>
      </c>
      <c r="BR562" s="28" t="str">
        <f t="shared" si="111"/>
        <v/>
      </c>
      <c r="BS562" s="28"/>
      <c r="BT562" s="28">
        <f t="shared" si="105"/>
        <v>0</v>
      </c>
      <c r="BU562" s="28" t="str">
        <f t="shared" si="112"/>
        <v>متأخر و عليه</v>
      </c>
      <c r="BV562" s="30" t="str">
        <f t="shared" si="113"/>
        <v/>
      </c>
      <c r="BW562" s="32">
        <v>584</v>
      </c>
      <c r="BX562" s="2" t="str">
        <f t="shared" si="114"/>
        <v>خالص</v>
      </c>
      <c r="BY562" s="34" t="str">
        <f t="shared" si="115"/>
        <v/>
      </c>
    </row>
    <row r="563" spans="2:77" s="2" customFormat="1" ht="24" thickTop="1" thickBot="1" x14ac:dyDescent="0.35">
      <c r="B563" s="59" t="str">
        <f>+IF(D563=0,"",SUBTOTAL(3,D$4:D563))</f>
        <v/>
      </c>
      <c r="C563" s="66"/>
      <c r="D563" s="66"/>
      <c r="E563" s="66"/>
      <c r="F563" s="66"/>
      <c r="G563" s="66"/>
      <c r="H563" s="66"/>
      <c r="I563" s="20">
        <v>0.4</v>
      </c>
      <c r="J563" s="20">
        <f t="shared" si="116"/>
        <v>0</v>
      </c>
      <c r="K563" s="66"/>
      <c r="L563" s="67"/>
      <c r="M563" s="68"/>
      <c r="N563" s="66"/>
      <c r="O563" s="20">
        <f t="shared" si="104"/>
        <v>0</v>
      </c>
      <c r="P563" s="24" t="str">
        <f>IF($D563="","",IF(ISERROR(MATCH('[1]المسدد اليوم'!$J$2,$Q563:$BL563,0)),"",MAX($P$3:$P562)+1))</f>
        <v/>
      </c>
      <c r="Q563" s="28"/>
      <c r="R563" s="29"/>
      <c r="S563" s="28"/>
      <c r="T563" s="29"/>
      <c r="U563" s="28"/>
      <c r="V563" s="29"/>
      <c r="W563" s="28"/>
      <c r="X563" s="29"/>
      <c r="Y563" s="28"/>
      <c r="Z563" s="29"/>
      <c r="AA563" s="28"/>
      <c r="AB563" s="29"/>
      <c r="AC563" s="28"/>
      <c r="AD563" s="29"/>
      <c r="AE563" s="28"/>
      <c r="AF563" s="29"/>
      <c r="AG563" s="28"/>
      <c r="AH563" s="29"/>
      <c r="AI563" s="28"/>
      <c r="AJ563" s="29"/>
      <c r="AK563" s="28"/>
      <c r="AL563" s="29"/>
      <c r="AM563" s="28"/>
      <c r="AN563" s="29"/>
      <c r="AO563" s="28"/>
      <c r="AP563" s="29"/>
      <c r="AQ563" s="28"/>
      <c r="AR563" s="29"/>
      <c r="AS563" s="28"/>
      <c r="AT563" s="29"/>
      <c r="AU563" s="28"/>
      <c r="AV563" s="29"/>
      <c r="AW563" s="28"/>
      <c r="AX563" s="29"/>
      <c r="AY563" s="28"/>
      <c r="AZ563" s="29"/>
      <c r="BA563" s="28"/>
      <c r="BB563" s="29"/>
      <c r="BC563" s="28"/>
      <c r="BD563" s="29"/>
      <c r="BE563" s="28"/>
      <c r="BF563" s="29"/>
      <c r="BG563" s="28"/>
      <c r="BH563" s="29"/>
      <c r="BI563" s="28"/>
      <c r="BJ563" s="29"/>
      <c r="BK563" s="28"/>
      <c r="BL563" s="29"/>
      <c r="BM563" s="28">
        <f t="shared" si="106"/>
        <v>0</v>
      </c>
      <c r="BN563" s="30">
        <f t="shared" si="107"/>
        <v>0</v>
      </c>
      <c r="BO563" s="75">
        <f t="shared" si="108"/>
        <v>0</v>
      </c>
      <c r="BP563" s="31" t="str">
        <f t="shared" si="109"/>
        <v/>
      </c>
      <c r="BQ563" s="30">
        <f t="shared" si="110"/>
        <v>0</v>
      </c>
      <c r="BR563" s="28" t="str">
        <f t="shared" si="111"/>
        <v/>
      </c>
      <c r="BS563" s="28"/>
      <c r="BT563" s="28">
        <f t="shared" si="105"/>
        <v>0</v>
      </c>
      <c r="BU563" s="28" t="str">
        <f t="shared" si="112"/>
        <v>متأخر و عليه</v>
      </c>
      <c r="BV563" s="30" t="str">
        <f t="shared" si="113"/>
        <v/>
      </c>
      <c r="BW563" s="32">
        <v>585</v>
      </c>
      <c r="BX563" s="2" t="str">
        <f t="shared" si="114"/>
        <v>خالص</v>
      </c>
      <c r="BY563" s="34" t="str">
        <f t="shared" si="115"/>
        <v/>
      </c>
    </row>
    <row r="564" spans="2:77" s="2" customFormat="1" ht="24" thickTop="1" thickBot="1" x14ac:dyDescent="0.35">
      <c r="B564" s="59" t="str">
        <f>+IF(D564=0,"",SUBTOTAL(3,D$4:D564))</f>
        <v/>
      </c>
      <c r="C564" s="66"/>
      <c r="D564" s="66"/>
      <c r="E564" s="66"/>
      <c r="F564" s="66"/>
      <c r="G564" s="66"/>
      <c r="H564" s="66"/>
      <c r="I564" s="20">
        <v>0.4</v>
      </c>
      <c r="J564" s="20">
        <f t="shared" si="116"/>
        <v>0</v>
      </c>
      <c r="K564" s="66"/>
      <c r="L564" s="67"/>
      <c r="M564" s="68"/>
      <c r="N564" s="66"/>
      <c r="O564" s="20">
        <f t="shared" si="104"/>
        <v>0</v>
      </c>
      <c r="P564" s="24" t="str">
        <f>IF($D564="","",IF(ISERROR(MATCH('[1]المسدد اليوم'!$J$2,$Q564:$BL564,0)),"",MAX($P$3:$P563)+1))</f>
        <v/>
      </c>
      <c r="Q564" s="28"/>
      <c r="R564" s="29"/>
      <c r="S564" s="28"/>
      <c r="T564" s="29"/>
      <c r="U564" s="28"/>
      <c r="V564" s="29"/>
      <c r="W564" s="28"/>
      <c r="X564" s="29"/>
      <c r="Y564" s="28"/>
      <c r="Z564" s="29"/>
      <c r="AA564" s="28"/>
      <c r="AB564" s="29"/>
      <c r="AC564" s="28"/>
      <c r="AD564" s="29"/>
      <c r="AE564" s="28"/>
      <c r="AF564" s="29"/>
      <c r="AG564" s="28"/>
      <c r="AH564" s="29"/>
      <c r="AI564" s="28"/>
      <c r="AJ564" s="29"/>
      <c r="AK564" s="28"/>
      <c r="AL564" s="29"/>
      <c r="AM564" s="28"/>
      <c r="AN564" s="29"/>
      <c r="AO564" s="28"/>
      <c r="AP564" s="29"/>
      <c r="AQ564" s="28"/>
      <c r="AR564" s="29"/>
      <c r="AS564" s="28"/>
      <c r="AT564" s="29"/>
      <c r="AU564" s="28"/>
      <c r="AV564" s="29"/>
      <c r="AW564" s="28"/>
      <c r="AX564" s="29"/>
      <c r="AY564" s="28"/>
      <c r="AZ564" s="29"/>
      <c r="BA564" s="28"/>
      <c r="BB564" s="29"/>
      <c r="BC564" s="28"/>
      <c r="BD564" s="29"/>
      <c r="BE564" s="28"/>
      <c r="BF564" s="29"/>
      <c r="BG564" s="28"/>
      <c r="BH564" s="29"/>
      <c r="BI564" s="28"/>
      <c r="BJ564" s="29"/>
      <c r="BK564" s="28"/>
      <c r="BL564" s="29"/>
      <c r="BM564" s="28">
        <f t="shared" si="106"/>
        <v>0</v>
      </c>
      <c r="BN564" s="30">
        <f t="shared" si="107"/>
        <v>0</v>
      </c>
      <c r="BO564" s="75">
        <f t="shared" si="108"/>
        <v>0</v>
      </c>
      <c r="BP564" s="31" t="str">
        <f t="shared" si="109"/>
        <v/>
      </c>
      <c r="BQ564" s="30">
        <f t="shared" si="110"/>
        <v>0</v>
      </c>
      <c r="BR564" s="28" t="str">
        <f t="shared" si="111"/>
        <v/>
      </c>
      <c r="BS564" s="28"/>
      <c r="BT564" s="28">
        <f t="shared" si="105"/>
        <v>0</v>
      </c>
      <c r="BU564" s="28" t="str">
        <f t="shared" si="112"/>
        <v>متأخر و عليه</v>
      </c>
      <c r="BV564" s="30" t="str">
        <f t="shared" si="113"/>
        <v/>
      </c>
      <c r="BW564" s="32">
        <v>586</v>
      </c>
      <c r="BX564" s="2" t="str">
        <f t="shared" si="114"/>
        <v>خالص</v>
      </c>
      <c r="BY564" s="34" t="str">
        <f t="shared" si="115"/>
        <v/>
      </c>
    </row>
    <row r="565" spans="2:77" s="2" customFormat="1" ht="24" thickTop="1" thickBot="1" x14ac:dyDescent="0.35">
      <c r="B565" s="59" t="str">
        <f>+IF(D565=0,"",SUBTOTAL(3,D$4:D565))</f>
        <v/>
      </c>
      <c r="C565" s="66"/>
      <c r="D565" s="66"/>
      <c r="E565" s="66"/>
      <c r="F565" s="66"/>
      <c r="G565" s="66"/>
      <c r="H565" s="66"/>
      <c r="I565" s="20">
        <v>0.4</v>
      </c>
      <c r="J565" s="20">
        <f t="shared" si="116"/>
        <v>0</v>
      </c>
      <c r="K565" s="66"/>
      <c r="L565" s="67"/>
      <c r="M565" s="68"/>
      <c r="N565" s="66"/>
      <c r="O565" s="20">
        <f t="shared" si="104"/>
        <v>0</v>
      </c>
      <c r="P565" s="24" t="str">
        <f>IF($D565="","",IF(ISERROR(MATCH('[1]المسدد اليوم'!$J$2,$Q565:$BL565,0)),"",MAX($P$3:$P564)+1))</f>
        <v/>
      </c>
      <c r="Q565" s="28"/>
      <c r="R565" s="29"/>
      <c r="S565" s="28"/>
      <c r="T565" s="29"/>
      <c r="U565" s="28"/>
      <c r="V565" s="29"/>
      <c r="W565" s="28"/>
      <c r="X565" s="29"/>
      <c r="Y565" s="28"/>
      <c r="Z565" s="29"/>
      <c r="AA565" s="28"/>
      <c r="AB565" s="29"/>
      <c r="AC565" s="28"/>
      <c r="AD565" s="29"/>
      <c r="AE565" s="28"/>
      <c r="AF565" s="29"/>
      <c r="AG565" s="28"/>
      <c r="AH565" s="29"/>
      <c r="AI565" s="28"/>
      <c r="AJ565" s="29"/>
      <c r="AK565" s="28"/>
      <c r="AL565" s="29"/>
      <c r="AM565" s="28"/>
      <c r="AN565" s="29"/>
      <c r="AO565" s="28"/>
      <c r="AP565" s="29"/>
      <c r="AQ565" s="28"/>
      <c r="AR565" s="29"/>
      <c r="AS565" s="28"/>
      <c r="AT565" s="29"/>
      <c r="AU565" s="28"/>
      <c r="AV565" s="29"/>
      <c r="AW565" s="28"/>
      <c r="AX565" s="29"/>
      <c r="AY565" s="28"/>
      <c r="AZ565" s="29"/>
      <c r="BA565" s="28"/>
      <c r="BB565" s="29"/>
      <c r="BC565" s="28"/>
      <c r="BD565" s="29"/>
      <c r="BE565" s="28"/>
      <c r="BF565" s="29"/>
      <c r="BG565" s="28"/>
      <c r="BH565" s="29"/>
      <c r="BI565" s="28"/>
      <c r="BJ565" s="29"/>
      <c r="BK565" s="28"/>
      <c r="BL565" s="29"/>
      <c r="BM565" s="28">
        <f t="shared" si="106"/>
        <v>0</v>
      </c>
      <c r="BN565" s="30">
        <f t="shared" si="107"/>
        <v>0</v>
      </c>
      <c r="BO565" s="75">
        <f t="shared" si="108"/>
        <v>0</v>
      </c>
      <c r="BP565" s="31" t="str">
        <f t="shared" si="109"/>
        <v/>
      </c>
      <c r="BQ565" s="30">
        <f t="shared" si="110"/>
        <v>0</v>
      </c>
      <c r="BR565" s="28" t="str">
        <f t="shared" si="111"/>
        <v/>
      </c>
      <c r="BS565" s="28"/>
      <c r="BT565" s="28">
        <f t="shared" si="105"/>
        <v>0</v>
      </c>
      <c r="BU565" s="28" t="str">
        <f t="shared" si="112"/>
        <v>متأخر و عليه</v>
      </c>
      <c r="BV565" s="30" t="str">
        <f t="shared" si="113"/>
        <v/>
      </c>
      <c r="BW565" s="32">
        <v>587</v>
      </c>
      <c r="BX565" s="2" t="str">
        <f t="shared" si="114"/>
        <v>خالص</v>
      </c>
      <c r="BY565" s="34" t="str">
        <f t="shared" si="115"/>
        <v/>
      </c>
    </row>
    <row r="566" spans="2:77" s="2" customFormat="1" ht="24" thickTop="1" thickBot="1" x14ac:dyDescent="0.35">
      <c r="B566" s="59" t="str">
        <f>+IF(D566=0,"",SUBTOTAL(3,D$4:D566))</f>
        <v/>
      </c>
      <c r="C566" s="66"/>
      <c r="D566" s="66"/>
      <c r="E566" s="66"/>
      <c r="F566" s="66"/>
      <c r="G566" s="66"/>
      <c r="H566" s="66"/>
      <c r="I566" s="20">
        <v>0.4</v>
      </c>
      <c r="J566" s="20">
        <f t="shared" si="116"/>
        <v>0</v>
      </c>
      <c r="K566" s="66"/>
      <c r="L566" s="67"/>
      <c r="M566" s="68"/>
      <c r="N566" s="66"/>
      <c r="O566" s="20">
        <f t="shared" si="104"/>
        <v>0</v>
      </c>
      <c r="P566" s="24" t="str">
        <f>IF($D566="","",IF(ISERROR(MATCH('[1]المسدد اليوم'!$J$2,$Q566:$BL566,0)),"",MAX($P$3:$P565)+1))</f>
        <v/>
      </c>
      <c r="Q566" s="28"/>
      <c r="R566" s="29"/>
      <c r="S566" s="28"/>
      <c r="T566" s="29"/>
      <c r="U566" s="28"/>
      <c r="V566" s="29"/>
      <c r="W566" s="28"/>
      <c r="X566" s="29"/>
      <c r="Y566" s="28"/>
      <c r="Z566" s="29"/>
      <c r="AA566" s="28"/>
      <c r="AB566" s="29"/>
      <c r="AC566" s="28"/>
      <c r="AD566" s="29"/>
      <c r="AE566" s="28"/>
      <c r="AF566" s="29"/>
      <c r="AG566" s="28"/>
      <c r="AH566" s="29"/>
      <c r="AI566" s="28"/>
      <c r="AJ566" s="29"/>
      <c r="AK566" s="28"/>
      <c r="AL566" s="29"/>
      <c r="AM566" s="28"/>
      <c r="AN566" s="29"/>
      <c r="AO566" s="28"/>
      <c r="AP566" s="29"/>
      <c r="AQ566" s="28"/>
      <c r="AR566" s="29"/>
      <c r="AS566" s="28"/>
      <c r="AT566" s="29"/>
      <c r="AU566" s="28"/>
      <c r="AV566" s="29"/>
      <c r="AW566" s="28"/>
      <c r="AX566" s="29"/>
      <c r="AY566" s="28"/>
      <c r="AZ566" s="29"/>
      <c r="BA566" s="28"/>
      <c r="BB566" s="29"/>
      <c r="BC566" s="28"/>
      <c r="BD566" s="29"/>
      <c r="BE566" s="28"/>
      <c r="BF566" s="29"/>
      <c r="BG566" s="28"/>
      <c r="BH566" s="29"/>
      <c r="BI566" s="28"/>
      <c r="BJ566" s="29"/>
      <c r="BK566" s="28"/>
      <c r="BL566" s="29"/>
      <c r="BM566" s="28">
        <f t="shared" si="106"/>
        <v>0</v>
      </c>
      <c r="BN566" s="30">
        <f t="shared" si="107"/>
        <v>0</v>
      </c>
      <c r="BO566" s="75">
        <f t="shared" si="108"/>
        <v>0</v>
      </c>
      <c r="BP566" s="31" t="str">
        <f t="shared" si="109"/>
        <v/>
      </c>
      <c r="BQ566" s="30">
        <f t="shared" si="110"/>
        <v>0</v>
      </c>
      <c r="BR566" s="28" t="str">
        <f t="shared" si="111"/>
        <v/>
      </c>
      <c r="BS566" s="28"/>
      <c r="BT566" s="28">
        <f t="shared" si="105"/>
        <v>0</v>
      </c>
      <c r="BU566" s="28" t="str">
        <f t="shared" si="112"/>
        <v>متأخر و عليه</v>
      </c>
      <c r="BV566" s="30" t="str">
        <f t="shared" si="113"/>
        <v/>
      </c>
      <c r="BW566" s="32">
        <v>588</v>
      </c>
      <c r="BX566" s="2" t="str">
        <f t="shared" si="114"/>
        <v>خالص</v>
      </c>
      <c r="BY566" s="34" t="str">
        <f t="shared" si="115"/>
        <v/>
      </c>
    </row>
    <row r="567" spans="2:77" s="2" customFormat="1" ht="24" thickTop="1" thickBot="1" x14ac:dyDescent="0.35">
      <c r="B567" s="59" t="str">
        <f>+IF(D567=0,"",SUBTOTAL(3,D$4:D567))</f>
        <v/>
      </c>
      <c r="C567" s="66"/>
      <c r="D567" s="66"/>
      <c r="E567" s="66"/>
      <c r="F567" s="66"/>
      <c r="G567" s="66"/>
      <c r="H567" s="66"/>
      <c r="I567" s="20">
        <v>0.4</v>
      </c>
      <c r="J567" s="20">
        <f t="shared" si="116"/>
        <v>0</v>
      </c>
      <c r="K567" s="66"/>
      <c r="L567" s="67"/>
      <c r="M567" s="68"/>
      <c r="N567" s="66"/>
      <c r="O567" s="20">
        <f t="shared" si="104"/>
        <v>0</v>
      </c>
      <c r="P567" s="24" t="str">
        <f>IF($D567="","",IF(ISERROR(MATCH('[1]المسدد اليوم'!$J$2,$Q567:$BL567,0)),"",MAX($P$3:$P566)+1))</f>
        <v/>
      </c>
      <c r="Q567" s="28"/>
      <c r="R567" s="29"/>
      <c r="S567" s="28"/>
      <c r="T567" s="29"/>
      <c r="U567" s="28"/>
      <c r="V567" s="29"/>
      <c r="W567" s="28"/>
      <c r="X567" s="29"/>
      <c r="Y567" s="28"/>
      <c r="Z567" s="29"/>
      <c r="AA567" s="28"/>
      <c r="AB567" s="29"/>
      <c r="AC567" s="28"/>
      <c r="AD567" s="29"/>
      <c r="AE567" s="28"/>
      <c r="AF567" s="29"/>
      <c r="AG567" s="28"/>
      <c r="AH567" s="29"/>
      <c r="AI567" s="28"/>
      <c r="AJ567" s="29"/>
      <c r="AK567" s="28"/>
      <c r="AL567" s="29"/>
      <c r="AM567" s="28"/>
      <c r="AN567" s="29"/>
      <c r="AO567" s="28"/>
      <c r="AP567" s="29"/>
      <c r="AQ567" s="28"/>
      <c r="AR567" s="29"/>
      <c r="AS567" s="28"/>
      <c r="AT567" s="29"/>
      <c r="AU567" s="28"/>
      <c r="AV567" s="29"/>
      <c r="AW567" s="28"/>
      <c r="AX567" s="29"/>
      <c r="AY567" s="28"/>
      <c r="AZ567" s="29"/>
      <c r="BA567" s="28"/>
      <c r="BB567" s="29"/>
      <c r="BC567" s="28"/>
      <c r="BD567" s="29"/>
      <c r="BE567" s="28"/>
      <c r="BF567" s="29"/>
      <c r="BG567" s="28"/>
      <c r="BH567" s="29"/>
      <c r="BI567" s="28"/>
      <c r="BJ567" s="29"/>
      <c r="BK567" s="28"/>
      <c r="BL567" s="29"/>
      <c r="BM567" s="28">
        <f t="shared" si="106"/>
        <v>0</v>
      </c>
      <c r="BN567" s="30">
        <f t="shared" si="107"/>
        <v>0</v>
      </c>
      <c r="BO567" s="75">
        <f t="shared" si="108"/>
        <v>0</v>
      </c>
      <c r="BP567" s="31" t="str">
        <f t="shared" si="109"/>
        <v/>
      </c>
      <c r="BQ567" s="30">
        <f t="shared" si="110"/>
        <v>0</v>
      </c>
      <c r="BR567" s="28" t="str">
        <f t="shared" si="111"/>
        <v/>
      </c>
      <c r="BS567" s="28"/>
      <c r="BT567" s="28">
        <f t="shared" si="105"/>
        <v>0</v>
      </c>
      <c r="BU567" s="28" t="str">
        <f t="shared" si="112"/>
        <v>متأخر و عليه</v>
      </c>
      <c r="BV567" s="30" t="str">
        <f t="shared" si="113"/>
        <v/>
      </c>
      <c r="BW567" s="32">
        <v>589</v>
      </c>
      <c r="BX567" s="2" t="str">
        <f t="shared" si="114"/>
        <v>خالص</v>
      </c>
      <c r="BY567" s="34" t="str">
        <f t="shared" si="115"/>
        <v/>
      </c>
    </row>
    <row r="568" spans="2:77" s="2" customFormat="1" ht="24" thickTop="1" thickBot="1" x14ac:dyDescent="0.35">
      <c r="B568" s="59" t="str">
        <f>+IF(D568=0,"",SUBTOTAL(3,D$4:D568))</f>
        <v/>
      </c>
      <c r="C568" s="66"/>
      <c r="D568" s="66"/>
      <c r="E568" s="66"/>
      <c r="F568" s="66"/>
      <c r="G568" s="66"/>
      <c r="H568" s="66"/>
      <c r="I568" s="20">
        <v>0.4</v>
      </c>
      <c r="J568" s="20">
        <f t="shared" si="116"/>
        <v>0</v>
      </c>
      <c r="K568" s="66"/>
      <c r="L568" s="67"/>
      <c r="M568" s="68"/>
      <c r="N568" s="66"/>
      <c r="O568" s="20">
        <f t="shared" si="104"/>
        <v>0</v>
      </c>
      <c r="P568" s="24" t="str">
        <f>IF($D568="","",IF(ISERROR(MATCH('[1]المسدد اليوم'!$J$2,$Q568:$BL568,0)),"",MAX($P$3:$P567)+1))</f>
        <v/>
      </c>
      <c r="Q568" s="28"/>
      <c r="R568" s="29"/>
      <c r="S568" s="28"/>
      <c r="T568" s="29"/>
      <c r="U568" s="28"/>
      <c r="V568" s="29"/>
      <c r="W568" s="28"/>
      <c r="X568" s="29"/>
      <c r="Y568" s="28"/>
      <c r="Z568" s="29"/>
      <c r="AA568" s="28"/>
      <c r="AB568" s="29"/>
      <c r="AC568" s="28"/>
      <c r="AD568" s="29"/>
      <c r="AE568" s="28"/>
      <c r="AF568" s="29"/>
      <c r="AG568" s="28"/>
      <c r="AH568" s="29"/>
      <c r="AI568" s="28"/>
      <c r="AJ568" s="29"/>
      <c r="AK568" s="28"/>
      <c r="AL568" s="29"/>
      <c r="AM568" s="28"/>
      <c r="AN568" s="29"/>
      <c r="AO568" s="28"/>
      <c r="AP568" s="29"/>
      <c r="AQ568" s="28"/>
      <c r="AR568" s="29"/>
      <c r="AS568" s="28"/>
      <c r="AT568" s="29"/>
      <c r="AU568" s="28"/>
      <c r="AV568" s="29"/>
      <c r="AW568" s="28"/>
      <c r="AX568" s="29"/>
      <c r="AY568" s="28"/>
      <c r="AZ568" s="29"/>
      <c r="BA568" s="28"/>
      <c r="BB568" s="29"/>
      <c r="BC568" s="28"/>
      <c r="BD568" s="29"/>
      <c r="BE568" s="28"/>
      <c r="BF568" s="29"/>
      <c r="BG568" s="28"/>
      <c r="BH568" s="29"/>
      <c r="BI568" s="28"/>
      <c r="BJ568" s="29"/>
      <c r="BK568" s="28"/>
      <c r="BL568" s="29"/>
      <c r="BM568" s="28">
        <f t="shared" si="106"/>
        <v>0</v>
      </c>
      <c r="BN568" s="30">
        <f t="shared" si="107"/>
        <v>0</v>
      </c>
      <c r="BO568" s="75">
        <f t="shared" si="108"/>
        <v>0</v>
      </c>
      <c r="BP568" s="31" t="str">
        <f t="shared" si="109"/>
        <v/>
      </c>
      <c r="BQ568" s="30">
        <f t="shared" si="110"/>
        <v>0</v>
      </c>
      <c r="BR568" s="28" t="str">
        <f t="shared" si="111"/>
        <v/>
      </c>
      <c r="BS568" s="28"/>
      <c r="BT568" s="28">
        <f t="shared" si="105"/>
        <v>0</v>
      </c>
      <c r="BU568" s="28" t="str">
        <f t="shared" si="112"/>
        <v>متأخر و عليه</v>
      </c>
      <c r="BV568" s="30" t="str">
        <f t="shared" si="113"/>
        <v/>
      </c>
      <c r="BW568" s="32">
        <v>590</v>
      </c>
      <c r="BX568" s="2" t="str">
        <f t="shared" si="114"/>
        <v>خالص</v>
      </c>
      <c r="BY568" s="34" t="str">
        <f t="shared" si="115"/>
        <v/>
      </c>
    </row>
    <row r="569" spans="2:77" s="2" customFormat="1" ht="24" thickTop="1" thickBot="1" x14ac:dyDescent="0.35">
      <c r="B569" s="59" t="str">
        <f>+IF(D569=0,"",SUBTOTAL(3,D$4:D569))</f>
        <v/>
      </c>
      <c r="C569" s="66"/>
      <c r="D569" s="66"/>
      <c r="E569" s="66"/>
      <c r="F569" s="66"/>
      <c r="G569" s="66"/>
      <c r="H569" s="66"/>
      <c r="I569" s="20">
        <v>0.4</v>
      </c>
      <c r="J569" s="20">
        <f t="shared" si="116"/>
        <v>0</v>
      </c>
      <c r="K569" s="66"/>
      <c r="L569" s="67"/>
      <c r="M569" s="68"/>
      <c r="N569" s="66"/>
      <c r="O569" s="20">
        <f t="shared" si="104"/>
        <v>0</v>
      </c>
      <c r="P569" s="24" t="str">
        <f>IF($D569="","",IF(ISERROR(MATCH('[1]المسدد اليوم'!$J$2,$Q569:$BL569,0)),"",MAX($P$3:$P568)+1))</f>
        <v/>
      </c>
      <c r="Q569" s="28"/>
      <c r="R569" s="29"/>
      <c r="S569" s="28"/>
      <c r="T569" s="29"/>
      <c r="U569" s="28"/>
      <c r="V569" s="29"/>
      <c r="W569" s="28"/>
      <c r="X569" s="29"/>
      <c r="Y569" s="28"/>
      <c r="Z569" s="29"/>
      <c r="AA569" s="28"/>
      <c r="AB569" s="29"/>
      <c r="AC569" s="28"/>
      <c r="AD569" s="29"/>
      <c r="AE569" s="28"/>
      <c r="AF569" s="29"/>
      <c r="AG569" s="28"/>
      <c r="AH569" s="29"/>
      <c r="AI569" s="28"/>
      <c r="AJ569" s="29"/>
      <c r="AK569" s="28"/>
      <c r="AL569" s="29"/>
      <c r="AM569" s="28"/>
      <c r="AN569" s="29"/>
      <c r="AO569" s="28"/>
      <c r="AP569" s="29"/>
      <c r="AQ569" s="28"/>
      <c r="AR569" s="29"/>
      <c r="AS569" s="28"/>
      <c r="AT569" s="29"/>
      <c r="AU569" s="28"/>
      <c r="AV569" s="29"/>
      <c r="AW569" s="28"/>
      <c r="AX569" s="29"/>
      <c r="AY569" s="28"/>
      <c r="AZ569" s="29"/>
      <c r="BA569" s="28"/>
      <c r="BB569" s="29"/>
      <c r="BC569" s="28"/>
      <c r="BD569" s="29"/>
      <c r="BE569" s="28"/>
      <c r="BF569" s="29"/>
      <c r="BG569" s="28"/>
      <c r="BH569" s="29"/>
      <c r="BI569" s="28"/>
      <c r="BJ569" s="29"/>
      <c r="BK569" s="28"/>
      <c r="BL569" s="29"/>
      <c r="BM569" s="28">
        <f t="shared" si="106"/>
        <v>0</v>
      </c>
      <c r="BN569" s="30">
        <f t="shared" si="107"/>
        <v>0</v>
      </c>
      <c r="BO569" s="75">
        <f t="shared" si="108"/>
        <v>0</v>
      </c>
      <c r="BP569" s="31" t="str">
        <f t="shared" si="109"/>
        <v/>
      </c>
      <c r="BQ569" s="30">
        <f t="shared" si="110"/>
        <v>0</v>
      </c>
      <c r="BR569" s="28" t="str">
        <f t="shared" si="111"/>
        <v/>
      </c>
      <c r="BS569" s="28"/>
      <c r="BT569" s="28">
        <f t="shared" si="105"/>
        <v>0</v>
      </c>
      <c r="BU569" s="28" t="str">
        <f t="shared" si="112"/>
        <v>متأخر و عليه</v>
      </c>
      <c r="BV569" s="30" t="str">
        <f t="shared" si="113"/>
        <v/>
      </c>
      <c r="BW569" s="32">
        <v>591</v>
      </c>
      <c r="BX569" s="2" t="str">
        <f t="shared" si="114"/>
        <v>خالص</v>
      </c>
      <c r="BY569" s="34" t="str">
        <f t="shared" si="115"/>
        <v/>
      </c>
    </row>
    <row r="570" spans="2:77" s="2" customFormat="1" ht="24" thickTop="1" thickBot="1" x14ac:dyDescent="0.35">
      <c r="B570" s="59" t="str">
        <f>+IF(D570=0,"",SUBTOTAL(3,D$4:D570))</f>
        <v/>
      </c>
      <c r="C570" s="66"/>
      <c r="D570" s="66"/>
      <c r="E570" s="66"/>
      <c r="F570" s="66"/>
      <c r="G570" s="66"/>
      <c r="H570" s="66"/>
      <c r="I570" s="20">
        <v>0.4</v>
      </c>
      <c r="J570" s="20">
        <f t="shared" si="116"/>
        <v>0</v>
      </c>
      <c r="K570" s="66"/>
      <c r="L570" s="67"/>
      <c r="M570" s="68"/>
      <c r="N570" s="66"/>
      <c r="O570" s="20">
        <f t="shared" si="104"/>
        <v>0</v>
      </c>
      <c r="P570" s="24" t="str">
        <f>IF($D570="","",IF(ISERROR(MATCH('[1]المسدد اليوم'!$J$2,$Q570:$BL570,0)),"",MAX($P$3:$P569)+1))</f>
        <v/>
      </c>
      <c r="Q570" s="28"/>
      <c r="R570" s="29"/>
      <c r="S570" s="28"/>
      <c r="T570" s="29"/>
      <c r="U570" s="28"/>
      <c r="V570" s="29"/>
      <c r="W570" s="28"/>
      <c r="X570" s="29"/>
      <c r="Y570" s="28"/>
      <c r="Z570" s="29"/>
      <c r="AA570" s="28"/>
      <c r="AB570" s="29"/>
      <c r="AC570" s="28"/>
      <c r="AD570" s="29"/>
      <c r="AE570" s="28"/>
      <c r="AF570" s="29"/>
      <c r="AG570" s="28"/>
      <c r="AH570" s="29"/>
      <c r="AI570" s="28"/>
      <c r="AJ570" s="29"/>
      <c r="AK570" s="28"/>
      <c r="AL570" s="29"/>
      <c r="AM570" s="28"/>
      <c r="AN570" s="29"/>
      <c r="AO570" s="28"/>
      <c r="AP570" s="29"/>
      <c r="AQ570" s="28"/>
      <c r="AR570" s="29"/>
      <c r="AS570" s="28"/>
      <c r="AT570" s="29"/>
      <c r="AU570" s="28"/>
      <c r="AV570" s="29"/>
      <c r="AW570" s="28"/>
      <c r="AX570" s="29"/>
      <c r="AY570" s="28"/>
      <c r="AZ570" s="29"/>
      <c r="BA570" s="28"/>
      <c r="BB570" s="29"/>
      <c r="BC570" s="28"/>
      <c r="BD570" s="29"/>
      <c r="BE570" s="28"/>
      <c r="BF570" s="29"/>
      <c r="BG570" s="28"/>
      <c r="BH570" s="29"/>
      <c r="BI570" s="28"/>
      <c r="BJ570" s="29"/>
      <c r="BK570" s="28"/>
      <c r="BL570" s="29"/>
      <c r="BM570" s="28">
        <f t="shared" si="106"/>
        <v>0</v>
      </c>
      <c r="BN570" s="30">
        <f t="shared" si="107"/>
        <v>0</v>
      </c>
      <c r="BO570" s="75">
        <f t="shared" si="108"/>
        <v>0</v>
      </c>
      <c r="BP570" s="31" t="str">
        <f t="shared" si="109"/>
        <v/>
      </c>
      <c r="BQ570" s="30">
        <f t="shared" si="110"/>
        <v>0</v>
      </c>
      <c r="BR570" s="28" t="str">
        <f t="shared" si="111"/>
        <v/>
      </c>
      <c r="BS570" s="28"/>
      <c r="BT570" s="28">
        <f t="shared" si="105"/>
        <v>0</v>
      </c>
      <c r="BU570" s="28" t="str">
        <f t="shared" si="112"/>
        <v>متأخر و عليه</v>
      </c>
      <c r="BV570" s="30" t="str">
        <f t="shared" si="113"/>
        <v/>
      </c>
      <c r="BW570" s="32">
        <v>592</v>
      </c>
      <c r="BX570" s="2" t="str">
        <f t="shared" si="114"/>
        <v>خالص</v>
      </c>
      <c r="BY570" s="34" t="str">
        <f t="shared" si="115"/>
        <v/>
      </c>
    </row>
    <row r="571" spans="2:77" s="2" customFormat="1" ht="24" thickTop="1" thickBot="1" x14ac:dyDescent="0.35">
      <c r="B571" s="59" t="str">
        <f>+IF(D571=0,"",SUBTOTAL(3,D$4:D571))</f>
        <v/>
      </c>
      <c r="C571" s="66"/>
      <c r="D571" s="66"/>
      <c r="E571" s="66"/>
      <c r="F571" s="66"/>
      <c r="G571" s="66"/>
      <c r="H571" s="66"/>
      <c r="I571" s="20">
        <v>0.4</v>
      </c>
      <c r="J571" s="20">
        <f t="shared" si="116"/>
        <v>0</v>
      </c>
      <c r="K571" s="66"/>
      <c r="L571" s="67"/>
      <c r="M571" s="68"/>
      <c r="N571" s="66"/>
      <c r="O571" s="20">
        <f t="shared" si="104"/>
        <v>0</v>
      </c>
      <c r="P571" s="24" t="str">
        <f>IF($D571="","",IF(ISERROR(MATCH('[1]المسدد اليوم'!$J$2,$Q571:$BL571,0)),"",MAX($P$3:$P570)+1))</f>
        <v/>
      </c>
      <c r="Q571" s="28"/>
      <c r="R571" s="29"/>
      <c r="S571" s="28"/>
      <c r="T571" s="29"/>
      <c r="U571" s="28"/>
      <c r="V571" s="29"/>
      <c r="W571" s="28"/>
      <c r="X571" s="29"/>
      <c r="Y571" s="28"/>
      <c r="Z571" s="29"/>
      <c r="AA571" s="28"/>
      <c r="AB571" s="29"/>
      <c r="AC571" s="28"/>
      <c r="AD571" s="29"/>
      <c r="AE571" s="28"/>
      <c r="AF571" s="29"/>
      <c r="AG571" s="28"/>
      <c r="AH571" s="29"/>
      <c r="AI571" s="28"/>
      <c r="AJ571" s="29"/>
      <c r="AK571" s="28"/>
      <c r="AL571" s="29"/>
      <c r="AM571" s="28"/>
      <c r="AN571" s="29"/>
      <c r="AO571" s="28"/>
      <c r="AP571" s="29"/>
      <c r="AQ571" s="28"/>
      <c r="AR571" s="29"/>
      <c r="AS571" s="28"/>
      <c r="AT571" s="29"/>
      <c r="AU571" s="28"/>
      <c r="AV571" s="29"/>
      <c r="AW571" s="28"/>
      <c r="AX571" s="29"/>
      <c r="AY571" s="28"/>
      <c r="AZ571" s="29"/>
      <c r="BA571" s="28"/>
      <c r="BB571" s="29"/>
      <c r="BC571" s="28"/>
      <c r="BD571" s="29"/>
      <c r="BE571" s="28"/>
      <c r="BF571" s="29"/>
      <c r="BG571" s="28"/>
      <c r="BH571" s="29"/>
      <c r="BI571" s="28"/>
      <c r="BJ571" s="29"/>
      <c r="BK571" s="28"/>
      <c r="BL571" s="29"/>
      <c r="BM571" s="28">
        <f t="shared" si="106"/>
        <v>0</v>
      </c>
      <c r="BN571" s="30">
        <f t="shared" si="107"/>
        <v>0</v>
      </c>
      <c r="BO571" s="75">
        <f t="shared" si="108"/>
        <v>0</v>
      </c>
      <c r="BP571" s="31" t="str">
        <f t="shared" si="109"/>
        <v/>
      </c>
      <c r="BQ571" s="30">
        <f t="shared" si="110"/>
        <v>0</v>
      </c>
      <c r="BR571" s="28" t="str">
        <f t="shared" si="111"/>
        <v/>
      </c>
      <c r="BS571" s="28"/>
      <c r="BT571" s="28">
        <f t="shared" si="105"/>
        <v>0</v>
      </c>
      <c r="BU571" s="28" t="str">
        <f t="shared" si="112"/>
        <v>متأخر و عليه</v>
      </c>
      <c r="BV571" s="30" t="str">
        <f t="shared" si="113"/>
        <v/>
      </c>
      <c r="BW571" s="32">
        <v>593</v>
      </c>
      <c r="BX571" s="2" t="str">
        <f t="shared" si="114"/>
        <v>خالص</v>
      </c>
      <c r="BY571" s="34" t="str">
        <f t="shared" si="115"/>
        <v/>
      </c>
    </row>
    <row r="572" spans="2:77" s="2" customFormat="1" ht="24" thickTop="1" thickBot="1" x14ac:dyDescent="0.35">
      <c r="B572" s="59" t="str">
        <f>+IF(D572=0,"",SUBTOTAL(3,D$4:D572))</f>
        <v/>
      </c>
      <c r="C572" s="66"/>
      <c r="D572" s="66"/>
      <c r="E572" s="66"/>
      <c r="F572" s="66"/>
      <c r="G572" s="66"/>
      <c r="H572" s="66"/>
      <c r="I572" s="20">
        <v>0.4</v>
      </c>
      <c r="J572" s="20">
        <f t="shared" si="116"/>
        <v>0</v>
      </c>
      <c r="K572" s="66"/>
      <c r="L572" s="67"/>
      <c r="M572" s="68"/>
      <c r="N572" s="66"/>
      <c r="O572" s="20">
        <f t="shared" si="104"/>
        <v>0</v>
      </c>
      <c r="P572" s="24" t="str">
        <f>IF($D572="","",IF(ISERROR(MATCH('[1]المسدد اليوم'!$J$2,$Q572:$BL572,0)),"",MAX($P$3:$P571)+1))</f>
        <v/>
      </c>
      <c r="Q572" s="28"/>
      <c r="R572" s="29"/>
      <c r="S572" s="28"/>
      <c r="T572" s="29"/>
      <c r="U572" s="28"/>
      <c r="V572" s="29"/>
      <c r="W572" s="28"/>
      <c r="X572" s="29"/>
      <c r="Y572" s="28"/>
      <c r="Z572" s="29"/>
      <c r="AA572" s="28"/>
      <c r="AB572" s="29"/>
      <c r="AC572" s="28"/>
      <c r="AD572" s="29"/>
      <c r="AE572" s="28"/>
      <c r="AF572" s="29"/>
      <c r="AG572" s="28"/>
      <c r="AH572" s="29"/>
      <c r="AI572" s="28"/>
      <c r="AJ572" s="29"/>
      <c r="AK572" s="28"/>
      <c r="AL572" s="29"/>
      <c r="AM572" s="28"/>
      <c r="AN572" s="29"/>
      <c r="AO572" s="28"/>
      <c r="AP572" s="29"/>
      <c r="AQ572" s="28"/>
      <c r="AR572" s="29"/>
      <c r="AS572" s="28"/>
      <c r="AT572" s="29"/>
      <c r="AU572" s="28"/>
      <c r="AV572" s="29"/>
      <c r="AW572" s="28"/>
      <c r="AX572" s="29"/>
      <c r="AY572" s="28"/>
      <c r="AZ572" s="29"/>
      <c r="BA572" s="28"/>
      <c r="BB572" s="29"/>
      <c r="BC572" s="28"/>
      <c r="BD572" s="29"/>
      <c r="BE572" s="28"/>
      <c r="BF572" s="29"/>
      <c r="BG572" s="28"/>
      <c r="BH572" s="29"/>
      <c r="BI572" s="28"/>
      <c r="BJ572" s="29"/>
      <c r="BK572" s="28"/>
      <c r="BL572" s="29"/>
      <c r="BM572" s="28">
        <f t="shared" si="106"/>
        <v>0</v>
      </c>
      <c r="BN572" s="30">
        <f t="shared" si="107"/>
        <v>0</v>
      </c>
      <c r="BO572" s="75">
        <f t="shared" si="108"/>
        <v>0</v>
      </c>
      <c r="BP572" s="31" t="str">
        <f t="shared" si="109"/>
        <v/>
      </c>
      <c r="BQ572" s="30">
        <f t="shared" si="110"/>
        <v>0</v>
      </c>
      <c r="BR572" s="28" t="str">
        <f t="shared" si="111"/>
        <v/>
      </c>
      <c r="BS572" s="28"/>
      <c r="BT572" s="28">
        <f t="shared" si="105"/>
        <v>0</v>
      </c>
      <c r="BU572" s="28" t="str">
        <f t="shared" si="112"/>
        <v>متأخر و عليه</v>
      </c>
      <c r="BV572" s="30" t="str">
        <f t="shared" si="113"/>
        <v/>
      </c>
      <c r="BW572" s="32">
        <v>594</v>
      </c>
      <c r="BX572" s="2" t="str">
        <f t="shared" si="114"/>
        <v>خالص</v>
      </c>
      <c r="BY572" s="34" t="str">
        <f t="shared" si="115"/>
        <v/>
      </c>
    </row>
    <row r="573" spans="2:77" s="2" customFormat="1" ht="24" thickTop="1" thickBot="1" x14ac:dyDescent="0.35">
      <c r="B573" s="59" t="str">
        <f>+IF(D573=0,"",SUBTOTAL(3,D$4:D573))</f>
        <v/>
      </c>
      <c r="C573" s="66"/>
      <c r="D573" s="66"/>
      <c r="E573" s="66"/>
      <c r="F573" s="66"/>
      <c r="G573" s="66"/>
      <c r="H573" s="66"/>
      <c r="I573" s="20">
        <v>0.4</v>
      </c>
      <c r="J573" s="20">
        <f t="shared" si="116"/>
        <v>0</v>
      </c>
      <c r="K573" s="66"/>
      <c r="L573" s="67"/>
      <c r="M573" s="68"/>
      <c r="N573" s="66"/>
      <c r="O573" s="20">
        <f t="shared" si="104"/>
        <v>0</v>
      </c>
      <c r="P573" s="24" t="str">
        <f>IF($D573="","",IF(ISERROR(MATCH('[1]المسدد اليوم'!$J$2,$Q573:$BL573,0)),"",MAX($P$3:$P572)+1))</f>
        <v/>
      </c>
      <c r="Q573" s="28"/>
      <c r="R573" s="29"/>
      <c r="S573" s="28"/>
      <c r="T573" s="29"/>
      <c r="U573" s="28"/>
      <c r="V573" s="29"/>
      <c r="W573" s="28"/>
      <c r="X573" s="29"/>
      <c r="Y573" s="28"/>
      <c r="Z573" s="29"/>
      <c r="AA573" s="28"/>
      <c r="AB573" s="29"/>
      <c r="AC573" s="28"/>
      <c r="AD573" s="29"/>
      <c r="AE573" s="28"/>
      <c r="AF573" s="29"/>
      <c r="AG573" s="28"/>
      <c r="AH573" s="29"/>
      <c r="AI573" s="28"/>
      <c r="AJ573" s="29"/>
      <c r="AK573" s="28"/>
      <c r="AL573" s="29"/>
      <c r="AM573" s="28"/>
      <c r="AN573" s="29"/>
      <c r="AO573" s="28"/>
      <c r="AP573" s="29"/>
      <c r="AQ573" s="28"/>
      <c r="AR573" s="29"/>
      <c r="AS573" s="28"/>
      <c r="AT573" s="29"/>
      <c r="AU573" s="28"/>
      <c r="AV573" s="29"/>
      <c r="AW573" s="28"/>
      <c r="AX573" s="29"/>
      <c r="AY573" s="28"/>
      <c r="AZ573" s="29"/>
      <c r="BA573" s="28"/>
      <c r="BB573" s="29"/>
      <c r="BC573" s="28"/>
      <c r="BD573" s="29"/>
      <c r="BE573" s="28"/>
      <c r="BF573" s="29"/>
      <c r="BG573" s="28"/>
      <c r="BH573" s="29"/>
      <c r="BI573" s="28"/>
      <c r="BJ573" s="29"/>
      <c r="BK573" s="28"/>
      <c r="BL573" s="29"/>
      <c r="BM573" s="28">
        <f t="shared" si="106"/>
        <v>0</v>
      </c>
      <c r="BN573" s="30">
        <f t="shared" si="107"/>
        <v>0</v>
      </c>
      <c r="BO573" s="75">
        <f t="shared" si="108"/>
        <v>0</v>
      </c>
      <c r="BP573" s="31" t="str">
        <f t="shared" si="109"/>
        <v/>
      </c>
      <c r="BQ573" s="30">
        <f t="shared" si="110"/>
        <v>0</v>
      </c>
      <c r="BR573" s="28" t="str">
        <f t="shared" si="111"/>
        <v/>
      </c>
      <c r="BS573" s="28"/>
      <c r="BT573" s="28">
        <f t="shared" si="105"/>
        <v>0</v>
      </c>
      <c r="BU573" s="28" t="str">
        <f t="shared" si="112"/>
        <v>متأخر و عليه</v>
      </c>
      <c r="BV573" s="30" t="str">
        <f t="shared" si="113"/>
        <v/>
      </c>
      <c r="BW573" s="32">
        <v>595</v>
      </c>
      <c r="BX573" s="2" t="str">
        <f t="shared" si="114"/>
        <v>خالص</v>
      </c>
      <c r="BY573" s="34" t="str">
        <f t="shared" si="115"/>
        <v/>
      </c>
    </row>
    <row r="574" spans="2:77" s="2" customFormat="1" ht="24" thickTop="1" thickBot="1" x14ac:dyDescent="0.35">
      <c r="B574" s="59" t="str">
        <f>+IF(D574=0,"",SUBTOTAL(3,D$4:D574))</f>
        <v/>
      </c>
      <c r="C574" s="66"/>
      <c r="D574" s="66"/>
      <c r="E574" s="66"/>
      <c r="F574" s="66"/>
      <c r="G574" s="66"/>
      <c r="H574" s="66"/>
      <c r="I574" s="20">
        <v>0.4</v>
      </c>
      <c r="J574" s="20">
        <f t="shared" si="116"/>
        <v>0</v>
      </c>
      <c r="K574" s="66"/>
      <c r="L574" s="67"/>
      <c r="M574" s="68"/>
      <c r="N574" s="66"/>
      <c r="O574" s="20">
        <f t="shared" si="104"/>
        <v>0</v>
      </c>
      <c r="P574" s="24" t="str">
        <f>IF($D574="","",IF(ISERROR(MATCH('[1]المسدد اليوم'!$J$2,$Q574:$BL574,0)),"",MAX($P$3:$P573)+1))</f>
        <v/>
      </c>
      <c r="Q574" s="28"/>
      <c r="R574" s="29"/>
      <c r="S574" s="28"/>
      <c r="T574" s="29"/>
      <c r="U574" s="28"/>
      <c r="V574" s="29"/>
      <c r="W574" s="28"/>
      <c r="X574" s="29"/>
      <c r="Y574" s="28"/>
      <c r="Z574" s="29"/>
      <c r="AA574" s="28"/>
      <c r="AB574" s="29"/>
      <c r="AC574" s="28"/>
      <c r="AD574" s="29"/>
      <c r="AE574" s="28"/>
      <c r="AF574" s="29"/>
      <c r="AG574" s="28"/>
      <c r="AH574" s="29"/>
      <c r="AI574" s="28"/>
      <c r="AJ574" s="29"/>
      <c r="AK574" s="28"/>
      <c r="AL574" s="29"/>
      <c r="AM574" s="28"/>
      <c r="AN574" s="29"/>
      <c r="AO574" s="28"/>
      <c r="AP574" s="29"/>
      <c r="AQ574" s="28"/>
      <c r="AR574" s="29"/>
      <c r="AS574" s="28"/>
      <c r="AT574" s="29"/>
      <c r="AU574" s="28"/>
      <c r="AV574" s="29"/>
      <c r="AW574" s="28"/>
      <c r="AX574" s="29"/>
      <c r="AY574" s="28"/>
      <c r="AZ574" s="29"/>
      <c r="BA574" s="28"/>
      <c r="BB574" s="29"/>
      <c r="BC574" s="28"/>
      <c r="BD574" s="29"/>
      <c r="BE574" s="28"/>
      <c r="BF574" s="29"/>
      <c r="BG574" s="28"/>
      <c r="BH574" s="29"/>
      <c r="BI574" s="28"/>
      <c r="BJ574" s="29"/>
      <c r="BK574" s="28"/>
      <c r="BL574" s="29"/>
      <c r="BM574" s="28">
        <f t="shared" si="106"/>
        <v>0</v>
      </c>
      <c r="BN574" s="30">
        <f t="shared" si="107"/>
        <v>0</v>
      </c>
      <c r="BO574" s="75">
        <f t="shared" si="108"/>
        <v>0</v>
      </c>
      <c r="BP574" s="31" t="str">
        <f t="shared" si="109"/>
        <v/>
      </c>
      <c r="BQ574" s="30">
        <f t="shared" si="110"/>
        <v>0</v>
      </c>
      <c r="BR574" s="28" t="str">
        <f t="shared" si="111"/>
        <v/>
      </c>
      <c r="BS574" s="28"/>
      <c r="BT574" s="28">
        <f t="shared" si="105"/>
        <v>0</v>
      </c>
      <c r="BU574" s="28" t="str">
        <f t="shared" si="112"/>
        <v>متأخر و عليه</v>
      </c>
      <c r="BV574" s="30" t="str">
        <f t="shared" si="113"/>
        <v/>
      </c>
      <c r="BW574" s="32">
        <v>596</v>
      </c>
      <c r="BX574" s="2" t="str">
        <f t="shared" si="114"/>
        <v>خالص</v>
      </c>
      <c r="BY574" s="34" t="str">
        <f t="shared" si="115"/>
        <v/>
      </c>
    </row>
    <row r="575" spans="2:77" s="2" customFormat="1" ht="24" thickTop="1" thickBot="1" x14ac:dyDescent="0.35">
      <c r="B575" s="59" t="str">
        <f>+IF(D575=0,"",SUBTOTAL(3,D$4:D575))</f>
        <v/>
      </c>
      <c r="C575" s="66"/>
      <c r="D575" s="66"/>
      <c r="E575" s="66"/>
      <c r="F575" s="66"/>
      <c r="G575" s="66"/>
      <c r="H575" s="66"/>
      <c r="I575" s="20">
        <v>0.4</v>
      </c>
      <c r="J575" s="20">
        <f t="shared" si="116"/>
        <v>0</v>
      </c>
      <c r="K575" s="66"/>
      <c r="L575" s="67"/>
      <c r="M575" s="68"/>
      <c r="N575" s="66"/>
      <c r="O575" s="20">
        <f t="shared" si="104"/>
        <v>0</v>
      </c>
      <c r="P575" s="24" t="str">
        <f>IF($D575="","",IF(ISERROR(MATCH('[1]المسدد اليوم'!$J$2,$Q575:$BL575,0)),"",MAX($P$3:$P574)+1))</f>
        <v/>
      </c>
      <c r="Q575" s="28"/>
      <c r="R575" s="29"/>
      <c r="S575" s="28"/>
      <c r="T575" s="29"/>
      <c r="U575" s="28"/>
      <c r="V575" s="29"/>
      <c r="W575" s="28"/>
      <c r="X575" s="29"/>
      <c r="Y575" s="28"/>
      <c r="Z575" s="29"/>
      <c r="AA575" s="28"/>
      <c r="AB575" s="29"/>
      <c r="AC575" s="28"/>
      <c r="AD575" s="29"/>
      <c r="AE575" s="28"/>
      <c r="AF575" s="29"/>
      <c r="AG575" s="28"/>
      <c r="AH575" s="29"/>
      <c r="AI575" s="28"/>
      <c r="AJ575" s="29"/>
      <c r="AK575" s="28"/>
      <c r="AL575" s="29"/>
      <c r="AM575" s="28"/>
      <c r="AN575" s="29"/>
      <c r="AO575" s="28"/>
      <c r="AP575" s="29"/>
      <c r="AQ575" s="28"/>
      <c r="AR575" s="29"/>
      <c r="AS575" s="28"/>
      <c r="AT575" s="29"/>
      <c r="AU575" s="28"/>
      <c r="AV575" s="29"/>
      <c r="AW575" s="28"/>
      <c r="AX575" s="29"/>
      <c r="AY575" s="28"/>
      <c r="AZ575" s="29"/>
      <c r="BA575" s="28"/>
      <c r="BB575" s="29"/>
      <c r="BC575" s="28"/>
      <c r="BD575" s="29"/>
      <c r="BE575" s="28"/>
      <c r="BF575" s="29"/>
      <c r="BG575" s="28"/>
      <c r="BH575" s="29"/>
      <c r="BI575" s="28"/>
      <c r="BJ575" s="29"/>
      <c r="BK575" s="28"/>
      <c r="BL575" s="29"/>
      <c r="BM575" s="28">
        <f t="shared" si="106"/>
        <v>0</v>
      </c>
      <c r="BN575" s="30">
        <f t="shared" si="107"/>
        <v>0</v>
      </c>
      <c r="BO575" s="75">
        <f t="shared" si="108"/>
        <v>0</v>
      </c>
      <c r="BP575" s="31" t="str">
        <f t="shared" si="109"/>
        <v/>
      </c>
      <c r="BQ575" s="30">
        <f t="shared" si="110"/>
        <v>0</v>
      </c>
      <c r="BR575" s="28" t="str">
        <f t="shared" si="111"/>
        <v/>
      </c>
      <c r="BS575" s="28"/>
      <c r="BT575" s="28">
        <f t="shared" si="105"/>
        <v>0</v>
      </c>
      <c r="BU575" s="28" t="str">
        <f t="shared" si="112"/>
        <v>متأخر و عليه</v>
      </c>
      <c r="BV575" s="30" t="str">
        <f t="shared" si="113"/>
        <v/>
      </c>
      <c r="BW575" s="32">
        <v>597</v>
      </c>
      <c r="BX575" s="2" t="str">
        <f t="shared" si="114"/>
        <v>خالص</v>
      </c>
      <c r="BY575" s="34" t="str">
        <f t="shared" si="115"/>
        <v/>
      </c>
    </row>
    <row r="576" spans="2:77" s="2" customFormat="1" ht="24" thickTop="1" thickBot="1" x14ac:dyDescent="0.35">
      <c r="B576" s="59" t="str">
        <f>+IF(D576=0,"",SUBTOTAL(3,D$4:D576))</f>
        <v/>
      </c>
      <c r="C576" s="66"/>
      <c r="D576" s="66"/>
      <c r="E576" s="66"/>
      <c r="F576" s="66"/>
      <c r="G576" s="66"/>
      <c r="H576" s="66"/>
      <c r="I576" s="20">
        <v>0.4</v>
      </c>
      <c r="J576" s="20">
        <f t="shared" si="116"/>
        <v>0</v>
      </c>
      <c r="K576" s="66"/>
      <c r="L576" s="67"/>
      <c r="M576" s="68"/>
      <c r="N576" s="66"/>
      <c r="O576" s="20">
        <f t="shared" si="104"/>
        <v>0</v>
      </c>
      <c r="P576" s="24" t="str">
        <f>IF($D576="","",IF(ISERROR(MATCH('[1]المسدد اليوم'!$J$2,$Q576:$BL576,0)),"",MAX($P$3:$P575)+1))</f>
        <v/>
      </c>
      <c r="Q576" s="28"/>
      <c r="R576" s="29"/>
      <c r="S576" s="28"/>
      <c r="T576" s="29"/>
      <c r="U576" s="28"/>
      <c r="V576" s="29"/>
      <c r="W576" s="28"/>
      <c r="X576" s="29"/>
      <c r="Y576" s="28"/>
      <c r="Z576" s="29"/>
      <c r="AA576" s="28"/>
      <c r="AB576" s="29"/>
      <c r="AC576" s="28"/>
      <c r="AD576" s="29"/>
      <c r="AE576" s="28"/>
      <c r="AF576" s="29"/>
      <c r="AG576" s="28"/>
      <c r="AH576" s="29"/>
      <c r="AI576" s="28"/>
      <c r="AJ576" s="29"/>
      <c r="AK576" s="28"/>
      <c r="AL576" s="29"/>
      <c r="AM576" s="28"/>
      <c r="AN576" s="29"/>
      <c r="AO576" s="28"/>
      <c r="AP576" s="29"/>
      <c r="AQ576" s="28"/>
      <c r="AR576" s="29"/>
      <c r="AS576" s="28"/>
      <c r="AT576" s="29"/>
      <c r="AU576" s="28"/>
      <c r="AV576" s="29"/>
      <c r="AW576" s="28"/>
      <c r="AX576" s="29"/>
      <c r="AY576" s="28"/>
      <c r="AZ576" s="29"/>
      <c r="BA576" s="28"/>
      <c r="BB576" s="29"/>
      <c r="BC576" s="28"/>
      <c r="BD576" s="29"/>
      <c r="BE576" s="28"/>
      <c r="BF576" s="29"/>
      <c r="BG576" s="28"/>
      <c r="BH576" s="29"/>
      <c r="BI576" s="28"/>
      <c r="BJ576" s="29"/>
      <c r="BK576" s="28"/>
      <c r="BL576" s="29"/>
      <c r="BM576" s="28">
        <f t="shared" si="106"/>
        <v>0</v>
      </c>
      <c r="BN576" s="30">
        <f t="shared" si="107"/>
        <v>0</v>
      </c>
      <c r="BO576" s="75">
        <f t="shared" si="108"/>
        <v>0</v>
      </c>
      <c r="BP576" s="31" t="str">
        <f t="shared" si="109"/>
        <v/>
      </c>
      <c r="BQ576" s="30">
        <f t="shared" si="110"/>
        <v>0</v>
      </c>
      <c r="BR576" s="28" t="str">
        <f t="shared" si="111"/>
        <v/>
      </c>
      <c r="BS576" s="28"/>
      <c r="BT576" s="28">
        <f t="shared" si="105"/>
        <v>0</v>
      </c>
      <c r="BU576" s="28" t="str">
        <f t="shared" si="112"/>
        <v>متأخر و عليه</v>
      </c>
      <c r="BV576" s="30" t="str">
        <f t="shared" si="113"/>
        <v/>
      </c>
      <c r="BW576" s="32">
        <v>598</v>
      </c>
      <c r="BX576" s="2" t="str">
        <f t="shared" si="114"/>
        <v>خالص</v>
      </c>
      <c r="BY576" s="34" t="str">
        <f t="shared" si="115"/>
        <v/>
      </c>
    </row>
    <row r="577" spans="2:77" s="2" customFormat="1" ht="24" thickTop="1" thickBot="1" x14ac:dyDescent="0.35">
      <c r="B577" s="59" t="str">
        <f>+IF(D577=0,"",SUBTOTAL(3,D$4:D577))</f>
        <v/>
      </c>
      <c r="C577" s="66"/>
      <c r="D577" s="66"/>
      <c r="E577" s="66"/>
      <c r="F577" s="66"/>
      <c r="G577" s="66"/>
      <c r="H577" s="66"/>
      <c r="I577" s="20">
        <v>0.4</v>
      </c>
      <c r="J577" s="20">
        <f t="shared" si="116"/>
        <v>0</v>
      </c>
      <c r="K577" s="66"/>
      <c r="L577" s="67"/>
      <c r="M577" s="68"/>
      <c r="N577" s="66"/>
      <c r="O577" s="20">
        <f t="shared" si="104"/>
        <v>0</v>
      </c>
      <c r="P577" s="24" t="str">
        <f>IF($D577="","",IF(ISERROR(MATCH('[1]المسدد اليوم'!$J$2,$Q577:$BL577,0)),"",MAX($P$3:$P576)+1))</f>
        <v/>
      </c>
      <c r="Q577" s="28"/>
      <c r="R577" s="29"/>
      <c r="S577" s="28"/>
      <c r="T577" s="29"/>
      <c r="U577" s="28"/>
      <c r="V577" s="29"/>
      <c r="W577" s="28"/>
      <c r="X577" s="29"/>
      <c r="Y577" s="28"/>
      <c r="Z577" s="29"/>
      <c r="AA577" s="28"/>
      <c r="AB577" s="29"/>
      <c r="AC577" s="28"/>
      <c r="AD577" s="29"/>
      <c r="AE577" s="28"/>
      <c r="AF577" s="29"/>
      <c r="AG577" s="28"/>
      <c r="AH577" s="29"/>
      <c r="AI577" s="28"/>
      <c r="AJ577" s="29"/>
      <c r="AK577" s="28"/>
      <c r="AL577" s="29"/>
      <c r="AM577" s="28"/>
      <c r="AN577" s="29"/>
      <c r="AO577" s="28"/>
      <c r="AP577" s="29"/>
      <c r="AQ577" s="28"/>
      <c r="AR577" s="29"/>
      <c r="AS577" s="28"/>
      <c r="AT577" s="29"/>
      <c r="AU577" s="28"/>
      <c r="AV577" s="29"/>
      <c r="AW577" s="28"/>
      <c r="AX577" s="29"/>
      <c r="AY577" s="28"/>
      <c r="AZ577" s="29"/>
      <c r="BA577" s="28"/>
      <c r="BB577" s="29"/>
      <c r="BC577" s="28"/>
      <c r="BD577" s="29"/>
      <c r="BE577" s="28"/>
      <c r="BF577" s="29"/>
      <c r="BG577" s="28"/>
      <c r="BH577" s="29"/>
      <c r="BI577" s="28"/>
      <c r="BJ577" s="29"/>
      <c r="BK577" s="28"/>
      <c r="BL577" s="29"/>
      <c r="BM577" s="28">
        <f t="shared" si="106"/>
        <v>0</v>
      </c>
      <c r="BN577" s="30">
        <f t="shared" si="107"/>
        <v>0</v>
      </c>
      <c r="BO577" s="75">
        <f t="shared" si="108"/>
        <v>0</v>
      </c>
      <c r="BP577" s="31" t="str">
        <f t="shared" si="109"/>
        <v/>
      </c>
      <c r="BQ577" s="30">
        <f t="shared" si="110"/>
        <v>0</v>
      </c>
      <c r="BR577" s="28" t="str">
        <f t="shared" si="111"/>
        <v/>
      </c>
      <c r="BS577" s="28"/>
      <c r="BT577" s="28">
        <f t="shared" si="105"/>
        <v>0</v>
      </c>
      <c r="BU577" s="28" t="str">
        <f t="shared" si="112"/>
        <v>متأخر و عليه</v>
      </c>
      <c r="BV577" s="30" t="str">
        <f t="shared" si="113"/>
        <v/>
      </c>
      <c r="BW577" s="32">
        <v>599</v>
      </c>
      <c r="BX577" s="2" t="str">
        <f t="shared" si="114"/>
        <v>خالص</v>
      </c>
      <c r="BY577" s="34" t="str">
        <f t="shared" si="115"/>
        <v/>
      </c>
    </row>
    <row r="578" spans="2:77" s="2" customFormat="1" ht="24" thickTop="1" thickBot="1" x14ac:dyDescent="0.35">
      <c r="B578" s="59" t="str">
        <f>+IF(D578=0,"",SUBTOTAL(3,D$4:D578))</f>
        <v/>
      </c>
      <c r="C578" s="66"/>
      <c r="D578" s="66"/>
      <c r="E578" s="66"/>
      <c r="F578" s="66"/>
      <c r="G578" s="66"/>
      <c r="H578" s="66"/>
      <c r="I578" s="20">
        <v>0.4</v>
      </c>
      <c r="J578" s="20">
        <f t="shared" si="116"/>
        <v>0</v>
      </c>
      <c r="K578" s="66"/>
      <c r="L578" s="67"/>
      <c r="M578" s="68"/>
      <c r="N578" s="66"/>
      <c r="O578" s="20">
        <f t="shared" si="104"/>
        <v>0</v>
      </c>
      <c r="P578" s="24" t="str">
        <f>IF($D578="","",IF(ISERROR(MATCH('[1]المسدد اليوم'!$J$2,$Q578:$BL578,0)),"",MAX($P$3:$P577)+1))</f>
        <v/>
      </c>
      <c r="Q578" s="28"/>
      <c r="R578" s="29"/>
      <c r="S578" s="28"/>
      <c r="T578" s="29"/>
      <c r="U578" s="28"/>
      <c r="V578" s="29"/>
      <c r="W578" s="28"/>
      <c r="X578" s="29"/>
      <c r="Y578" s="28"/>
      <c r="Z578" s="29"/>
      <c r="AA578" s="28"/>
      <c r="AB578" s="29"/>
      <c r="AC578" s="28"/>
      <c r="AD578" s="29"/>
      <c r="AE578" s="28"/>
      <c r="AF578" s="29"/>
      <c r="AG578" s="28"/>
      <c r="AH578" s="29"/>
      <c r="AI578" s="28"/>
      <c r="AJ578" s="29"/>
      <c r="AK578" s="28"/>
      <c r="AL578" s="29"/>
      <c r="AM578" s="28"/>
      <c r="AN578" s="29"/>
      <c r="AO578" s="28"/>
      <c r="AP578" s="29"/>
      <c r="AQ578" s="28"/>
      <c r="AR578" s="29"/>
      <c r="AS578" s="28"/>
      <c r="AT578" s="29"/>
      <c r="AU578" s="28"/>
      <c r="AV578" s="29"/>
      <c r="AW578" s="28"/>
      <c r="AX578" s="29"/>
      <c r="AY578" s="28"/>
      <c r="AZ578" s="29"/>
      <c r="BA578" s="28"/>
      <c r="BB578" s="29"/>
      <c r="BC578" s="28"/>
      <c r="BD578" s="29"/>
      <c r="BE578" s="28"/>
      <c r="BF578" s="29"/>
      <c r="BG578" s="28"/>
      <c r="BH578" s="29"/>
      <c r="BI578" s="28"/>
      <c r="BJ578" s="29"/>
      <c r="BK578" s="28"/>
      <c r="BL578" s="29"/>
      <c r="BM578" s="28">
        <f t="shared" si="106"/>
        <v>0</v>
      </c>
      <c r="BN578" s="30">
        <f t="shared" si="107"/>
        <v>0</v>
      </c>
      <c r="BO578" s="75">
        <f t="shared" si="108"/>
        <v>0</v>
      </c>
      <c r="BP578" s="31" t="str">
        <f t="shared" si="109"/>
        <v/>
      </c>
      <c r="BQ578" s="30">
        <f t="shared" si="110"/>
        <v>0</v>
      </c>
      <c r="BR578" s="28" t="str">
        <f t="shared" si="111"/>
        <v/>
      </c>
      <c r="BS578" s="28"/>
      <c r="BT578" s="28">
        <f t="shared" si="105"/>
        <v>0</v>
      </c>
      <c r="BU578" s="28" t="str">
        <f t="shared" si="112"/>
        <v>متأخر و عليه</v>
      </c>
      <c r="BV578" s="30" t="str">
        <f t="shared" si="113"/>
        <v/>
      </c>
      <c r="BW578" s="32">
        <v>600</v>
      </c>
      <c r="BX578" s="2" t="str">
        <f t="shared" si="114"/>
        <v>خالص</v>
      </c>
      <c r="BY578" s="34" t="str">
        <f t="shared" si="115"/>
        <v/>
      </c>
    </row>
    <row r="579" spans="2:77" s="2" customFormat="1" ht="24" thickTop="1" thickBot="1" x14ac:dyDescent="0.35">
      <c r="B579" s="59" t="str">
        <f>+IF(D579=0,"",SUBTOTAL(3,D$4:D579))</f>
        <v/>
      </c>
      <c r="C579" s="66"/>
      <c r="D579" s="66"/>
      <c r="E579" s="66"/>
      <c r="F579" s="66"/>
      <c r="G579" s="66"/>
      <c r="H579" s="66"/>
      <c r="I579" s="20">
        <v>0.4</v>
      </c>
      <c r="J579" s="20">
        <f t="shared" si="116"/>
        <v>0</v>
      </c>
      <c r="K579" s="66"/>
      <c r="L579" s="67"/>
      <c r="M579" s="68"/>
      <c r="N579" s="66"/>
      <c r="O579" s="20">
        <f t="shared" si="104"/>
        <v>0</v>
      </c>
      <c r="P579" s="24" t="str">
        <f>IF($D579="","",IF(ISERROR(MATCH('[1]المسدد اليوم'!$J$2,$Q579:$BL579,0)),"",MAX($P$3:$P578)+1))</f>
        <v/>
      </c>
      <c r="Q579" s="28"/>
      <c r="R579" s="29"/>
      <c r="S579" s="28"/>
      <c r="T579" s="29"/>
      <c r="U579" s="28"/>
      <c r="V579" s="29"/>
      <c r="W579" s="28"/>
      <c r="X579" s="29"/>
      <c r="Y579" s="28"/>
      <c r="Z579" s="29"/>
      <c r="AA579" s="28"/>
      <c r="AB579" s="29"/>
      <c r="AC579" s="28"/>
      <c r="AD579" s="29"/>
      <c r="AE579" s="28"/>
      <c r="AF579" s="29"/>
      <c r="AG579" s="28"/>
      <c r="AH579" s="29"/>
      <c r="AI579" s="28"/>
      <c r="AJ579" s="29"/>
      <c r="AK579" s="28"/>
      <c r="AL579" s="29"/>
      <c r="AM579" s="28"/>
      <c r="AN579" s="29"/>
      <c r="AO579" s="28"/>
      <c r="AP579" s="29"/>
      <c r="AQ579" s="28"/>
      <c r="AR579" s="29"/>
      <c r="AS579" s="28"/>
      <c r="AT579" s="29"/>
      <c r="AU579" s="28"/>
      <c r="AV579" s="29"/>
      <c r="AW579" s="28"/>
      <c r="AX579" s="29"/>
      <c r="AY579" s="28"/>
      <c r="AZ579" s="29"/>
      <c r="BA579" s="28"/>
      <c r="BB579" s="29"/>
      <c r="BC579" s="28"/>
      <c r="BD579" s="29"/>
      <c r="BE579" s="28"/>
      <c r="BF579" s="29"/>
      <c r="BG579" s="28"/>
      <c r="BH579" s="29"/>
      <c r="BI579" s="28"/>
      <c r="BJ579" s="29"/>
      <c r="BK579" s="28"/>
      <c r="BL579" s="29"/>
      <c r="BM579" s="28">
        <f t="shared" si="106"/>
        <v>0</v>
      </c>
      <c r="BN579" s="30">
        <f t="shared" si="107"/>
        <v>0</v>
      </c>
      <c r="BO579" s="75">
        <f t="shared" si="108"/>
        <v>0</v>
      </c>
      <c r="BP579" s="31" t="str">
        <f t="shared" si="109"/>
        <v/>
      </c>
      <c r="BQ579" s="30">
        <f t="shared" si="110"/>
        <v>0</v>
      </c>
      <c r="BR579" s="28" t="str">
        <f t="shared" si="111"/>
        <v/>
      </c>
      <c r="BS579" s="28"/>
      <c r="BT579" s="28">
        <f t="shared" si="105"/>
        <v>0</v>
      </c>
      <c r="BU579" s="28" t="str">
        <f t="shared" si="112"/>
        <v>متأخر و عليه</v>
      </c>
      <c r="BV579" s="30" t="str">
        <f t="shared" si="113"/>
        <v/>
      </c>
      <c r="BW579" s="32">
        <v>601</v>
      </c>
      <c r="BX579" s="2" t="str">
        <f t="shared" si="114"/>
        <v>خالص</v>
      </c>
      <c r="BY579" s="34" t="str">
        <f t="shared" si="115"/>
        <v/>
      </c>
    </row>
    <row r="580" spans="2:77" s="2" customFormat="1" ht="24" thickTop="1" thickBot="1" x14ac:dyDescent="0.35">
      <c r="B580" s="59" t="str">
        <f>+IF(D580=0,"",SUBTOTAL(3,D$4:D580))</f>
        <v/>
      </c>
      <c r="C580" s="66"/>
      <c r="D580" s="66"/>
      <c r="E580" s="66"/>
      <c r="F580" s="66"/>
      <c r="G580" s="66"/>
      <c r="H580" s="66"/>
      <c r="I580" s="20">
        <v>0.4</v>
      </c>
      <c r="J580" s="20">
        <f t="shared" si="116"/>
        <v>0</v>
      </c>
      <c r="K580" s="66"/>
      <c r="L580" s="67"/>
      <c r="M580" s="68"/>
      <c r="N580" s="66"/>
      <c r="O580" s="20">
        <f t="shared" ref="O580:O643" si="117">SUM(K580*N580)+H580</f>
        <v>0</v>
      </c>
      <c r="P580" s="24" t="str">
        <f>IF($D580="","",IF(ISERROR(MATCH('[1]المسدد اليوم'!$J$2,$Q580:$BL580,0)),"",MAX($P$3:$P579)+1))</f>
        <v/>
      </c>
      <c r="Q580" s="28"/>
      <c r="R580" s="29"/>
      <c r="S580" s="28"/>
      <c r="T580" s="29"/>
      <c r="U580" s="28"/>
      <c r="V580" s="29"/>
      <c r="W580" s="28"/>
      <c r="X580" s="29"/>
      <c r="Y580" s="28"/>
      <c r="Z580" s="29"/>
      <c r="AA580" s="28"/>
      <c r="AB580" s="29"/>
      <c r="AC580" s="28"/>
      <c r="AD580" s="29"/>
      <c r="AE580" s="28"/>
      <c r="AF580" s="29"/>
      <c r="AG580" s="28"/>
      <c r="AH580" s="29"/>
      <c r="AI580" s="28"/>
      <c r="AJ580" s="29"/>
      <c r="AK580" s="28"/>
      <c r="AL580" s="29"/>
      <c r="AM580" s="28"/>
      <c r="AN580" s="29"/>
      <c r="AO580" s="28"/>
      <c r="AP580" s="29"/>
      <c r="AQ580" s="28"/>
      <c r="AR580" s="29"/>
      <c r="AS580" s="28"/>
      <c r="AT580" s="29"/>
      <c r="AU580" s="28"/>
      <c r="AV580" s="29"/>
      <c r="AW580" s="28"/>
      <c r="AX580" s="29"/>
      <c r="AY580" s="28"/>
      <c r="AZ580" s="29"/>
      <c r="BA580" s="28"/>
      <c r="BB580" s="29"/>
      <c r="BC580" s="28"/>
      <c r="BD580" s="29"/>
      <c r="BE580" s="28"/>
      <c r="BF580" s="29"/>
      <c r="BG580" s="28"/>
      <c r="BH580" s="29"/>
      <c r="BI580" s="28"/>
      <c r="BJ580" s="29"/>
      <c r="BK580" s="28"/>
      <c r="BL580" s="29"/>
      <c r="BM580" s="28">
        <f t="shared" si="106"/>
        <v>0</v>
      </c>
      <c r="BN580" s="30">
        <f t="shared" si="107"/>
        <v>0</v>
      </c>
      <c r="BO580" s="75">
        <f t="shared" si="108"/>
        <v>0</v>
      </c>
      <c r="BP580" s="31" t="str">
        <f t="shared" si="109"/>
        <v/>
      </c>
      <c r="BQ580" s="30">
        <f t="shared" si="110"/>
        <v>0</v>
      </c>
      <c r="BR580" s="28" t="str">
        <f t="shared" si="111"/>
        <v/>
      </c>
      <c r="BS580" s="28"/>
      <c r="BT580" s="28">
        <f t="shared" ref="BT580:BT643" si="118">BN580</f>
        <v>0</v>
      </c>
      <c r="BU580" s="28" t="str">
        <f t="shared" si="112"/>
        <v>متأخر و عليه</v>
      </c>
      <c r="BV580" s="30" t="str">
        <f t="shared" si="113"/>
        <v/>
      </c>
      <c r="BW580" s="32">
        <v>602</v>
      </c>
      <c r="BX580" s="2" t="str">
        <f t="shared" si="114"/>
        <v>خالص</v>
      </c>
      <c r="BY580" s="34" t="str">
        <f t="shared" si="115"/>
        <v/>
      </c>
    </row>
    <row r="581" spans="2:77" s="2" customFormat="1" ht="24" thickTop="1" thickBot="1" x14ac:dyDescent="0.35">
      <c r="B581" s="59" t="str">
        <f>+IF(D581=0,"",SUBTOTAL(3,D$4:D581))</f>
        <v/>
      </c>
      <c r="C581" s="66"/>
      <c r="D581" s="66"/>
      <c r="E581" s="66"/>
      <c r="F581" s="66"/>
      <c r="G581" s="66"/>
      <c r="H581" s="66"/>
      <c r="I581" s="20">
        <v>0.4</v>
      </c>
      <c r="J581" s="20">
        <f t="shared" si="116"/>
        <v>0</v>
      </c>
      <c r="K581" s="66"/>
      <c r="L581" s="67"/>
      <c r="M581" s="68"/>
      <c r="N581" s="66"/>
      <c r="O581" s="20">
        <f t="shared" si="117"/>
        <v>0</v>
      </c>
      <c r="P581" s="24" t="str">
        <f>IF($D581="","",IF(ISERROR(MATCH('[1]المسدد اليوم'!$J$2,$Q581:$BL581,0)),"",MAX($P$3:$P580)+1))</f>
        <v/>
      </c>
      <c r="Q581" s="28"/>
      <c r="R581" s="29"/>
      <c r="S581" s="28"/>
      <c r="T581" s="29"/>
      <c r="U581" s="28"/>
      <c r="V581" s="29"/>
      <c r="W581" s="28"/>
      <c r="X581" s="29"/>
      <c r="Y581" s="28"/>
      <c r="Z581" s="29"/>
      <c r="AA581" s="28"/>
      <c r="AB581" s="29"/>
      <c r="AC581" s="28"/>
      <c r="AD581" s="29"/>
      <c r="AE581" s="28"/>
      <c r="AF581" s="29"/>
      <c r="AG581" s="28"/>
      <c r="AH581" s="29"/>
      <c r="AI581" s="28"/>
      <c r="AJ581" s="29"/>
      <c r="AK581" s="28"/>
      <c r="AL581" s="29"/>
      <c r="AM581" s="28"/>
      <c r="AN581" s="29"/>
      <c r="AO581" s="28"/>
      <c r="AP581" s="29"/>
      <c r="AQ581" s="28"/>
      <c r="AR581" s="29"/>
      <c r="AS581" s="28"/>
      <c r="AT581" s="29"/>
      <c r="AU581" s="28"/>
      <c r="AV581" s="29"/>
      <c r="AW581" s="28"/>
      <c r="AX581" s="29"/>
      <c r="AY581" s="28"/>
      <c r="AZ581" s="29"/>
      <c r="BA581" s="28"/>
      <c r="BB581" s="29"/>
      <c r="BC581" s="28"/>
      <c r="BD581" s="29"/>
      <c r="BE581" s="28"/>
      <c r="BF581" s="29"/>
      <c r="BG581" s="28"/>
      <c r="BH581" s="29"/>
      <c r="BI581" s="28"/>
      <c r="BJ581" s="29"/>
      <c r="BK581" s="28"/>
      <c r="BL581" s="29"/>
      <c r="BM581" s="28">
        <f t="shared" ref="BM581:BM644" si="119">SUM(N581*K581)</f>
        <v>0</v>
      </c>
      <c r="BN581" s="30">
        <f t="shared" ref="BN581:BN644" si="120">SUM(Q581,S581,U581,W581,Y581,AA581,AC581,AE581,AG581,AI581,AK581,AM581,AO581,AQ581,AS581,AU581,AW581,AY581,BA581,BC581,BE581,BI581,BK581,BG581)</f>
        <v>0</v>
      </c>
      <c r="BO581" s="75">
        <f t="shared" ref="BO581:BO644" si="121">SUM(BM581-BN581)</f>
        <v>0</v>
      </c>
      <c r="BP581" s="31" t="str">
        <f t="shared" ref="BP581:BP644" si="122">IF(M581="","",IF(DATEDIF(M581,$BP$2,"m")&gt;N581,12,DATEDIF(M581,$BP$2,"m")))</f>
        <v/>
      </c>
      <c r="BQ581" s="30">
        <f t="shared" ref="BQ581:BQ644" si="123">IF(BN581=0,0,ABS(BN581-BR581))</f>
        <v>0</v>
      </c>
      <c r="BR581" s="28" t="str">
        <f t="shared" ref="BR581:BR644" si="124">IF(K581="","",SUM(BP581*K581))</f>
        <v/>
      </c>
      <c r="BS581" s="28"/>
      <c r="BT581" s="28">
        <f t="shared" si="118"/>
        <v>0</v>
      </c>
      <c r="BU581" s="28" t="str">
        <f t="shared" ref="BU581:BU644" si="125">IF(BN581&gt;=BR581," مسدد وله ","متأخر و عليه")</f>
        <v>متأخر و عليه</v>
      </c>
      <c r="BV581" s="30" t="str">
        <f t="shared" ref="BV581:BV644" si="126">IF(BP581="","",SUM(BP581*K581)-BN581)</f>
        <v/>
      </c>
      <c r="BW581" s="32">
        <v>603</v>
      </c>
      <c r="BX581" s="2" t="str">
        <f t="shared" ref="BX581:BX644" si="127">IF(BO581=0,"خالص","")</f>
        <v>خالص</v>
      </c>
      <c r="BY581" s="34" t="str">
        <f t="shared" ref="BY581:BY644" si="128">IF(M581="","",YEAR(M581)&amp;MONTH(M581))</f>
        <v/>
      </c>
    </row>
    <row r="582" spans="2:77" s="2" customFormat="1" ht="24" thickTop="1" thickBot="1" x14ac:dyDescent="0.35">
      <c r="B582" s="59" t="str">
        <f>+IF(D582=0,"",SUBTOTAL(3,D$4:D582))</f>
        <v/>
      </c>
      <c r="C582" s="66"/>
      <c r="D582" s="66"/>
      <c r="E582" s="66"/>
      <c r="F582" s="66"/>
      <c r="G582" s="66"/>
      <c r="H582" s="66"/>
      <c r="I582" s="20">
        <v>0.4</v>
      </c>
      <c r="J582" s="20">
        <f t="shared" si="116"/>
        <v>0</v>
      </c>
      <c r="K582" s="66"/>
      <c r="L582" s="67"/>
      <c r="M582" s="68"/>
      <c r="N582" s="66"/>
      <c r="O582" s="20">
        <f t="shared" si="117"/>
        <v>0</v>
      </c>
      <c r="P582" s="24" t="str">
        <f>IF($D582="","",IF(ISERROR(MATCH('[1]المسدد اليوم'!$J$2,$Q582:$BL582,0)),"",MAX($P$3:$P581)+1))</f>
        <v/>
      </c>
      <c r="Q582" s="28"/>
      <c r="R582" s="29"/>
      <c r="S582" s="28"/>
      <c r="T582" s="29"/>
      <c r="U582" s="28"/>
      <c r="V582" s="29"/>
      <c r="W582" s="28"/>
      <c r="X582" s="29"/>
      <c r="Y582" s="28"/>
      <c r="Z582" s="29"/>
      <c r="AA582" s="28"/>
      <c r="AB582" s="29"/>
      <c r="AC582" s="28"/>
      <c r="AD582" s="29"/>
      <c r="AE582" s="28"/>
      <c r="AF582" s="29"/>
      <c r="AG582" s="28"/>
      <c r="AH582" s="29"/>
      <c r="AI582" s="28"/>
      <c r="AJ582" s="29"/>
      <c r="AK582" s="28"/>
      <c r="AL582" s="29"/>
      <c r="AM582" s="28"/>
      <c r="AN582" s="29"/>
      <c r="AO582" s="28"/>
      <c r="AP582" s="29"/>
      <c r="AQ582" s="28"/>
      <c r="AR582" s="29"/>
      <c r="AS582" s="28"/>
      <c r="AT582" s="29"/>
      <c r="AU582" s="28"/>
      <c r="AV582" s="29"/>
      <c r="AW582" s="28"/>
      <c r="AX582" s="29"/>
      <c r="AY582" s="28"/>
      <c r="AZ582" s="29"/>
      <c r="BA582" s="28"/>
      <c r="BB582" s="29"/>
      <c r="BC582" s="28"/>
      <c r="BD582" s="29"/>
      <c r="BE582" s="28"/>
      <c r="BF582" s="29"/>
      <c r="BG582" s="28"/>
      <c r="BH582" s="29"/>
      <c r="BI582" s="28"/>
      <c r="BJ582" s="29"/>
      <c r="BK582" s="28"/>
      <c r="BL582" s="29"/>
      <c r="BM582" s="28">
        <f t="shared" si="119"/>
        <v>0</v>
      </c>
      <c r="BN582" s="30">
        <f t="shared" si="120"/>
        <v>0</v>
      </c>
      <c r="BO582" s="75">
        <f t="shared" si="121"/>
        <v>0</v>
      </c>
      <c r="BP582" s="31" t="str">
        <f t="shared" si="122"/>
        <v/>
      </c>
      <c r="BQ582" s="30">
        <f t="shared" si="123"/>
        <v>0</v>
      </c>
      <c r="BR582" s="28" t="str">
        <f t="shared" si="124"/>
        <v/>
      </c>
      <c r="BS582" s="28"/>
      <c r="BT582" s="28">
        <f t="shared" si="118"/>
        <v>0</v>
      </c>
      <c r="BU582" s="28" t="str">
        <f t="shared" si="125"/>
        <v>متأخر و عليه</v>
      </c>
      <c r="BV582" s="30" t="str">
        <f t="shared" si="126"/>
        <v/>
      </c>
      <c r="BW582" s="32">
        <v>604</v>
      </c>
      <c r="BX582" s="2" t="str">
        <f t="shared" si="127"/>
        <v>خالص</v>
      </c>
      <c r="BY582" s="34" t="str">
        <f t="shared" si="128"/>
        <v/>
      </c>
    </row>
    <row r="583" spans="2:77" s="2" customFormat="1" ht="24" thickTop="1" thickBot="1" x14ac:dyDescent="0.35">
      <c r="B583" s="59" t="str">
        <f>+IF(D583=0,"",SUBTOTAL(3,D$4:D583))</f>
        <v/>
      </c>
      <c r="C583" s="66"/>
      <c r="D583" s="66"/>
      <c r="E583" s="66"/>
      <c r="F583" s="66"/>
      <c r="G583" s="66"/>
      <c r="H583" s="66"/>
      <c r="I583" s="20">
        <v>0.4</v>
      </c>
      <c r="J583" s="20">
        <f t="shared" si="116"/>
        <v>0</v>
      </c>
      <c r="K583" s="66"/>
      <c r="L583" s="67"/>
      <c r="M583" s="68"/>
      <c r="N583" s="66"/>
      <c r="O583" s="20">
        <f t="shared" si="117"/>
        <v>0</v>
      </c>
      <c r="P583" s="24" t="str">
        <f>IF($D583="","",IF(ISERROR(MATCH('[1]المسدد اليوم'!$J$2,$Q583:$BL583,0)),"",MAX($P$3:$P582)+1))</f>
        <v/>
      </c>
      <c r="Q583" s="28"/>
      <c r="R583" s="29"/>
      <c r="S583" s="28"/>
      <c r="T583" s="29"/>
      <c r="U583" s="28"/>
      <c r="V583" s="29"/>
      <c r="W583" s="28"/>
      <c r="X583" s="29"/>
      <c r="Y583" s="28"/>
      <c r="Z583" s="29"/>
      <c r="AA583" s="28"/>
      <c r="AB583" s="29"/>
      <c r="AC583" s="28"/>
      <c r="AD583" s="29"/>
      <c r="AE583" s="28"/>
      <c r="AF583" s="29"/>
      <c r="AG583" s="28"/>
      <c r="AH583" s="29"/>
      <c r="AI583" s="28"/>
      <c r="AJ583" s="29"/>
      <c r="AK583" s="28"/>
      <c r="AL583" s="29"/>
      <c r="AM583" s="28"/>
      <c r="AN583" s="29"/>
      <c r="AO583" s="28"/>
      <c r="AP583" s="29"/>
      <c r="AQ583" s="28"/>
      <c r="AR583" s="29"/>
      <c r="AS583" s="28"/>
      <c r="AT583" s="29"/>
      <c r="AU583" s="28"/>
      <c r="AV583" s="29"/>
      <c r="AW583" s="28"/>
      <c r="AX583" s="29"/>
      <c r="AY583" s="28"/>
      <c r="AZ583" s="29"/>
      <c r="BA583" s="28"/>
      <c r="BB583" s="29"/>
      <c r="BC583" s="28"/>
      <c r="BD583" s="29"/>
      <c r="BE583" s="28"/>
      <c r="BF583" s="29"/>
      <c r="BG583" s="28"/>
      <c r="BH583" s="29"/>
      <c r="BI583" s="28"/>
      <c r="BJ583" s="29"/>
      <c r="BK583" s="28"/>
      <c r="BL583" s="29"/>
      <c r="BM583" s="28">
        <f t="shared" si="119"/>
        <v>0</v>
      </c>
      <c r="BN583" s="30">
        <f t="shared" si="120"/>
        <v>0</v>
      </c>
      <c r="BO583" s="75">
        <f t="shared" si="121"/>
        <v>0</v>
      </c>
      <c r="BP583" s="31" t="str">
        <f t="shared" si="122"/>
        <v/>
      </c>
      <c r="BQ583" s="30">
        <f t="shared" si="123"/>
        <v>0</v>
      </c>
      <c r="BR583" s="28" t="str">
        <f t="shared" si="124"/>
        <v/>
      </c>
      <c r="BS583" s="28"/>
      <c r="BT583" s="28">
        <f t="shared" si="118"/>
        <v>0</v>
      </c>
      <c r="BU583" s="28" t="str">
        <f t="shared" si="125"/>
        <v>متأخر و عليه</v>
      </c>
      <c r="BV583" s="30" t="str">
        <f t="shared" si="126"/>
        <v/>
      </c>
      <c r="BW583" s="32">
        <v>605</v>
      </c>
      <c r="BX583" s="2" t="str">
        <f t="shared" si="127"/>
        <v>خالص</v>
      </c>
      <c r="BY583" s="34" t="str">
        <f t="shared" si="128"/>
        <v/>
      </c>
    </row>
    <row r="584" spans="2:77" s="2" customFormat="1" ht="24" thickTop="1" thickBot="1" x14ac:dyDescent="0.35">
      <c r="B584" s="59" t="str">
        <f>+IF(D584=0,"",SUBTOTAL(3,D$4:D584))</f>
        <v/>
      </c>
      <c r="C584" s="66"/>
      <c r="D584" s="66"/>
      <c r="E584" s="66"/>
      <c r="F584" s="66"/>
      <c r="G584" s="66"/>
      <c r="H584" s="66"/>
      <c r="I584" s="20">
        <v>0.4</v>
      </c>
      <c r="J584" s="20">
        <f t="shared" ref="J584:J647" si="129">SUM(G584-H584)*I584+(G584-H584)</f>
        <v>0</v>
      </c>
      <c r="K584" s="66"/>
      <c r="L584" s="67"/>
      <c r="M584" s="68"/>
      <c r="N584" s="66"/>
      <c r="O584" s="20">
        <f t="shared" si="117"/>
        <v>0</v>
      </c>
      <c r="P584" s="24" t="str">
        <f>IF($D584="","",IF(ISERROR(MATCH('[1]المسدد اليوم'!$J$2,$Q584:$BL584,0)),"",MAX($P$3:$P583)+1))</f>
        <v/>
      </c>
      <c r="Q584" s="28"/>
      <c r="R584" s="29"/>
      <c r="S584" s="28"/>
      <c r="T584" s="29"/>
      <c r="U584" s="28"/>
      <c r="V584" s="29"/>
      <c r="W584" s="28"/>
      <c r="X584" s="29"/>
      <c r="Y584" s="28"/>
      <c r="Z584" s="29"/>
      <c r="AA584" s="28"/>
      <c r="AB584" s="29"/>
      <c r="AC584" s="28"/>
      <c r="AD584" s="29"/>
      <c r="AE584" s="28"/>
      <c r="AF584" s="29"/>
      <c r="AG584" s="28"/>
      <c r="AH584" s="29"/>
      <c r="AI584" s="28"/>
      <c r="AJ584" s="29"/>
      <c r="AK584" s="28"/>
      <c r="AL584" s="29"/>
      <c r="AM584" s="28"/>
      <c r="AN584" s="29"/>
      <c r="AO584" s="28"/>
      <c r="AP584" s="29"/>
      <c r="AQ584" s="28"/>
      <c r="AR584" s="29"/>
      <c r="AS584" s="28"/>
      <c r="AT584" s="29"/>
      <c r="AU584" s="28"/>
      <c r="AV584" s="29"/>
      <c r="AW584" s="28"/>
      <c r="AX584" s="29"/>
      <c r="AY584" s="28"/>
      <c r="AZ584" s="29"/>
      <c r="BA584" s="28"/>
      <c r="BB584" s="29"/>
      <c r="BC584" s="28"/>
      <c r="BD584" s="29"/>
      <c r="BE584" s="28"/>
      <c r="BF584" s="29"/>
      <c r="BG584" s="28"/>
      <c r="BH584" s="29"/>
      <c r="BI584" s="28"/>
      <c r="BJ584" s="29"/>
      <c r="BK584" s="28"/>
      <c r="BL584" s="29"/>
      <c r="BM584" s="28">
        <f t="shared" si="119"/>
        <v>0</v>
      </c>
      <c r="BN584" s="30">
        <f t="shared" si="120"/>
        <v>0</v>
      </c>
      <c r="BO584" s="75">
        <f t="shared" si="121"/>
        <v>0</v>
      </c>
      <c r="BP584" s="31" t="str">
        <f t="shared" si="122"/>
        <v/>
      </c>
      <c r="BQ584" s="30">
        <f t="shared" si="123"/>
        <v>0</v>
      </c>
      <c r="BR584" s="28" t="str">
        <f t="shared" si="124"/>
        <v/>
      </c>
      <c r="BS584" s="28"/>
      <c r="BT584" s="28">
        <f t="shared" si="118"/>
        <v>0</v>
      </c>
      <c r="BU584" s="28" t="str">
        <f t="shared" si="125"/>
        <v>متأخر و عليه</v>
      </c>
      <c r="BV584" s="30" t="str">
        <f t="shared" si="126"/>
        <v/>
      </c>
      <c r="BW584" s="32">
        <v>606</v>
      </c>
      <c r="BX584" s="2" t="str">
        <f t="shared" si="127"/>
        <v>خالص</v>
      </c>
      <c r="BY584" s="34" t="str">
        <f t="shared" si="128"/>
        <v/>
      </c>
    </row>
    <row r="585" spans="2:77" s="2" customFormat="1" ht="24" thickTop="1" thickBot="1" x14ac:dyDescent="0.35">
      <c r="B585" s="59" t="str">
        <f>+IF(D585=0,"",SUBTOTAL(3,D$4:D585))</f>
        <v/>
      </c>
      <c r="C585" s="66"/>
      <c r="D585" s="66"/>
      <c r="E585" s="66"/>
      <c r="F585" s="66"/>
      <c r="G585" s="66"/>
      <c r="H585" s="66"/>
      <c r="I585" s="20">
        <v>0.4</v>
      </c>
      <c r="J585" s="20">
        <f t="shared" si="129"/>
        <v>0</v>
      </c>
      <c r="K585" s="66"/>
      <c r="L585" s="67"/>
      <c r="M585" s="68"/>
      <c r="N585" s="66"/>
      <c r="O585" s="20">
        <f t="shared" si="117"/>
        <v>0</v>
      </c>
      <c r="P585" s="24" t="str">
        <f>IF($D585="","",IF(ISERROR(MATCH('[1]المسدد اليوم'!$J$2,$Q585:$BL585,0)),"",MAX($P$3:$P584)+1))</f>
        <v/>
      </c>
      <c r="Q585" s="28"/>
      <c r="R585" s="29"/>
      <c r="S585" s="28"/>
      <c r="T585" s="29"/>
      <c r="U585" s="28"/>
      <c r="V585" s="29"/>
      <c r="W585" s="28"/>
      <c r="X585" s="29"/>
      <c r="Y585" s="28"/>
      <c r="Z585" s="29"/>
      <c r="AA585" s="28"/>
      <c r="AB585" s="29"/>
      <c r="AC585" s="28"/>
      <c r="AD585" s="29"/>
      <c r="AE585" s="28"/>
      <c r="AF585" s="29"/>
      <c r="AG585" s="28"/>
      <c r="AH585" s="29"/>
      <c r="AI585" s="28"/>
      <c r="AJ585" s="29"/>
      <c r="AK585" s="28"/>
      <c r="AL585" s="29"/>
      <c r="AM585" s="28"/>
      <c r="AN585" s="29"/>
      <c r="AO585" s="28"/>
      <c r="AP585" s="29"/>
      <c r="AQ585" s="28"/>
      <c r="AR585" s="29"/>
      <c r="AS585" s="28"/>
      <c r="AT585" s="29"/>
      <c r="AU585" s="28"/>
      <c r="AV585" s="29"/>
      <c r="AW585" s="28"/>
      <c r="AX585" s="29"/>
      <c r="AY585" s="28"/>
      <c r="AZ585" s="29"/>
      <c r="BA585" s="28"/>
      <c r="BB585" s="29"/>
      <c r="BC585" s="28"/>
      <c r="BD585" s="29"/>
      <c r="BE585" s="28"/>
      <c r="BF585" s="29"/>
      <c r="BG585" s="28"/>
      <c r="BH585" s="29"/>
      <c r="BI585" s="28"/>
      <c r="BJ585" s="29"/>
      <c r="BK585" s="28"/>
      <c r="BL585" s="29"/>
      <c r="BM585" s="28">
        <f t="shared" si="119"/>
        <v>0</v>
      </c>
      <c r="BN585" s="30">
        <f t="shared" si="120"/>
        <v>0</v>
      </c>
      <c r="BO585" s="75">
        <f t="shared" si="121"/>
        <v>0</v>
      </c>
      <c r="BP585" s="31" t="str">
        <f t="shared" si="122"/>
        <v/>
      </c>
      <c r="BQ585" s="30">
        <f t="shared" si="123"/>
        <v>0</v>
      </c>
      <c r="BR585" s="28" t="str">
        <f t="shared" si="124"/>
        <v/>
      </c>
      <c r="BS585" s="28"/>
      <c r="BT585" s="28">
        <f t="shared" si="118"/>
        <v>0</v>
      </c>
      <c r="BU585" s="28" t="str">
        <f t="shared" si="125"/>
        <v>متأخر و عليه</v>
      </c>
      <c r="BV585" s="30" t="str">
        <f t="shared" si="126"/>
        <v/>
      </c>
      <c r="BW585" s="32">
        <v>607</v>
      </c>
      <c r="BX585" s="2" t="str">
        <f t="shared" si="127"/>
        <v>خالص</v>
      </c>
      <c r="BY585" s="34" t="str">
        <f t="shared" si="128"/>
        <v/>
      </c>
    </row>
    <row r="586" spans="2:77" s="2" customFormat="1" ht="24" thickTop="1" thickBot="1" x14ac:dyDescent="0.35">
      <c r="B586" s="59" t="str">
        <f>+IF(D586=0,"",SUBTOTAL(3,D$4:D586))</f>
        <v/>
      </c>
      <c r="C586" s="66"/>
      <c r="D586" s="66"/>
      <c r="E586" s="66"/>
      <c r="F586" s="66"/>
      <c r="G586" s="66"/>
      <c r="H586" s="66"/>
      <c r="I586" s="20">
        <v>0.4</v>
      </c>
      <c r="J586" s="20">
        <f t="shared" si="129"/>
        <v>0</v>
      </c>
      <c r="K586" s="66"/>
      <c r="L586" s="67"/>
      <c r="M586" s="68"/>
      <c r="N586" s="66"/>
      <c r="O586" s="20">
        <f t="shared" si="117"/>
        <v>0</v>
      </c>
      <c r="P586" s="24" t="str">
        <f>IF($D586="","",IF(ISERROR(MATCH('[1]المسدد اليوم'!$J$2,$Q586:$BL586,0)),"",MAX($P$3:$P585)+1))</f>
        <v/>
      </c>
      <c r="Q586" s="28"/>
      <c r="R586" s="29"/>
      <c r="S586" s="28"/>
      <c r="T586" s="29"/>
      <c r="U586" s="28"/>
      <c r="V586" s="29"/>
      <c r="W586" s="28"/>
      <c r="X586" s="29"/>
      <c r="Y586" s="28"/>
      <c r="Z586" s="29"/>
      <c r="AA586" s="28"/>
      <c r="AB586" s="29"/>
      <c r="AC586" s="28"/>
      <c r="AD586" s="29"/>
      <c r="AE586" s="28"/>
      <c r="AF586" s="29"/>
      <c r="AG586" s="28"/>
      <c r="AH586" s="29"/>
      <c r="AI586" s="28"/>
      <c r="AJ586" s="29"/>
      <c r="AK586" s="28"/>
      <c r="AL586" s="29"/>
      <c r="AM586" s="28"/>
      <c r="AN586" s="29"/>
      <c r="AO586" s="28"/>
      <c r="AP586" s="29"/>
      <c r="AQ586" s="28"/>
      <c r="AR586" s="29"/>
      <c r="AS586" s="28"/>
      <c r="AT586" s="29"/>
      <c r="AU586" s="28"/>
      <c r="AV586" s="29"/>
      <c r="AW586" s="28"/>
      <c r="AX586" s="29"/>
      <c r="AY586" s="28"/>
      <c r="AZ586" s="29"/>
      <c r="BA586" s="28"/>
      <c r="BB586" s="29"/>
      <c r="BC586" s="28"/>
      <c r="BD586" s="29"/>
      <c r="BE586" s="28"/>
      <c r="BF586" s="29"/>
      <c r="BG586" s="28"/>
      <c r="BH586" s="29"/>
      <c r="BI586" s="28"/>
      <c r="BJ586" s="29"/>
      <c r="BK586" s="28"/>
      <c r="BL586" s="29"/>
      <c r="BM586" s="28">
        <f t="shared" si="119"/>
        <v>0</v>
      </c>
      <c r="BN586" s="30">
        <f t="shared" si="120"/>
        <v>0</v>
      </c>
      <c r="BO586" s="75">
        <f t="shared" si="121"/>
        <v>0</v>
      </c>
      <c r="BP586" s="31" t="str">
        <f t="shared" si="122"/>
        <v/>
      </c>
      <c r="BQ586" s="30">
        <f t="shared" si="123"/>
        <v>0</v>
      </c>
      <c r="BR586" s="28" t="str">
        <f t="shared" si="124"/>
        <v/>
      </c>
      <c r="BS586" s="28"/>
      <c r="BT586" s="28">
        <f t="shared" si="118"/>
        <v>0</v>
      </c>
      <c r="BU586" s="28" t="str">
        <f t="shared" si="125"/>
        <v>متأخر و عليه</v>
      </c>
      <c r="BV586" s="30" t="str">
        <f t="shared" si="126"/>
        <v/>
      </c>
      <c r="BW586" s="32">
        <v>608</v>
      </c>
      <c r="BX586" s="2" t="str">
        <f t="shared" si="127"/>
        <v>خالص</v>
      </c>
      <c r="BY586" s="34" t="str">
        <f t="shared" si="128"/>
        <v/>
      </c>
    </row>
    <row r="587" spans="2:77" s="2" customFormat="1" ht="24" thickTop="1" thickBot="1" x14ac:dyDescent="0.35">
      <c r="B587" s="59" t="str">
        <f>+IF(D587=0,"",SUBTOTAL(3,D$4:D587))</f>
        <v/>
      </c>
      <c r="C587" s="66"/>
      <c r="D587" s="66"/>
      <c r="E587" s="66"/>
      <c r="F587" s="66"/>
      <c r="G587" s="66"/>
      <c r="H587" s="66"/>
      <c r="I587" s="20">
        <v>0.4</v>
      </c>
      <c r="J587" s="20">
        <f t="shared" si="129"/>
        <v>0</v>
      </c>
      <c r="K587" s="66"/>
      <c r="L587" s="67"/>
      <c r="M587" s="68"/>
      <c r="N587" s="66"/>
      <c r="O587" s="20">
        <f t="shared" si="117"/>
        <v>0</v>
      </c>
      <c r="P587" s="24" t="str">
        <f>IF($D587="","",IF(ISERROR(MATCH('[1]المسدد اليوم'!$J$2,$Q587:$BL587,0)),"",MAX($P$3:$P586)+1))</f>
        <v/>
      </c>
      <c r="Q587" s="28"/>
      <c r="R587" s="29"/>
      <c r="S587" s="28"/>
      <c r="T587" s="29"/>
      <c r="U587" s="28"/>
      <c r="V587" s="29"/>
      <c r="W587" s="28"/>
      <c r="X587" s="29"/>
      <c r="Y587" s="28"/>
      <c r="Z587" s="29"/>
      <c r="AA587" s="28"/>
      <c r="AB587" s="29"/>
      <c r="AC587" s="28"/>
      <c r="AD587" s="29"/>
      <c r="AE587" s="28"/>
      <c r="AF587" s="29"/>
      <c r="AG587" s="28"/>
      <c r="AH587" s="29"/>
      <c r="AI587" s="28"/>
      <c r="AJ587" s="29"/>
      <c r="AK587" s="28"/>
      <c r="AL587" s="29"/>
      <c r="AM587" s="28"/>
      <c r="AN587" s="29"/>
      <c r="AO587" s="28"/>
      <c r="AP587" s="29"/>
      <c r="AQ587" s="28"/>
      <c r="AR587" s="29"/>
      <c r="AS587" s="28"/>
      <c r="AT587" s="29"/>
      <c r="AU587" s="28"/>
      <c r="AV587" s="29"/>
      <c r="AW587" s="28"/>
      <c r="AX587" s="29"/>
      <c r="AY587" s="28"/>
      <c r="AZ587" s="29"/>
      <c r="BA587" s="28"/>
      <c r="BB587" s="29"/>
      <c r="BC587" s="28"/>
      <c r="BD587" s="29"/>
      <c r="BE587" s="28"/>
      <c r="BF587" s="29"/>
      <c r="BG587" s="28"/>
      <c r="BH587" s="29"/>
      <c r="BI587" s="28"/>
      <c r="BJ587" s="29"/>
      <c r="BK587" s="28"/>
      <c r="BL587" s="29"/>
      <c r="BM587" s="28">
        <f t="shared" si="119"/>
        <v>0</v>
      </c>
      <c r="BN587" s="30">
        <f t="shared" si="120"/>
        <v>0</v>
      </c>
      <c r="BO587" s="75">
        <f t="shared" si="121"/>
        <v>0</v>
      </c>
      <c r="BP587" s="31" t="str">
        <f t="shared" si="122"/>
        <v/>
      </c>
      <c r="BQ587" s="30">
        <f t="shared" si="123"/>
        <v>0</v>
      </c>
      <c r="BR587" s="28" t="str">
        <f t="shared" si="124"/>
        <v/>
      </c>
      <c r="BS587" s="28"/>
      <c r="BT587" s="28">
        <f t="shared" si="118"/>
        <v>0</v>
      </c>
      <c r="BU587" s="28" t="str">
        <f t="shared" si="125"/>
        <v>متأخر و عليه</v>
      </c>
      <c r="BV587" s="30" t="str">
        <f t="shared" si="126"/>
        <v/>
      </c>
      <c r="BW587" s="32">
        <v>609</v>
      </c>
      <c r="BX587" s="2" t="str">
        <f t="shared" si="127"/>
        <v>خالص</v>
      </c>
      <c r="BY587" s="34" t="str">
        <f t="shared" si="128"/>
        <v/>
      </c>
    </row>
    <row r="588" spans="2:77" s="2" customFormat="1" ht="24" thickTop="1" thickBot="1" x14ac:dyDescent="0.35">
      <c r="B588" s="59" t="str">
        <f>+IF(D588=0,"",SUBTOTAL(3,D$4:D588))</f>
        <v/>
      </c>
      <c r="C588" s="66"/>
      <c r="D588" s="66"/>
      <c r="E588" s="66"/>
      <c r="F588" s="66"/>
      <c r="G588" s="66"/>
      <c r="H588" s="66"/>
      <c r="I588" s="20">
        <v>0.4</v>
      </c>
      <c r="J588" s="20">
        <f t="shared" si="129"/>
        <v>0</v>
      </c>
      <c r="K588" s="66"/>
      <c r="L588" s="67"/>
      <c r="M588" s="68"/>
      <c r="N588" s="66"/>
      <c r="O588" s="20">
        <f t="shared" si="117"/>
        <v>0</v>
      </c>
      <c r="P588" s="24" t="str">
        <f>IF($D588="","",IF(ISERROR(MATCH('[1]المسدد اليوم'!$J$2,$Q588:$BL588,0)),"",MAX($P$3:$P587)+1))</f>
        <v/>
      </c>
      <c r="Q588" s="28"/>
      <c r="R588" s="29"/>
      <c r="S588" s="28"/>
      <c r="T588" s="29"/>
      <c r="U588" s="28"/>
      <c r="V588" s="29"/>
      <c r="W588" s="28"/>
      <c r="X588" s="29"/>
      <c r="Y588" s="28"/>
      <c r="Z588" s="29"/>
      <c r="AA588" s="28"/>
      <c r="AB588" s="29"/>
      <c r="AC588" s="28"/>
      <c r="AD588" s="29"/>
      <c r="AE588" s="28"/>
      <c r="AF588" s="29"/>
      <c r="AG588" s="28"/>
      <c r="AH588" s="29"/>
      <c r="AI588" s="28"/>
      <c r="AJ588" s="29"/>
      <c r="AK588" s="28"/>
      <c r="AL588" s="29"/>
      <c r="AM588" s="28"/>
      <c r="AN588" s="29"/>
      <c r="AO588" s="28"/>
      <c r="AP588" s="29"/>
      <c r="AQ588" s="28"/>
      <c r="AR588" s="29"/>
      <c r="AS588" s="28"/>
      <c r="AT588" s="29"/>
      <c r="AU588" s="28"/>
      <c r="AV588" s="29"/>
      <c r="AW588" s="28"/>
      <c r="AX588" s="29"/>
      <c r="AY588" s="28"/>
      <c r="AZ588" s="29"/>
      <c r="BA588" s="28"/>
      <c r="BB588" s="29"/>
      <c r="BC588" s="28"/>
      <c r="BD588" s="29"/>
      <c r="BE588" s="28"/>
      <c r="BF588" s="29"/>
      <c r="BG588" s="28"/>
      <c r="BH588" s="29"/>
      <c r="BI588" s="28"/>
      <c r="BJ588" s="29"/>
      <c r="BK588" s="28"/>
      <c r="BL588" s="29"/>
      <c r="BM588" s="28">
        <f t="shared" si="119"/>
        <v>0</v>
      </c>
      <c r="BN588" s="30">
        <f t="shared" si="120"/>
        <v>0</v>
      </c>
      <c r="BO588" s="75">
        <f t="shared" si="121"/>
        <v>0</v>
      </c>
      <c r="BP588" s="31" t="str">
        <f t="shared" si="122"/>
        <v/>
      </c>
      <c r="BQ588" s="30">
        <f t="shared" si="123"/>
        <v>0</v>
      </c>
      <c r="BR588" s="28" t="str">
        <f t="shared" si="124"/>
        <v/>
      </c>
      <c r="BS588" s="28"/>
      <c r="BT588" s="28">
        <f t="shared" si="118"/>
        <v>0</v>
      </c>
      <c r="BU588" s="28" t="str">
        <f t="shared" si="125"/>
        <v>متأخر و عليه</v>
      </c>
      <c r="BV588" s="30" t="str">
        <f t="shared" si="126"/>
        <v/>
      </c>
      <c r="BW588" s="32">
        <v>610</v>
      </c>
      <c r="BX588" s="2" t="str">
        <f t="shared" si="127"/>
        <v>خالص</v>
      </c>
      <c r="BY588" s="34" t="str">
        <f t="shared" si="128"/>
        <v/>
      </c>
    </row>
    <row r="589" spans="2:77" s="2" customFormat="1" ht="24" thickTop="1" thickBot="1" x14ac:dyDescent="0.35">
      <c r="B589" s="59" t="str">
        <f>+IF(D589=0,"",SUBTOTAL(3,D$4:D589))</f>
        <v/>
      </c>
      <c r="C589" s="66"/>
      <c r="D589" s="66"/>
      <c r="E589" s="66"/>
      <c r="F589" s="66"/>
      <c r="G589" s="66"/>
      <c r="H589" s="66"/>
      <c r="I589" s="20">
        <v>0.4</v>
      </c>
      <c r="J589" s="20">
        <f t="shared" si="129"/>
        <v>0</v>
      </c>
      <c r="K589" s="66"/>
      <c r="L589" s="67"/>
      <c r="M589" s="68"/>
      <c r="N589" s="66"/>
      <c r="O589" s="20">
        <f t="shared" si="117"/>
        <v>0</v>
      </c>
      <c r="P589" s="24" t="str">
        <f>IF($D589="","",IF(ISERROR(MATCH('[1]المسدد اليوم'!$J$2,$Q589:$BL589,0)),"",MAX($P$3:$P588)+1))</f>
        <v/>
      </c>
      <c r="Q589" s="28"/>
      <c r="R589" s="29"/>
      <c r="S589" s="28"/>
      <c r="T589" s="29"/>
      <c r="U589" s="28"/>
      <c r="V589" s="29"/>
      <c r="W589" s="28"/>
      <c r="X589" s="29"/>
      <c r="Y589" s="28"/>
      <c r="Z589" s="29"/>
      <c r="AA589" s="28"/>
      <c r="AB589" s="29"/>
      <c r="AC589" s="28"/>
      <c r="AD589" s="29"/>
      <c r="AE589" s="28"/>
      <c r="AF589" s="29"/>
      <c r="AG589" s="28"/>
      <c r="AH589" s="29"/>
      <c r="AI589" s="28"/>
      <c r="AJ589" s="29"/>
      <c r="AK589" s="28"/>
      <c r="AL589" s="29"/>
      <c r="AM589" s="28"/>
      <c r="AN589" s="29"/>
      <c r="AO589" s="28"/>
      <c r="AP589" s="29"/>
      <c r="AQ589" s="28"/>
      <c r="AR589" s="29"/>
      <c r="AS589" s="28"/>
      <c r="AT589" s="29"/>
      <c r="AU589" s="28"/>
      <c r="AV589" s="29"/>
      <c r="AW589" s="28"/>
      <c r="AX589" s="29"/>
      <c r="AY589" s="28"/>
      <c r="AZ589" s="29"/>
      <c r="BA589" s="28"/>
      <c r="BB589" s="29"/>
      <c r="BC589" s="28"/>
      <c r="BD589" s="29"/>
      <c r="BE589" s="28"/>
      <c r="BF589" s="29"/>
      <c r="BG589" s="28"/>
      <c r="BH589" s="29"/>
      <c r="BI589" s="28"/>
      <c r="BJ589" s="29"/>
      <c r="BK589" s="28"/>
      <c r="BL589" s="29"/>
      <c r="BM589" s="28">
        <f t="shared" si="119"/>
        <v>0</v>
      </c>
      <c r="BN589" s="30">
        <f t="shared" si="120"/>
        <v>0</v>
      </c>
      <c r="BO589" s="75">
        <f t="shared" si="121"/>
        <v>0</v>
      </c>
      <c r="BP589" s="31" t="str">
        <f t="shared" si="122"/>
        <v/>
      </c>
      <c r="BQ589" s="30">
        <f t="shared" si="123"/>
        <v>0</v>
      </c>
      <c r="BR589" s="28" t="str">
        <f t="shared" si="124"/>
        <v/>
      </c>
      <c r="BS589" s="28"/>
      <c r="BT589" s="28">
        <f t="shared" si="118"/>
        <v>0</v>
      </c>
      <c r="BU589" s="28" t="str">
        <f t="shared" si="125"/>
        <v>متأخر و عليه</v>
      </c>
      <c r="BV589" s="30" t="str">
        <f t="shared" si="126"/>
        <v/>
      </c>
      <c r="BW589" s="32">
        <v>611</v>
      </c>
      <c r="BX589" s="2" t="str">
        <f t="shared" si="127"/>
        <v>خالص</v>
      </c>
      <c r="BY589" s="34" t="str">
        <f t="shared" si="128"/>
        <v/>
      </c>
    </row>
    <row r="590" spans="2:77" s="2" customFormat="1" ht="24" thickTop="1" thickBot="1" x14ac:dyDescent="0.35">
      <c r="B590" s="59" t="str">
        <f>+IF(D590=0,"",SUBTOTAL(3,D$4:D590))</f>
        <v/>
      </c>
      <c r="C590" s="66"/>
      <c r="D590" s="66"/>
      <c r="E590" s="66"/>
      <c r="F590" s="66"/>
      <c r="G590" s="66"/>
      <c r="H590" s="66"/>
      <c r="I590" s="20">
        <v>0.4</v>
      </c>
      <c r="J590" s="20">
        <f t="shared" si="129"/>
        <v>0</v>
      </c>
      <c r="K590" s="66"/>
      <c r="L590" s="67"/>
      <c r="M590" s="68"/>
      <c r="N590" s="66"/>
      <c r="O590" s="20">
        <f t="shared" si="117"/>
        <v>0</v>
      </c>
      <c r="P590" s="24" t="str">
        <f>IF($D590="","",IF(ISERROR(MATCH('[1]المسدد اليوم'!$J$2,$Q590:$BL590,0)),"",MAX($P$3:$P589)+1))</f>
        <v/>
      </c>
      <c r="Q590" s="28"/>
      <c r="R590" s="29"/>
      <c r="S590" s="28"/>
      <c r="T590" s="29"/>
      <c r="U590" s="28"/>
      <c r="V590" s="29"/>
      <c r="W590" s="28"/>
      <c r="X590" s="29"/>
      <c r="Y590" s="28"/>
      <c r="Z590" s="29"/>
      <c r="AA590" s="28"/>
      <c r="AB590" s="29"/>
      <c r="AC590" s="28"/>
      <c r="AD590" s="29"/>
      <c r="AE590" s="28"/>
      <c r="AF590" s="29"/>
      <c r="AG590" s="28"/>
      <c r="AH590" s="29"/>
      <c r="AI590" s="28"/>
      <c r="AJ590" s="29"/>
      <c r="AK590" s="28"/>
      <c r="AL590" s="29"/>
      <c r="AM590" s="28"/>
      <c r="AN590" s="29"/>
      <c r="AO590" s="28"/>
      <c r="AP590" s="29"/>
      <c r="AQ590" s="28"/>
      <c r="AR590" s="29"/>
      <c r="AS590" s="28"/>
      <c r="AT590" s="29"/>
      <c r="AU590" s="28"/>
      <c r="AV590" s="29"/>
      <c r="AW590" s="28"/>
      <c r="AX590" s="29"/>
      <c r="AY590" s="28"/>
      <c r="AZ590" s="29"/>
      <c r="BA590" s="28"/>
      <c r="BB590" s="29"/>
      <c r="BC590" s="28"/>
      <c r="BD590" s="29"/>
      <c r="BE590" s="28"/>
      <c r="BF590" s="29"/>
      <c r="BG590" s="28"/>
      <c r="BH590" s="29"/>
      <c r="BI590" s="28"/>
      <c r="BJ590" s="29"/>
      <c r="BK590" s="28"/>
      <c r="BL590" s="29"/>
      <c r="BM590" s="28">
        <f t="shared" si="119"/>
        <v>0</v>
      </c>
      <c r="BN590" s="30">
        <f t="shared" si="120"/>
        <v>0</v>
      </c>
      <c r="BO590" s="75">
        <f t="shared" si="121"/>
        <v>0</v>
      </c>
      <c r="BP590" s="31" t="str">
        <f t="shared" si="122"/>
        <v/>
      </c>
      <c r="BQ590" s="30">
        <f t="shared" si="123"/>
        <v>0</v>
      </c>
      <c r="BR590" s="28" t="str">
        <f t="shared" si="124"/>
        <v/>
      </c>
      <c r="BS590" s="28"/>
      <c r="BT590" s="28">
        <f t="shared" si="118"/>
        <v>0</v>
      </c>
      <c r="BU590" s="28" t="str">
        <f t="shared" si="125"/>
        <v>متأخر و عليه</v>
      </c>
      <c r="BV590" s="30" t="str">
        <f t="shared" si="126"/>
        <v/>
      </c>
      <c r="BW590" s="32">
        <v>612</v>
      </c>
      <c r="BX590" s="2" t="str">
        <f t="shared" si="127"/>
        <v>خالص</v>
      </c>
      <c r="BY590" s="34" t="str">
        <f t="shared" si="128"/>
        <v/>
      </c>
    </row>
    <row r="591" spans="2:77" s="2" customFormat="1" ht="24" thickTop="1" thickBot="1" x14ac:dyDescent="0.35">
      <c r="B591" s="59" t="str">
        <f>+IF(D591=0,"",SUBTOTAL(3,D$4:D591))</f>
        <v/>
      </c>
      <c r="C591" s="66"/>
      <c r="D591" s="66"/>
      <c r="E591" s="66"/>
      <c r="F591" s="66"/>
      <c r="G591" s="66"/>
      <c r="H591" s="66"/>
      <c r="I591" s="20">
        <v>0.4</v>
      </c>
      <c r="J591" s="20">
        <f t="shared" si="129"/>
        <v>0</v>
      </c>
      <c r="K591" s="66"/>
      <c r="L591" s="67"/>
      <c r="M591" s="68"/>
      <c r="N591" s="66"/>
      <c r="O591" s="20">
        <f t="shared" si="117"/>
        <v>0</v>
      </c>
      <c r="P591" s="24" t="str">
        <f>IF($D591="","",IF(ISERROR(MATCH('[1]المسدد اليوم'!$J$2,$Q591:$BL591,0)),"",MAX($P$3:$P590)+1))</f>
        <v/>
      </c>
      <c r="Q591" s="28"/>
      <c r="R591" s="29"/>
      <c r="S591" s="28"/>
      <c r="T591" s="29"/>
      <c r="U591" s="28"/>
      <c r="V591" s="29"/>
      <c r="W591" s="28"/>
      <c r="X591" s="29"/>
      <c r="Y591" s="28"/>
      <c r="Z591" s="29"/>
      <c r="AA591" s="28"/>
      <c r="AB591" s="29"/>
      <c r="AC591" s="28"/>
      <c r="AD591" s="29"/>
      <c r="AE591" s="28"/>
      <c r="AF591" s="29"/>
      <c r="AG591" s="28"/>
      <c r="AH591" s="29"/>
      <c r="AI591" s="28"/>
      <c r="AJ591" s="29"/>
      <c r="AK591" s="28"/>
      <c r="AL591" s="29"/>
      <c r="AM591" s="28"/>
      <c r="AN591" s="29"/>
      <c r="AO591" s="28"/>
      <c r="AP591" s="29"/>
      <c r="AQ591" s="28"/>
      <c r="AR591" s="29"/>
      <c r="AS591" s="28"/>
      <c r="AT591" s="29"/>
      <c r="AU591" s="28"/>
      <c r="AV591" s="29"/>
      <c r="AW591" s="28"/>
      <c r="AX591" s="29"/>
      <c r="AY591" s="28"/>
      <c r="AZ591" s="29"/>
      <c r="BA591" s="28"/>
      <c r="BB591" s="29"/>
      <c r="BC591" s="28"/>
      <c r="BD591" s="29"/>
      <c r="BE591" s="28"/>
      <c r="BF591" s="29"/>
      <c r="BG591" s="28"/>
      <c r="BH591" s="29"/>
      <c r="BI591" s="28"/>
      <c r="BJ591" s="29"/>
      <c r="BK591" s="28"/>
      <c r="BL591" s="29"/>
      <c r="BM591" s="28">
        <f t="shared" si="119"/>
        <v>0</v>
      </c>
      <c r="BN591" s="30">
        <f t="shared" si="120"/>
        <v>0</v>
      </c>
      <c r="BO591" s="75">
        <f t="shared" si="121"/>
        <v>0</v>
      </c>
      <c r="BP591" s="31" t="str">
        <f t="shared" si="122"/>
        <v/>
      </c>
      <c r="BQ591" s="30">
        <f t="shared" si="123"/>
        <v>0</v>
      </c>
      <c r="BR591" s="28" t="str">
        <f t="shared" si="124"/>
        <v/>
      </c>
      <c r="BS591" s="28"/>
      <c r="BT591" s="28">
        <f t="shared" si="118"/>
        <v>0</v>
      </c>
      <c r="BU591" s="28" t="str">
        <f t="shared" si="125"/>
        <v>متأخر و عليه</v>
      </c>
      <c r="BV591" s="30" t="str">
        <f t="shared" si="126"/>
        <v/>
      </c>
      <c r="BW591" s="32">
        <v>613</v>
      </c>
      <c r="BX591" s="2" t="str">
        <f t="shared" si="127"/>
        <v>خالص</v>
      </c>
      <c r="BY591" s="34" t="str">
        <f t="shared" si="128"/>
        <v/>
      </c>
    </row>
    <row r="592" spans="2:77" s="2" customFormat="1" ht="24" thickTop="1" thickBot="1" x14ac:dyDescent="0.35">
      <c r="B592" s="59" t="str">
        <f>+IF(D592=0,"",SUBTOTAL(3,D$4:D592))</f>
        <v/>
      </c>
      <c r="C592" s="66"/>
      <c r="D592" s="66"/>
      <c r="E592" s="66"/>
      <c r="F592" s="66"/>
      <c r="G592" s="66"/>
      <c r="H592" s="66"/>
      <c r="I592" s="20">
        <v>0.4</v>
      </c>
      <c r="J592" s="20">
        <f t="shared" si="129"/>
        <v>0</v>
      </c>
      <c r="K592" s="66"/>
      <c r="L592" s="67"/>
      <c r="M592" s="68"/>
      <c r="N592" s="66"/>
      <c r="O592" s="20">
        <f t="shared" si="117"/>
        <v>0</v>
      </c>
      <c r="P592" s="24" t="str">
        <f>IF($D592="","",IF(ISERROR(MATCH('[1]المسدد اليوم'!$J$2,$Q592:$BL592,0)),"",MAX($P$3:$P591)+1))</f>
        <v/>
      </c>
      <c r="Q592" s="28"/>
      <c r="R592" s="29"/>
      <c r="S592" s="28"/>
      <c r="T592" s="29"/>
      <c r="U592" s="28"/>
      <c r="V592" s="29"/>
      <c r="W592" s="28"/>
      <c r="X592" s="29"/>
      <c r="Y592" s="28"/>
      <c r="Z592" s="29"/>
      <c r="AA592" s="28"/>
      <c r="AB592" s="29"/>
      <c r="AC592" s="28"/>
      <c r="AD592" s="29"/>
      <c r="AE592" s="28"/>
      <c r="AF592" s="29"/>
      <c r="AG592" s="28"/>
      <c r="AH592" s="29"/>
      <c r="AI592" s="28"/>
      <c r="AJ592" s="29"/>
      <c r="AK592" s="28"/>
      <c r="AL592" s="29"/>
      <c r="AM592" s="28"/>
      <c r="AN592" s="29"/>
      <c r="AO592" s="28"/>
      <c r="AP592" s="29"/>
      <c r="AQ592" s="28"/>
      <c r="AR592" s="29"/>
      <c r="AS592" s="28"/>
      <c r="AT592" s="29"/>
      <c r="AU592" s="28"/>
      <c r="AV592" s="29"/>
      <c r="AW592" s="28"/>
      <c r="AX592" s="29"/>
      <c r="AY592" s="28"/>
      <c r="AZ592" s="29"/>
      <c r="BA592" s="28"/>
      <c r="BB592" s="29"/>
      <c r="BC592" s="28"/>
      <c r="BD592" s="29"/>
      <c r="BE592" s="28"/>
      <c r="BF592" s="29"/>
      <c r="BG592" s="28"/>
      <c r="BH592" s="29"/>
      <c r="BI592" s="28"/>
      <c r="BJ592" s="29"/>
      <c r="BK592" s="28"/>
      <c r="BL592" s="29"/>
      <c r="BM592" s="28">
        <f t="shared" si="119"/>
        <v>0</v>
      </c>
      <c r="BN592" s="30">
        <f t="shared" si="120"/>
        <v>0</v>
      </c>
      <c r="BO592" s="75">
        <f t="shared" si="121"/>
        <v>0</v>
      </c>
      <c r="BP592" s="31" t="str">
        <f t="shared" si="122"/>
        <v/>
      </c>
      <c r="BQ592" s="30">
        <f t="shared" si="123"/>
        <v>0</v>
      </c>
      <c r="BR592" s="28" t="str">
        <f t="shared" si="124"/>
        <v/>
      </c>
      <c r="BS592" s="28"/>
      <c r="BT592" s="28">
        <f t="shared" si="118"/>
        <v>0</v>
      </c>
      <c r="BU592" s="28" t="str">
        <f t="shared" si="125"/>
        <v>متأخر و عليه</v>
      </c>
      <c r="BV592" s="30" t="str">
        <f t="shared" si="126"/>
        <v/>
      </c>
      <c r="BW592" s="32">
        <v>614</v>
      </c>
      <c r="BX592" s="2" t="str">
        <f t="shared" si="127"/>
        <v>خالص</v>
      </c>
      <c r="BY592" s="34" t="str">
        <f t="shared" si="128"/>
        <v/>
      </c>
    </row>
    <row r="593" spans="2:77" s="2" customFormat="1" ht="24" thickTop="1" thickBot="1" x14ac:dyDescent="0.35">
      <c r="B593" s="59" t="str">
        <f>+IF(D593=0,"",SUBTOTAL(3,D$4:D593))</f>
        <v/>
      </c>
      <c r="C593" s="66"/>
      <c r="D593" s="66"/>
      <c r="E593" s="66"/>
      <c r="F593" s="66"/>
      <c r="G593" s="66"/>
      <c r="H593" s="66"/>
      <c r="I593" s="20">
        <v>0.4</v>
      </c>
      <c r="J593" s="20">
        <f t="shared" si="129"/>
        <v>0</v>
      </c>
      <c r="K593" s="66"/>
      <c r="L593" s="67"/>
      <c r="M593" s="68"/>
      <c r="N593" s="66"/>
      <c r="O593" s="20">
        <f t="shared" si="117"/>
        <v>0</v>
      </c>
      <c r="P593" s="24" t="str">
        <f>IF($D593="","",IF(ISERROR(MATCH('[1]المسدد اليوم'!$J$2,$Q593:$BL593,0)),"",MAX($P$3:$P592)+1))</f>
        <v/>
      </c>
      <c r="Q593" s="28"/>
      <c r="R593" s="29"/>
      <c r="S593" s="28"/>
      <c r="T593" s="29"/>
      <c r="U593" s="28"/>
      <c r="V593" s="29"/>
      <c r="W593" s="28"/>
      <c r="X593" s="29"/>
      <c r="Y593" s="28"/>
      <c r="Z593" s="29"/>
      <c r="AA593" s="28"/>
      <c r="AB593" s="29"/>
      <c r="AC593" s="28"/>
      <c r="AD593" s="29"/>
      <c r="AE593" s="28"/>
      <c r="AF593" s="29"/>
      <c r="AG593" s="28"/>
      <c r="AH593" s="29"/>
      <c r="AI593" s="28"/>
      <c r="AJ593" s="29"/>
      <c r="AK593" s="28"/>
      <c r="AL593" s="29"/>
      <c r="AM593" s="28"/>
      <c r="AN593" s="29"/>
      <c r="AO593" s="28"/>
      <c r="AP593" s="29"/>
      <c r="AQ593" s="28"/>
      <c r="AR593" s="29"/>
      <c r="AS593" s="28"/>
      <c r="AT593" s="29"/>
      <c r="AU593" s="28"/>
      <c r="AV593" s="29"/>
      <c r="AW593" s="28"/>
      <c r="AX593" s="29"/>
      <c r="AY593" s="28"/>
      <c r="AZ593" s="29"/>
      <c r="BA593" s="28"/>
      <c r="BB593" s="29"/>
      <c r="BC593" s="28"/>
      <c r="BD593" s="29"/>
      <c r="BE593" s="28"/>
      <c r="BF593" s="29"/>
      <c r="BG593" s="28"/>
      <c r="BH593" s="29"/>
      <c r="BI593" s="28"/>
      <c r="BJ593" s="29"/>
      <c r="BK593" s="28"/>
      <c r="BL593" s="29"/>
      <c r="BM593" s="28">
        <f t="shared" si="119"/>
        <v>0</v>
      </c>
      <c r="BN593" s="30">
        <f t="shared" si="120"/>
        <v>0</v>
      </c>
      <c r="BO593" s="75">
        <f t="shared" si="121"/>
        <v>0</v>
      </c>
      <c r="BP593" s="31" t="str">
        <f t="shared" si="122"/>
        <v/>
      </c>
      <c r="BQ593" s="30">
        <f t="shared" si="123"/>
        <v>0</v>
      </c>
      <c r="BR593" s="28" t="str">
        <f t="shared" si="124"/>
        <v/>
      </c>
      <c r="BS593" s="28"/>
      <c r="BT593" s="28">
        <f t="shared" si="118"/>
        <v>0</v>
      </c>
      <c r="BU593" s="28" t="str">
        <f t="shared" si="125"/>
        <v>متأخر و عليه</v>
      </c>
      <c r="BV593" s="30" t="str">
        <f t="shared" si="126"/>
        <v/>
      </c>
      <c r="BW593" s="32">
        <v>615</v>
      </c>
      <c r="BX593" s="2" t="str">
        <f t="shared" si="127"/>
        <v>خالص</v>
      </c>
      <c r="BY593" s="34" t="str">
        <f t="shared" si="128"/>
        <v/>
      </c>
    </row>
    <row r="594" spans="2:77" s="2" customFormat="1" ht="24" thickTop="1" thickBot="1" x14ac:dyDescent="0.35">
      <c r="B594" s="59" t="str">
        <f>+IF(D594=0,"",SUBTOTAL(3,D$4:D594))</f>
        <v/>
      </c>
      <c r="C594" s="66"/>
      <c r="D594" s="66"/>
      <c r="E594" s="66"/>
      <c r="F594" s="66"/>
      <c r="G594" s="66"/>
      <c r="H594" s="66"/>
      <c r="I594" s="20">
        <v>0.4</v>
      </c>
      <c r="J594" s="20">
        <f t="shared" si="129"/>
        <v>0</v>
      </c>
      <c r="K594" s="66"/>
      <c r="L594" s="67"/>
      <c r="M594" s="68"/>
      <c r="N594" s="66"/>
      <c r="O594" s="20">
        <f t="shared" si="117"/>
        <v>0</v>
      </c>
      <c r="P594" s="24" t="str">
        <f>IF($D594="","",IF(ISERROR(MATCH('[1]المسدد اليوم'!$J$2,$Q594:$BL594,0)),"",MAX($P$3:$P593)+1))</f>
        <v/>
      </c>
      <c r="Q594" s="28"/>
      <c r="R594" s="29"/>
      <c r="S594" s="28"/>
      <c r="T594" s="29"/>
      <c r="U594" s="28"/>
      <c r="V594" s="29"/>
      <c r="W594" s="28"/>
      <c r="X594" s="29"/>
      <c r="Y594" s="28"/>
      <c r="Z594" s="29"/>
      <c r="AA594" s="28"/>
      <c r="AB594" s="29"/>
      <c r="AC594" s="28"/>
      <c r="AD594" s="29"/>
      <c r="AE594" s="28"/>
      <c r="AF594" s="29"/>
      <c r="AG594" s="28"/>
      <c r="AH594" s="29"/>
      <c r="AI594" s="28"/>
      <c r="AJ594" s="29"/>
      <c r="AK594" s="28"/>
      <c r="AL594" s="29"/>
      <c r="AM594" s="28"/>
      <c r="AN594" s="29"/>
      <c r="AO594" s="28"/>
      <c r="AP594" s="29"/>
      <c r="AQ594" s="28"/>
      <c r="AR594" s="29"/>
      <c r="AS594" s="28"/>
      <c r="AT594" s="29"/>
      <c r="AU594" s="28"/>
      <c r="AV594" s="29"/>
      <c r="AW594" s="28"/>
      <c r="AX594" s="29"/>
      <c r="AY594" s="28"/>
      <c r="AZ594" s="29"/>
      <c r="BA594" s="28"/>
      <c r="BB594" s="29"/>
      <c r="BC594" s="28"/>
      <c r="BD594" s="29"/>
      <c r="BE594" s="28"/>
      <c r="BF594" s="29"/>
      <c r="BG594" s="28"/>
      <c r="BH594" s="29"/>
      <c r="BI594" s="28"/>
      <c r="BJ594" s="29"/>
      <c r="BK594" s="28"/>
      <c r="BL594" s="29"/>
      <c r="BM594" s="28">
        <f t="shared" si="119"/>
        <v>0</v>
      </c>
      <c r="BN594" s="30">
        <f t="shared" si="120"/>
        <v>0</v>
      </c>
      <c r="BO594" s="75">
        <f t="shared" si="121"/>
        <v>0</v>
      </c>
      <c r="BP594" s="31" t="str">
        <f t="shared" si="122"/>
        <v/>
      </c>
      <c r="BQ594" s="30">
        <f t="shared" si="123"/>
        <v>0</v>
      </c>
      <c r="BR594" s="28" t="str">
        <f t="shared" si="124"/>
        <v/>
      </c>
      <c r="BS594" s="28"/>
      <c r="BT594" s="28">
        <f t="shared" si="118"/>
        <v>0</v>
      </c>
      <c r="BU594" s="28" t="str">
        <f t="shared" si="125"/>
        <v>متأخر و عليه</v>
      </c>
      <c r="BV594" s="30" t="str">
        <f t="shared" si="126"/>
        <v/>
      </c>
      <c r="BW594" s="32">
        <v>616</v>
      </c>
      <c r="BX594" s="2" t="str">
        <f t="shared" si="127"/>
        <v>خالص</v>
      </c>
      <c r="BY594" s="34" t="str">
        <f t="shared" si="128"/>
        <v/>
      </c>
    </row>
    <row r="595" spans="2:77" s="2" customFormat="1" ht="24" thickTop="1" thickBot="1" x14ac:dyDescent="0.35">
      <c r="B595" s="59" t="str">
        <f>+IF(D595=0,"",SUBTOTAL(3,D$4:D595))</f>
        <v/>
      </c>
      <c r="C595" s="66"/>
      <c r="D595" s="66"/>
      <c r="E595" s="66"/>
      <c r="F595" s="66"/>
      <c r="G595" s="66"/>
      <c r="H595" s="66"/>
      <c r="I595" s="20">
        <v>0.4</v>
      </c>
      <c r="J595" s="20">
        <f t="shared" si="129"/>
        <v>0</v>
      </c>
      <c r="K595" s="66"/>
      <c r="L595" s="67"/>
      <c r="M595" s="68"/>
      <c r="N595" s="66"/>
      <c r="O595" s="20">
        <f t="shared" si="117"/>
        <v>0</v>
      </c>
      <c r="P595" s="24" t="str">
        <f>IF($D595="","",IF(ISERROR(MATCH('[1]المسدد اليوم'!$J$2,$Q595:$BL595,0)),"",MAX($P$3:$P594)+1))</f>
        <v/>
      </c>
      <c r="Q595" s="28"/>
      <c r="R595" s="29"/>
      <c r="S595" s="28"/>
      <c r="T595" s="29"/>
      <c r="U595" s="28"/>
      <c r="V595" s="29"/>
      <c r="W595" s="28"/>
      <c r="X595" s="29"/>
      <c r="Y595" s="28"/>
      <c r="Z595" s="29"/>
      <c r="AA595" s="28"/>
      <c r="AB595" s="29"/>
      <c r="AC595" s="28"/>
      <c r="AD595" s="29"/>
      <c r="AE595" s="28"/>
      <c r="AF595" s="29"/>
      <c r="AG595" s="28"/>
      <c r="AH595" s="29"/>
      <c r="AI595" s="28"/>
      <c r="AJ595" s="29"/>
      <c r="AK595" s="28"/>
      <c r="AL595" s="29"/>
      <c r="AM595" s="28"/>
      <c r="AN595" s="29"/>
      <c r="AO595" s="28"/>
      <c r="AP595" s="29"/>
      <c r="AQ595" s="28"/>
      <c r="AR595" s="29"/>
      <c r="AS595" s="28"/>
      <c r="AT595" s="29"/>
      <c r="AU595" s="28"/>
      <c r="AV595" s="29"/>
      <c r="AW595" s="28"/>
      <c r="AX595" s="29"/>
      <c r="AY595" s="28"/>
      <c r="AZ595" s="29"/>
      <c r="BA595" s="28"/>
      <c r="BB595" s="29"/>
      <c r="BC595" s="28"/>
      <c r="BD595" s="29"/>
      <c r="BE595" s="28"/>
      <c r="BF595" s="29"/>
      <c r="BG595" s="28"/>
      <c r="BH595" s="29"/>
      <c r="BI595" s="28"/>
      <c r="BJ595" s="29"/>
      <c r="BK595" s="28"/>
      <c r="BL595" s="29"/>
      <c r="BM595" s="28">
        <f t="shared" si="119"/>
        <v>0</v>
      </c>
      <c r="BN595" s="30">
        <f t="shared" si="120"/>
        <v>0</v>
      </c>
      <c r="BO595" s="75">
        <f t="shared" si="121"/>
        <v>0</v>
      </c>
      <c r="BP595" s="31" t="str">
        <f t="shared" si="122"/>
        <v/>
      </c>
      <c r="BQ595" s="30">
        <f t="shared" si="123"/>
        <v>0</v>
      </c>
      <c r="BR595" s="28" t="str">
        <f t="shared" si="124"/>
        <v/>
      </c>
      <c r="BS595" s="28"/>
      <c r="BT595" s="28">
        <f t="shared" si="118"/>
        <v>0</v>
      </c>
      <c r="BU595" s="28" t="str">
        <f t="shared" si="125"/>
        <v>متأخر و عليه</v>
      </c>
      <c r="BV595" s="30" t="str">
        <f t="shared" si="126"/>
        <v/>
      </c>
      <c r="BW595" s="32">
        <v>617</v>
      </c>
      <c r="BX595" s="2" t="str">
        <f t="shared" si="127"/>
        <v>خالص</v>
      </c>
      <c r="BY595" s="34" t="str">
        <f t="shared" si="128"/>
        <v/>
      </c>
    </row>
    <row r="596" spans="2:77" s="2" customFormat="1" ht="24" thickTop="1" thickBot="1" x14ac:dyDescent="0.35">
      <c r="B596" s="59" t="str">
        <f>+IF(D596=0,"",SUBTOTAL(3,D$4:D596))</f>
        <v/>
      </c>
      <c r="C596" s="66"/>
      <c r="D596" s="66"/>
      <c r="E596" s="66"/>
      <c r="F596" s="66"/>
      <c r="G596" s="66"/>
      <c r="H596" s="66"/>
      <c r="I596" s="20">
        <v>0.4</v>
      </c>
      <c r="J596" s="20">
        <f t="shared" si="129"/>
        <v>0</v>
      </c>
      <c r="K596" s="66"/>
      <c r="L596" s="67"/>
      <c r="M596" s="68"/>
      <c r="N596" s="66"/>
      <c r="O596" s="20">
        <f t="shared" si="117"/>
        <v>0</v>
      </c>
      <c r="P596" s="24" t="str">
        <f>IF($D596="","",IF(ISERROR(MATCH('[1]المسدد اليوم'!$J$2,$Q596:$BL596,0)),"",MAX($P$3:$P595)+1))</f>
        <v/>
      </c>
      <c r="Q596" s="28"/>
      <c r="R596" s="29"/>
      <c r="S596" s="28"/>
      <c r="T596" s="29"/>
      <c r="U596" s="28"/>
      <c r="V596" s="29"/>
      <c r="W596" s="28"/>
      <c r="X596" s="29"/>
      <c r="Y596" s="28"/>
      <c r="Z596" s="29"/>
      <c r="AA596" s="28"/>
      <c r="AB596" s="29"/>
      <c r="AC596" s="28"/>
      <c r="AD596" s="29"/>
      <c r="AE596" s="28"/>
      <c r="AF596" s="29"/>
      <c r="AG596" s="28"/>
      <c r="AH596" s="29"/>
      <c r="AI596" s="28"/>
      <c r="AJ596" s="29"/>
      <c r="AK596" s="28"/>
      <c r="AL596" s="29"/>
      <c r="AM596" s="28"/>
      <c r="AN596" s="29"/>
      <c r="AO596" s="28"/>
      <c r="AP596" s="29"/>
      <c r="AQ596" s="28"/>
      <c r="AR596" s="29"/>
      <c r="AS596" s="28"/>
      <c r="AT596" s="29"/>
      <c r="AU596" s="28"/>
      <c r="AV596" s="29"/>
      <c r="AW596" s="28"/>
      <c r="AX596" s="29"/>
      <c r="AY596" s="28"/>
      <c r="AZ596" s="29"/>
      <c r="BA596" s="28"/>
      <c r="BB596" s="29"/>
      <c r="BC596" s="28"/>
      <c r="BD596" s="29"/>
      <c r="BE596" s="28"/>
      <c r="BF596" s="29"/>
      <c r="BG596" s="28"/>
      <c r="BH596" s="29"/>
      <c r="BI596" s="28"/>
      <c r="BJ596" s="29"/>
      <c r="BK596" s="28"/>
      <c r="BL596" s="29"/>
      <c r="BM596" s="28">
        <f t="shared" si="119"/>
        <v>0</v>
      </c>
      <c r="BN596" s="30">
        <f t="shared" si="120"/>
        <v>0</v>
      </c>
      <c r="BO596" s="75">
        <f t="shared" si="121"/>
        <v>0</v>
      </c>
      <c r="BP596" s="31" t="str">
        <f t="shared" si="122"/>
        <v/>
      </c>
      <c r="BQ596" s="30">
        <f t="shared" si="123"/>
        <v>0</v>
      </c>
      <c r="BR596" s="28" t="str">
        <f t="shared" si="124"/>
        <v/>
      </c>
      <c r="BS596" s="28"/>
      <c r="BT596" s="28">
        <f t="shared" si="118"/>
        <v>0</v>
      </c>
      <c r="BU596" s="28" t="str">
        <f t="shared" si="125"/>
        <v>متأخر و عليه</v>
      </c>
      <c r="BV596" s="30" t="str">
        <f t="shared" si="126"/>
        <v/>
      </c>
      <c r="BW596" s="32">
        <v>618</v>
      </c>
      <c r="BX596" s="2" t="str">
        <f t="shared" si="127"/>
        <v>خالص</v>
      </c>
      <c r="BY596" s="34" t="str">
        <f t="shared" si="128"/>
        <v/>
      </c>
    </row>
    <row r="597" spans="2:77" s="2" customFormat="1" ht="24" thickTop="1" thickBot="1" x14ac:dyDescent="0.35">
      <c r="B597" s="59" t="str">
        <f>+IF(D597=0,"",SUBTOTAL(3,D$4:D597))</f>
        <v/>
      </c>
      <c r="C597" s="66"/>
      <c r="D597" s="66"/>
      <c r="E597" s="66"/>
      <c r="F597" s="66"/>
      <c r="G597" s="66"/>
      <c r="H597" s="66"/>
      <c r="I597" s="20">
        <v>0.4</v>
      </c>
      <c r="J597" s="20">
        <f t="shared" si="129"/>
        <v>0</v>
      </c>
      <c r="K597" s="66"/>
      <c r="L597" s="67"/>
      <c r="M597" s="68"/>
      <c r="N597" s="66"/>
      <c r="O597" s="20">
        <f t="shared" si="117"/>
        <v>0</v>
      </c>
      <c r="P597" s="24" t="str">
        <f>IF($D597="","",IF(ISERROR(MATCH('[1]المسدد اليوم'!$J$2,$Q597:$BL597,0)),"",MAX($P$3:$P596)+1))</f>
        <v/>
      </c>
      <c r="Q597" s="28"/>
      <c r="R597" s="29"/>
      <c r="S597" s="28"/>
      <c r="T597" s="29"/>
      <c r="U597" s="28"/>
      <c r="V597" s="29"/>
      <c r="W597" s="28"/>
      <c r="X597" s="29"/>
      <c r="Y597" s="28"/>
      <c r="Z597" s="29"/>
      <c r="AA597" s="28"/>
      <c r="AB597" s="29"/>
      <c r="AC597" s="28"/>
      <c r="AD597" s="29"/>
      <c r="AE597" s="28"/>
      <c r="AF597" s="29"/>
      <c r="AG597" s="28"/>
      <c r="AH597" s="29"/>
      <c r="AI597" s="28"/>
      <c r="AJ597" s="29"/>
      <c r="AK597" s="28"/>
      <c r="AL597" s="29"/>
      <c r="AM597" s="28"/>
      <c r="AN597" s="29"/>
      <c r="AO597" s="28"/>
      <c r="AP597" s="29"/>
      <c r="AQ597" s="28"/>
      <c r="AR597" s="29"/>
      <c r="AS597" s="28"/>
      <c r="AT597" s="29"/>
      <c r="AU597" s="28"/>
      <c r="AV597" s="29"/>
      <c r="AW597" s="28"/>
      <c r="AX597" s="29"/>
      <c r="AY597" s="28"/>
      <c r="AZ597" s="29"/>
      <c r="BA597" s="28"/>
      <c r="BB597" s="29"/>
      <c r="BC597" s="28"/>
      <c r="BD597" s="29"/>
      <c r="BE597" s="28"/>
      <c r="BF597" s="29"/>
      <c r="BG597" s="28"/>
      <c r="BH597" s="29"/>
      <c r="BI597" s="28"/>
      <c r="BJ597" s="29"/>
      <c r="BK597" s="28"/>
      <c r="BL597" s="29"/>
      <c r="BM597" s="28">
        <f t="shared" si="119"/>
        <v>0</v>
      </c>
      <c r="BN597" s="30">
        <f t="shared" si="120"/>
        <v>0</v>
      </c>
      <c r="BO597" s="75">
        <f t="shared" si="121"/>
        <v>0</v>
      </c>
      <c r="BP597" s="31" t="str">
        <f t="shared" si="122"/>
        <v/>
      </c>
      <c r="BQ597" s="30">
        <f t="shared" si="123"/>
        <v>0</v>
      </c>
      <c r="BR597" s="28" t="str">
        <f t="shared" si="124"/>
        <v/>
      </c>
      <c r="BS597" s="28"/>
      <c r="BT597" s="28">
        <f t="shared" si="118"/>
        <v>0</v>
      </c>
      <c r="BU597" s="28" t="str">
        <f t="shared" si="125"/>
        <v>متأخر و عليه</v>
      </c>
      <c r="BV597" s="30" t="str">
        <f t="shared" si="126"/>
        <v/>
      </c>
      <c r="BW597" s="32">
        <v>619</v>
      </c>
      <c r="BX597" s="2" t="str">
        <f t="shared" si="127"/>
        <v>خالص</v>
      </c>
      <c r="BY597" s="34" t="str">
        <f t="shared" si="128"/>
        <v/>
      </c>
    </row>
    <row r="598" spans="2:77" s="2" customFormat="1" ht="24" thickTop="1" thickBot="1" x14ac:dyDescent="0.35">
      <c r="B598" s="59" t="str">
        <f>+IF(D598=0,"",SUBTOTAL(3,D$4:D598))</f>
        <v/>
      </c>
      <c r="C598" s="66"/>
      <c r="D598" s="66"/>
      <c r="E598" s="66"/>
      <c r="F598" s="66"/>
      <c r="G598" s="66"/>
      <c r="H598" s="66"/>
      <c r="I598" s="20">
        <v>0.4</v>
      </c>
      <c r="J598" s="20">
        <f t="shared" si="129"/>
        <v>0</v>
      </c>
      <c r="K598" s="66"/>
      <c r="L598" s="67"/>
      <c r="M598" s="68"/>
      <c r="N598" s="66"/>
      <c r="O598" s="20">
        <f t="shared" si="117"/>
        <v>0</v>
      </c>
      <c r="P598" s="24" t="str">
        <f>IF($D598="","",IF(ISERROR(MATCH('[1]المسدد اليوم'!$J$2,$Q598:$BL598,0)),"",MAX($P$3:$P597)+1))</f>
        <v/>
      </c>
      <c r="Q598" s="28"/>
      <c r="R598" s="29"/>
      <c r="S598" s="28"/>
      <c r="T598" s="29"/>
      <c r="U598" s="28"/>
      <c r="V598" s="29"/>
      <c r="W598" s="28"/>
      <c r="X598" s="29"/>
      <c r="Y598" s="28"/>
      <c r="Z598" s="29"/>
      <c r="AA598" s="28"/>
      <c r="AB598" s="29"/>
      <c r="AC598" s="28"/>
      <c r="AD598" s="29"/>
      <c r="AE598" s="28"/>
      <c r="AF598" s="29"/>
      <c r="AG598" s="28"/>
      <c r="AH598" s="29"/>
      <c r="AI598" s="28"/>
      <c r="AJ598" s="29"/>
      <c r="AK598" s="28"/>
      <c r="AL598" s="29"/>
      <c r="AM598" s="28"/>
      <c r="AN598" s="29"/>
      <c r="AO598" s="28"/>
      <c r="AP598" s="29"/>
      <c r="AQ598" s="28"/>
      <c r="AR598" s="29"/>
      <c r="AS598" s="28"/>
      <c r="AT598" s="29"/>
      <c r="AU598" s="28"/>
      <c r="AV598" s="29"/>
      <c r="AW598" s="28"/>
      <c r="AX598" s="29"/>
      <c r="AY598" s="28"/>
      <c r="AZ598" s="29"/>
      <c r="BA598" s="28"/>
      <c r="BB598" s="29"/>
      <c r="BC598" s="28"/>
      <c r="BD598" s="29"/>
      <c r="BE598" s="28"/>
      <c r="BF598" s="29"/>
      <c r="BG598" s="28"/>
      <c r="BH598" s="29"/>
      <c r="BI598" s="28"/>
      <c r="BJ598" s="29"/>
      <c r="BK598" s="28"/>
      <c r="BL598" s="29"/>
      <c r="BM598" s="28">
        <f t="shared" si="119"/>
        <v>0</v>
      </c>
      <c r="BN598" s="30">
        <f t="shared" si="120"/>
        <v>0</v>
      </c>
      <c r="BO598" s="75">
        <f t="shared" si="121"/>
        <v>0</v>
      </c>
      <c r="BP598" s="31" t="str">
        <f t="shared" si="122"/>
        <v/>
      </c>
      <c r="BQ598" s="30">
        <f t="shared" si="123"/>
        <v>0</v>
      </c>
      <c r="BR598" s="28" t="str">
        <f t="shared" si="124"/>
        <v/>
      </c>
      <c r="BS598" s="28"/>
      <c r="BT598" s="28">
        <f t="shared" si="118"/>
        <v>0</v>
      </c>
      <c r="BU598" s="28" t="str">
        <f t="shared" si="125"/>
        <v>متأخر و عليه</v>
      </c>
      <c r="BV598" s="30" t="str">
        <f t="shared" si="126"/>
        <v/>
      </c>
      <c r="BW598" s="32">
        <v>620</v>
      </c>
      <c r="BX598" s="2" t="str">
        <f t="shared" si="127"/>
        <v>خالص</v>
      </c>
      <c r="BY598" s="34" t="str">
        <f t="shared" si="128"/>
        <v/>
      </c>
    </row>
    <row r="599" spans="2:77" s="2" customFormat="1" ht="24" thickTop="1" thickBot="1" x14ac:dyDescent="0.35">
      <c r="B599" s="59" t="str">
        <f>+IF(D599=0,"",SUBTOTAL(3,D$4:D599))</f>
        <v/>
      </c>
      <c r="C599" s="66"/>
      <c r="D599" s="66"/>
      <c r="E599" s="66"/>
      <c r="F599" s="66"/>
      <c r="G599" s="66"/>
      <c r="H599" s="66"/>
      <c r="I599" s="20">
        <v>0.4</v>
      </c>
      <c r="J599" s="20">
        <f t="shared" si="129"/>
        <v>0</v>
      </c>
      <c r="K599" s="66"/>
      <c r="L599" s="67"/>
      <c r="M599" s="68"/>
      <c r="N599" s="66"/>
      <c r="O599" s="20">
        <f t="shared" si="117"/>
        <v>0</v>
      </c>
      <c r="P599" s="24" t="str">
        <f>IF($D599="","",IF(ISERROR(MATCH('[1]المسدد اليوم'!$J$2,$Q599:$BL599,0)),"",MAX($P$3:$P598)+1))</f>
        <v/>
      </c>
      <c r="Q599" s="28"/>
      <c r="R599" s="29"/>
      <c r="S599" s="28"/>
      <c r="T599" s="29"/>
      <c r="U599" s="28"/>
      <c r="V599" s="29"/>
      <c r="W599" s="28"/>
      <c r="X599" s="29"/>
      <c r="Y599" s="28"/>
      <c r="Z599" s="29"/>
      <c r="AA599" s="28"/>
      <c r="AB599" s="29"/>
      <c r="AC599" s="28"/>
      <c r="AD599" s="29"/>
      <c r="AE599" s="28"/>
      <c r="AF599" s="29"/>
      <c r="AG599" s="28"/>
      <c r="AH599" s="29"/>
      <c r="AI599" s="28"/>
      <c r="AJ599" s="29"/>
      <c r="AK599" s="28"/>
      <c r="AL599" s="29"/>
      <c r="AM599" s="28"/>
      <c r="AN599" s="29"/>
      <c r="AO599" s="28"/>
      <c r="AP599" s="29"/>
      <c r="AQ599" s="28"/>
      <c r="AR599" s="29"/>
      <c r="AS599" s="28"/>
      <c r="AT599" s="29"/>
      <c r="AU599" s="28"/>
      <c r="AV599" s="29"/>
      <c r="AW599" s="28"/>
      <c r="AX599" s="29"/>
      <c r="AY599" s="28"/>
      <c r="AZ599" s="29"/>
      <c r="BA599" s="28"/>
      <c r="BB599" s="29"/>
      <c r="BC599" s="28"/>
      <c r="BD599" s="29"/>
      <c r="BE599" s="28"/>
      <c r="BF599" s="29"/>
      <c r="BG599" s="28"/>
      <c r="BH599" s="29"/>
      <c r="BI599" s="28"/>
      <c r="BJ599" s="29"/>
      <c r="BK599" s="28"/>
      <c r="BL599" s="29"/>
      <c r="BM599" s="28">
        <f t="shared" si="119"/>
        <v>0</v>
      </c>
      <c r="BN599" s="30">
        <f t="shared" si="120"/>
        <v>0</v>
      </c>
      <c r="BO599" s="75">
        <f t="shared" si="121"/>
        <v>0</v>
      </c>
      <c r="BP599" s="31" t="str">
        <f t="shared" si="122"/>
        <v/>
      </c>
      <c r="BQ599" s="30">
        <f t="shared" si="123"/>
        <v>0</v>
      </c>
      <c r="BR599" s="28" t="str">
        <f t="shared" si="124"/>
        <v/>
      </c>
      <c r="BS599" s="28"/>
      <c r="BT599" s="28">
        <f t="shared" si="118"/>
        <v>0</v>
      </c>
      <c r="BU599" s="28" t="str">
        <f t="shared" si="125"/>
        <v>متأخر و عليه</v>
      </c>
      <c r="BV599" s="30" t="str">
        <f t="shared" si="126"/>
        <v/>
      </c>
      <c r="BW599" s="32">
        <v>621</v>
      </c>
      <c r="BX599" s="2" t="str">
        <f t="shared" si="127"/>
        <v>خالص</v>
      </c>
      <c r="BY599" s="34" t="str">
        <f t="shared" si="128"/>
        <v/>
      </c>
    </row>
    <row r="600" spans="2:77" s="2" customFormat="1" ht="24" thickTop="1" thickBot="1" x14ac:dyDescent="0.35">
      <c r="B600" s="59" t="str">
        <f>+IF(D600=0,"",SUBTOTAL(3,D$4:D600))</f>
        <v/>
      </c>
      <c r="C600" s="66"/>
      <c r="D600" s="66"/>
      <c r="E600" s="66"/>
      <c r="F600" s="66"/>
      <c r="G600" s="66"/>
      <c r="H600" s="66"/>
      <c r="I600" s="20">
        <v>0.4</v>
      </c>
      <c r="J600" s="20">
        <f t="shared" si="129"/>
        <v>0</v>
      </c>
      <c r="K600" s="66"/>
      <c r="L600" s="67"/>
      <c r="M600" s="68"/>
      <c r="N600" s="66"/>
      <c r="O600" s="20">
        <f t="shared" si="117"/>
        <v>0</v>
      </c>
      <c r="P600" s="24" t="str">
        <f>IF($D600="","",IF(ISERROR(MATCH('[1]المسدد اليوم'!$J$2,$Q600:$BL600,0)),"",MAX($P$3:$P599)+1))</f>
        <v/>
      </c>
      <c r="Q600" s="28"/>
      <c r="R600" s="29"/>
      <c r="S600" s="28"/>
      <c r="T600" s="29"/>
      <c r="U600" s="28"/>
      <c r="V600" s="29"/>
      <c r="W600" s="28"/>
      <c r="X600" s="29"/>
      <c r="Y600" s="28"/>
      <c r="Z600" s="29"/>
      <c r="AA600" s="28"/>
      <c r="AB600" s="29"/>
      <c r="AC600" s="28"/>
      <c r="AD600" s="29"/>
      <c r="AE600" s="28"/>
      <c r="AF600" s="29"/>
      <c r="AG600" s="28"/>
      <c r="AH600" s="29"/>
      <c r="AI600" s="28"/>
      <c r="AJ600" s="29"/>
      <c r="AK600" s="28"/>
      <c r="AL600" s="29"/>
      <c r="AM600" s="28"/>
      <c r="AN600" s="29"/>
      <c r="AO600" s="28"/>
      <c r="AP600" s="29"/>
      <c r="AQ600" s="28"/>
      <c r="AR600" s="29"/>
      <c r="AS600" s="28"/>
      <c r="AT600" s="29"/>
      <c r="AU600" s="28"/>
      <c r="AV600" s="29"/>
      <c r="AW600" s="28"/>
      <c r="AX600" s="29"/>
      <c r="AY600" s="28"/>
      <c r="AZ600" s="29"/>
      <c r="BA600" s="28"/>
      <c r="BB600" s="29"/>
      <c r="BC600" s="28"/>
      <c r="BD600" s="29"/>
      <c r="BE600" s="28"/>
      <c r="BF600" s="29"/>
      <c r="BG600" s="28"/>
      <c r="BH600" s="29"/>
      <c r="BI600" s="28"/>
      <c r="BJ600" s="29"/>
      <c r="BK600" s="28"/>
      <c r="BL600" s="29"/>
      <c r="BM600" s="28">
        <f t="shared" si="119"/>
        <v>0</v>
      </c>
      <c r="BN600" s="30">
        <f t="shared" si="120"/>
        <v>0</v>
      </c>
      <c r="BO600" s="75">
        <f t="shared" si="121"/>
        <v>0</v>
      </c>
      <c r="BP600" s="31" t="str">
        <f t="shared" si="122"/>
        <v/>
      </c>
      <c r="BQ600" s="30">
        <f t="shared" si="123"/>
        <v>0</v>
      </c>
      <c r="BR600" s="28" t="str">
        <f t="shared" si="124"/>
        <v/>
      </c>
      <c r="BS600" s="28"/>
      <c r="BT600" s="28">
        <f t="shared" si="118"/>
        <v>0</v>
      </c>
      <c r="BU600" s="28" t="str">
        <f t="shared" si="125"/>
        <v>متأخر و عليه</v>
      </c>
      <c r="BV600" s="30" t="str">
        <f t="shared" si="126"/>
        <v/>
      </c>
      <c r="BW600" s="32">
        <v>622</v>
      </c>
      <c r="BX600" s="2" t="str">
        <f t="shared" si="127"/>
        <v>خالص</v>
      </c>
      <c r="BY600" s="34" t="str">
        <f t="shared" si="128"/>
        <v/>
      </c>
    </row>
    <row r="601" spans="2:77" s="2" customFormat="1" ht="24" thickTop="1" thickBot="1" x14ac:dyDescent="0.35">
      <c r="B601" s="59" t="str">
        <f>+IF(D601=0,"",SUBTOTAL(3,D$4:D601))</f>
        <v/>
      </c>
      <c r="C601" s="66"/>
      <c r="D601" s="66"/>
      <c r="E601" s="66"/>
      <c r="F601" s="66"/>
      <c r="G601" s="66"/>
      <c r="H601" s="66"/>
      <c r="I601" s="20">
        <v>0.4</v>
      </c>
      <c r="J601" s="20">
        <f t="shared" si="129"/>
        <v>0</v>
      </c>
      <c r="K601" s="66"/>
      <c r="L601" s="67"/>
      <c r="M601" s="68"/>
      <c r="N601" s="66"/>
      <c r="O601" s="20">
        <f t="shared" si="117"/>
        <v>0</v>
      </c>
      <c r="P601" s="24" t="str">
        <f>IF($D601="","",IF(ISERROR(MATCH('[1]المسدد اليوم'!$J$2,$Q601:$BL601,0)),"",MAX($P$3:$P600)+1))</f>
        <v/>
      </c>
      <c r="Q601" s="28"/>
      <c r="R601" s="29"/>
      <c r="S601" s="28"/>
      <c r="T601" s="29"/>
      <c r="U601" s="28"/>
      <c r="V601" s="29"/>
      <c r="W601" s="28"/>
      <c r="X601" s="29"/>
      <c r="Y601" s="28"/>
      <c r="Z601" s="29"/>
      <c r="AA601" s="28"/>
      <c r="AB601" s="29"/>
      <c r="AC601" s="28"/>
      <c r="AD601" s="29"/>
      <c r="AE601" s="28"/>
      <c r="AF601" s="29"/>
      <c r="AG601" s="28"/>
      <c r="AH601" s="29"/>
      <c r="AI601" s="28"/>
      <c r="AJ601" s="29"/>
      <c r="AK601" s="28"/>
      <c r="AL601" s="29"/>
      <c r="AM601" s="28"/>
      <c r="AN601" s="29"/>
      <c r="AO601" s="28"/>
      <c r="AP601" s="29"/>
      <c r="AQ601" s="28"/>
      <c r="AR601" s="29"/>
      <c r="AS601" s="28"/>
      <c r="AT601" s="29"/>
      <c r="AU601" s="28"/>
      <c r="AV601" s="29"/>
      <c r="AW601" s="28"/>
      <c r="AX601" s="29"/>
      <c r="AY601" s="28"/>
      <c r="AZ601" s="29"/>
      <c r="BA601" s="28"/>
      <c r="BB601" s="29"/>
      <c r="BC601" s="28"/>
      <c r="BD601" s="29"/>
      <c r="BE601" s="28"/>
      <c r="BF601" s="29"/>
      <c r="BG601" s="28"/>
      <c r="BH601" s="29"/>
      <c r="BI601" s="28"/>
      <c r="BJ601" s="29"/>
      <c r="BK601" s="28"/>
      <c r="BL601" s="29"/>
      <c r="BM601" s="28">
        <f t="shared" si="119"/>
        <v>0</v>
      </c>
      <c r="BN601" s="30">
        <f t="shared" si="120"/>
        <v>0</v>
      </c>
      <c r="BO601" s="75">
        <f t="shared" si="121"/>
        <v>0</v>
      </c>
      <c r="BP601" s="31" t="str">
        <f t="shared" si="122"/>
        <v/>
      </c>
      <c r="BQ601" s="30">
        <f t="shared" si="123"/>
        <v>0</v>
      </c>
      <c r="BR601" s="28" t="str">
        <f t="shared" si="124"/>
        <v/>
      </c>
      <c r="BS601" s="28"/>
      <c r="BT601" s="28">
        <f t="shared" si="118"/>
        <v>0</v>
      </c>
      <c r="BU601" s="28" t="str">
        <f t="shared" si="125"/>
        <v>متأخر و عليه</v>
      </c>
      <c r="BV601" s="30" t="str">
        <f t="shared" si="126"/>
        <v/>
      </c>
      <c r="BW601" s="32">
        <v>623</v>
      </c>
      <c r="BX601" s="2" t="str">
        <f t="shared" si="127"/>
        <v>خالص</v>
      </c>
      <c r="BY601" s="34" t="str">
        <f t="shared" si="128"/>
        <v/>
      </c>
    </row>
    <row r="602" spans="2:77" s="2" customFormat="1" ht="24" thickTop="1" thickBot="1" x14ac:dyDescent="0.35">
      <c r="B602" s="59" t="str">
        <f>+IF(D602=0,"",SUBTOTAL(3,D$4:D602))</f>
        <v/>
      </c>
      <c r="C602" s="66"/>
      <c r="D602" s="66"/>
      <c r="E602" s="66"/>
      <c r="F602" s="66"/>
      <c r="G602" s="66"/>
      <c r="H602" s="66"/>
      <c r="I602" s="20">
        <v>0.4</v>
      </c>
      <c r="J602" s="20">
        <f t="shared" si="129"/>
        <v>0</v>
      </c>
      <c r="K602" s="66"/>
      <c r="L602" s="67"/>
      <c r="M602" s="68"/>
      <c r="N602" s="66"/>
      <c r="O602" s="20">
        <f t="shared" si="117"/>
        <v>0</v>
      </c>
      <c r="P602" s="24" t="str">
        <f>IF($D602="","",IF(ISERROR(MATCH('[1]المسدد اليوم'!$J$2,$Q602:$BL602,0)),"",MAX($P$3:$P601)+1))</f>
        <v/>
      </c>
      <c r="Q602" s="28"/>
      <c r="R602" s="29"/>
      <c r="S602" s="28"/>
      <c r="T602" s="29"/>
      <c r="U602" s="28"/>
      <c r="V602" s="29"/>
      <c r="W602" s="28"/>
      <c r="X602" s="29"/>
      <c r="Y602" s="28"/>
      <c r="Z602" s="29"/>
      <c r="AA602" s="28"/>
      <c r="AB602" s="29"/>
      <c r="AC602" s="28"/>
      <c r="AD602" s="29"/>
      <c r="AE602" s="28"/>
      <c r="AF602" s="29"/>
      <c r="AG602" s="28"/>
      <c r="AH602" s="29"/>
      <c r="AI602" s="28"/>
      <c r="AJ602" s="29"/>
      <c r="AK602" s="28"/>
      <c r="AL602" s="29"/>
      <c r="AM602" s="28"/>
      <c r="AN602" s="29"/>
      <c r="AO602" s="28"/>
      <c r="AP602" s="29"/>
      <c r="AQ602" s="28"/>
      <c r="AR602" s="29"/>
      <c r="AS602" s="28"/>
      <c r="AT602" s="29"/>
      <c r="AU602" s="28"/>
      <c r="AV602" s="29"/>
      <c r="AW602" s="28"/>
      <c r="AX602" s="29"/>
      <c r="AY602" s="28"/>
      <c r="AZ602" s="29"/>
      <c r="BA602" s="28"/>
      <c r="BB602" s="29"/>
      <c r="BC602" s="28"/>
      <c r="BD602" s="29"/>
      <c r="BE602" s="28"/>
      <c r="BF602" s="29"/>
      <c r="BG602" s="28"/>
      <c r="BH602" s="29"/>
      <c r="BI602" s="28"/>
      <c r="BJ602" s="29"/>
      <c r="BK602" s="28"/>
      <c r="BL602" s="29"/>
      <c r="BM602" s="28">
        <f t="shared" si="119"/>
        <v>0</v>
      </c>
      <c r="BN602" s="30">
        <f t="shared" si="120"/>
        <v>0</v>
      </c>
      <c r="BO602" s="75">
        <f t="shared" si="121"/>
        <v>0</v>
      </c>
      <c r="BP602" s="31" t="str">
        <f t="shared" si="122"/>
        <v/>
      </c>
      <c r="BQ602" s="30">
        <f t="shared" si="123"/>
        <v>0</v>
      </c>
      <c r="BR602" s="28" t="str">
        <f t="shared" si="124"/>
        <v/>
      </c>
      <c r="BS602" s="28"/>
      <c r="BT602" s="28">
        <f t="shared" si="118"/>
        <v>0</v>
      </c>
      <c r="BU602" s="28" t="str">
        <f t="shared" si="125"/>
        <v>متأخر و عليه</v>
      </c>
      <c r="BV602" s="30" t="str">
        <f t="shared" si="126"/>
        <v/>
      </c>
      <c r="BW602" s="32">
        <v>624</v>
      </c>
      <c r="BX602" s="2" t="str">
        <f t="shared" si="127"/>
        <v>خالص</v>
      </c>
      <c r="BY602" s="34" t="str">
        <f t="shared" si="128"/>
        <v/>
      </c>
    </row>
    <row r="603" spans="2:77" s="2" customFormat="1" ht="24" thickTop="1" thickBot="1" x14ac:dyDescent="0.35">
      <c r="B603" s="59" t="str">
        <f>+IF(D603=0,"",SUBTOTAL(3,D$4:D603))</f>
        <v/>
      </c>
      <c r="C603" s="66"/>
      <c r="D603" s="66"/>
      <c r="E603" s="66"/>
      <c r="F603" s="66"/>
      <c r="G603" s="66"/>
      <c r="H603" s="66"/>
      <c r="I603" s="20">
        <v>0.4</v>
      </c>
      <c r="J603" s="20">
        <f t="shared" si="129"/>
        <v>0</v>
      </c>
      <c r="K603" s="66"/>
      <c r="L603" s="67"/>
      <c r="M603" s="68"/>
      <c r="N603" s="66"/>
      <c r="O603" s="20">
        <f t="shared" si="117"/>
        <v>0</v>
      </c>
      <c r="P603" s="24" t="str">
        <f>IF($D603="","",IF(ISERROR(MATCH('[1]المسدد اليوم'!$J$2,$Q603:$BL603,0)),"",MAX($P$3:$P602)+1))</f>
        <v/>
      </c>
      <c r="Q603" s="28"/>
      <c r="R603" s="29"/>
      <c r="S603" s="28"/>
      <c r="T603" s="29"/>
      <c r="U603" s="28"/>
      <c r="V603" s="29"/>
      <c r="W603" s="28"/>
      <c r="X603" s="29"/>
      <c r="Y603" s="28"/>
      <c r="Z603" s="29"/>
      <c r="AA603" s="28"/>
      <c r="AB603" s="29"/>
      <c r="AC603" s="28"/>
      <c r="AD603" s="29"/>
      <c r="AE603" s="28"/>
      <c r="AF603" s="29"/>
      <c r="AG603" s="28"/>
      <c r="AH603" s="29"/>
      <c r="AI603" s="28"/>
      <c r="AJ603" s="29"/>
      <c r="AK603" s="28"/>
      <c r="AL603" s="29"/>
      <c r="AM603" s="28"/>
      <c r="AN603" s="29"/>
      <c r="AO603" s="28"/>
      <c r="AP603" s="29"/>
      <c r="AQ603" s="28"/>
      <c r="AR603" s="29"/>
      <c r="AS603" s="28"/>
      <c r="AT603" s="29"/>
      <c r="AU603" s="28"/>
      <c r="AV603" s="29"/>
      <c r="AW603" s="28"/>
      <c r="AX603" s="29"/>
      <c r="AY603" s="28"/>
      <c r="AZ603" s="29"/>
      <c r="BA603" s="28"/>
      <c r="BB603" s="29"/>
      <c r="BC603" s="28"/>
      <c r="BD603" s="29"/>
      <c r="BE603" s="28"/>
      <c r="BF603" s="29"/>
      <c r="BG603" s="28"/>
      <c r="BH603" s="29"/>
      <c r="BI603" s="28"/>
      <c r="BJ603" s="29"/>
      <c r="BK603" s="28"/>
      <c r="BL603" s="29"/>
      <c r="BM603" s="28">
        <f t="shared" si="119"/>
        <v>0</v>
      </c>
      <c r="BN603" s="30">
        <f t="shared" si="120"/>
        <v>0</v>
      </c>
      <c r="BO603" s="75">
        <f t="shared" si="121"/>
        <v>0</v>
      </c>
      <c r="BP603" s="31" t="str">
        <f t="shared" si="122"/>
        <v/>
      </c>
      <c r="BQ603" s="30">
        <f t="shared" si="123"/>
        <v>0</v>
      </c>
      <c r="BR603" s="28" t="str">
        <f t="shared" si="124"/>
        <v/>
      </c>
      <c r="BS603" s="28"/>
      <c r="BT603" s="28">
        <f t="shared" si="118"/>
        <v>0</v>
      </c>
      <c r="BU603" s="28" t="str">
        <f t="shared" si="125"/>
        <v>متأخر و عليه</v>
      </c>
      <c r="BV603" s="30" t="str">
        <f t="shared" si="126"/>
        <v/>
      </c>
      <c r="BW603" s="32">
        <v>625</v>
      </c>
      <c r="BX603" s="2" t="str">
        <f t="shared" si="127"/>
        <v>خالص</v>
      </c>
      <c r="BY603" s="34" t="str">
        <f t="shared" si="128"/>
        <v/>
      </c>
    </row>
    <row r="604" spans="2:77" s="2" customFormat="1" ht="24" thickTop="1" thickBot="1" x14ac:dyDescent="0.35">
      <c r="B604" s="59" t="str">
        <f>+IF(D604=0,"",SUBTOTAL(3,D$4:D604))</f>
        <v/>
      </c>
      <c r="C604" s="66"/>
      <c r="D604" s="66"/>
      <c r="E604" s="66"/>
      <c r="F604" s="66"/>
      <c r="G604" s="66"/>
      <c r="H604" s="66"/>
      <c r="I604" s="20">
        <v>0.4</v>
      </c>
      <c r="J604" s="20">
        <f t="shared" si="129"/>
        <v>0</v>
      </c>
      <c r="K604" s="66"/>
      <c r="L604" s="67"/>
      <c r="M604" s="68"/>
      <c r="N604" s="66"/>
      <c r="O604" s="20">
        <f t="shared" si="117"/>
        <v>0</v>
      </c>
      <c r="P604" s="24" t="str">
        <f>IF($D604="","",IF(ISERROR(MATCH('[1]المسدد اليوم'!$J$2,$Q604:$BL604,0)),"",MAX($P$3:$P603)+1))</f>
        <v/>
      </c>
      <c r="Q604" s="28"/>
      <c r="R604" s="29"/>
      <c r="S604" s="28"/>
      <c r="T604" s="29"/>
      <c r="U604" s="28"/>
      <c r="V604" s="29"/>
      <c r="W604" s="28"/>
      <c r="X604" s="29"/>
      <c r="Y604" s="28"/>
      <c r="Z604" s="29"/>
      <c r="AA604" s="28"/>
      <c r="AB604" s="29"/>
      <c r="AC604" s="28"/>
      <c r="AD604" s="29"/>
      <c r="AE604" s="28"/>
      <c r="AF604" s="29"/>
      <c r="AG604" s="28"/>
      <c r="AH604" s="29"/>
      <c r="AI604" s="28"/>
      <c r="AJ604" s="29"/>
      <c r="AK604" s="28"/>
      <c r="AL604" s="29"/>
      <c r="AM604" s="28"/>
      <c r="AN604" s="29"/>
      <c r="AO604" s="28"/>
      <c r="AP604" s="29"/>
      <c r="AQ604" s="28"/>
      <c r="AR604" s="29"/>
      <c r="AS604" s="28"/>
      <c r="AT604" s="29"/>
      <c r="AU604" s="28"/>
      <c r="AV604" s="29"/>
      <c r="AW604" s="28"/>
      <c r="AX604" s="29"/>
      <c r="AY604" s="28"/>
      <c r="AZ604" s="29"/>
      <c r="BA604" s="28"/>
      <c r="BB604" s="29"/>
      <c r="BC604" s="28"/>
      <c r="BD604" s="29"/>
      <c r="BE604" s="28"/>
      <c r="BF604" s="29"/>
      <c r="BG604" s="28"/>
      <c r="BH604" s="29"/>
      <c r="BI604" s="28"/>
      <c r="BJ604" s="29"/>
      <c r="BK604" s="28"/>
      <c r="BL604" s="29"/>
      <c r="BM604" s="28">
        <f t="shared" si="119"/>
        <v>0</v>
      </c>
      <c r="BN604" s="30">
        <f t="shared" si="120"/>
        <v>0</v>
      </c>
      <c r="BO604" s="75">
        <f t="shared" si="121"/>
        <v>0</v>
      </c>
      <c r="BP604" s="31" t="str">
        <f t="shared" si="122"/>
        <v/>
      </c>
      <c r="BQ604" s="30">
        <f t="shared" si="123"/>
        <v>0</v>
      </c>
      <c r="BR604" s="28" t="str">
        <f t="shared" si="124"/>
        <v/>
      </c>
      <c r="BS604" s="28"/>
      <c r="BT604" s="28">
        <f t="shared" si="118"/>
        <v>0</v>
      </c>
      <c r="BU604" s="28" t="str">
        <f t="shared" si="125"/>
        <v>متأخر و عليه</v>
      </c>
      <c r="BV604" s="30" t="str">
        <f t="shared" si="126"/>
        <v/>
      </c>
      <c r="BW604" s="32">
        <v>626</v>
      </c>
      <c r="BX604" s="2" t="str">
        <f t="shared" si="127"/>
        <v>خالص</v>
      </c>
      <c r="BY604" s="34" t="str">
        <f t="shared" si="128"/>
        <v/>
      </c>
    </row>
    <row r="605" spans="2:77" s="2" customFormat="1" ht="24" thickTop="1" thickBot="1" x14ac:dyDescent="0.35">
      <c r="B605" s="59" t="str">
        <f>+IF(D605=0,"",SUBTOTAL(3,D$4:D605))</f>
        <v/>
      </c>
      <c r="C605" s="66"/>
      <c r="D605" s="66"/>
      <c r="E605" s="66"/>
      <c r="F605" s="66"/>
      <c r="G605" s="66"/>
      <c r="H605" s="66"/>
      <c r="I605" s="20">
        <v>0.4</v>
      </c>
      <c r="J605" s="20">
        <f t="shared" si="129"/>
        <v>0</v>
      </c>
      <c r="K605" s="66"/>
      <c r="L605" s="67"/>
      <c r="M605" s="68"/>
      <c r="N605" s="66"/>
      <c r="O605" s="20">
        <f t="shared" si="117"/>
        <v>0</v>
      </c>
      <c r="P605" s="24" t="str">
        <f>IF($D605="","",IF(ISERROR(MATCH('[1]المسدد اليوم'!$J$2,$Q605:$BL605,0)),"",MAX($P$3:$P604)+1))</f>
        <v/>
      </c>
      <c r="Q605" s="28"/>
      <c r="R605" s="29"/>
      <c r="S605" s="28"/>
      <c r="T605" s="29"/>
      <c r="U605" s="28"/>
      <c r="V605" s="29"/>
      <c r="W605" s="28"/>
      <c r="X605" s="29"/>
      <c r="Y605" s="28"/>
      <c r="Z605" s="29"/>
      <c r="AA605" s="28"/>
      <c r="AB605" s="29"/>
      <c r="AC605" s="28"/>
      <c r="AD605" s="29"/>
      <c r="AE605" s="28"/>
      <c r="AF605" s="29"/>
      <c r="AG605" s="28"/>
      <c r="AH605" s="29"/>
      <c r="AI605" s="28"/>
      <c r="AJ605" s="29"/>
      <c r="AK605" s="28"/>
      <c r="AL605" s="29"/>
      <c r="AM605" s="28"/>
      <c r="AN605" s="29"/>
      <c r="AO605" s="28"/>
      <c r="AP605" s="29"/>
      <c r="AQ605" s="28"/>
      <c r="AR605" s="29"/>
      <c r="AS605" s="28"/>
      <c r="AT605" s="29"/>
      <c r="AU605" s="28"/>
      <c r="AV605" s="29"/>
      <c r="AW605" s="28"/>
      <c r="AX605" s="29"/>
      <c r="AY605" s="28"/>
      <c r="AZ605" s="29"/>
      <c r="BA605" s="28"/>
      <c r="BB605" s="29"/>
      <c r="BC605" s="28"/>
      <c r="BD605" s="29"/>
      <c r="BE605" s="28"/>
      <c r="BF605" s="29"/>
      <c r="BG605" s="28"/>
      <c r="BH605" s="29"/>
      <c r="BI605" s="28"/>
      <c r="BJ605" s="29"/>
      <c r="BK605" s="28"/>
      <c r="BL605" s="29"/>
      <c r="BM605" s="28">
        <f t="shared" si="119"/>
        <v>0</v>
      </c>
      <c r="BN605" s="30">
        <f t="shared" si="120"/>
        <v>0</v>
      </c>
      <c r="BO605" s="75">
        <f t="shared" si="121"/>
        <v>0</v>
      </c>
      <c r="BP605" s="31" t="str">
        <f t="shared" si="122"/>
        <v/>
      </c>
      <c r="BQ605" s="30">
        <f t="shared" si="123"/>
        <v>0</v>
      </c>
      <c r="BR605" s="28" t="str">
        <f t="shared" si="124"/>
        <v/>
      </c>
      <c r="BS605" s="28"/>
      <c r="BT605" s="28">
        <f t="shared" si="118"/>
        <v>0</v>
      </c>
      <c r="BU605" s="28" t="str">
        <f t="shared" si="125"/>
        <v>متأخر و عليه</v>
      </c>
      <c r="BV605" s="30" t="str">
        <f t="shared" si="126"/>
        <v/>
      </c>
      <c r="BW605" s="32">
        <v>627</v>
      </c>
      <c r="BX605" s="2" t="str">
        <f t="shared" si="127"/>
        <v>خالص</v>
      </c>
      <c r="BY605" s="34" t="str">
        <f t="shared" si="128"/>
        <v/>
      </c>
    </row>
    <row r="606" spans="2:77" s="2" customFormat="1" ht="24" thickTop="1" thickBot="1" x14ac:dyDescent="0.35">
      <c r="B606" s="59" t="str">
        <f>+IF(D606=0,"",SUBTOTAL(3,D$4:D606))</f>
        <v/>
      </c>
      <c r="C606" s="66"/>
      <c r="D606" s="66"/>
      <c r="E606" s="66"/>
      <c r="F606" s="66"/>
      <c r="G606" s="66"/>
      <c r="H606" s="66"/>
      <c r="I606" s="20">
        <v>0.4</v>
      </c>
      <c r="J606" s="20">
        <f t="shared" si="129"/>
        <v>0</v>
      </c>
      <c r="K606" s="66"/>
      <c r="L606" s="67"/>
      <c r="M606" s="68"/>
      <c r="N606" s="66"/>
      <c r="O606" s="20">
        <f t="shared" si="117"/>
        <v>0</v>
      </c>
      <c r="P606" s="24" t="str">
        <f>IF($D606="","",IF(ISERROR(MATCH('[1]المسدد اليوم'!$J$2,$Q606:$BL606,0)),"",MAX($P$3:$P605)+1))</f>
        <v/>
      </c>
      <c r="Q606" s="28"/>
      <c r="R606" s="29"/>
      <c r="S606" s="28"/>
      <c r="T606" s="29"/>
      <c r="U606" s="28"/>
      <c r="V606" s="29"/>
      <c r="W606" s="28"/>
      <c r="X606" s="29"/>
      <c r="Y606" s="28"/>
      <c r="Z606" s="29"/>
      <c r="AA606" s="28"/>
      <c r="AB606" s="29"/>
      <c r="AC606" s="28"/>
      <c r="AD606" s="29"/>
      <c r="AE606" s="28"/>
      <c r="AF606" s="29"/>
      <c r="AG606" s="28"/>
      <c r="AH606" s="29"/>
      <c r="AI606" s="28"/>
      <c r="AJ606" s="29"/>
      <c r="AK606" s="28"/>
      <c r="AL606" s="29"/>
      <c r="AM606" s="28"/>
      <c r="AN606" s="29"/>
      <c r="AO606" s="28"/>
      <c r="AP606" s="29"/>
      <c r="AQ606" s="28"/>
      <c r="AR606" s="29"/>
      <c r="AS606" s="28"/>
      <c r="AT606" s="29"/>
      <c r="AU606" s="28"/>
      <c r="AV606" s="29"/>
      <c r="AW606" s="28"/>
      <c r="AX606" s="29"/>
      <c r="AY606" s="28"/>
      <c r="AZ606" s="29"/>
      <c r="BA606" s="28"/>
      <c r="BB606" s="29"/>
      <c r="BC606" s="28"/>
      <c r="BD606" s="29"/>
      <c r="BE606" s="28"/>
      <c r="BF606" s="29"/>
      <c r="BG606" s="28"/>
      <c r="BH606" s="29"/>
      <c r="BI606" s="28"/>
      <c r="BJ606" s="29"/>
      <c r="BK606" s="28"/>
      <c r="BL606" s="29"/>
      <c r="BM606" s="28">
        <f t="shared" si="119"/>
        <v>0</v>
      </c>
      <c r="BN606" s="30">
        <f t="shared" si="120"/>
        <v>0</v>
      </c>
      <c r="BO606" s="75">
        <f t="shared" si="121"/>
        <v>0</v>
      </c>
      <c r="BP606" s="31" t="str">
        <f t="shared" si="122"/>
        <v/>
      </c>
      <c r="BQ606" s="30">
        <f t="shared" si="123"/>
        <v>0</v>
      </c>
      <c r="BR606" s="28" t="str">
        <f t="shared" si="124"/>
        <v/>
      </c>
      <c r="BS606" s="28"/>
      <c r="BT606" s="28">
        <f t="shared" si="118"/>
        <v>0</v>
      </c>
      <c r="BU606" s="28" t="str">
        <f t="shared" si="125"/>
        <v>متأخر و عليه</v>
      </c>
      <c r="BV606" s="30" t="str">
        <f t="shared" si="126"/>
        <v/>
      </c>
      <c r="BW606" s="32">
        <v>628</v>
      </c>
      <c r="BX606" s="2" t="str">
        <f t="shared" si="127"/>
        <v>خالص</v>
      </c>
      <c r="BY606" s="34" t="str">
        <f t="shared" si="128"/>
        <v/>
      </c>
    </row>
    <row r="607" spans="2:77" s="2" customFormat="1" ht="24" thickTop="1" thickBot="1" x14ac:dyDescent="0.35">
      <c r="B607" s="59" t="str">
        <f>+IF(D607=0,"",SUBTOTAL(3,D$4:D607))</f>
        <v/>
      </c>
      <c r="C607" s="66"/>
      <c r="D607" s="66"/>
      <c r="E607" s="66"/>
      <c r="F607" s="66"/>
      <c r="G607" s="66"/>
      <c r="H607" s="66"/>
      <c r="I607" s="20">
        <v>0.4</v>
      </c>
      <c r="J607" s="20">
        <f t="shared" si="129"/>
        <v>0</v>
      </c>
      <c r="K607" s="66"/>
      <c r="L607" s="67"/>
      <c r="M607" s="68"/>
      <c r="N607" s="66"/>
      <c r="O607" s="20">
        <f t="shared" si="117"/>
        <v>0</v>
      </c>
      <c r="P607" s="24" t="str">
        <f>IF($D607="","",IF(ISERROR(MATCH('[1]المسدد اليوم'!$J$2,$Q607:$BL607,0)),"",MAX($P$3:$P606)+1))</f>
        <v/>
      </c>
      <c r="Q607" s="28"/>
      <c r="R607" s="29"/>
      <c r="S607" s="28"/>
      <c r="T607" s="29"/>
      <c r="U607" s="28"/>
      <c r="V607" s="29"/>
      <c r="W607" s="28"/>
      <c r="X607" s="29"/>
      <c r="Y607" s="28"/>
      <c r="Z607" s="29"/>
      <c r="AA607" s="28"/>
      <c r="AB607" s="29"/>
      <c r="AC607" s="28"/>
      <c r="AD607" s="29"/>
      <c r="AE607" s="28"/>
      <c r="AF607" s="29"/>
      <c r="AG607" s="28"/>
      <c r="AH607" s="29"/>
      <c r="AI607" s="28"/>
      <c r="AJ607" s="29"/>
      <c r="AK607" s="28"/>
      <c r="AL607" s="29"/>
      <c r="AM607" s="28"/>
      <c r="AN607" s="29"/>
      <c r="AO607" s="28"/>
      <c r="AP607" s="29"/>
      <c r="AQ607" s="28"/>
      <c r="AR607" s="29"/>
      <c r="AS607" s="28"/>
      <c r="AT607" s="29"/>
      <c r="AU607" s="28"/>
      <c r="AV607" s="29"/>
      <c r="AW607" s="28"/>
      <c r="AX607" s="29"/>
      <c r="AY607" s="28"/>
      <c r="AZ607" s="29"/>
      <c r="BA607" s="28"/>
      <c r="BB607" s="29"/>
      <c r="BC607" s="28"/>
      <c r="BD607" s="29"/>
      <c r="BE607" s="28"/>
      <c r="BF607" s="29"/>
      <c r="BG607" s="28"/>
      <c r="BH607" s="29"/>
      <c r="BI607" s="28"/>
      <c r="BJ607" s="29"/>
      <c r="BK607" s="28"/>
      <c r="BL607" s="29"/>
      <c r="BM607" s="28">
        <f t="shared" si="119"/>
        <v>0</v>
      </c>
      <c r="BN607" s="30">
        <f t="shared" si="120"/>
        <v>0</v>
      </c>
      <c r="BO607" s="75">
        <f t="shared" si="121"/>
        <v>0</v>
      </c>
      <c r="BP607" s="31" t="str">
        <f t="shared" si="122"/>
        <v/>
      </c>
      <c r="BQ607" s="30">
        <f t="shared" si="123"/>
        <v>0</v>
      </c>
      <c r="BR607" s="28" t="str">
        <f t="shared" si="124"/>
        <v/>
      </c>
      <c r="BS607" s="28"/>
      <c r="BT607" s="28">
        <f t="shared" si="118"/>
        <v>0</v>
      </c>
      <c r="BU607" s="28" t="str">
        <f t="shared" si="125"/>
        <v>متأخر و عليه</v>
      </c>
      <c r="BV607" s="30" t="str">
        <f t="shared" si="126"/>
        <v/>
      </c>
      <c r="BW607" s="32">
        <v>629</v>
      </c>
      <c r="BX607" s="2" t="str">
        <f t="shared" si="127"/>
        <v>خالص</v>
      </c>
      <c r="BY607" s="34" t="str">
        <f t="shared" si="128"/>
        <v/>
      </c>
    </row>
    <row r="608" spans="2:77" s="2" customFormat="1" ht="24" thickTop="1" thickBot="1" x14ac:dyDescent="0.35">
      <c r="B608" s="59" t="str">
        <f>+IF(D608=0,"",SUBTOTAL(3,D$4:D608))</f>
        <v/>
      </c>
      <c r="C608" s="66"/>
      <c r="D608" s="66"/>
      <c r="E608" s="66"/>
      <c r="F608" s="66"/>
      <c r="G608" s="66"/>
      <c r="H608" s="66"/>
      <c r="I608" s="20">
        <v>0.4</v>
      </c>
      <c r="J608" s="20">
        <f t="shared" si="129"/>
        <v>0</v>
      </c>
      <c r="K608" s="66"/>
      <c r="L608" s="67"/>
      <c r="M608" s="68"/>
      <c r="N608" s="66"/>
      <c r="O608" s="20">
        <f t="shared" si="117"/>
        <v>0</v>
      </c>
      <c r="P608" s="24" t="str">
        <f>IF($D608="","",IF(ISERROR(MATCH('[1]المسدد اليوم'!$J$2,$Q608:$BL608,0)),"",MAX($P$3:$P607)+1))</f>
        <v/>
      </c>
      <c r="Q608" s="28"/>
      <c r="R608" s="29"/>
      <c r="S608" s="28"/>
      <c r="T608" s="29"/>
      <c r="U608" s="28"/>
      <c r="V608" s="29"/>
      <c r="W608" s="28"/>
      <c r="X608" s="29"/>
      <c r="Y608" s="28"/>
      <c r="Z608" s="29"/>
      <c r="AA608" s="28"/>
      <c r="AB608" s="29"/>
      <c r="AC608" s="28"/>
      <c r="AD608" s="29"/>
      <c r="AE608" s="28"/>
      <c r="AF608" s="29"/>
      <c r="AG608" s="28"/>
      <c r="AH608" s="29"/>
      <c r="AI608" s="28"/>
      <c r="AJ608" s="29"/>
      <c r="AK608" s="28"/>
      <c r="AL608" s="29"/>
      <c r="AM608" s="28"/>
      <c r="AN608" s="29"/>
      <c r="AO608" s="28"/>
      <c r="AP608" s="29"/>
      <c r="AQ608" s="28"/>
      <c r="AR608" s="29"/>
      <c r="AS608" s="28"/>
      <c r="AT608" s="29"/>
      <c r="AU608" s="28"/>
      <c r="AV608" s="29"/>
      <c r="AW608" s="28"/>
      <c r="AX608" s="29"/>
      <c r="AY608" s="28"/>
      <c r="AZ608" s="29"/>
      <c r="BA608" s="28"/>
      <c r="BB608" s="29"/>
      <c r="BC608" s="28"/>
      <c r="BD608" s="29"/>
      <c r="BE608" s="28"/>
      <c r="BF608" s="29"/>
      <c r="BG608" s="28"/>
      <c r="BH608" s="29"/>
      <c r="BI608" s="28"/>
      <c r="BJ608" s="29"/>
      <c r="BK608" s="28"/>
      <c r="BL608" s="29"/>
      <c r="BM608" s="28">
        <f t="shared" si="119"/>
        <v>0</v>
      </c>
      <c r="BN608" s="30">
        <f t="shared" si="120"/>
        <v>0</v>
      </c>
      <c r="BO608" s="75">
        <f t="shared" si="121"/>
        <v>0</v>
      </c>
      <c r="BP608" s="31" t="str">
        <f t="shared" si="122"/>
        <v/>
      </c>
      <c r="BQ608" s="30">
        <f t="shared" si="123"/>
        <v>0</v>
      </c>
      <c r="BR608" s="28" t="str">
        <f t="shared" si="124"/>
        <v/>
      </c>
      <c r="BS608" s="28"/>
      <c r="BT608" s="28">
        <f t="shared" si="118"/>
        <v>0</v>
      </c>
      <c r="BU608" s="28" t="str">
        <f t="shared" si="125"/>
        <v>متأخر و عليه</v>
      </c>
      <c r="BV608" s="30" t="str">
        <f t="shared" si="126"/>
        <v/>
      </c>
      <c r="BW608" s="32">
        <v>630</v>
      </c>
      <c r="BX608" s="2" t="str">
        <f t="shared" si="127"/>
        <v>خالص</v>
      </c>
      <c r="BY608" s="34" t="str">
        <f t="shared" si="128"/>
        <v/>
      </c>
    </row>
    <row r="609" spans="2:77" s="2" customFormat="1" ht="24" thickTop="1" thickBot="1" x14ac:dyDescent="0.35">
      <c r="B609" s="59" t="str">
        <f>+IF(D609=0,"",SUBTOTAL(3,D$4:D609))</f>
        <v/>
      </c>
      <c r="C609" s="66"/>
      <c r="D609" s="66"/>
      <c r="E609" s="66"/>
      <c r="F609" s="66"/>
      <c r="G609" s="66"/>
      <c r="H609" s="66"/>
      <c r="I609" s="20">
        <v>0.4</v>
      </c>
      <c r="J609" s="20">
        <f t="shared" si="129"/>
        <v>0</v>
      </c>
      <c r="K609" s="66"/>
      <c r="L609" s="67"/>
      <c r="M609" s="68"/>
      <c r="N609" s="66"/>
      <c r="O609" s="20">
        <f t="shared" si="117"/>
        <v>0</v>
      </c>
      <c r="P609" s="24" t="str">
        <f>IF($D609="","",IF(ISERROR(MATCH('[1]المسدد اليوم'!$J$2,$Q609:$BL609,0)),"",MAX($P$3:$P608)+1))</f>
        <v/>
      </c>
      <c r="Q609" s="28"/>
      <c r="R609" s="29"/>
      <c r="S609" s="28"/>
      <c r="T609" s="29"/>
      <c r="U609" s="28"/>
      <c r="V609" s="29"/>
      <c r="W609" s="28"/>
      <c r="X609" s="29"/>
      <c r="Y609" s="28"/>
      <c r="Z609" s="29"/>
      <c r="AA609" s="28"/>
      <c r="AB609" s="29"/>
      <c r="AC609" s="28"/>
      <c r="AD609" s="29"/>
      <c r="AE609" s="28"/>
      <c r="AF609" s="29"/>
      <c r="AG609" s="28"/>
      <c r="AH609" s="29"/>
      <c r="AI609" s="28"/>
      <c r="AJ609" s="29"/>
      <c r="AK609" s="28"/>
      <c r="AL609" s="29"/>
      <c r="AM609" s="28"/>
      <c r="AN609" s="29"/>
      <c r="AO609" s="28"/>
      <c r="AP609" s="29"/>
      <c r="AQ609" s="28"/>
      <c r="AR609" s="29"/>
      <c r="AS609" s="28"/>
      <c r="AT609" s="29"/>
      <c r="AU609" s="28"/>
      <c r="AV609" s="29"/>
      <c r="AW609" s="28"/>
      <c r="AX609" s="29"/>
      <c r="AY609" s="28"/>
      <c r="AZ609" s="29"/>
      <c r="BA609" s="28"/>
      <c r="BB609" s="29"/>
      <c r="BC609" s="28"/>
      <c r="BD609" s="29"/>
      <c r="BE609" s="28"/>
      <c r="BF609" s="29"/>
      <c r="BG609" s="28"/>
      <c r="BH609" s="29"/>
      <c r="BI609" s="28"/>
      <c r="BJ609" s="29"/>
      <c r="BK609" s="28"/>
      <c r="BL609" s="29"/>
      <c r="BM609" s="28">
        <f t="shared" si="119"/>
        <v>0</v>
      </c>
      <c r="BN609" s="30">
        <f t="shared" si="120"/>
        <v>0</v>
      </c>
      <c r="BO609" s="75">
        <f t="shared" si="121"/>
        <v>0</v>
      </c>
      <c r="BP609" s="31" t="str">
        <f t="shared" si="122"/>
        <v/>
      </c>
      <c r="BQ609" s="30">
        <f t="shared" si="123"/>
        <v>0</v>
      </c>
      <c r="BR609" s="28" t="str">
        <f t="shared" si="124"/>
        <v/>
      </c>
      <c r="BS609" s="28"/>
      <c r="BT609" s="28">
        <f t="shared" si="118"/>
        <v>0</v>
      </c>
      <c r="BU609" s="28" t="str">
        <f t="shared" si="125"/>
        <v>متأخر و عليه</v>
      </c>
      <c r="BV609" s="30" t="str">
        <f t="shared" si="126"/>
        <v/>
      </c>
      <c r="BW609" s="32">
        <v>631</v>
      </c>
      <c r="BX609" s="2" t="str">
        <f t="shared" si="127"/>
        <v>خالص</v>
      </c>
      <c r="BY609" s="34" t="str">
        <f t="shared" si="128"/>
        <v/>
      </c>
    </row>
    <row r="610" spans="2:77" s="2" customFormat="1" ht="24" thickTop="1" thickBot="1" x14ac:dyDescent="0.35">
      <c r="B610" s="59" t="str">
        <f>+IF(D610=0,"",SUBTOTAL(3,D$4:D610))</f>
        <v/>
      </c>
      <c r="C610" s="66"/>
      <c r="D610" s="66"/>
      <c r="E610" s="66"/>
      <c r="F610" s="66"/>
      <c r="G610" s="66"/>
      <c r="H610" s="66"/>
      <c r="I610" s="20">
        <v>0.4</v>
      </c>
      <c r="J610" s="20">
        <f t="shared" si="129"/>
        <v>0</v>
      </c>
      <c r="K610" s="66"/>
      <c r="L610" s="67"/>
      <c r="M610" s="68"/>
      <c r="N610" s="66"/>
      <c r="O610" s="20">
        <f t="shared" si="117"/>
        <v>0</v>
      </c>
      <c r="P610" s="24" t="str">
        <f>IF($D610="","",IF(ISERROR(MATCH('[1]المسدد اليوم'!$J$2,$Q610:$BL610,0)),"",MAX($P$3:$P609)+1))</f>
        <v/>
      </c>
      <c r="Q610" s="28"/>
      <c r="R610" s="29"/>
      <c r="S610" s="28"/>
      <c r="T610" s="29"/>
      <c r="U610" s="28"/>
      <c r="V610" s="29"/>
      <c r="W610" s="28"/>
      <c r="X610" s="29"/>
      <c r="Y610" s="28"/>
      <c r="Z610" s="29"/>
      <c r="AA610" s="28"/>
      <c r="AB610" s="29"/>
      <c r="AC610" s="28"/>
      <c r="AD610" s="29"/>
      <c r="AE610" s="28"/>
      <c r="AF610" s="29"/>
      <c r="AG610" s="28"/>
      <c r="AH610" s="29"/>
      <c r="AI610" s="28"/>
      <c r="AJ610" s="29"/>
      <c r="AK610" s="28"/>
      <c r="AL610" s="29"/>
      <c r="AM610" s="28"/>
      <c r="AN610" s="29"/>
      <c r="AO610" s="28"/>
      <c r="AP610" s="29"/>
      <c r="AQ610" s="28"/>
      <c r="AR610" s="29"/>
      <c r="AS610" s="28"/>
      <c r="AT610" s="29"/>
      <c r="AU610" s="28"/>
      <c r="AV610" s="29"/>
      <c r="AW610" s="28"/>
      <c r="AX610" s="29"/>
      <c r="AY610" s="28"/>
      <c r="AZ610" s="29"/>
      <c r="BA610" s="28"/>
      <c r="BB610" s="29"/>
      <c r="BC610" s="28"/>
      <c r="BD610" s="29"/>
      <c r="BE610" s="28"/>
      <c r="BF610" s="29"/>
      <c r="BG610" s="28"/>
      <c r="BH610" s="29"/>
      <c r="BI610" s="28"/>
      <c r="BJ610" s="29"/>
      <c r="BK610" s="28"/>
      <c r="BL610" s="29"/>
      <c r="BM610" s="28">
        <f t="shared" si="119"/>
        <v>0</v>
      </c>
      <c r="BN610" s="30">
        <f t="shared" si="120"/>
        <v>0</v>
      </c>
      <c r="BO610" s="75">
        <f t="shared" si="121"/>
        <v>0</v>
      </c>
      <c r="BP610" s="31" t="str">
        <f t="shared" si="122"/>
        <v/>
      </c>
      <c r="BQ610" s="30">
        <f t="shared" si="123"/>
        <v>0</v>
      </c>
      <c r="BR610" s="28" t="str">
        <f t="shared" si="124"/>
        <v/>
      </c>
      <c r="BS610" s="28"/>
      <c r="BT610" s="28">
        <f t="shared" si="118"/>
        <v>0</v>
      </c>
      <c r="BU610" s="28" t="str">
        <f t="shared" si="125"/>
        <v>متأخر و عليه</v>
      </c>
      <c r="BV610" s="30" t="str">
        <f t="shared" si="126"/>
        <v/>
      </c>
      <c r="BW610" s="32">
        <v>632</v>
      </c>
      <c r="BX610" s="2" t="str">
        <f t="shared" si="127"/>
        <v>خالص</v>
      </c>
      <c r="BY610" s="34" t="str">
        <f t="shared" si="128"/>
        <v/>
      </c>
    </row>
    <row r="611" spans="2:77" s="2" customFormat="1" ht="24" thickTop="1" thickBot="1" x14ac:dyDescent="0.35">
      <c r="B611" s="59" t="str">
        <f>+IF(D611=0,"",SUBTOTAL(3,D$4:D611))</f>
        <v/>
      </c>
      <c r="C611" s="66"/>
      <c r="D611" s="66"/>
      <c r="E611" s="66"/>
      <c r="F611" s="66"/>
      <c r="G611" s="66"/>
      <c r="H611" s="66"/>
      <c r="I611" s="20">
        <v>0.4</v>
      </c>
      <c r="J611" s="20">
        <f t="shared" si="129"/>
        <v>0</v>
      </c>
      <c r="K611" s="66"/>
      <c r="L611" s="67"/>
      <c r="M611" s="68"/>
      <c r="N611" s="66"/>
      <c r="O611" s="20">
        <f t="shared" si="117"/>
        <v>0</v>
      </c>
      <c r="P611" s="24" t="str">
        <f>IF($D611="","",IF(ISERROR(MATCH('[1]المسدد اليوم'!$J$2,$Q611:$BL611,0)),"",MAX($P$3:$P610)+1))</f>
        <v/>
      </c>
      <c r="Q611" s="28"/>
      <c r="R611" s="29"/>
      <c r="S611" s="28"/>
      <c r="T611" s="29"/>
      <c r="U611" s="28"/>
      <c r="V611" s="29"/>
      <c r="W611" s="28"/>
      <c r="X611" s="29"/>
      <c r="Y611" s="28"/>
      <c r="Z611" s="29"/>
      <c r="AA611" s="28"/>
      <c r="AB611" s="29"/>
      <c r="AC611" s="28"/>
      <c r="AD611" s="29"/>
      <c r="AE611" s="28"/>
      <c r="AF611" s="29"/>
      <c r="AG611" s="28"/>
      <c r="AH611" s="29"/>
      <c r="AI611" s="28"/>
      <c r="AJ611" s="29"/>
      <c r="AK611" s="28"/>
      <c r="AL611" s="29"/>
      <c r="AM611" s="28"/>
      <c r="AN611" s="29"/>
      <c r="AO611" s="28"/>
      <c r="AP611" s="29"/>
      <c r="AQ611" s="28"/>
      <c r="AR611" s="29"/>
      <c r="AS611" s="28"/>
      <c r="AT611" s="29"/>
      <c r="AU611" s="28"/>
      <c r="AV611" s="29"/>
      <c r="AW611" s="28"/>
      <c r="AX611" s="29"/>
      <c r="AY611" s="28"/>
      <c r="AZ611" s="29"/>
      <c r="BA611" s="28"/>
      <c r="BB611" s="29"/>
      <c r="BC611" s="28"/>
      <c r="BD611" s="29"/>
      <c r="BE611" s="28"/>
      <c r="BF611" s="29"/>
      <c r="BG611" s="28"/>
      <c r="BH611" s="29"/>
      <c r="BI611" s="28"/>
      <c r="BJ611" s="29"/>
      <c r="BK611" s="28"/>
      <c r="BL611" s="29"/>
      <c r="BM611" s="28">
        <f t="shared" si="119"/>
        <v>0</v>
      </c>
      <c r="BN611" s="30">
        <f t="shared" si="120"/>
        <v>0</v>
      </c>
      <c r="BO611" s="75">
        <f t="shared" si="121"/>
        <v>0</v>
      </c>
      <c r="BP611" s="31" t="str">
        <f t="shared" si="122"/>
        <v/>
      </c>
      <c r="BQ611" s="30">
        <f t="shared" si="123"/>
        <v>0</v>
      </c>
      <c r="BR611" s="28" t="str">
        <f t="shared" si="124"/>
        <v/>
      </c>
      <c r="BS611" s="28"/>
      <c r="BT611" s="28">
        <f t="shared" si="118"/>
        <v>0</v>
      </c>
      <c r="BU611" s="28" t="str">
        <f t="shared" si="125"/>
        <v>متأخر و عليه</v>
      </c>
      <c r="BV611" s="30" t="str">
        <f t="shared" si="126"/>
        <v/>
      </c>
      <c r="BW611" s="32">
        <v>633</v>
      </c>
      <c r="BX611" s="2" t="str">
        <f t="shared" si="127"/>
        <v>خالص</v>
      </c>
      <c r="BY611" s="34" t="str">
        <f t="shared" si="128"/>
        <v/>
      </c>
    </row>
    <row r="612" spans="2:77" s="2" customFormat="1" ht="24" thickTop="1" thickBot="1" x14ac:dyDescent="0.35">
      <c r="B612" s="59" t="str">
        <f>+IF(D612=0,"",SUBTOTAL(3,D$4:D612))</f>
        <v/>
      </c>
      <c r="C612" s="66"/>
      <c r="D612" s="66"/>
      <c r="E612" s="66"/>
      <c r="F612" s="66"/>
      <c r="G612" s="66"/>
      <c r="H612" s="66"/>
      <c r="I612" s="20">
        <v>0.4</v>
      </c>
      <c r="J612" s="20">
        <f t="shared" si="129"/>
        <v>0</v>
      </c>
      <c r="K612" s="66"/>
      <c r="L612" s="67"/>
      <c r="M612" s="68"/>
      <c r="N612" s="66"/>
      <c r="O612" s="20">
        <f t="shared" si="117"/>
        <v>0</v>
      </c>
      <c r="P612" s="24" t="str">
        <f>IF($D612="","",IF(ISERROR(MATCH('[1]المسدد اليوم'!$J$2,$Q612:$BL612,0)),"",MAX($P$3:$P611)+1))</f>
        <v/>
      </c>
      <c r="Q612" s="28"/>
      <c r="R612" s="29"/>
      <c r="S612" s="28"/>
      <c r="T612" s="29"/>
      <c r="U612" s="28"/>
      <c r="V612" s="29"/>
      <c r="W612" s="28"/>
      <c r="X612" s="29"/>
      <c r="Y612" s="28"/>
      <c r="Z612" s="29"/>
      <c r="AA612" s="28"/>
      <c r="AB612" s="29"/>
      <c r="AC612" s="28"/>
      <c r="AD612" s="29"/>
      <c r="AE612" s="28"/>
      <c r="AF612" s="29"/>
      <c r="AG612" s="28"/>
      <c r="AH612" s="29"/>
      <c r="AI612" s="28"/>
      <c r="AJ612" s="29"/>
      <c r="AK612" s="28"/>
      <c r="AL612" s="29"/>
      <c r="AM612" s="28"/>
      <c r="AN612" s="29"/>
      <c r="AO612" s="28"/>
      <c r="AP612" s="29"/>
      <c r="AQ612" s="28"/>
      <c r="AR612" s="29"/>
      <c r="AS612" s="28"/>
      <c r="AT612" s="29"/>
      <c r="AU612" s="28"/>
      <c r="AV612" s="29"/>
      <c r="AW612" s="28"/>
      <c r="AX612" s="29"/>
      <c r="AY612" s="28"/>
      <c r="AZ612" s="29"/>
      <c r="BA612" s="28"/>
      <c r="BB612" s="29"/>
      <c r="BC612" s="28"/>
      <c r="BD612" s="29"/>
      <c r="BE612" s="28"/>
      <c r="BF612" s="29"/>
      <c r="BG612" s="28"/>
      <c r="BH612" s="29"/>
      <c r="BI612" s="28"/>
      <c r="BJ612" s="29"/>
      <c r="BK612" s="28"/>
      <c r="BL612" s="29"/>
      <c r="BM612" s="28">
        <f t="shared" si="119"/>
        <v>0</v>
      </c>
      <c r="BN612" s="30">
        <f t="shared" si="120"/>
        <v>0</v>
      </c>
      <c r="BO612" s="75">
        <f t="shared" si="121"/>
        <v>0</v>
      </c>
      <c r="BP612" s="31" t="str">
        <f t="shared" si="122"/>
        <v/>
      </c>
      <c r="BQ612" s="30">
        <f t="shared" si="123"/>
        <v>0</v>
      </c>
      <c r="BR612" s="28" t="str">
        <f t="shared" si="124"/>
        <v/>
      </c>
      <c r="BS612" s="28"/>
      <c r="BT612" s="28">
        <f t="shared" si="118"/>
        <v>0</v>
      </c>
      <c r="BU612" s="28" t="str">
        <f t="shared" si="125"/>
        <v>متأخر و عليه</v>
      </c>
      <c r="BV612" s="30" t="str">
        <f t="shared" si="126"/>
        <v/>
      </c>
      <c r="BW612" s="32">
        <v>634</v>
      </c>
      <c r="BX612" s="2" t="str">
        <f t="shared" si="127"/>
        <v>خالص</v>
      </c>
      <c r="BY612" s="34" t="str">
        <f t="shared" si="128"/>
        <v/>
      </c>
    </row>
    <row r="613" spans="2:77" s="2" customFormat="1" ht="24" thickTop="1" thickBot="1" x14ac:dyDescent="0.35">
      <c r="B613" s="59" t="str">
        <f>+IF(D613=0,"",SUBTOTAL(3,D$4:D613))</f>
        <v/>
      </c>
      <c r="C613" s="66"/>
      <c r="D613" s="66"/>
      <c r="E613" s="66"/>
      <c r="F613" s="66"/>
      <c r="G613" s="66"/>
      <c r="H613" s="66"/>
      <c r="I613" s="20">
        <v>0.4</v>
      </c>
      <c r="J613" s="20">
        <f t="shared" si="129"/>
        <v>0</v>
      </c>
      <c r="K613" s="66"/>
      <c r="L613" s="67"/>
      <c r="M613" s="68"/>
      <c r="N613" s="66"/>
      <c r="O613" s="20">
        <f t="shared" si="117"/>
        <v>0</v>
      </c>
      <c r="P613" s="24" t="str">
        <f>IF($D613="","",IF(ISERROR(MATCH('[1]المسدد اليوم'!$J$2,$Q613:$BL613,0)),"",MAX($P$3:$P612)+1))</f>
        <v/>
      </c>
      <c r="Q613" s="28"/>
      <c r="R613" s="29"/>
      <c r="S613" s="28"/>
      <c r="T613" s="29"/>
      <c r="U613" s="28"/>
      <c r="V613" s="29"/>
      <c r="W613" s="28"/>
      <c r="X613" s="29"/>
      <c r="Y613" s="28"/>
      <c r="Z613" s="29"/>
      <c r="AA613" s="28"/>
      <c r="AB613" s="29"/>
      <c r="AC613" s="28"/>
      <c r="AD613" s="29"/>
      <c r="AE613" s="28"/>
      <c r="AF613" s="29"/>
      <c r="AG613" s="28"/>
      <c r="AH613" s="29"/>
      <c r="AI613" s="28"/>
      <c r="AJ613" s="29"/>
      <c r="AK613" s="28"/>
      <c r="AL613" s="29"/>
      <c r="AM613" s="28"/>
      <c r="AN613" s="29"/>
      <c r="AO613" s="28"/>
      <c r="AP613" s="29"/>
      <c r="AQ613" s="28"/>
      <c r="AR613" s="29"/>
      <c r="AS613" s="28"/>
      <c r="AT613" s="29"/>
      <c r="AU613" s="28"/>
      <c r="AV613" s="29"/>
      <c r="AW613" s="28"/>
      <c r="AX613" s="29"/>
      <c r="AY613" s="28"/>
      <c r="AZ613" s="29"/>
      <c r="BA613" s="28"/>
      <c r="BB613" s="29"/>
      <c r="BC613" s="28"/>
      <c r="BD613" s="29"/>
      <c r="BE613" s="28"/>
      <c r="BF613" s="29"/>
      <c r="BG613" s="28"/>
      <c r="BH613" s="29"/>
      <c r="BI613" s="28"/>
      <c r="BJ613" s="29"/>
      <c r="BK613" s="28"/>
      <c r="BL613" s="29"/>
      <c r="BM613" s="28">
        <f t="shared" si="119"/>
        <v>0</v>
      </c>
      <c r="BN613" s="30">
        <f t="shared" si="120"/>
        <v>0</v>
      </c>
      <c r="BO613" s="75">
        <f t="shared" si="121"/>
        <v>0</v>
      </c>
      <c r="BP613" s="31" t="str">
        <f t="shared" si="122"/>
        <v/>
      </c>
      <c r="BQ613" s="30">
        <f t="shared" si="123"/>
        <v>0</v>
      </c>
      <c r="BR613" s="28" t="str">
        <f t="shared" si="124"/>
        <v/>
      </c>
      <c r="BS613" s="28"/>
      <c r="BT613" s="28">
        <f t="shared" si="118"/>
        <v>0</v>
      </c>
      <c r="BU613" s="28" t="str">
        <f t="shared" si="125"/>
        <v>متأخر و عليه</v>
      </c>
      <c r="BV613" s="30" t="str">
        <f t="shared" si="126"/>
        <v/>
      </c>
      <c r="BW613" s="32">
        <v>635</v>
      </c>
      <c r="BX613" s="2" t="str">
        <f t="shared" si="127"/>
        <v>خالص</v>
      </c>
      <c r="BY613" s="34" t="str">
        <f t="shared" si="128"/>
        <v/>
      </c>
    </row>
    <row r="614" spans="2:77" s="2" customFormat="1" ht="24" thickTop="1" thickBot="1" x14ac:dyDescent="0.35">
      <c r="B614" s="59" t="str">
        <f>+IF(D614=0,"",SUBTOTAL(3,D$4:D614))</f>
        <v/>
      </c>
      <c r="C614" s="66"/>
      <c r="D614" s="66"/>
      <c r="E614" s="66"/>
      <c r="F614" s="66"/>
      <c r="G614" s="66"/>
      <c r="H614" s="66"/>
      <c r="I614" s="20">
        <v>0.4</v>
      </c>
      <c r="J614" s="20">
        <f t="shared" si="129"/>
        <v>0</v>
      </c>
      <c r="K614" s="66"/>
      <c r="L614" s="67"/>
      <c r="M614" s="68"/>
      <c r="N614" s="66"/>
      <c r="O614" s="20">
        <f t="shared" si="117"/>
        <v>0</v>
      </c>
      <c r="P614" s="24" t="str">
        <f>IF($D614="","",IF(ISERROR(MATCH('[1]المسدد اليوم'!$J$2,$Q614:$BL614,0)),"",MAX($P$3:$P613)+1))</f>
        <v/>
      </c>
      <c r="Q614" s="28"/>
      <c r="R614" s="29"/>
      <c r="S614" s="28"/>
      <c r="T614" s="29"/>
      <c r="U614" s="28"/>
      <c r="V614" s="29"/>
      <c r="W614" s="28"/>
      <c r="X614" s="29"/>
      <c r="Y614" s="28"/>
      <c r="Z614" s="29"/>
      <c r="AA614" s="28"/>
      <c r="AB614" s="29"/>
      <c r="AC614" s="28"/>
      <c r="AD614" s="29"/>
      <c r="AE614" s="28"/>
      <c r="AF614" s="29"/>
      <c r="AG614" s="28"/>
      <c r="AH614" s="29"/>
      <c r="AI614" s="28"/>
      <c r="AJ614" s="29"/>
      <c r="AK614" s="28"/>
      <c r="AL614" s="29"/>
      <c r="AM614" s="28"/>
      <c r="AN614" s="29"/>
      <c r="AO614" s="28"/>
      <c r="AP614" s="29"/>
      <c r="AQ614" s="28"/>
      <c r="AR614" s="29"/>
      <c r="AS614" s="28"/>
      <c r="AT614" s="29"/>
      <c r="AU614" s="28"/>
      <c r="AV614" s="29"/>
      <c r="AW614" s="28"/>
      <c r="AX614" s="29"/>
      <c r="AY614" s="28"/>
      <c r="AZ614" s="29"/>
      <c r="BA614" s="28"/>
      <c r="BB614" s="29"/>
      <c r="BC614" s="28"/>
      <c r="BD614" s="29"/>
      <c r="BE614" s="28"/>
      <c r="BF614" s="29"/>
      <c r="BG614" s="28"/>
      <c r="BH614" s="29"/>
      <c r="BI614" s="28"/>
      <c r="BJ614" s="29"/>
      <c r="BK614" s="28"/>
      <c r="BL614" s="29"/>
      <c r="BM614" s="28">
        <f t="shared" si="119"/>
        <v>0</v>
      </c>
      <c r="BN614" s="30">
        <f t="shared" si="120"/>
        <v>0</v>
      </c>
      <c r="BO614" s="75">
        <f t="shared" si="121"/>
        <v>0</v>
      </c>
      <c r="BP614" s="31" t="str">
        <f t="shared" si="122"/>
        <v/>
      </c>
      <c r="BQ614" s="30">
        <f t="shared" si="123"/>
        <v>0</v>
      </c>
      <c r="BR614" s="28" t="str">
        <f t="shared" si="124"/>
        <v/>
      </c>
      <c r="BS614" s="28"/>
      <c r="BT614" s="28">
        <f t="shared" si="118"/>
        <v>0</v>
      </c>
      <c r="BU614" s="28" t="str">
        <f t="shared" si="125"/>
        <v>متأخر و عليه</v>
      </c>
      <c r="BV614" s="30" t="str">
        <f t="shared" si="126"/>
        <v/>
      </c>
      <c r="BW614" s="32">
        <v>636</v>
      </c>
      <c r="BX614" s="2" t="str">
        <f t="shared" si="127"/>
        <v>خالص</v>
      </c>
      <c r="BY614" s="34" t="str">
        <f t="shared" si="128"/>
        <v/>
      </c>
    </row>
    <row r="615" spans="2:77" s="2" customFormat="1" ht="24" thickTop="1" thickBot="1" x14ac:dyDescent="0.35">
      <c r="B615" s="59" t="str">
        <f>+IF(D615=0,"",SUBTOTAL(3,D$4:D615))</f>
        <v/>
      </c>
      <c r="C615" s="66"/>
      <c r="D615" s="66"/>
      <c r="E615" s="66"/>
      <c r="F615" s="66"/>
      <c r="G615" s="66"/>
      <c r="H615" s="66"/>
      <c r="I615" s="20">
        <v>0.4</v>
      </c>
      <c r="J615" s="20">
        <f t="shared" si="129"/>
        <v>0</v>
      </c>
      <c r="K615" s="66"/>
      <c r="L615" s="67"/>
      <c r="M615" s="68"/>
      <c r="N615" s="66"/>
      <c r="O615" s="20">
        <f t="shared" si="117"/>
        <v>0</v>
      </c>
      <c r="P615" s="24" t="str">
        <f>IF($D615="","",IF(ISERROR(MATCH('[1]المسدد اليوم'!$J$2,$Q615:$BL615,0)),"",MAX($P$3:$P614)+1))</f>
        <v/>
      </c>
      <c r="Q615" s="28"/>
      <c r="R615" s="29"/>
      <c r="S615" s="28"/>
      <c r="T615" s="29"/>
      <c r="U615" s="28"/>
      <c r="V615" s="29"/>
      <c r="W615" s="28"/>
      <c r="X615" s="29"/>
      <c r="Y615" s="28"/>
      <c r="Z615" s="29"/>
      <c r="AA615" s="28"/>
      <c r="AB615" s="29"/>
      <c r="AC615" s="28"/>
      <c r="AD615" s="29"/>
      <c r="AE615" s="28"/>
      <c r="AF615" s="29"/>
      <c r="AG615" s="28"/>
      <c r="AH615" s="29"/>
      <c r="AI615" s="28"/>
      <c r="AJ615" s="29"/>
      <c r="AK615" s="28"/>
      <c r="AL615" s="29"/>
      <c r="AM615" s="28"/>
      <c r="AN615" s="29"/>
      <c r="AO615" s="28"/>
      <c r="AP615" s="29"/>
      <c r="AQ615" s="28"/>
      <c r="AR615" s="29"/>
      <c r="AS615" s="28"/>
      <c r="AT615" s="29"/>
      <c r="AU615" s="28"/>
      <c r="AV615" s="29"/>
      <c r="AW615" s="28"/>
      <c r="AX615" s="29"/>
      <c r="AY615" s="28"/>
      <c r="AZ615" s="29"/>
      <c r="BA615" s="28"/>
      <c r="BB615" s="29"/>
      <c r="BC615" s="28"/>
      <c r="BD615" s="29"/>
      <c r="BE615" s="28"/>
      <c r="BF615" s="29"/>
      <c r="BG615" s="28"/>
      <c r="BH615" s="29"/>
      <c r="BI615" s="28"/>
      <c r="BJ615" s="29"/>
      <c r="BK615" s="28"/>
      <c r="BL615" s="29"/>
      <c r="BM615" s="28">
        <f t="shared" si="119"/>
        <v>0</v>
      </c>
      <c r="BN615" s="30">
        <f t="shared" si="120"/>
        <v>0</v>
      </c>
      <c r="BO615" s="75">
        <f t="shared" si="121"/>
        <v>0</v>
      </c>
      <c r="BP615" s="31" t="str">
        <f t="shared" si="122"/>
        <v/>
      </c>
      <c r="BQ615" s="30">
        <f t="shared" si="123"/>
        <v>0</v>
      </c>
      <c r="BR615" s="28" t="str">
        <f t="shared" si="124"/>
        <v/>
      </c>
      <c r="BS615" s="28"/>
      <c r="BT615" s="28">
        <f t="shared" si="118"/>
        <v>0</v>
      </c>
      <c r="BU615" s="28" t="str">
        <f t="shared" si="125"/>
        <v>متأخر و عليه</v>
      </c>
      <c r="BV615" s="30" t="str">
        <f t="shared" si="126"/>
        <v/>
      </c>
      <c r="BW615" s="32">
        <v>637</v>
      </c>
      <c r="BX615" s="2" t="str">
        <f t="shared" si="127"/>
        <v>خالص</v>
      </c>
      <c r="BY615" s="34" t="str">
        <f t="shared" si="128"/>
        <v/>
      </c>
    </row>
    <row r="616" spans="2:77" s="2" customFormat="1" ht="24" thickTop="1" thickBot="1" x14ac:dyDescent="0.35">
      <c r="B616" s="59" t="str">
        <f>+IF(D616=0,"",SUBTOTAL(3,D$4:D616))</f>
        <v/>
      </c>
      <c r="C616" s="66"/>
      <c r="D616" s="66"/>
      <c r="E616" s="66"/>
      <c r="F616" s="66"/>
      <c r="G616" s="66"/>
      <c r="H616" s="66"/>
      <c r="I616" s="20">
        <v>0.4</v>
      </c>
      <c r="J616" s="20">
        <f t="shared" si="129"/>
        <v>0</v>
      </c>
      <c r="K616" s="66"/>
      <c r="L616" s="67"/>
      <c r="M616" s="68"/>
      <c r="N616" s="66"/>
      <c r="O616" s="20">
        <f t="shared" si="117"/>
        <v>0</v>
      </c>
      <c r="P616" s="24" t="str">
        <f>IF($D616="","",IF(ISERROR(MATCH('[1]المسدد اليوم'!$J$2,$Q616:$BL616,0)),"",MAX($P$3:$P615)+1))</f>
        <v/>
      </c>
      <c r="Q616" s="28"/>
      <c r="R616" s="29"/>
      <c r="S616" s="28"/>
      <c r="T616" s="29"/>
      <c r="U616" s="28"/>
      <c r="V616" s="29"/>
      <c r="W616" s="28"/>
      <c r="X616" s="29"/>
      <c r="Y616" s="28"/>
      <c r="Z616" s="29"/>
      <c r="AA616" s="28"/>
      <c r="AB616" s="29"/>
      <c r="AC616" s="28"/>
      <c r="AD616" s="29"/>
      <c r="AE616" s="28"/>
      <c r="AF616" s="29"/>
      <c r="AG616" s="28"/>
      <c r="AH616" s="29"/>
      <c r="AI616" s="28"/>
      <c r="AJ616" s="29"/>
      <c r="AK616" s="28"/>
      <c r="AL616" s="29"/>
      <c r="AM616" s="28"/>
      <c r="AN616" s="29"/>
      <c r="AO616" s="28"/>
      <c r="AP616" s="29"/>
      <c r="AQ616" s="28"/>
      <c r="AR616" s="29"/>
      <c r="AS616" s="28"/>
      <c r="AT616" s="29"/>
      <c r="AU616" s="28"/>
      <c r="AV616" s="29"/>
      <c r="AW616" s="28"/>
      <c r="AX616" s="29"/>
      <c r="AY616" s="28"/>
      <c r="AZ616" s="29"/>
      <c r="BA616" s="28"/>
      <c r="BB616" s="29"/>
      <c r="BC616" s="28"/>
      <c r="BD616" s="29"/>
      <c r="BE616" s="28"/>
      <c r="BF616" s="29"/>
      <c r="BG616" s="28"/>
      <c r="BH616" s="29"/>
      <c r="BI616" s="28"/>
      <c r="BJ616" s="29"/>
      <c r="BK616" s="28"/>
      <c r="BL616" s="29"/>
      <c r="BM616" s="28">
        <f t="shared" si="119"/>
        <v>0</v>
      </c>
      <c r="BN616" s="30">
        <f t="shared" si="120"/>
        <v>0</v>
      </c>
      <c r="BO616" s="75">
        <f t="shared" si="121"/>
        <v>0</v>
      </c>
      <c r="BP616" s="31" t="str">
        <f t="shared" si="122"/>
        <v/>
      </c>
      <c r="BQ616" s="30">
        <f t="shared" si="123"/>
        <v>0</v>
      </c>
      <c r="BR616" s="28" t="str">
        <f t="shared" si="124"/>
        <v/>
      </c>
      <c r="BS616" s="28"/>
      <c r="BT616" s="28">
        <f t="shared" si="118"/>
        <v>0</v>
      </c>
      <c r="BU616" s="28" t="str">
        <f t="shared" si="125"/>
        <v>متأخر و عليه</v>
      </c>
      <c r="BV616" s="30" t="str">
        <f t="shared" si="126"/>
        <v/>
      </c>
      <c r="BW616" s="32">
        <v>638</v>
      </c>
      <c r="BX616" s="2" t="str">
        <f t="shared" si="127"/>
        <v>خالص</v>
      </c>
      <c r="BY616" s="34" t="str">
        <f t="shared" si="128"/>
        <v/>
      </c>
    </row>
    <row r="617" spans="2:77" s="2" customFormat="1" ht="24" thickTop="1" thickBot="1" x14ac:dyDescent="0.35">
      <c r="B617" s="59" t="str">
        <f>+IF(D617=0,"",SUBTOTAL(3,D$4:D617))</f>
        <v/>
      </c>
      <c r="C617" s="66"/>
      <c r="D617" s="66"/>
      <c r="E617" s="66"/>
      <c r="F617" s="66"/>
      <c r="G617" s="66"/>
      <c r="H617" s="66"/>
      <c r="I617" s="20">
        <v>0.4</v>
      </c>
      <c r="J617" s="20">
        <f t="shared" si="129"/>
        <v>0</v>
      </c>
      <c r="K617" s="66"/>
      <c r="L617" s="67"/>
      <c r="M617" s="68"/>
      <c r="N617" s="66"/>
      <c r="O617" s="20">
        <f t="shared" si="117"/>
        <v>0</v>
      </c>
      <c r="P617" s="24" t="str">
        <f>IF($D617="","",IF(ISERROR(MATCH('[1]المسدد اليوم'!$J$2,$Q617:$BL617,0)),"",MAX($P$3:$P616)+1))</f>
        <v/>
      </c>
      <c r="Q617" s="28"/>
      <c r="R617" s="29"/>
      <c r="S617" s="28"/>
      <c r="T617" s="29"/>
      <c r="U617" s="28"/>
      <c r="V617" s="29"/>
      <c r="W617" s="28"/>
      <c r="X617" s="29"/>
      <c r="Y617" s="28"/>
      <c r="Z617" s="29"/>
      <c r="AA617" s="28"/>
      <c r="AB617" s="29"/>
      <c r="AC617" s="28"/>
      <c r="AD617" s="29"/>
      <c r="AE617" s="28"/>
      <c r="AF617" s="29"/>
      <c r="AG617" s="28"/>
      <c r="AH617" s="29"/>
      <c r="AI617" s="28"/>
      <c r="AJ617" s="29"/>
      <c r="AK617" s="28"/>
      <c r="AL617" s="29"/>
      <c r="AM617" s="28"/>
      <c r="AN617" s="29"/>
      <c r="AO617" s="28"/>
      <c r="AP617" s="29"/>
      <c r="AQ617" s="28"/>
      <c r="AR617" s="29"/>
      <c r="AS617" s="28"/>
      <c r="AT617" s="29"/>
      <c r="AU617" s="28"/>
      <c r="AV617" s="29"/>
      <c r="AW617" s="28"/>
      <c r="AX617" s="29"/>
      <c r="AY617" s="28"/>
      <c r="AZ617" s="29"/>
      <c r="BA617" s="28"/>
      <c r="BB617" s="29"/>
      <c r="BC617" s="28"/>
      <c r="BD617" s="29"/>
      <c r="BE617" s="28"/>
      <c r="BF617" s="29"/>
      <c r="BG617" s="28"/>
      <c r="BH617" s="29"/>
      <c r="BI617" s="28"/>
      <c r="BJ617" s="29"/>
      <c r="BK617" s="28"/>
      <c r="BL617" s="29"/>
      <c r="BM617" s="28">
        <f t="shared" si="119"/>
        <v>0</v>
      </c>
      <c r="BN617" s="30">
        <f t="shared" si="120"/>
        <v>0</v>
      </c>
      <c r="BO617" s="75">
        <f t="shared" si="121"/>
        <v>0</v>
      </c>
      <c r="BP617" s="31" t="str">
        <f t="shared" si="122"/>
        <v/>
      </c>
      <c r="BQ617" s="30">
        <f t="shared" si="123"/>
        <v>0</v>
      </c>
      <c r="BR617" s="28" t="str">
        <f t="shared" si="124"/>
        <v/>
      </c>
      <c r="BS617" s="28"/>
      <c r="BT617" s="28">
        <f t="shared" si="118"/>
        <v>0</v>
      </c>
      <c r="BU617" s="28" t="str">
        <f t="shared" si="125"/>
        <v>متأخر و عليه</v>
      </c>
      <c r="BV617" s="30" t="str">
        <f t="shared" si="126"/>
        <v/>
      </c>
      <c r="BW617" s="32">
        <v>639</v>
      </c>
      <c r="BX617" s="2" t="str">
        <f t="shared" si="127"/>
        <v>خالص</v>
      </c>
      <c r="BY617" s="34" t="str">
        <f t="shared" si="128"/>
        <v/>
      </c>
    </row>
    <row r="618" spans="2:77" s="2" customFormat="1" ht="24" thickTop="1" thickBot="1" x14ac:dyDescent="0.35">
      <c r="B618" s="59" t="str">
        <f>+IF(D618=0,"",SUBTOTAL(3,D$4:D618))</f>
        <v/>
      </c>
      <c r="C618" s="66"/>
      <c r="D618" s="66"/>
      <c r="E618" s="66"/>
      <c r="F618" s="66"/>
      <c r="G618" s="66"/>
      <c r="H618" s="66"/>
      <c r="I618" s="20">
        <v>0.4</v>
      </c>
      <c r="J618" s="20">
        <f t="shared" si="129"/>
        <v>0</v>
      </c>
      <c r="K618" s="66"/>
      <c r="L618" s="67"/>
      <c r="M618" s="68"/>
      <c r="N618" s="66"/>
      <c r="O618" s="20">
        <f t="shared" si="117"/>
        <v>0</v>
      </c>
      <c r="P618" s="24" t="str">
        <f>IF($D618="","",IF(ISERROR(MATCH('[1]المسدد اليوم'!$J$2,$Q618:$BL618,0)),"",MAX($P$3:$P617)+1))</f>
        <v/>
      </c>
      <c r="Q618" s="28"/>
      <c r="R618" s="29"/>
      <c r="S618" s="28"/>
      <c r="T618" s="29"/>
      <c r="U618" s="28"/>
      <c r="V618" s="29"/>
      <c r="W618" s="28"/>
      <c r="X618" s="29"/>
      <c r="Y618" s="28"/>
      <c r="Z618" s="29"/>
      <c r="AA618" s="28"/>
      <c r="AB618" s="29"/>
      <c r="AC618" s="28"/>
      <c r="AD618" s="29"/>
      <c r="AE618" s="28"/>
      <c r="AF618" s="29"/>
      <c r="AG618" s="28"/>
      <c r="AH618" s="29"/>
      <c r="AI618" s="28"/>
      <c r="AJ618" s="29"/>
      <c r="AK618" s="28"/>
      <c r="AL618" s="29"/>
      <c r="AM618" s="28"/>
      <c r="AN618" s="29"/>
      <c r="AO618" s="28"/>
      <c r="AP618" s="29"/>
      <c r="AQ618" s="28"/>
      <c r="AR618" s="29"/>
      <c r="AS618" s="28"/>
      <c r="AT618" s="29"/>
      <c r="AU618" s="28"/>
      <c r="AV618" s="29"/>
      <c r="AW618" s="28"/>
      <c r="AX618" s="29"/>
      <c r="AY618" s="28"/>
      <c r="AZ618" s="29"/>
      <c r="BA618" s="28"/>
      <c r="BB618" s="29"/>
      <c r="BC618" s="28"/>
      <c r="BD618" s="29"/>
      <c r="BE618" s="28"/>
      <c r="BF618" s="29"/>
      <c r="BG618" s="28"/>
      <c r="BH618" s="29"/>
      <c r="BI618" s="28"/>
      <c r="BJ618" s="29"/>
      <c r="BK618" s="28"/>
      <c r="BL618" s="29"/>
      <c r="BM618" s="28">
        <f t="shared" si="119"/>
        <v>0</v>
      </c>
      <c r="BN618" s="30">
        <f t="shared" si="120"/>
        <v>0</v>
      </c>
      <c r="BO618" s="75">
        <f t="shared" si="121"/>
        <v>0</v>
      </c>
      <c r="BP618" s="31" t="str">
        <f t="shared" si="122"/>
        <v/>
      </c>
      <c r="BQ618" s="30">
        <f t="shared" si="123"/>
        <v>0</v>
      </c>
      <c r="BR618" s="28" t="str">
        <f t="shared" si="124"/>
        <v/>
      </c>
      <c r="BS618" s="28"/>
      <c r="BT618" s="28">
        <f t="shared" si="118"/>
        <v>0</v>
      </c>
      <c r="BU618" s="28" t="str">
        <f t="shared" si="125"/>
        <v>متأخر و عليه</v>
      </c>
      <c r="BV618" s="30" t="str">
        <f t="shared" si="126"/>
        <v/>
      </c>
      <c r="BW618" s="32">
        <v>640</v>
      </c>
      <c r="BX618" s="2" t="str">
        <f t="shared" si="127"/>
        <v>خالص</v>
      </c>
      <c r="BY618" s="34" t="str">
        <f t="shared" si="128"/>
        <v/>
      </c>
    </row>
    <row r="619" spans="2:77" s="2" customFormat="1" ht="24" thickTop="1" thickBot="1" x14ac:dyDescent="0.35">
      <c r="B619" s="59" t="str">
        <f>+IF(D619=0,"",SUBTOTAL(3,D$4:D619))</f>
        <v/>
      </c>
      <c r="C619" s="66"/>
      <c r="D619" s="66"/>
      <c r="E619" s="66"/>
      <c r="F619" s="66"/>
      <c r="G619" s="66"/>
      <c r="H619" s="66"/>
      <c r="I619" s="20">
        <v>0.4</v>
      </c>
      <c r="J619" s="20">
        <f t="shared" si="129"/>
        <v>0</v>
      </c>
      <c r="K619" s="66"/>
      <c r="L619" s="67"/>
      <c r="M619" s="68"/>
      <c r="N619" s="66"/>
      <c r="O619" s="20">
        <f t="shared" si="117"/>
        <v>0</v>
      </c>
      <c r="P619" s="24" t="str">
        <f>IF($D619="","",IF(ISERROR(MATCH('[1]المسدد اليوم'!$J$2,$Q619:$BL619,0)),"",MAX($P$3:$P618)+1))</f>
        <v/>
      </c>
      <c r="Q619" s="28"/>
      <c r="R619" s="29"/>
      <c r="S619" s="28"/>
      <c r="T619" s="29"/>
      <c r="U619" s="28"/>
      <c r="V619" s="29"/>
      <c r="W619" s="28"/>
      <c r="X619" s="29"/>
      <c r="Y619" s="28"/>
      <c r="Z619" s="29"/>
      <c r="AA619" s="28"/>
      <c r="AB619" s="29"/>
      <c r="AC619" s="28"/>
      <c r="AD619" s="29"/>
      <c r="AE619" s="28"/>
      <c r="AF619" s="29"/>
      <c r="AG619" s="28"/>
      <c r="AH619" s="29"/>
      <c r="AI619" s="28"/>
      <c r="AJ619" s="29"/>
      <c r="AK619" s="28"/>
      <c r="AL619" s="29"/>
      <c r="AM619" s="28"/>
      <c r="AN619" s="29"/>
      <c r="AO619" s="28"/>
      <c r="AP619" s="29"/>
      <c r="AQ619" s="28"/>
      <c r="AR619" s="29"/>
      <c r="AS619" s="28"/>
      <c r="AT619" s="29"/>
      <c r="AU619" s="28"/>
      <c r="AV619" s="29"/>
      <c r="AW619" s="28"/>
      <c r="AX619" s="29"/>
      <c r="AY619" s="28"/>
      <c r="AZ619" s="29"/>
      <c r="BA619" s="28"/>
      <c r="BB619" s="29"/>
      <c r="BC619" s="28"/>
      <c r="BD619" s="29"/>
      <c r="BE619" s="28"/>
      <c r="BF619" s="29"/>
      <c r="BG619" s="28"/>
      <c r="BH619" s="29"/>
      <c r="BI619" s="28"/>
      <c r="BJ619" s="29"/>
      <c r="BK619" s="28"/>
      <c r="BL619" s="29"/>
      <c r="BM619" s="28">
        <f t="shared" si="119"/>
        <v>0</v>
      </c>
      <c r="BN619" s="30">
        <f t="shared" si="120"/>
        <v>0</v>
      </c>
      <c r="BO619" s="75">
        <f t="shared" si="121"/>
        <v>0</v>
      </c>
      <c r="BP619" s="31" t="str">
        <f t="shared" si="122"/>
        <v/>
      </c>
      <c r="BQ619" s="30">
        <f t="shared" si="123"/>
        <v>0</v>
      </c>
      <c r="BR619" s="28" t="str">
        <f t="shared" si="124"/>
        <v/>
      </c>
      <c r="BS619" s="28"/>
      <c r="BT619" s="28">
        <f t="shared" si="118"/>
        <v>0</v>
      </c>
      <c r="BU619" s="28" t="str">
        <f t="shared" si="125"/>
        <v>متأخر و عليه</v>
      </c>
      <c r="BV619" s="30" t="str">
        <f t="shared" si="126"/>
        <v/>
      </c>
      <c r="BW619" s="32">
        <v>641</v>
      </c>
      <c r="BX619" s="2" t="str">
        <f t="shared" si="127"/>
        <v>خالص</v>
      </c>
      <c r="BY619" s="34" t="str">
        <f t="shared" si="128"/>
        <v/>
      </c>
    </row>
    <row r="620" spans="2:77" s="2" customFormat="1" ht="24" thickTop="1" thickBot="1" x14ac:dyDescent="0.35">
      <c r="B620" s="59" t="str">
        <f>+IF(D620=0,"",SUBTOTAL(3,D$4:D620))</f>
        <v/>
      </c>
      <c r="C620" s="66"/>
      <c r="D620" s="66"/>
      <c r="E620" s="66"/>
      <c r="F620" s="66"/>
      <c r="G620" s="66"/>
      <c r="H620" s="66"/>
      <c r="I620" s="20">
        <v>0.4</v>
      </c>
      <c r="J620" s="20">
        <f t="shared" si="129"/>
        <v>0</v>
      </c>
      <c r="K620" s="66"/>
      <c r="L620" s="67"/>
      <c r="M620" s="68"/>
      <c r="N620" s="66"/>
      <c r="O620" s="20">
        <f t="shared" si="117"/>
        <v>0</v>
      </c>
      <c r="P620" s="24" t="str">
        <f>IF($D620="","",IF(ISERROR(MATCH('[1]المسدد اليوم'!$J$2,$Q620:$BL620,0)),"",MAX($P$3:$P619)+1))</f>
        <v/>
      </c>
      <c r="Q620" s="28"/>
      <c r="R620" s="29"/>
      <c r="S620" s="28"/>
      <c r="T620" s="29"/>
      <c r="U620" s="28"/>
      <c r="V620" s="29"/>
      <c r="W620" s="28"/>
      <c r="X620" s="29"/>
      <c r="Y620" s="28"/>
      <c r="Z620" s="29"/>
      <c r="AA620" s="28"/>
      <c r="AB620" s="29"/>
      <c r="AC620" s="28"/>
      <c r="AD620" s="29"/>
      <c r="AE620" s="28"/>
      <c r="AF620" s="29"/>
      <c r="AG620" s="28"/>
      <c r="AH620" s="29"/>
      <c r="AI620" s="28"/>
      <c r="AJ620" s="29"/>
      <c r="AK620" s="28"/>
      <c r="AL620" s="29"/>
      <c r="AM620" s="28"/>
      <c r="AN620" s="29"/>
      <c r="AO620" s="28"/>
      <c r="AP620" s="29"/>
      <c r="AQ620" s="28"/>
      <c r="AR620" s="29"/>
      <c r="AS620" s="28"/>
      <c r="AT620" s="29"/>
      <c r="AU620" s="28"/>
      <c r="AV620" s="29"/>
      <c r="AW620" s="28"/>
      <c r="AX620" s="29"/>
      <c r="AY620" s="28"/>
      <c r="AZ620" s="29"/>
      <c r="BA620" s="28"/>
      <c r="BB620" s="29"/>
      <c r="BC620" s="28"/>
      <c r="BD620" s="29"/>
      <c r="BE620" s="28"/>
      <c r="BF620" s="29"/>
      <c r="BG620" s="28"/>
      <c r="BH620" s="29"/>
      <c r="BI620" s="28"/>
      <c r="BJ620" s="29"/>
      <c r="BK620" s="28"/>
      <c r="BL620" s="29"/>
      <c r="BM620" s="28">
        <f t="shared" si="119"/>
        <v>0</v>
      </c>
      <c r="BN620" s="30">
        <f t="shared" si="120"/>
        <v>0</v>
      </c>
      <c r="BO620" s="75">
        <f t="shared" si="121"/>
        <v>0</v>
      </c>
      <c r="BP620" s="31" t="str">
        <f t="shared" si="122"/>
        <v/>
      </c>
      <c r="BQ620" s="30">
        <f t="shared" si="123"/>
        <v>0</v>
      </c>
      <c r="BR620" s="28" t="str">
        <f t="shared" si="124"/>
        <v/>
      </c>
      <c r="BS620" s="28"/>
      <c r="BT620" s="28">
        <f t="shared" si="118"/>
        <v>0</v>
      </c>
      <c r="BU620" s="28" t="str">
        <f t="shared" si="125"/>
        <v>متأخر و عليه</v>
      </c>
      <c r="BV620" s="30" t="str">
        <f t="shared" si="126"/>
        <v/>
      </c>
      <c r="BW620" s="32">
        <v>642</v>
      </c>
      <c r="BX620" s="2" t="str">
        <f t="shared" si="127"/>
        <v>خالص</v>
      </c>
      <c r="BY620" s="34" t="str">
        <f t="shared" si="128"/>
        <v/>
      </c>
    </row>
    <row r="621" spans="2:77" s="2" customFormat="1" ht="24" thickTop="1" thickBot="1" x14ac:dyDescent="0.35">
      <c r="B621" s="59" t="str">
        <f>+IF(D621=0,"",SUBTOTAL(3,D$4:D621))</f>
        <v/>
      </c>
      <c r="C621" s="66"/>
      <c r="D621" s="66"/>
      <c r="E621" s="66"/>
      <c r="F621" s="66"/>
      <c r="G621" s="66"/>
      <c r="H621" s="66"/>
      <c r="I621" s="20">
        <v>0.4</v>
      </c>
      <c r="J621" s="20">
        <f t="shared" si="129"/>
        <v>0</v>
      </c>
      <c r="K621" s="66"/>
      <c r="L621" s="67"/>
      <c r="M621" s="68"/>
      <c r="N621" s="66"/>
      <c r="O621" s="20">
        <f t="shared" si="117"/>
        <v>0</v>
      </c>
      <c r="P621" s="24" t="str">
        <f>IF($D621="","",IF(ISERROR(MATCH('[1]المسدد اليوم'!$J$2,$Q621:$BL621,0)),"",MAX($P$3:$P620)+1))</f>
        <v/>
      </c>
      <c r="Q621" s="28"/>
      <c r="R621" s="29"/>
      <c r="S621" s="28"/>
      <c r="T621" s="29"/>
      <c r="U621" s="28"/>
      <c r="V621" s="29"/>
      <c r="W621" s="28"/>
      <c r="X621" s="29"/>
      <c r="Y621" s="28"/>
      <c r="Z621" s="29"/>
      <c r="AA621" s="28"/>
      <c r="AB621" s="29"/>
      <c r="AC621" s="28"/>
      <c r="AD621" s="29"/>
      <c r="AE621" s="28"/>
      <c r="AF621" s="29"/>
      <c r="AG621" s="28"/>
      <c r="AH621" s="29"/>
      <c r="AI621" s="28"/>
      <c r="AJ621" s="29"/>
      <c r="AK621" s="28"/>
      <c r="AL621" s="29"/>
      <c r="AM621" s="28"/>
      <c r="AN621" s="29"/>
      <c r="AO621" s="28"/>
      <c r="AP621" s="29"/>
      <c r="AQ621" s="28"/>
      <c r="AR621" s="29"/>
      <c r="AS621" s="28"/>
      <c r="AT621" s="29"/>
      <c r="AU621" s="28"/>
      <c r="AV621" s="29"/>
      <c r="AW621" s="28"/>
      <c r="AX621" s="29"/>
      <c r="AY621" s="28"/>
      <c r="AZ621" s="29"/>
      <c r="BA621" s="28"/>
      <c r="BB621" s="29"/>
      <c r="BC621" s="28"/>
      <c r="BD621" s="29"/>
      <c r="BE621" s="28"/>
      <c r="BF621" s="29"/>
      <c r="BG621" s="28"/>
      <c r="BH621" s="29"/>
      <c r="BI621" s="28"/>
      <c r="BJ621" s="29"/>
      <c r="BK621" s="28"/>
      <c r="BL621" s="29"/>
      <c r="BM621" s="28">
        <f t="shared" si="119"/>
        <v>0</v>
      </c>
      <c r="BN621" s="30">
        <f t="shared" si="120"/>
        <v>0</v>
      </c>
      <c r="BO621" s="75">
        <f t="shared" si="121"/>
        <v>0</v>
      </c>
      <c r="BP621" s="31" t="str">
        <f t="shared" si="122"/>
        <v/>
      </c>
      <c r="BQ621" s="30">
        <f t="shared" si="123"/>
        <v>0</v>
      </c>
      <c r="BR621" s="28" t="str">
        <f t="shared" si="124"/>
        <v/>
      </c>
      <c r="BS621" s="28"/>
      <c r="BT621" s="28">
        <f t="shared" si="118"/>
        <v>0</v>
      </c>
      <c r="BU621" s="28" t="str">
        <f t="shared" si="125"/>
        <v>متأخر و عليه</v>
      </c>
      <c r="BV621" s="30" t="str">
        <f t="shared" si="126"/>
        <v/>
      </c>
      <c r="BW621" s="32">
        <v>643</v>
      </c>
      <c r="BX621" s="2" t="str">
        <f t="shared" si="127"/>
        <v>خالص</v>
      </c>
      <c r="BY621" s="34" t="str">
        <f t="shared" si="128"/>
        <v/>
      </c>
    </row>
    <row r="622" spans="2:77" s="2" customFormat="1" ht="24" thickTop="1" thickBot="1" x14ac:dyDescent="0.35">
      <c r="B622" s="59" t="str">
        <f>+IF(D622=0,"",SUBTOTAL(3,D$4:D622))</f>
        <v/>
      </c>
      <c r="C622" s="66"/>
      <c r="D622" s="66"/>
      <c r="E622" s="66"/>
      <c r="F622" s="66"/>
      <c r="G622" s="66"/>
      <c r="H622" s="66"/>
      <c r="I622" s="20">
        <v>0.4</v>
      </c>
      <c r="J622" s="20">
        <f t="shared" si="129"/>
        <v>0</v>
      </c>
      <c r="K622" s="66"/>
      <c r="L622" s="67"/>
      <c r="M622" s="68"/>
      <c r="N622" s="66"/>
      <c r="O622" s="20">
        <f t="shared" si="117"/>
        <v>0</v>
      </c>
      <c r="P622" s="24" t="str">
        <f>IF($D622="","",IF(ISERROR(MATCH('[1]المسدد اليوم'!$J$2,$Q622:$BL622,0)),"",MAX($P$3:$P621)+1))</f>
        <v/>
      </c>
      <c r="Q622" s="28"/>
      <c r="R622" s="29"/>
      <c r="S622" s="28"/>
      <c r="T622" s="29"/>
      <c r="U622" s="28"/>
      <c r="V622" s="29"/>
      <c r="W622" s="28"/>
      <c r="X622" s="29"/>
      <c r="Y622" s="28"/>
      <c r="Z622" s="29"/>
      <c r="AA622" s="28"/>
      <c r="AB622" s="29"/>
      <c r="AC622" s="28"/>
      <c r="AD622" s="29"/>
      <c r="AE622" s="28"/>
      <c r="AF622" s="29"/>
      <c r="AG622" s="28"/>
      <c r="AH622" s="29"/>
      <c r="AI622" s="28"/>
      <c r="AJ622" s="29"/>
      <c r="AK622" s="28"/>
      <c r="AL622" s="29"/>
      <c r="AM622" s="28"/>
      <c r="AN622" s="29"/>
      <c r="AO622" s="28"/>
      <c r="AP622" s="29"/>
      <c r="AQ622" s="28"/>
      <c r="AR622" s="29"/>
      <c r="AS622" s="28"/>
      <c r="AT622" s="29"/>
      <c r="AU622" s="28"/>
      <c r="AV622" s="29"/>
      <c r="AW622" s="28"/>
      <c r="AX622" s="29"/>
      <c r="AY622" s="28"/>
      <c r="AZ622" s="29"/>
      <c r="BA622" s="28"/>
      <c r="BB622" s="29"/>
      <c r="BC622" s="28"/>
      <c r="BD622" s="29"/>
      <c r="BE622" s="28"/>
      <c r="BF622" s="29"/>
      <c r="BG622" s="28"/>
      <c r="BH622" s="29"/>
      <c r="BI622" s="28"/>
      <c r="BJ622" s="29"/>
      <c r="BK622" s="28"/>
      <c r="BL622" s="29"/>
      <c r="BM622" s="28">
        <f t="shared" si="119"/>
        <v>0</v>
      </c>
      <c r="BN622" s="30">
        <f t="shared" si="120"/>
        <v>0</v>
      </c>
      <c r="BO622" s="75">
        <f t="shared" si="121"/>
        <v>0</v>
      </c>
      <c r="BP622" s="31" t="str">
        <f t="shared" si="122"/>
        <v/>
      </c>
      <c r="BQ622" s="30">
        <f t="shared" si="123"/>
        <v>0</v>
      </c>
      <c r="BR622" s="28" t="str">
        <f t="shared" si="124"/>
        <v/>
      </c>
      <c r="BS622" s="28"/>
      <c r="BT622" s="28">
        <f t="shared" si="118"/>
        <v>0</v>
      </c>
      <c r="BU622" s="28" t="str">
        <f t="shared" si="125"/>
        <v>متأخر و عليه</v>
      </c>
      <c r="BV622" s="30" t="str">
        <f t="shared" si="126"/>
        <v/>
      </c>
      <c r="BW622" s="32">
        <v>644</v>
      </c>
      <c r="BX622" s="2" t="str">
        <f t="shared" si="127"/>
        <v>خالص</v>
      </c>
      <c r="BY622" s="34" t="str">
        <f t="shared" si="128"/>
        <v/>
      </c>
    </row>
    <row r="623" spans="2:77" s="2" customFormat="1" ht="24" thickTop="1" thickBot="1" x14ac:dyDescent="0.35">
      <c r="B623" s="59" t="str">
        <f>+IF(D623=0,"",SUBTOTAL(3,D$4:D623))</f>
        <v/>
      </c>
      <c r="C623" s="66"/>
      <c r="D623" s="66"/>
      <c r="E623" s="66"/>
      <c r="F623" s="66"/>
      <c r="G623" s="66"/>
      <c r="H623" s="66"/>
      <c r="I623" s="20">
        <v>0.4</v>
      </c>
      <c r="J623" s="20">
        <f t="shared" si="129"/>
        <v>0</v>
      </c>
      <c r="K623" s="66"/>
      <c r="L623" s="67"/>
      <c r="M623" s="68"/>
      <c r="N623" s="66"/>
      <c r="O623" s="20">
        <f t="shared" si="117"/>
        <v>0</v>
      </c>
      <c r="P623" s="24" t="str">
        <f>IF($D623="","",IF(ISERROR(MATCH('[1]المسدد اليوم'!$J$2,$Q623:$BL623,0)),"",MAX($P$3:$P622)+1))</f>
        <v/>
      </c>
      <c r="Q623" s="28"/>
      <c r="R623" s="29"/>
      <c r="S623" s="28"/>
      <c r="T623" s="29"/>
      <c r="U623" s="28"/>
      <c r="V623" s="29"/>
      <c r="W623" s="28"/>
      <c r="X623" s="29"/>
      <c r="Y623" s="28"/>
      <c r="Z623" s="29"/>
      <c r="AA623" s="28"/>
      <c r="AB623" s="29"/>
      <c r="AC623" s="28"/>
      <c r="AD623" s="29"/>
      <c r="AE623" s="28"/>
      <c r="AF623" s="29"/>
      <c r="AG623" s="28"/>
      <c r="AH623" s="29"/>
      <c r="AI623" s="28"/>
      <c r="AJ623" s="29"/>
      <c r="AK623" s="28"/>
      <c r="AL623" s="29"/>
      <c r="AM623" s="28"/>
      <c r="AN623" s="29"/>
      <c r="AO623" s="28"/>
      <c r="AP623" s="29"/>
      <c r="AQ623" s="28"/>
      <c r="AR623" s="29"/>
      <c r="AS623" s="28"/>
      <c r="AT623" s="29"/>
      <c r="AU623" s="28"/>
      <c r="AV623" s="29"/>
      <c r="AW623" s="28"/>
      <c r="AX623" s="29"/>
      <c r="AY623" s="28"/>
      <c r="AZ623" s="29"/>
      <c r="BA623" s="28"/>
      <c r="BB623" s="29"/>
      <c r="BC623" s="28"/>
      <c r="BD623" s="29"/>
      <c r="BE623" s="28"/>
      <c r="BF623" s="29"/>
      <c r="BG623" s="28"/>
      <c r="BH623" s="29"/>
      <c r="BI623" s="28"/>
      <c r="BJ623" s="29"/>
      <c r="BK623" s="28"/>
      <c r="BL623" s="29"/>
      <c r="BM623" s="28">
        <f t="shared" si="119"/>
        <v>0</v>
      </c>
      <c r="BN623" s="30">
        <f t="shared" si="120"/>
        <v>0</v>
      </c>
      <c r="BO623" s="75">
        <f t="shared" si="121"/>
        <v>0</v>
      </c>
      <c r="BP623" s="31" t="str">
        <f t="shared" si="122"/>
        <v/>
      </c>
      <c r="BQ623" s="30">
        <f t="shared" si="123"/>
        <v>0</v>
      </c>
      <c r="BR623" s="28" t="str">
        <f t="shared" si="124"/>
        <v/>
      </c>
      <c r="BS623" s="28"/>
      <c r="BT623" s="28">
        <f t="shared" si="118"/>
        <v>0</v>
      </c>
      <c r="BU623" s="28" t="str">
        <f t="shared" si="125"/>
        <v>متأخر و عليه</v>
      </c>
      <c r="BV623" s="30" t="str">
        <f t="shared" si="126"/>
        <v/>
      </c>
      <c r="BW623" s="32">
        <v>645</v>
      </c>
      <c r="BX623" s="2" t="str">
        <f t="shared" si="127"/>
        <v>خالص</v>
      </c>
      <c r="BY623" s="34" t="str">
        <f t="shared" si="128"/>
        <v/>
      </c>
    </row>
    <row r="624" spans="2:77" s="2" customFormat="1" ht="24" thickTop="1" thickBot="1" x14ac:dyDescent="0.35">
      <c r="B624" s="59" t="str">
        <f>+IF(D624=0,"",SUBTOTAL(3,D$4:D624))</f>
        <v/>
      </c>
      <c r="C624" s="66"/>
      <c r="D624" s="66"/>
      <c r="E624" s="66"/>
      <c r="F624" s="66"/>
      <c r="G624" s="66"/>
      <c r="H624" s="66"/>
      <c r="I624" s="20">
        <v>0.4</v>
      </c>
      <c r="J624" s="20">
        <f t="shared" si="129"/>
        <v>0</v>
      </c>
      <c r="K624" s="66"/>
      <c r="L624" s="67"/>
      <c r="M624" s="68"/>
      <c r="N624" s="66"/>
      <c r="O624" s="20">
        <f t="shared" si="117"/>
        <v>0</v>
      </c>
      <c r="P624" s="24" t="str">
        <f>IF($D624="","",IF(ISERROR(MATCH('[1]المسدد اليوم'!$J$2,$Q624:$BL624,0)),"",MAX($P$3:$P623)+1))</f>
        <v/>
      </c>
      <c r="Q624" s="28"/>
      <c r="R624" s="29"/>
      <c r="S624" s="28"/>
      <c r="T624" s="29"/>
      <c r="U624" s="28"/>
      <c r="V624" s="29"/>
      <c r="W624" s="28"/>
      <c r="X624" s="29"/>
      <c r="Y624" s="28"/>
      <c r="Z624" s="29"/>
      <c r="AA624" s="28"/>
      <c r="AB624" s="29"/>
      <c r="AC624" s="28"/>
      <c r="AD624" s="29"/>
      <c r="AE624" s="28"/>
      <c r="AF624" s="29"/>
      <c r="AG624" s="28"/>
      <c r="AH624" s="29"/>
      <c r="AI624" s="28"/>
      <c r="AJ624" s="29"/>
      <c r="AK624" s="28"/>
      <c r="AL624" s="29"/>
      <c r="AM624" s="28"/>
      <c r="AN624" s="29"/>
      <c r="AO624" s="28"/>
      <c r="AP624" s="29"/>
      <c r="AQ624" s="28"/>
      <c r="AR624" s="29"/>
      <c r="AS624" s="28"/>
      <c r="AT624" s="29"/>
      <c r="AU624" s="28"/>
      <c r="AV624" s="29"/>
      <c r="AW624" s="28"/>
      <c r="AX624" s="29"/>
      <c r="AY624" s="28"/>
      <c r="AZ624" s="29"/>
      <c r="BA624" s="28"/>
      <c r="BB624" s="29"/>
      <c r="BC624" s="28"/>
      <c r="BD624" s="29"/>
      <c r="BE624" s="28"/>
      <c r="BF624" s="29"/>
      <c r="BG624" s="28"/>
      <c r="BH624" s="29"/>
      <c r="BI624" s="28"/>
      <c r="BJ624" s="29"/>
      <c r="BK624" s="28"/>
      <c r="BL624" s="29"/>
      <c r="BM624" s="28">
        <f t="shared" si="119"/>
        <v>0</v>
      </c>
      <c r="BN624" s="30">
        <f t="shared" si="120"/>
        <v>0</v>
      </c>
      <c r="BO624" s="75">
        <f t="shared" si="121"/>
        <v>0</v>
      </c>
      <c r="BP624" s="31" t="str">
        <f t="shared" si="122"/>
        <v/>
      </c>
      <c r="BQ624" s="30">
        <f t="shared" si="123"/>
        <v>0</v>
      </c>
      <c r="BR624" s="28" t="str">
        <f t="shared" si="124"/>
        <v/>
      </c>
      <c r="BS624" s="28"/>
      <c r="BT624" s="28">
        <f t="shared" si="118"/>
        <v>0</v>
      </c>
      <c r="BU624" s="28" t="str">
        <f t="shared" si="125"/>
        <v>متأخر و عليه</v>
      </c>
      <c r="BV624" s="30" t="str">
        <f t="shared" si="126"/>
        <v/>
      </c>
      <c r="BW624" s="32">
        <v>646</v>
      </c>
      <c r="BX624" s="2" t="str">
        <f t="shared" si="127"/>
        <v>خالص</v>
      </c>
      <c r="BY624" s="34" t="str">
        <f t="shared" si="128"/>
        <v/>
      </c>
    </row>
    <row r="625" spans="2:77" s="2" customFormat="1" ht="24" thickTop="1" thickBot="1" x14ac:dyDescent="0.35">
      <c r="B625" s="59" t="str">
        <f>+IF(D625=0,"",SUBTOTAL(3,D$4:D625))</f>
        <v/>
      </c>
      <c r="C625" s="66"/>
      <c r="D625" s="66"/>
      <c r="E625" s="66"/>
      <c r="F625" s="66"/>
      <c r="G625" s="66"/>
      <c r="H625" s="66"/>
      <c r="I625" s="20">
        <v>0.4</v>
      </c>
      <c r="J625" s="20">
        <f t="shared" si="129"/>
        <v>0</v>
      </c>
      <c r="K625" s="66"/>
      <c r="L625" s="67"/>
      <c r="M625" s="68"/>
      <c r="N625" s="66"/>
      <c r="O625" s="20">
        <f t="shared" si="117"/>
        <v>0</v>
      </c>
      <c r="P625" s="24" t="str">
        <f>IF($D625="","",IF(ISERROR(MATCH('[1]المسدد اليوم'!$J$2,$Q625:$BL625,0)),"",MAX($P$3:$P624)+1))</f>
        <v/>
      </c>
      <c r="Q625" s="28"/>
      <c r="R625" s="29"/>
      <c r="S625" s="28"/>
      <c r="T625" s="29"/>
      <c r="U625" s="28"/>
      <c r="V625" s="29"/>
      <c r="W625" s="28"/>
      <c r="X625" s="29"/>
      <c r="Y625" s="28"/>
      <c r="Z625" s="29"/>
      <c r="AA625" s="28"/>
      <c r="AB625" s="29"/>
      <c r="AC625" s="28"/>
      <c r="AD625" s="29"/>
      <c r="AE625" s="28"/>
      <c r="AF625" s="29"/>
      <c r="AG625" s="28"/>
      <c r="AH625" s="29"/>
      <c r="AI625" s="28"/>
      <c r="AJ625" s="29"/>
      <c r="AK625" s="28"/>
      <c r="AL625" s="29"/>
      <c r="AM625" s="28"/>
      <c r="AN625" s="29"/>
      <c r="AO625" s="28"/>
      <c r="AP625" s="29"/>
      <c r="AQ625" s="28"/>
      <c r="AR625" s="29"/>
      <c r="AS625" s="28"/>
      <c r="AT625" s="29"/>
      <c r="AU625" s="28"/>
      <c r="AV625" s="29"/>
      <c r="AW625" s="28"/>
      <c r="AX625" s="29"/>
      <c r="AY625" s="28"/>
      <c r="AZ625" s="29"/>
      <c r="BA625" s="28"/>
      <c r="BB625" s="29"/>
      <c r="BC625" s="28"/>
      <c r="BD625" s="29"/>
      <c r="BE625" s="28"/>
      <c r="BF625" s="29"/>
      <c r="BG625" s="28"/>
      <c r="BH625" s="29"/>
      <c r="BI625" s="28"/>
      <c r="BJ625" s="29"/>
      <c r="BK625" s="28"/>
      <c r="BL625" s="29"/>
      <c r="BM625" s="28">
        <f t="shared" si="119"/>
        <v>0</v>
      </c>
      <c r="BN625" s="30">
        <f t="shared" si="120"/>
        <v>0</v>
      </c>
      <c r="BO625" s="75">
        <f t="shared" si="121"/>
        <v>0</v>
      </c>
      <c r="BP625" s="31" t="str">
        <f t="shared" si="122"/>
        <v/>
      </c>
      <c r="BQ625" s="30">
        <f t="shared" si="123"/>
        <v>0</v>
      </c>
      <c r="BR625" s="28" t="str">
        <f t="shared" si="124"/>
        <v/>
      </c>
      <c r="BS625" s="28"/>
      <c r="BT625" s="28">
        <f t="shared" si="118"/>
        <v>0</v>
      </c>
      <c r="BU625" s="28" t="str">
        <f t="shared" si="125"/>
        <v>متأخر و عليه</v>
      </c>
      <c r="BV625" s="30" t="str">
        <f t="shared" si="126"/>
        <v/>
      </c>
      <c r="BW625" s="32">
        <v>647</v>
      </c>
      <c r="BX625" s="2" t="str">
        <f t="shared" si="127"/>
        <v>خالص</v>
      </c>
      <c r="BY625" s="34" t="str">
        <f t="shared" si="128"/>
        <v/>
      </c>
    </row>
    <row r="626" spans="2:77" s="2" customFormat="1" ht="24" thickTop="1" thickBot="1" x14ac:dyDescent="0.35">
      <c r="B626" s="59" t="str">
        <f>+IF(D626=0,"",SUBTOTAL(3,D$4:D626))</f>
        <v/>
      </c>
      <c r="C626" s="66"/>
      <c r="D626" s="66"/>
      <c r="E626" s="66"/>
      <c r="F626" s="66"/>
      <c r="G626" s="66"/>
      <c r="H626" s="66"/>
      <c r="I626" s="20">
        <v>0.4</v>
      </c>
      <c r="J626" s="20">
        <f t="shared" si="129"/>
        <v>0</v>
      </c>
      <c r="K626" s="66"/>
      <c r="L626" s="67"/>
      <c r="M626" s="68"/>
      <c r="N626" s="66"/>
      <c r="O626" s="20">
        <f t="shared" si="117"/>
        <v>0</v>
      </c>
      <c r="P626" s="24" t="str">
        <f>IF($D626="","",IF(ISERROR(MATCH('[1]المسدد اليوم'!$J$2,$Q626:$BL626,0)),"",MAX($P$3:$P625)+1))</f>
        <v/>
      </c>
      <c r="Q626" s="28"/>
      <c r="R626" s="29"/>
      <c r="S626" s="28"/>
      <c r="T626" s="29"/>
      <c r="U626" s="28"/>
      <c r="V626" s="29"/>
      <c r="W626" s="28"/>
      <c r="X626" s="29"/>
      <c r="Y626" s="28"/>
      <c r="Z626" s="29"/>
      <c r="AA626" s="28"/>
      <c r="AB626" s="29"/>
      <c r="AC626" s="28"/>
      <c r="AD626" s="29"/>
      <c r="AE626" s="28"/>
      <c r="AF626" s="29"/>
      <c r="AG626" s="28"/>
      <c r="AH626" s="29"/>
      <c r="AI626" s="28"/>
      <c r="AJ626" s="29"/>
      <c r="AK626" s="28"/>
      <c r="AL626" s="29"/>
      <c r="AM626" s="28"/>
      <c r="AN626" s="29"/>
      <c r="AO626" s="28"/>
      <c r="AP626" s="29"/>
      <c r="AQ626" s="28"/>
      <c r="AR626" s="29"/>
      <c r="AS626" s="28"/>
      <c r="AT626" s="29"/>
      <c r="AU626" s="28"/>
      <c r="AV626" s="29"/>
      <c r="AW626" s="28"/>
      <c r="AX626" s="29"/>
      <c r="AY626" s="28"/>
      <c r="AZ626" s="29"/>
      <c r="BA626" s="28"/>
      <c r="BB626" s="29"/>
      <c r="BC626" s="28"/>
      <c r="BD626" s="29"/>
      <c r="BE626" s="28"/>
      <c r="BF626" s="29"/>
      <c r="BG626" s="28"/>
      <c r="BH626" s="29"/>
      <c r="BI626" s="28"/>
      <c r="BJ626" s="29"/>
      <c r="BK626" s="28"/>
      <c r="BL626" s="29"/>
      <c r="BM626" s="28">
        <f t="shared" si="119"/>
        <v>0</v>
      </c>
      <c r="BN626" s="30">
        <f t="shared" si="120"/>
        <v>0</v>
      </c>
      <c r="BO626" s="75">
        <f t="shared" si="121"/>
        <v>0</v>
      </c>
      <c r="BP626" s="31" t="str">
        <f t="shared" si="122"/>
        <v/>
      </c>
      <c r="BQ626" s="30">
        <f t="shared" si="123"/>
        <v>0</v>
      </c>
      <c r="BR626" s="28" t="str">
        <f t="shared" si="124"/>
        <v/>
      </c>
      <c r="BS626" s="28"/>
      <c r="BT626" s="28">
        <f t="shared" si="118"/>
        <v>0</v>
      </c>
      <c r="BU626" s="28" t="str">
        <f t="shared" si="125"/>
        <v>متأخر و عليه</v>
      </c>
      <c r="BV626" s="30" t="str">
        <f t="shared" si="126"/>
        <v/>
      </c>
      <c r="BW626" s="32">
        <v>648</v>
      </c>
      <c r="BX626" s="2" t="str">
        <f t="shared" si="127"/>
        <v>خالص</v>
      </c>
      <c r="BY626" s="34" t="str">
        <f t="shared" si="128"/>
        <v/>
      </c>
    </row>
    <row r="627" spans="2:77" s="2" customFormat="1" ht="24" thickTop="1" thickBot="1" x14ac:dyDescent="0.35">
      <c r="B627" s="59" t="str">
        <f>+IF(D627=0,"",SUBTOTAL(3,D$4:D627))</f>
        <v/>
      </c>
      <c r="C627" s="66"/>
      <c r="D627" s="66"/>
      <c r="E627" s="66"/>
      <c r="F627" s="66"/>
      <c r="G627" s="66"/>
      <c r="H627" s="66"/>
      <c r="I627" s="20">
        <v>0.4</v>
      </c>
      <c r="J627" s="20">
        <f t="shared" si="129"/>
        <v>0</v>
      </c>
      <c r="K627" s="66"/>
      <c r="L627" s="67"/>
      <c r="M627" s="68"/>
      <c r="N627" s="66"/>
      <c r="O627" s="20">
        <f t="shared" si="117"/>
        <v>0</v>
      </c>
      <c r="P627" s="24" t="str">
        <f>IF($D627="","",IF(ISERROR(MATCH('[1]المسدد اليوم'!$J$2,$Q627:$BL627,0)),"",MAX($P$3:$P626)+1))</f>
        <v/>
      </c>
      <c r="Q627" s="28"/>
      <c r="R627" s="29"/>
      <c r="S627" s="28"/>
      <c r="T627" s="29"/>
      <c r="U627" s="28"/>
      <c r="V627" s="29"/>
      <c r="W627" s="28"/>
      <c r="X627" s="29"/>
      <c r="Y627" s="28"/>
      <c r="Z627" s="29"/>
      <c r="AA627" s="28"/>
      <c r="AB627" s="29"/>
      <c r="AC627" s="28"/>
      <c r="AD627" s="29"/>
      <c r="AE627" s="28"/>
      <c r="AF627" s="29"/>
      <c r="AG627" s="28"/>
      <c r="AH627" s="29"/>
      <c r="AI627" s="28"/>
      <c r="AJ627" s="29"/>
      <c r="AK627" s="28"/>
      <c r="AL627" s="29"/>
      <c r="AM627" s="28"/>
      <c r="AN627" s="29"/>
      <c r="AO627" s="28"/>
      <c r="AP627" s="29"/>
      <c r="AQ627" s="28"/>
      <c r="AR627" s="29"/>
      <c r="AS627" s="28"/>
      <c r="AT627" s="29"/>
      <c r="AU627" s="28"/>
      <c r="AV627" s="29"/>
      <c r="AW627" s="28"/>
      <c r="AX627" s="29"/>
      <c r="AY627" s="28"/>
      <c r="AZ627" s="29"/>
      <c r="BA627" s="28"/>
      <c r="BB627" s="29"/>
      <c r="BC627" s="28"/>
      <c r="BD627" s="29"/>
      <c r="BE627" s="28"/>
      <c r="BF627" s="29"/>
      <c r="BG627" s="28"/>
      <c r="BH627" s="29"/>
      <c r="BI627" s="28"/>
      <c r="BJ627" s="29"/>
      <c r="BK627" s="28"/>
      <c r="BL627" s="29"/>
      <c r="BM627" s="28">
        <f t="shared" si="119"/>
        <v>0</v>
      </c>
      <c r="BN627" s="30">
        <f t="shared" si="120"/>
        <v>0</v>
      </c>
      <c r="BO627" s="75">
        <f t="shared" si="121"/>
        <v>0</v>
      </c>
      <c r="BP627" s="31" t="str">
        <f t="shared" si="122"/>
        <v/>
      </c>
      <c r="BQ627" s="30">
        <f t="shared" si="123"/>
        <v>0</v>
      </c>
      <c r="BR627" s="28" t="str">
        <f t="shared" si="124"/>
        <v/>
      </c>
      <c r="BS627" s="28"/>
      <c r="BT627" s="28">
        <f t="shared" si="118"/>
        <v>0</v>
      </c>
      <c r="BU627" s="28" t="str">
        <f t="shared" si="125"/>
        <v>متأخر و عليه</v>
      </c>
      <c r="BV627" s="30" t="str">
        <f t="shared" si="126"/>
        <v/>
      </c>
      <c r="BW627" s="32">
        <v>649</v>
      </c>
      <c r="BX627" s="2" t="str">
        <f t="shared" si="127"/>
        <v>خالص</v>
      </c>
      <c r="BY627" s="34" t="str">
        <f t="shared" si="128"/>
        <v/>
      </c>
    </row>
    <row r="628" spans="2:77" s="2" customFormat="1" ht="24" thickTop="1" thickBot="1" x14ac:dyDescent="0.35">
      <c r="B628" s="59" t="str">
        <f>+IF(D628=0,"",SUBTOTAL(3,D$4:D628))</f>
        <v/>
      </c>
      <c r="C628" s="66"/>
      <c r="D628" s="66"/>
      <c r="E628" s="66"/>
      <c r="F628" s="66"/>
      <c r="G628" s="66"/>
      <c r="H628" s="66"/>
      <c r="I628" s="20">
        <v>0.4</v>
      </c>
      <c r="J628" s="20">
        <f t="shared" si="129"/>
        <v>0</v>
      </c>
      <c r="K628" s="66"/>
      <c r="L628" s="67"/>
      <c r="M628" s="68"/>
      <c r="N628" s="66"/>
      <c r="O628" s="20">
        <f t="shared" si="117"/>
        <v>0</v>
      </c>
      <c r="P628" s="24" t="str">
        <f>IF($D628="","",IF(ISERROR(MATCH('[1]المسدد اليوم'!$J$2,$Q628:$BL628,0)),"",MAX($P$3:$P627)+1))</f>
        <v/>
      </c>
      <c r="Q628" s="28"/>
      <c r="R628" s="29"/>
      <c r="S628" s="28"/>
      <c r="T628" s="29"/>
      <c r="U628" s="28"/>
      <c r="V628" s="29"/>
      <c r="W628" s="28"/>
      <c r="X628" s="29"/>
      <c r="Y628" s="28"/>
      <c r="Z628" s="29"/>
      <c r="AA628" s="28"/>
      <c r="AB628" s="29"/>
      <c r="AC628" s="28"/>
      <c r="AD628" s="29"/>
      <c r="AE628" s="28"/>
      <c r="AF628" s="29"/>
      <c r="AG628" s="28"/>
      <c r="AH628" s="29"/>
      <c r="AI628" s="28"/>
      <c r="AJ628" s="29"/>
      <c r="AK628" s="28"/>
      <c r="AL628" s="29"/>
      <c r="AM628" s="28"/>
      <c r="AN628" s="29"/>
      <c r="AO628" s="28"/>
      <c r="AP628" s="29"/>
      <c r="AQ628" s="28"/>
      <c r="AR628" s="29"/>
      <c r="AS628" s="28"/>
      <c r="AT628" s="29"/>
      <c r="AU628" s="28"/>
      <c r="AV628" s="29"/>
      <c r="AW628" s="28"/>
      <c r="AX628" s="29"/>
      <c r="AY628" s="28"/>
      <c r="AZ628" s="29"/>
      <c r="BA628" s="28"/>
      <c r="BB628" s="29"/>
      <c r="BC628" s="28"/>
      <c r="BD628" s="29"/>
      <c r="BE628" s="28"/>
      <c r="BF628" s="29"/>
      <c r="BG628" s="28"/>
      <c r="BH628" s="29"/>
      <c r="BI628" s="28"/>
      <c r="BJ628" s="29"/>
      <c r="BK628" s="28"/>
      <c r="BL628" s="29"/>
      <c r="BM628" s="28">
        <f t="shared" si="119"/>
        <v>0</v>
      </c>
      <c r="BN628" s="30">
        <f t="shared" si="120"/>
        <v>0</v>
      </c>
      <c r="BO628" s="75">
        <f t="shared" si="121"/>
        <v>0</v>
      </c>
      <c r="BP628" s="31" t="str">
        <f t="shared" si="122"/>
        <v/>
      </c>
      <c r="BQ628" s="30">
        <f t="shared" si="123"/>
        <v>0</v>
      </c>
      <c r="BR628" s="28" t="str">
        <f t="shared" si="124"/>
        <v/>
      </c>
      <c r="BS628" s="28"/>
      <c r="BT628" s="28">
        <f t="shared" si="118"/>
        <v>0</v>
      </c>
      <c r="BU628" s="28" t="str">
        <f t="shared" si="125"/>
        <v>متأخر و عليه</v>
      </c>
      <c r="BV628" s="30" t="str">
        <f t="shared" si="126"/>
        <v/>
      </c>
      <c r="BW628" s="32">
        <v>650</v>
      </c>
      <c r="BX628" s="2" t="str">
        <f t="shared" si="127"/>
        <v>خالص</v>
      </c>
      <c r="BY628" s="34" t="str">
        <f t="shared" si="128"/>
        <v/>
      </c>
    </row>
    <row r="629" spans="2:77" s="2" customFormat="1" ht="24" thickTop="1" thickBot="1" x14ac:dyDescent="0.35">
      <c r="B629" s="59" t="str">
        <f>+IF(D629=0,"",SUBTOTAL(3,D$4:D629))</f>
        <v/>
      </c>
      <c r="C629" s="66"/>
      <c r="D629" s="66"/>
      <c r="E629" s="66"/>
      <c r="F629" s="66"/>
      <c r="G629" s="66"/>
      <c r="H629" s="66"/>
      <c r="I629" s="20">
        <v>0.4</v>
      </c>
      <c r="J629" s="20">
        <f t="shared" si="129"/>
        <v>0</v>
      </c>
      <c r="K629" s="66"/>
      <c r="L629" s="67"/>
      <c r="M629" s="68"/>
      <c r="N629" s="66"/>
      <c r="O629" s="20">
        <f t="shared" si="117"/>
        <v>0</v>
      </c>
      <c r="P629" s="24" t="str">
        <f>IF($D629="","",IF(ISERROR(MATCH('[1]المسدد اليوم'!$J$2,$Q629:$BL629,0)),"",MAX($P$3:$P628)+1))</f>
        <v/>
      </c>
      <c r="Q629" s="28"/>
      <c r="R629" s="29"/>
      <c r="S629" s="28"/>
      <c r="T629" s="29"/>
      <c r="U629" s="28"/>
      <c r="V629" s="29"/>
      <c r="W629" s="28"/>
      <c r="X629" s="29"/>
      <c r="Y629" s="28"/>
      <c r="Z629" s="29"/>
      <c r="AA629" s="28"/>
      <c r="AB629" s="29"/>
      <c r="AC629" s="28"/>
      <c r="AD629" s="29"/>
      <c r="AE629" s="28"/>
      <c r="AF629" s="29"/>
      <c r="AG629" s="28"/>
      <c r="AH629" s="29"/>
      <c r="AI629" s="28"/>
      <c r="AJ629" s="29"/>
      <c r="AK629" s="28"/>
      <c r="AL629" s="29"/>
      <c r="AM629" s="28"/>
      <c r="AN629" s="29"/>
      <c r="AO629" s="28"/>
      <c r="AP629" s="29"/>
      <c r="AQ629" s="28"/>
      <c r="AR629" s="29"/>
      <c r="AS629" s="28"/>
      <c r="AT629" s="29"/>
      <c r="AU629" s="28"/>
      <c r="AV629" s="29"/>
      <c r="AW629" s="28"/>
      <c r="AX629" s="29"/>
      <c r="AY629" s="28"/>
      <c r="AZ629" s="29"/>
      <c r="BA629" s="28"/>
      <c r="BB629" s="29"/>
      <c r="BC629" s="28"/>
      <c r="BD629" s="29"/>
      <c r="BE629" s="28"/>
      <c r="BF629" s="29"/>
      <c r="BG629" s="28"/>
      <c r="BH629" s="29"/>
      <c r="BI629" s="28"/>
      <c r="BJ629" s="29"/>
      <c r="BK629" s="28"/>
      <c r="BL629" s="29"/>
      <c r="BM629" s="28">
        <f t="shared" si="119"/>
        <v>0</v>
      </c>
      <c r="BN629" s="30">
        <f t="shared" si="120"/>
        <v>0</v>
      </c>
      <c r="BO629" s="75">
        <f t="shared" si="121"/>
        <v>0</v>
      </c>
      <c r="BP629" s="31" t="str">
        <f t="shared" si="122"/>
        <v/>
      </c>
      <c r="BQ629" s="30">
        <f t="shared" si="123"/>
        <v>0</v>
      </c>
      <c r="BR629" s="28" t="str">
        <f t="shared" si="124"/>
        <v/>
      </c>
      <c r="BS629" s="28"/>
      <c r="BT629" s="28">
        <f t="shared" si="118"/>
        <v>0</v>
      </c>
      <c r="BU629" s="28" t="str">
        <f t="shared" si="125"/>
        <v>متأخر و عليه</v>
      </c>
      <c r="BV629" s="30" t="str">
        <f t="shared" si="126"/>
        <v/>
      </c>
      <c r="BW629" s="32">
        <v>651</v>
      </c>
      <c r="BX629" s="2" t="str">
        <f t="shared" si="127"/>
        <v>خالص</v>
      </c>
      <c r="BY629" s="34" t="str">
        <f t="shared" si="128"/>
        <v/>
      </c>
    </row>
    <row r="630" spans="2:77" s="2" customFormat="1" ht="24" thickTop="1" thickBot="1" x14ac:dyDescent="0.35">
      <c r="B630" s="59" t="str">
        <f>+IF(D630=0,"",SUBTOTAL(3,D$4:D630))</f>
        <v/>
      </c>
      <c r="C630" s="66"/>
      <c r="D630" s="66"/>
      <c r="E630" s="66"/>
      <c r="F630" s="66"/>
      <c r="G630" s="66"/>
      <c r="H630" s="66"/>
      <c r="I630" s="20">
        <v>0.4</v>
      </c>
      <c r="J630" s="20">
        <f t="shared" si="129"/>
        <v>0</v>
      </c>
      <c r="K630" s="66"/>
      <c r="L630" s="67"/>
      <c r="M630" s="68"/>
      <c r="N630" s="66"/>
      <c r="O630" s="20">
        <f t="shared" si="117"/>
        <v>0</v>
      </c>
      <c r="P630" s="24" t="str">
        <f>IF($D630="","",IF(ISERROR(MATCH('[1]المسدد اليوم'!$J$2,$Q630:$BL630,0)),"",MAX($P$3:$P629)+1))</f>
        <v/>
      </c>
      <c r="Q630" s="28"/>
      <c r="R630" s="29"/>
      <c r="S630" s="28"/>
      <c r="T630" s="29"/>
      <c r="U630" s="28"/>
      <c r="V630" s="29"/>
      <c r="W630" s="28"/>
      <c r="X630" s="29"/>
      <c r="Y630" s="28"/>
      <c r="Z630" s="29"/>
      <c r="AA630" s="28"/>
      <c r="AB630" s="29"/>
      <c r="AC630" s="28"/>
      <c r="AD630" s="29"/>
      <c r="AE630" s="28"/>
      <c r="AF630" s="29"/>
      <c r="AG630" s="28"/>
      <c r="AH630" s="29"/>
      <c r="AI630" s="28"/>
      <c r="AJ630" s="29"/>
      <c r="AK630" s="28"/>
      <c r="AL630" s="29"/>
      <c r="AM630" s="28"/>
      <c r="AN630" s="29"/>
      <c r="AO630" s="28"/>
      <c r="AP630" s="29"/>
      <c r="AQ630" s="28"/>
      <c r="AR630" s="29"/>
      <c r="AS630" s="28"/>
      <c r="AT630" s="29"/>
      <c r="AU630" s="28"/>
      <c r="AV630" s="29"/>
      <c r="AW630" s="28"/>
      <c r="AX630" s="29"/>
      <c r="AY630" s="28"/>
      <c r="AZ630" s="29"/>
      <c r="BA630" s="28"/>
      <c r="BB630" s="29"/>
      <c r="BC630" s="28"/>
      <c r="BD630" s="29"/>
      <c r="BE630" s="28"/>
      <c r="BF630" s="29"/>
      <c r="BG630" s="28"/>
      <c r="BH630" s="29"/>
      <c r="BI630" s="28"/>
      <c r="BJ630" s="29"/>
      <c r="BK630" s="28"/>
      <c r="BL630" s="29"/>
      <c r="BM630" s="28">
        <f t="shared" si="119"/>
        <v>0</v>
      </c>
      <c r="BN630" s="30">
        <f t="shared" si="120"/>
        <v>0</v>
      </c>
      <c r="BO630" s="75">
        <f t="shared" si="121"/>
        <v>0</v>
      </c>
      <c r="BP630" s="31" t="str">
        <f t="shared" si="122"/>
        <v/>
      </c>
      <c r="BQ630" s="30">
        <f t="shared" si="123"/>
        <v>0</v>
      </c>
      <c r="BR630" s="28" t="str">
        <f t="shared" si="124"/>
        <v/>
      </c>
      <c r="BS630" s="28"/>
      <c r="BT630" s="28">
        <f t="shared" si="118"/>
        <v>0</v>
      </c>
      <c r="BU630" s="28" t="str">
        <f t="shared" si="125"/>
        <v>متأخر و عليه</v>
      </c>
      <c r="BV630" s="30" t="str">
        <f t="shared" si="126"/>
        <v/>
      </c>
      <c r="BW630" s="32">
        <v>652</v>
      </c>
      <c r="BX630" s="2" t="str">
        <f t="shared" si="127"/>
        <v>خالص</v>
      </c>
      <c r="BY630" s="34" t="str">
        <f t="shared" si="128"/>
        <v/>
      </c>
    </row>
    <row r="631" spans="2:77" s="2" customFormat="1" ht="24" thickTop="1" thickBot="1" x14ac:dyDescent="0.35">
      <c r="B631" s="59" t="str">
        <f>+IF(D631=0,"",SUBTOTAL(3,D$4:D631))</f>
        <v/>
      </c>
      <c r="C631" s="66"/>
      <c r="D631" s="66"/>
      <c r="E631" s="66"/>
      <c r="F631" s="66"/>
      <c r="G631" s="66"/>
      <c r="H631" s="66"/>
      <c r="I631" s="20">
        <v>0.4</v>
      </c>
      <c r="J631" s="20">
        <f t="shared" si="129"/>
        <v>0</v>
      </c>
      <c r="K631" s="66"/>
      <c r="L631" s="67"/>
      <c r="M631" s="68"/>
      <c r="N631" s="66"/>
      <c r="O631" s="20">
        <f t="shared" si="117"/>
        <v>0</v>
      </c>
      <c r="P631" s="24" t="str">
        <f>IF($D631="","",IF(ISERROR(MATCH('[1]المسدد اليوم'!$J$2,$Q631:$BL631,0)),"",MAX($P$3:$P630)+1))</f>
        <v/>
      </c>
      <c r="Q631" s="28"/>
      <c r="R631" s="29"/>
      <c r="S631" s="28"/>
      <c r="T631" s="29"/>
      <c r="U631" s="28"/>
      <c r="V631" s="29"/>
      <c r="W631" s="28"/>
      <c r="X631" s="29"/>
      <c r="Y631" s="28"/>
      <c r="Z631" s="29"/>
      <c r="AA631" s="28"/>
      <c r="AB631" s="29"/>
      <c r="AC631" s="28"/>
      <c r="AD631" s="29"/>
      <c r="AE631" s="28"/>
      <c r="AF631" s="29"/>
      <c r="AG631" s="28"/>
      <c r="AH631" s="29"/>
      <c r="AI631" s="28"/>
      <c r="AJ631" s="29"/>
      <c r="AK631" s="28"/>
      <c r="AL631" s="29"/>
      <c r="AM631" s="28"/>
      <c r="AN631" s="29"/>
      <c r="AO631" s="28"/>
      <c r="AP631" s="29"/>
      <c r="AQ631" s="28"/>
      <c r="AR631" s="29"/>
      <c r="AS631" s="28"/>
      <c r="AT631" s="29"/>
      <c r="AU631" s="28"/>
      <c r="AV631" s="29"/>
      <c r="AW631" s="28"/>
      <c r="AX631" s="29"/>
      <c r="AY631" s="28"/>
      <c r="AZ631" s="29"/>
      <c r="BA631" s="28"/>
      <c r="BB631" s="29"/>
      <c r="BC631" s="28"/>
      <c r="BD631" s="29"/>
      <c r="BE631" s="28"/>
      <c r="BF631" s="29"/>
      <c r="BG631" s="28"/>
      <c r="BH631" s="29"/>
      <c r="BI631" s="28"/>
      <c r="BJ631" s="29"/>
      <c r="BK631" s="28"/>
      <c r="BL631" s="29"/>
      <c r="BM631" s="28">
        <f t="shared" si="119"/>
        <v>0</v>
      </c>
      <c r="BN631" s="30">
        <f t="shared" si="120"/>
        <v>0</v>
      </c>
      <c r="BO631" s="75">
        <f t="shared" si="121"/>
        <v>0</v>
      </c>
      <c r="BP631" s="31" t="str">
        <f t="shared" si="122"/>
        <v/>
      </c>
      <c r="BQ631" s="30">
        <f t="shared" si="123"/>
        <v>0</v>
      </c>
      <c r="BR631" s="28" t="str">
        <f t="shared" si="124"/>
        <v/>
      </c>
      <c r="BS631" s="28"/>
      <c r="BT631" s="28">
        <f t="shared" si="118"/>
        <v>0</v>
      </c>
      <c r="BU631" s="28" t="str">
        <f t="shared" si="125"/>
        <v>متأخر و عليه</v>
      </c>
      <c r="BV631" s="30" t="str">
        <f t="shared" si="126"/>
        <v/>
      </c>
      <c r="BW631" s="32">
        <v>653</v>
      </c>
      <c r="BX631" s="2" t="str">
        <f t="shared" si="127"/>
        <v>خالص</v>
      </c>
      <c r="BY631" s="34" t="str">
        <f t="shared" si="128"/>
        <v/>
      </c>
    </row>
    <row r="632" spans="2:77" s="2" customFormat="1" ht="24" thickTop="1" thickBot="1" x14ac:dyDescent="0.35">
      <c r="B632" s="59" t="str">
        <f>+IF(D632=0,"",SUBTOTAL(3,D$4:D632))</f>
        <v/>
      </c>
      <c r="C632" s="66"/>
      <c r="D632" s="66"/>
      <c r="E632" s="66"/>
      <c r="F632" s="66"/>
      <c r="G632" s="66"/>
      <c r="H632" s="66"/>
      <c r="I632" s="20">
        <v>0.4</v>
      </c>
      <c r="J632" s="20">
        <f t="shared" si="129"/>
        <v>0</v>
      </c>
      <c r="K632" s="66"/>
      <c r="L632" s="67"/>
      <c r="M632" s="68"/>
      <c r="N632" s="66"/>
      <c r="O632" s="20">
        <f t="shared" si="117"/>
        <v>0</v>
      </c>
      <c r="P632" s="24" t="str">
        <f>IF($D632="","",IF(ISERROR(MATCH('[1]المسدد اليوم'!$J$2,$Q632:$BL632,0)),"",MAX($P$3:$P631)+1))</f>
        <v/>
      </c>
      <c r="Q632" s="28"/>
      <c r="R632" s="29"/>
      <c r="S632" s="28"/>
      <c r="T632" s="29"/>
      <c r="U632" s="28"/>
      <c r="V632" s="29"/>
      <c r="W632" s="28"/>
      <c r="X632" s="29"/>
      <c r="Y632" s="28"/>
      <c r="Z632" s="29"/>
      <c r="AA632" s="28"/>
      <c r="AB632" s="29"/>
      <c r="AC632" s="28"/>
      <c r="AD632" s="29"/>
      <c r="AE632" s="28"/>
      <c r="AF632" s="29"/>
      <c r="AG632" s="28"/>
      <c r="AH632" s="29"/>
      <c r="AI632" s="28"/>
      <c r="AJ632" s="29"/>
      <c r="AK632" s="28"/>
      <c r="AL632" s="29"/>
      <c r="AM632" s="28"/>
      <c r="AN632" s="29"/>
      <c r="AO632" s="28"/>
      <c r="AP632" s="29"/>
      <c r="AQ632" s="28"/>
      <c r="AR632" s="29"/>
      <c r="AS632" s="28"/>
      <c r="AT632" s="29"/>
      <c r="AU632" s="28"/>
      <c r="AV632" s="29"/>
      <c r="AW632" s="28"/>
      <c r="AX632" s="29"/>
      <c r="AY632" s="28"/>
      <c r="AZ632" s="29"/>
      <c r="BA632" s="28"/>
      <c r="BB632" s="29"/>
      <c r="BC632" s="28"/>
      <c r="BD632" s="29"/>
      <c r="BE632" s="28"/>
      <c r="BF632" s="29"/>
      <c r="BG632" s="28"/>
      <c r="BH632" s="29"/>
      <c r="BI632" s="28"/>
      <c r="BJ632" s="29"/>
      <c r="BK632" s="28"/>
      <c r="BL632" s="29"/>
      <c r="BM632" s="28">
        <f t="shared" si="119"/>
        <v>0</v>
      </c>
      <c r="BN632" s="30">
        <f t="shared" si="120"/>
        <v>0</v>
      </c>
      <c r="BO632" s="75">
        <f t="shared" si="121"/>
        <v>0</v>
      </c>
      <c r="BP632" s="31" t="str">
        <f t="shared" si="122"/>
        <v/>
      </c>
      <c r="BQ632" s="30">
        <f t="shared" si="123"/>
        <v>0</v>
      </c>
      <c r="BR632" s="28" t="str">
        <f t="shared" si="124"/>
        <v/>
      </c>
      <c r="BS632" s="28"/>
      <c r="BT632" s="28">
        <f t="shared" si="118"/>
        <v>0</v>
      </c>
      <c r="BU632" s="28" t="str">
        <f t="shared" si="125"/>
        <v>متأخر و عليه</v>
      </c>
      <c r="BV632" s="30" t="str">
        <f t="shared" si="126"/>
        <v/>
      </c>
      <c r="BW632" s="32">
        <v>654</v>
      </c>
      <c r="BX632" s="2" t="str">
        <f t="shared" si="127"/>
        <v>خالص</v>
      </c>
      <c r="BY632" s="34" t="str">
        <f t="shared" si="128"/>
        <v/>
      </c>
    </row>
    <row r="633" spans="2:77" s="2" customFormat="1" ht="24" thickTop="1" thickBot="1" x14ac:dyDescent="0.35">
      <c r="B633" s="59" t="str">
        <f>+IF(D633=0,"",SUBTOTAL(3,D$4:D633))</f>
        <v/>
      </c>
      <c r="C633" s="66"/>
      <c r="D633" s="66"/>
      <c r="E633" s="66"/>
      <c r="F633" s="66"/>
      <c r="G633" s="66"/>
      <c r="H633" s="66"/>
      <c r="I633" s="20">
        <v>0.4</v>
      </c>
      <c r="J633" s="20">
        <f t="shared" si="129"/>
        <v>0</v>
      </c>
      <c r="K633" s="66"/>
      <c r="L633" s="67"/>
      <c r="M633" s="68"/>
      <c r="N633" s="66"/>
      <c r="O633" s="20">
        <f t="shared" si="117"/>
        <v>0</v>
      </c>
      <c r="P633" s="24" t="str">
        <f>IF($D633="","",IF(ISERROR(MATCH('[1]المسدد اليوم'!$J$2,$Q633:$BL633,0)),"",MAX($P$3:$P632)+1))</f>
        <v/>
      </c>
      <c r="Q633" s="28"/>
      <c r="R633" s="29"/>
      <c r="S633" s="28"/>
      <c r="T633" s="29"/>
      <c r="U633" s="28"/>
      <c r="V633" s="29"/>
      <c r="W633" s="28"/>
      <c r="X633" s="29"/>
      <c r="Y633" s="28"/>
      <c r="Z633" s="29"/>
      <c r="AA633" s="28"/>
      <c r="AB633" s="29"/>
      <c r="AC633" s="28"/>
      <c r="AD633" s="29"/>
      <c r="AE633" s="28"/>
      <c r="AF633" s="29"/>
      <c r="AG633" s="28"/>
      <c r="AH633" s="29"/>
      <c r="AI633" s="28"/>
      <c r="AJ633" s="29"/>
      <c r="AK633" s="28"/>
      <c r="AL633" s="29"/>
      <c r="AM633" s="28"/>
      <c r="AN633" s="29"/>
      <c r="AO633" s="28"/>
      <c r="AP633" s="29"/>
      <c r="AQ633" s="28"/>
      <c r="AR633" s="29"/>
      <c r="AS633" s="28"/>
      <c r="AT633" s="29"/>
      <c r="AU633" s="28"/>
      <c r="AV633" s="29"/>
      <c r="AW633" s="28"/>
      <c r="AX633" s="29"/>
      <c r="AY633" s="28"/>
      <c r="AZ633" s="29"/>
      <c r="BA633" s="28"/>
      <c r="BB633" s="29"/>
      <c r="BC633" s="28"/>
      <c r="BD633" s="29"/>
      <c r="BE633" s="28"/>
      <c r="BF633" s="29"/>
      <c r="BG633" s="28"/>
      <c r="BH633" s="29"/>
      <c r="BI633" s="28"/>
      <c r="BJ633" s="29"/>
      <c r="BK633" s="28"/>
      <c r="BL633" s="29"/>
      <c r="BM633" s="28">
        <f t="shared" si="119"/>
        <v>0</v>
      </c>
      <c r="BN633" s="30">
        <f t="shared" si="120"/>
        <v>0</v>
      </c>
      <c r="BO633" s="75">
        <f t="shared" si="121"/>
        <v>0</v>
      </c>
      <c r="BP633" s="31" t="str">
        <f t="shared" si="122"/>
        <v/>
      </c>
      <c r="BQ633" s="30">
        <f t="shared" si="123"/>
        <v>0</v>
      </c>
      <c r="BR633" s="28" t="str">
        <f t="shared" si="124"/>
        <v/>
      </c>
      <c r="BS633" s="28"/>
      <c r="BT633" s="28">
        <f t="shared" si="118"/>
        <v>0</v>
      </c>
      <c r="BU633" s="28" t="str">
        <f t="shared" si="125"/>
        <v>متأخر و عليه</v>
      </c>
      <c r="BV633" s="30" t="str">
        <f t="shared" si="126"/>
        <v/>
      </c>
      <c r="BW633" s="32">
        <v>655</v>
      </c>
      <c r="BX633" s="2" t="str">
        <f t="shared" si="127"/>
        <v>خالص</v>
      </c>
      <c r="BY633" s="34" t="str">
        <f t="shared" si="128"/>
        <v/>
      </c>
    </row>
    <row r="634" spans="2:77" s="2" customFormat="1" ht="24" thickTop="1" thickBot="1" x14ac:dyDescent="0.35">
      <c r="B634" s="59" t="str">
        <f>+IF(D634=0,"",SUBTOTAL(3,D$4:D634))</f>
        <v/>
      </c>
      <c r="C634" s="66"/>
      <c r="D634" s="66"/>
      <c r="E634" s="66"/>
      <c r="F634" s="66"/>
      <c r="G634" s="66"/>
      <c r="H634" s="66"/>
      <c r="I634" s="20">
        <v>0.4</v>
      </c>
      <c r="J634" s="20">
        <f t="shared" si="129"/>
        <v>0</v>
      </c>
      <c r="K634" s="66"/>
      <c r="L634" s="67"/>
      <c r="M634" s="68"/>
      <c r="N634" s="66"/>
      <c r="O634" s="20">
        <f t="shared" si="117"/>
        <v>0</v>
      </c>
      <c r="P634" s="24" t="str">
        <f>IF($D634="","",IF(ISERROR(MATCH('[1]المسدد اليوم'!$J$2,$Q634:$BL634,0)),"",MAX($P$3:$P633)+1))</f>
        <v/>
      </c>
      <c r="Q634" s="28"/>
      <c r="R634" s="29"/>
      <c r="S634" s="28"/>
      <c r="T634" s="29"/>
      <c r="U634" s="28"/>
      <c r="V634" s="29"/>
      <c r="W634" s="28"/>
      <c r="X634" s="29"/>
      <c r="Y634" s="28"/>
      <c r="Z634" s="29"/>
      <c r="AA634" s="28"/>
      <c r="AB634" s="29"/>
      <c r="AC634" s="28"/>
      <c r="AD634" s="29"/>
      <c r="AE634" s="28"/>
      <c r="AF634" s="29"/>
      <c r="AG634" s="28"/>
      <c r="AH634" s="29"/>
      <c r="AI634" s="28"/>
      <c r="AJ634" s="29"/>
      <c r="AK634" s="28"/>
      <c r="AL634" s="29"/>
      <c r="AM634" s="28"/>
      <c r="AN634" s="29"/>
      <c r="AO634" s="28"/>
      <c r="AP634" s="29"/>
      <c r="AQ634" s="28"/>
      <c r="AR634" s="29"/>
      <c r="AS634" s="28"/>
      <c r="AT634" s="29"/>
      <c r="AU634" s="28"/>
      <c r="AV634" s="29"/>
      <c r="AW634" s="28"/>
      <c r="AX634" s="29"/>
      <c r="AY634" s="28"/>
      <c r="AZ634" s="29"/>
      <c r="BA634" s="28"/>
      <c r="BB634" s="29"/>
      <c r="BC634" s="28"/>
      <c r="BD634" s="29"/>
      <c r="BE634" s="28"/>
      <c r="BF634" s="29"/>
      <c r="BG634" s="28"/>
      <c r="BH634" s="29"/>
      <c r="BI634" s="28"/>
      <c r="BJ634" s="29"/>
      <c r="BK634" s="28"/>
      <c r="BL634" s="29"/>
      <c r="BM634" s="28">
        <f t="shared" si="119"/>
        <v>0</v>
      </c>
      <c r="BN634" s="30">
        <f t="shared" si="120"/>
        <v>0</v>
      </c>
      <c r="BO634" s="75">
        <f t="shared" si="121"/>
        <v>0</v>
      </c>
      <c r="BP634" s="31" t="str">
        <f t="shared" si="122"/>
        <v/>
      </c>
      <c r="BQ634" s="30">
        <f t="shared" si="123"/>
        <v>0</v>
      </c>
      <c r="BR634" s="28" t="str">
        <f t="shared" si="124"/>
        <v/>
      </c>
      <c r="BS634" s="28"/>
      <c r="BT634" s="28">
        <f t="shared" si="118"/>
        <v>0</v>
      </c>
      <c r="BU634" s="28" t="str">
        <f t="shared" si="125"/>
        <v>متأخر و عليه</v>
      </c>
      <c r="BV634" s="30" t="str">
        <f t="shared" si="126"/>
        <v/>
      </c>
      <c r="BW634" s="32">
        <v>656</v>
      </c>
      <c r="BX634" s="2" t="str">
        <f t="shared" si="127"/>
        <v>خالص</v>
      </c>
      <c r="BY634" s="34" t="str">
        <f t="shared" si="128"/>
        <v/>
      </c>
    </row>
    <row r="635" spans="2:77" s="2" customFormat="1" ht="24" thickTop="1" thickBot="1" x14ac:dyDescent="0.35">
      <c r="B635" s="59" t="str">
        <f>+IF(D635=0,"",SUBTOTAL(3,D$4:D635))</f>
        <v/>
      </c>
      <c r="C635" s="66"/>
      <c r="D635" s="66"/>
      <c r="E635" s="66"/>
      <c r="F635" s="66"/>
      <c r="G635" s="66"/>
      <c r="H635" s="66"/>
      <c r="I635" s="20">
        <v>0.4</v>
      </c>
      <c r="J635" s="20">
        <f t="shared" si="129"/>
        <v>0</v>
      </c>
      <c r="K635" s="66"/>
      <c r="L635" s="67"/>
      <c r="M635" s="68"/>
      <c r="N635" s="66"/>
      <c r="O635" s="20">
        <f t="shared" si="117"/>
        <v>0</v>
      </c>
      <c r="P635" s="24" t="str">
        <f>IF($D635="","",IF(ISERROR(MATCH('[1]المسدد اليوم'!$J$2,$Q635:$BL635,0)),"",MAX($P$3:$P634)+1))</f>
        <v/>
      </c>
      <c r="Q635" s="28"/>
      <c r="R635" s="29"/>
      <c r="S635" s="28"/>
      <c r="T635" s="29"/>
      <c r="U635" s="28"/>
      <c r="V635" s="29"/>
      <c r="W635" s="28"/>
      <c r="X635" s="29"/>
      <c r="Y635" s="28"/>
      <c r="Z635" s="29"/>
      <c r="AA635" s="28"/>
      <c r="AB635" s="29"/>
      <c r="AC635" s="28"/>
      <c r="AD635" s="29"/>
      <c r="AE635" s="28"/>
      <c r="AF635" s="29"/>
      <c r="AG635" s="28"/>
      <c r="AH635" s="29"/>
      <c r="AI635" s="28"/>
      <c r="AJ635" s="29"/>
      <c r="AK635" s="28"/>
      <c r="AL635" s="29"/>
      <c r="AM635" s="28"/>
      <c r="AN635" s="29"/>
      <c r="AO635" s="28"/>
      <c r="AP635" s="29"/>
      <c r="AQ635" s="28"/>
      <c r="AR635" s="29"/>
      <c r="AS635" s="28"/>
      <c r="AT635" s="29"/>
      <c r="AU635" s="28"/>
      <c r="AV635" s="29"/>
      <c r="AW635" s="28"/>
      <c r="AX635" s="29"/>
      <c r="AY635" s="28"/>
      <c r="AZ635" s="29"/>
      <c r="BA635" s="28"/>
      <c r="BB635" s="29"/>
      <c r="BC635" s="28"/>
      <c r="BD635" s="29"/>
      <c r="BE635" s="28"/>
      <c r="BF635" s="29"/>
      <c r="BG635" s="28"/>
      <c r="BH635" s="29"/>
      <c r="BI635" s="28"/>
      <c r="BJ635" s="29"/>
      <c r="BK635" s="28"/>
      <c r="BL635" s="29"/>
      <c r="BM635" s="28">
        <f t="shared" si="119"/>
        <v>0</v>
      </c>
      <c r="BN635" s="30">
        <f t="shared" si="120"/>
        <v>0</v>
      </c>
      <c r="BO635" s="75">
        <f t="shared" si="121"/>
        <v>0</v>
      </c>
      <c r="BP635" s="31" t="str">
        <f t="shared" si="122"/>
        <v/>
      </c>
      <c r="BQ635" s="30">
        <f t="shared" si="123"/>
        <v>0</v>
      </c>
      <c r="BR635" s="28" t="str">
        <f t="shared" si="124"/>
        <v/>
      </c>
      <c r="BS635" s="28"/>
      <c r="BT635" s="28">
        <f t="shared" si="118"/>
        <v>0</v>
      </c>
      <c r="BU635" s="28" t="str">
        <f t="shared" si="125"/>
        <v>متأخر و عليه</v>
      </c>
      <c r="BV635" s="30" t="str">
        <f t="shared" si="126"/>
        <v/>
      </c>
      <c r="BW635" s="32">
        <v>657</v>
      </c>
      <c r="BX635" s="2" t="str">
        <f t="shared" si="127"/>
        <v>خالص</v>
      </c>
      <c r="BY635" s="34" t="str">
        <f t="shared" si="128"/>
        <v/>
      </c>
    </row>
    <row r="636" spans="2:77" s="2" customFormat="1" ht="24" thickTop="1" thickBot="1" x14ac:dyDescent="0.35">
      <c r="B636" s="59" t="str">
        <f>+IF(D636=0,"",SUBTOTAL(3,D$4:D636))</f>
        <v/>
      </c>
      <c r="C636" s="66"/>
      <c r="D636" s="66"/>
      <c r="E636" s="66"/>
      <c r="F636" s="66"/>
      <c r="G636" s="66"/>
      <c r="H636" s="66"/>
      <c r="I636" s="20">
        <v>0.4</v>
      </c>
      <c r="J636" s="20">
        <f t="shared" si="129"/>
        <v>0</v>
      </c>
      <c r="K636" s="66"/>
      <c r="L636" s="67"/>
      <c r="M636" s="68"/>
      <c r="N636" s="66"/>
      <c r="O636" s="20">
        <f t="shared" si="117"/>
        <v>0</v>
      </c>
      <c r="P636" s="24" t="str">
        <f>IF($D636="","",IF(ISERROR(MATCH('[1]المسدد اليوم'!$J$2,$Q636:$BL636,0)),"",MAX($P$3:$P635)+1))</f>
        <v/>
      </c>
      <c r="Q636" s="28"/>
      <c r="R636" s="29"/>
      <c r="S636" s="28"/>
      <c r="T636" s="29"/>
      <c r="U636" s="28"/>
      <c r="V636" s="29"/>
      <c r="W636" s="28"/>
      <c r="X636" s="29"/>
      <c r="Y636" s="28"/>
      <c r="Z636" s="29"/>
      <c r="AA636" s="28"/>
      <c r="AB636" s="29"/>
      <c r="AC636" s="28"/>
      <c r="AD636" s="29"/>
      <c r="AE636" s="28"/>
      <c r="AF636" s="29"/>
      <c r="AG636" s="28"/>
      <c r="AH636" s="29"/>
      <c r="AI636" s="28"/>
      <c r="AJ636" s="29"/>
      <c r="AK636" s="28"/>
      <c r="AL636" s="29"/>
      <c r="AM636" s="28"/>
      <c r="AN636" s="29"/>
      <c r="AO636" s="28"/>
      <c r="AP636" s="29"/>
      <c r="AQ636" s="28"/>
      <c r="AR636" s="29"/>
      <c r="AS636" s="28"/>
      <c r="AT636" s="29"/>
      <c r="AU636" s="28"/>
      <c r="AV636" s="29"/>
      <c r="AW636" s="28"/>
      <c r="AX636" s="29"/>
      <c r="AY636" s="28"/>
      <c r="AZ636" s="29"/>
      <c r="BA636" s="28"/>
      <c r="BB636" s="29"/>
      <c r="BC636" s="28"/>
      <c r="BD636" s="29"/>
      <c r="BE636" s="28"/>
      <c r="BF636" s="29"/>
      <c r="BG636" s="28"/>
      <c r="BH636" s="29"/>
      <c r="BI636" s="28"/>
      <c r="BJ636" s="29"/>
      <c r="BK636" s="28"/>
      <c r="BL636" s="29"/>
      <c r="BM636" s="28">
        <f t="shared" si="119"/>
        <v>0</v>
      </c>
      <c r="BN636" s="30">
        <f t="shared" si="120"/>
        <v>0</v>
      </c>
      <c r="BO636" s="75">
        <f t="shared" si="121"/>
        <v>0</v>
      </c>
      <c r="BP636" s="31" t="str">
        <f t="shared" si="122"/>
        <v/>
      </c>
      <c r="BQ636" s="30">
        <f t="shared" si="123"/>
        <v>0</v>
      </c>
      <c r="BR636" s="28" t="str">
        <f t="shared" si="124"/>
        <v/>
      </c>
      <c r="BS636" s="28"/>
      <c r="BT636" s="28">
        <f t="shared" si="118"/>
        <v>0</v>
      </c>
      <c r="BU636" s="28" t="str">
        <f t="shared" si="125"/>
        <v>متأخر و عليه</v>
      </c>
      <c r="BV636" s="30" t="str">
        <f t="shared" si="126"/>
        <v/>
      </c>
      <c r="BW636" s="32">
        <v>658</v>
      </c>
      <c r="BX636" s="2" t="str">
        <f t="shared" si="127"/>
        <v>خالص</v>
      </c>
      <c r="BY636" s="34" t="str">
        <f t="shared" si="128"/>
        <v/>
      </c>
    </row>
    <row r="637" spans="2:77" s="2" customFormat="1" ht="24" thickTop="1" thickBot="1" x14ac:dyDescent="0.35">
      <c r="B637" s="59" t="str">
        <f>+IF(D637=0,"",SUBTOTAL(3,D$4:D637))</f>
        <v/>
      </c>
      <c r="C637" s="66"/>
      <c r="D637" s="66"/>
      <c r="E637" s="66"/>
      <c r="F637" s="66"/>
      <c r="G637" s="66"/>
      <c r="H637" s="66"/>
      <c r="I637" s="20">
        <v>0.4</v>
      </c>
      <c r="J637" s="20">
        <f t="shared" si="129"/>
        <v>0</v>
      </c>
      <c r="K637" s="66"/>
      <c r="L637" s="67"/>
      <c r="M637" s="68"/>
      <c r="N637" s="66"/>
      <c r="O637" s="20">
        <f t="shared" si="117"/>
        <v>0</v>
      </c>
      <c r="P637" s="24" t="str">
        <f>IF($D637="","",IF(ISERROR(MATCH('[1]المسدد اليوم'!$J$2,$Q637:$BL637,0)),"",MAX($P$3:$P636)+1))</f>
        <v/>
      </c>
      <c r="Q637" s="28"/>
      <c r="R637" s="29"/>
      <c r="S637" s="28"/>
      <c r="T637" s="29"/>
      <c r="U637" s="28"/>
      <c r="V637" s="29"/>
      <c r="W637" s="28"/>
      <c r="X637" s="29"/>
      <c r="Y637" s="28"/>
      <c r="Z637" s="29"/>
      <c r="AA637" s="28"/>
      <c r="AB637" s="29"/>
      <c r="AC637" s="28"/>
      <c r="AD637" s="29"/>
      <c r="AE637" s="28"/>
      <c r="AF637" s="29"/>
      <c r="AG637" s="28"/>
      <c r="AH637" s="29"/>
      <c r="AI637" s="28"/>
      <c r="AJ637" s="29"/>
      <c r="AK637" s="28"/>
      <c r="AL637" s="29"/>
      <c r="AM637" s="28"/>
      <c r="AN637" s="29"/>
      <c r="AO637" s="28"/>
      <c r="AP637" s="29"/>
      <c r="AQ637" s="28"/>
      <c r="AR637" s="29"/>
      <c r="AS637" s="28"/>
      <c r="AT637" s="29"/>
      <c r="AU637" s="28"/>
      <c r="AV637" s="29"/>
      <c r="AW637" s="28"/>
      <c r="AX637" s="29"/>
      <c r="AY637" s="28"/>
      <c r="AZ637" s="29"/>
      <c r="BA637" s="28"/>
      <c r="BB637" s="29"/>
      <c r="BC637" s="28"/>
      <c r="BD637" s="29"/>
      <c r="BE637" s="28"/>
      <c r="BF637" s="29"/>
      <c r="BG637" s="28"/>
      <c r="BH637" s="29"/>
      <c r="BI637" s="28"/>
      <c r="BJ637" s="29"/>
      <c r="BK637" s="28"/>
      <c r="BL637" s="29"/>
      <c r="BM637" s="28">
        <f t="shared" si="119"/>
        <v>0</v>
      </c>
      <c r="BN637" s="30">
        <f t="shared" si="120"/>
        <v>0</v>
      </c>
      <c r="BO637" s="75">
        <f t="shared" si="121"/>
        <v>0</v>
      </c>
      <c r="BP637" s="31" t="str">
        <f t="shared" si="122"/>
        <v/>
      </c>
      <c r="BQ637" s="30">
        <f t="shared" si="123"/>
        <v>0</v>
      </c>
      <c r="BR637" s="28" t="str">
        <f t="shared" si="124"/>
        <v/>
      </c>
      <c r="BS637" s="28"/>
      <c r="BT637" s="28">
        <f t="shared" si="118"/>
        <v>0</v>
      </c>
      <c r="BU637" s="28" t="str">
        <f t="shared" si="125"/>
        <v>متأخر و عليه</v>
      </c>
      <c r="BV637" s="30" t="str">
        <f t="shared" si="126"/>
        <v/>
      </c>
      <c r="BW637" s="32">
        <v>659</v>
      </c>
      <c r="BX637" s="2" t="str">
        <f t="shared" si="127"/>
        <v>خالص</v>
      </c>
      <c r="BY637" s="34" t="str">
        <f t="shared" si="128"/>
        <v/>
      </c>
    </row>
    <row r="638" spans="2:77" s="2" customFormat="1" ht="24" thickTop="1" thickBot="1" x14ac:dyDescent="0.35">
      <c r="B638" s="59" t="str">
        <f>+IF(D638=0,"",SUBTOTAL(3,D$4:D638))</f>
        <v/>
      </c>
      <c r="C638" s="66"/>
      <c r="D638" s="66"/>
      <c r="E638" s="66"/>
      <c r="F638" s="66"/>
      <c r="G638" s="66"/>
      <c r="H638" s="66"/>
      <c r="I638" s="20">
        <v>0.4</v>
      </c>
      <c r="J638" s="20">
        <f t="shared" si="129"/>
        <v>0</v>
      </c>
      <c r="K638" s="66"/>
      <c r="L638" s="67"/>
      <c r="M638" s="68"/>
      <c r="N638" s="66"/>
      <c r="O638" s="20">
        <f t="shared" si="117"/>
        <v>0</v>
      </c>
      <c r="P638" s="24" t="str">
        <f>IF($D638="","",IF(ISERROR(MATCH('[1]المسدد اليوم'!$J$2,$Q638:$BL638,0)),"",MAX($P$3:$P637)+1))</f>
        <v/>
      </c>
      <c r="Q638" s="28"/>
      <c r="R638" s="29"/>
      <c r="S638" s="28"/>
      <c r="T638" s="29"/>
      <c r="U638" s="28"/>
      <c r="V638" s="29"/>
      <c r="W638" s="28"/>
      <c r="X638" s="29"/>
      <c r="Y638" s="28"/>
      <c r="Z638" s="29"/>
      <c r="AA638" s="28"/>
      <c r="AB638" s="29"/>
      <c r="AC638" s="28"/>
      <c r="AD638" s="29"/>
      <c r="AE638" s="28"/>
      <c r="AF638" s="29"/>
      <c r="AG638" s="28"/>
      <c r="AH638" s="29"/>
      <c r="AI638" s="28"/>
      <c r="AJ638" s="29"/>
      <c r="AK638" s="28"/>
      <c r="AL638" s="29"/>
      <c r="AM638" s="28"/>
      <c r="AN638" s="29"/>
      <c r="AO638" s="28"/>
      <c r="AP638" s="29"/>
      <c r="AQ638" s="28"/>
      <c r="AR638" s="29"/>
      <c r="AS638" s="28"/>
      <c r="AT638" s="29"/>
      <c r="AU638" s="28"/>
      <c r="AV638" s="29"/>
      <c r="AW638" s="28"/>
      <c r="AX638" s="29"/>
      <c r="AY638" s="28"/>
      <c r="AZ638" s="29"/>
      <c r="BA638" s="28"/>
      <c r="BB638" s="29"/>
      <c r="BC638" s="28"/>
      <c r="BD638" s="29"/>
      <c r="BE638" s="28"/>
      <c r="BF638" s="29"/>
      <c r="BG638" s="28"/>
      <c r="BH638" s="29"/>
      <c r="BI638" s="28"/>
      <c r="BJ638" s="29"/>
      <c r="BK638" s="28"/>
      <c r="BL638" s="29"/>
      <c r="BM638" s="28">
        <f t="shared" si="119"/>
        <v>0</v>
      </c>
      <c r="BN638" s="30">
        <f t="shared" si="120"/>
        <v>0</v>
      </c>
      <c r="BO638" s="75">
        <f t="shared" si="121"/>
        <v>0</v>
      </c>
      <c r="BP638" s="31" t="str">
        <f t="shared" si="122"/>
        <v/>
      </c>
      <c r="BQ638" s="30">
        <f t="shared" si="123"/>
        <v>0</v>
      </c>
      <c r="BR638" s="28" t="str">
        <f t="shared" si="124"/>
        <v/>
      </c>
      <c r="BS638" s="28"/>
      <c r="BT638" s="28">
        <f t="shared" si="118"/>
        <v>0</v>
      </c>
      <c r="BU638" s="28" t="str">
        <f t="shared" si="125"/>
        <v>متأخر و عليه</v>
      </c>
      <c r="BV638" s="30" t="str">
        <f t="shared" si="126"/>
        <v/>
      </c>
      <c r="BW638" s="32">
        <v>660</v>
      </c>
      <c r="BX638" s="2" t="str">
        <f t="shared" si="127"/>
        <v>خالص</v>
      </c>
      <c r="BY638" s="34" t="str">
        <f t="shared" si="128"/>
        <v/>
      </c>
    </row>
    <row r="639" spans="2:77" s="2" customFormat="1" ht="24" thickTop="1" thickBot="1" x14ac:dyDescent="0.35">
      <c r="B639" s="59" t="str">
        <f>+IF(D639=0,"",SUBTOTAL(3,D$4:D639))</f>
        <v/>
      </c>
      <c r="C639" s="66"/>
      <c r="D639" s="66"/>
      <c r="E639" s="66"/>
      <c r="F639" s="66"/>
      <c r="G639" s="66"/>
      <c r="H639" s="66"/>
      <c r="I639" s="20">
        <v>0.4</v>
      </c>
      <c r="J639" s="20">
        <f t="shared" si="129"/>
        <v>0</v>
      </c>
      <c r="K639" s="66"/>
      <c r="L639" s="67"/>
      <c r="M639" s="68"/>
      <c r="N639" s="66"/>
      <c r="O639" s="20">
        <f t="shared" si="117"/>
        <v>0</v>
      </c>
      <c r="P639" s="24" t="str">
        <f>IF($D639="","",IF(ISERROR(MATCH('[1]المسدد اليوم'!$J$2,$Q639:$BL639,0)),"",MAX($P$3:$P638)+1))</f>
        <v/>
      </c>
      <c r="Q639" s="28"/>
      <c r="R639" s="29"/>
      <c r="S639" s="28"/>
      <c r="T639" s="29"/>
      <c r="U639" s="28"/>
      <c r="V639" s="29"/>
      <c r="W639" s="28"/>
      <c r="X639" s="29"/>
      <c r="Y639" s="28"/>
      <c r="Z639" s="29"/>
      <c r="AA639" s="28"/>
      <c r="AB639" s="29"/>
      <c r="AC639" s="28"/>
      <c r="AD639" s="29"/>
      <c r="AE639" s="28"/>
      <c r="AF639" s="29"/>
      <c r="AG639" s="28"/>
      <c r="AH639" s="29"/>
      <c r="AI639" s="28"/>
      <c r="AJ639" s="29"/>
      <c r="AK639" s="28"/>
      <c r="AL639" s="29"/>
      <c r="AM639" s="28"/>
      <c r="AN639" s="29"/>
      <c r="AO639" s="28"/>
      <c r="AP639" s="29"/>
      <c r="AQ639" s="28"/>
      <c r="AR639" s="29"/>
      <c r="AS639" s="28"/>
      <c r="AT639" s="29"/>
      <c r="AU639" s="28"/>
      <c r="AV639" s="29"/>
      <c r="AW639" s="28"/>
      <c r="AX639" s="29"/>
      <c r="AY639" s="28"/>
      <c r="AZ639" s="29"/>
      <c r="BA639" s="28"/>
      <c r="BB639" s="29"/>
      <c r="BC639" s="28"/>
      <c r="BD639" s="29"/>
      <c r="BE639" s="28"/>
      <c r="BF639" s="29"/>
      <c r="BG639" s="28"/>
      <c r="BH639" s="29"/>
      <c r="BI639" s="28"/>
      <c r="BJ639" s="29"/>
      <c r="BK639" s="28"/>
      <c r="BL639" s="29"/>
      <c r="BM639" s="28">
        <f t="shared" si="119"/>
        <v>0</v>
      </c>
      <c r="BN639" s="30">
        <f t="shared" si="120"/>
        <v>0</v>
      </c>
      <c r="BO639" s="75">
        <f t="shared" si="121"/>
        <v>0</v>
      </c>
      <c r="BP639" s="31" t="str">
        <f t="shared" si="122"/>
        <v/>
      </c>
      <c r="BQ639" s="30">
        <f t="shared" si="123"/>
        <v>0</v>
      </c>
      <c r="BR639" s="28" t="str">
        <f t="shared" si="124"/>
        <v/>
      </c>
      <c r="BS639" s="28"/>
      <c r="BT639" s="28">
        <f t="shared" si="118"/>
        <v>0</v>
      </c>
      <c r="BU639" s="28" t="str">
        <f t="shared" si="125"/>
        <v>متأخر و عليه</v>
      </c>
      <c r="BV639" s="30" t="str">
        <f t="shared" si="126"/>
        <v/>
      </c>
      <c r="BW639" s="32">
        <v>661</v>
      </c>
      <c r="BX639" s="2" t="str">
        <f t="shared" si="127"/>
        <v>خالص</v>
      </c>
      <c r="BY639" s="34" t="str">
        <f t="shared" si="128"/>
        <v/>
      </c>
    </row>
    <row r="640" spans="2:77" s="2" customFormat="1" ht="24" thickTop="1" thickBot="1" x14ac:dyDescent="0.35">
      <c r="B640" s="59" t="str">
        <f>+IF(D640=0,"",SUBTOTAL(3,D$4:D640))</f>
        <v/>
      </c>
      <c r="C640" s="66"/>
      <c r="D640" s="66"/>
      <c r="E640" s="66"/>
      <c r="F640" s="66"/>
      <c r="G640" s="66"/>
      <c r="H640" s="66"/>
      <c r="I640" s="20">
        <v>0.4</v>
      </c>
      <c r="J640" s="20">
        <f t="shared" si="129"/>
        <v>0</v>
      </c>
      <c r="K640" s="66"/>
      <c r="L640" s="67"/>
      <c r="M640" s="68"/>
      <c r="N640" s="66"/>
      <c r="O640" s="20">
        <f t="shared" si="117"/>
        <v>0</v>
      </c>
      <c r="P640" s="24" t="str">
        <f>IF($D640="","",IF(ISERROR(MATCH('[1]المسدد اليوم'!$J$2,$Q640:$BL640,0)),"",MAX($P$3:$P639)+1))</f>
        <v/>
      </c>
      <c r="Q640" s="28"/>
      <c r="R640" s="29"/>
      <c r="S640" s="28"/>
      <c r="T640" s="29"/>
      <c r="U640" s="28"/>
      <c r="V640" s="29"/>
      <c r="W640" s="28"/>
      <c r="X640" s="29"/>
      <c r="Y640" s="28"/>
      <c r="Z640" s="29"/>
      <c r="AA640" s="28"/>
      <c r="AB640" s="29"/>
      <c r="AC640" s="28"/>
      <c r="AD640" s="29"/>
      <c r="AE640" s="28"/>
      <c r="AF640" s="29"/>
      <c r="AG640" s="28"/>
      <c r="AH640" s="29"/>
      <c r="AI640" s="28"/>
      <c r="AJ640" s="29"/>
      <c r="AK640" s="28"/>
      <c r="AL640" s="29"/>
      <c r="AM640" s="28"/>
      <c r="AN640" s="29"/>
      <c r="AO640" s="28"/>
      <c r="AP640" s="29"/>
      <c r="AQ640" s="28"/>
      <c r="AR640" s="29"/>
      <c r="AS640" s="28"/>
      <c r="AT640" s="29"/>
      <c r="AU640" s="28"/>
      <c r="AV640" s="29"/>
      <c r="AW640" s="28"/>
      <c r="AX640" s="29"/>
      <c r="AY640" s="28"/>
      <c r="AZ640" s="29"/>
      <c r="BA640" s="28"/>
      <c r="BB640" s="29"/>
      <c r="BC640" s="28"/>
      <c r="BD640" s="29"/>
      <c r="BE640" s="28"/>
      <c r="BF640" s="29"/>
      <c r="BG640" s="28"/>
      <c r="BH640" s="29"/>
      <c r="BI640" s="28"/>
      <c r="BJ640" s="29"/>
      <c r="BK640" s="28"/>
      <c r="BL640" s="29"/>
      <c r="BM640" s="28">
        <f t="shared" si="119"/>
        <v>0</v>
      </c>
      <c r="BN640" s="30">
        <f t="shared" si="120"/>
        <v>0</v>
      </c>
      <c r="BO640" s="75">
        <f t="shared" si="121"/>
        <v>0</v>
      </c>
      <c r="BP640" s="31" t="str">
        <f t="shared" si="122"/>
        <v/>
      </c>
      <c r="BQ640" s="30">
        <f t="shared" si="123"/>
        <v>0</v>
      </c>
      <c r="BR640" s="28" t="str">
        <f t="shared" si="124"/>
        <v/>
      </c>
      <c r="BS640" s="28"/>
      <c r="BT640" s="28">
        <f t="shared" si="118"/>
        <v>0</v>
      </c>
      <c r="BU640" s="28" t="str">
        <f t="shared" si="125"/>
        <v>متأخر و عليه</v>
      </c>
      <c r="BV640" s="30" t="str">
        <f t="shared" si="126"/>
        <v/>
      </c>
      <c r="BW640" s="32">
        <v>662</v>
      </c>
      <c r="BX640" s="2" t="str">
        <f t="shared" si="127"/>
        <v>خالص</v>
      </c>
      <c r="BY640" s="34" t="str">
        <f t="shared" si="128"/>
        <v/>
      </c>
    </row>
    <row r="641" spans="2:77" s="2" customFormat="1" ht="24" thickTop="1" thickBot="1" x14ac:dyDescent="0.35">
      <c r="B641" s="59" t="str">
        <f>+IF(D641=0,"",SUBTOTAL(3,D$4:D641))</f>
        <v/>
      </c>
      <c r="C641" s="66"/>
      <c r="D641" s="66"/>
      <c r="E641" s="66"/>
      <c r="F641" s="66"/>
      <c r="G641" s="66"/>
      <c r="H641" s="66"/>
      <c r="I641" s="20">
        <v>0.4</v>
      </c>
      <c r="J641" s="20">
        <f t="shared" si="129"/>
        <v>0</v>
      </c>
      <c r="K641" s="66"/>
      <c r="L641" s="67"/>
      <c r="M641" s="68"/>
      <c r="N641" s="66"/>
      <c r="O641" s="20">
        <f t="shared" si="117"/>
        <v>0</v>
      </c>
      <c r="P641" s="24" t="str">
        <f>IF($D641="","",IF(ISERROR(MATCH('[1]المسدد اليوم'!$J$2,$Q641:$BL641,0)),"",MAX($P$3:$P640)+1))</f>
        <v/>
      </c>
      <c r="Q641" s="28"/>
      <c r="R641" s="29"/>
      <c r="S641" s="28"/>
      <c r="T641" s="29"/>
      <c r="U641" s="28"/>
      <c r="V641" s="29"/>
      <c r="W641" s="28"/>
      <c r="X641" s="29"/>
      <c r="Y641" s="28"/>
      <c r="Z641" s="29"/>
      <c r="AA641" s="28"/>
      <c r="AB641" s="29"/>
      <c r="AC641" s="28"/>
      <c r="AD641" s="29"/>
      <c r="AE641" s="28"/>
      <c r="AF641" s="29"/>
      <c r="AG641" s="28"/>
      <c r="AH641" s="29"/>
      <c r="AI641" s="28"/>
      <c r="AJ641" s="29"/>
      <c r="AK641" s="28"/>
      <c r="AL641" s="29"/>
      <c r="AM641" s="28"/>
      <c r="AN641" s="29"/>
      <c r="AO641" s="28"/>
      <c r="AP641" s="29"/>
      <c r="AQ641" s="28"/>
      <c r="AR641" s="29"/>
      <c r="AS641" s="28"/>
      <c r="AT641" s="29"/>
      <c r="AU641" s="28"/>
      <c r="AV641" s="29"/>
      <c r="AW641" s="28"/>
      <c r="AX641" s="29"/>
      <c r="AY641" s="28"/>
      <c r="AZ641" s="29"/>
      <c r="BA641" s="28"/>
      <c r="BB641" s="29"/>
      <c r="BC641" s="28"/>
      <c r="BD641" s="29"/>
      <c r="BE641" s="28"/>
      <c r="BF641" s="29"/>
      <c r="BG641" s="28"/>
      <c r="BH641" s="29"/>
      <c r="BI641" s="28"/>
      <c r="BJ641" s="29"/>
      <c r="BK641" s="28"/>
      <c r="BL641" s="29"/>
      <c r="BM641" s="28">
        <f t="shared" si="119"/>
        <v>0</v>
      </c>
      <c r="BN641" s="30">
        <f t="shared" si="120"/>
        <v>0</v>
      </c>
      <c r="BO641" s="75">
        <f t="shared" si="121"/>
        <v>0</v>
      </c>
      <c r="BP641" s="31" t="str">
        <f t="shared" si="122"/>
        <v/>
      </c>
      <c r="BQ641" s="30">
        <f t="shared" si="123"/>
        <v>0</v>
      </c>
      <c r="BR641" s="28" t="str">
        <f t="shared" si="124"/>
        <v/>
      </c>
      <c r="BS641" s="28"/>
      <c r="BT641" s="28">
        <f t="shared" si="118"/>
        <v>0</v>
      </c>
      <c r="BU641" s="28" t="str">
        <f t="shared" si="125"/>
        <v>متأخر و عليه</v>
      </c>
      <c r="BV641" s="30" t="str">
        <f t="shared" si="126"/>
        <v/>
      </c>
      <c r="BW641" s="32">
        <v>663</v>
      </c>
      <c r="BX641" s="2" t="str">
        <f t="shared" si="127"/>
        <v>خالص</v>
      </c>
      <c r="BY641" s="34" t="str">
        <f t="shared" si="128"/>
        <v/>
      </c>
    </row>
    <row r="642" spans="2:77" s="2" customFormat="1" ht="24" thickTop="1" thickBot="1" x14ac:dyDescent="0.35">
      <c r="B642" s="59" t="str">
        <f>+IF(D642=0,"",SUBTOTAL(3,D$4:D642))</f>
        <v/>
      </c>
      <c r="C642" s="66"/>
      <c r="D642" s="66"/>
      <c r="E642" s="66"/>
      <c r="F642" s="66"/>
      <c r="G642" s="66"/>
      <c r="H642" s="66"/>
      <c r="I642" s="20">
        <v>0.4</v>
      </c>
      <c r="J642" s="20">
        <f t="shared" si="129"/>
        <v>0</v>
      </c>
      <c r="K642" s="66"/>
      <c r="L642" s="67"/>
      <c r="M642" s="68"/>
      <c r="N642" s="66"/>
      <c r="O642" s="20">
        <f t="shared" si="117"/>
        <v>0</v>
      </c>
      <c r="P642" s="24" t="str">
        <f>IF($D642="","",IF(ISERROR(MATCH('[1]المسدد اليوم'!$J$2,$Q642:$BL642,0)),"",MAX($P$3:$P641)+1))</f>
        <v/>
      </c>
      <c r="Q642" s="28"/>
      <c r="R642" s="29"/>
      <c r="S642" s="28"/>
      <c r="T642" s="29"/>
      <c r="U642" s="28"/>
      <c r="V642" s="29"/>
      <c r="W642" s="28"/>
      <c r="X642" s="29"/>
      <c r="Y642" s="28"/>
      <c r="Z642" s="29"/>
      <c r="AA642" s="28"/>
      <c r="AB642" s="29"/>
      <c r="AC642" s="28"/>
      <c r="AD642" s="29"/>
      <c r="AE642" s="28"/>
      <c r="AF642" s="29"/>
      <c r="AG642" s="28"/>
      <c r="AH642" s="29"/>
      <c r="AI642" s="28"/>
      <c r="AJ642" s="29"/>
      <c r="AK642" s="28"/>
      <c r="AL642" s="29"/>
      <c r="AM642" s="28"/>
      <c r="AN642" s="29"/>
      <c r="AO642" s="28"/>
      <c r="AP642" s="29"/>
      <c r="AQ642" s="28"/>
      <c r="AR642" s="29"/>
      <c r="AS642" s="28"/>
      <c r="AT642" s="29"/>
      <c r="AU642" s="28"/>
      <c r="AV642" s="29"/>
      <c r="AW642" s="28"/>
      <c r="AX642" s="29"/>
      <c r="AY642" s="28"/>
      <c r="AZ642" s="29"/>
      <c r="BA642" s="28"/>
      <c r="BB642" s="29"/>
      <c r="BC642" s="28"/>
      <c r="BD642" s="29"/>
      <c r="BE642" s="28"/>
      <c r="BF642" s="29"/>
      <c r="BG642" s="28"/>
      <c r="BH642" s="29"/>
      <c r="BI642" s="28"/>
      <c r="BJ642" s="29"/>
      <c r="BK642" s="28"/>
      <c r="BL642" s="29"/>
      <c r="BM642" s="28">
        <f t="shared" si="119"/>
        <v>0</v>
      </c>
      <c r="BN642" s="30">
        <f t="shared" si="120"/>
        <v>0</v>
      </c>
      <c r="BO642" s="75">
        <f t="shared" si="121"/>
        <v>0</v>
      </c>
      <c r="BP642" s="31" t="str">
        <f t="shared" si="122"/>
        <v/>
      </c>
      <c r="BQ642" s="30">
        <f t="shared" si="123"/>
        <v>0</v>
      </c>
      <c r="BR642" s="28" t="str">
        <f t="shared" si="124"/>
        <v/>
      </c>
      <c r="BS642" s="28"/>
      <c r="BT642" s="28">
        <f t="shared" si="118"/>
        <v>0</v>
      </c>
      <c r="BU642" s="28" t="str">
        <f t="shared" si="125"/>
        <v>متأخر و عليه</v>
      </c>
      <c r="BV642" s="30" t="str">
        <f t="shared" si="126"/>
        <v/>
      </c>
      <c r="BW642" s="32">
        <v>664</v>
      </c>
      <c r="BX642" s="2" t="str">
        <f t="shared" si="127"/>
        <v>خالص</v>
      </c>
      <c r="BY642" s="34" t="str">
        <f t="shared" si="128"/>
        <v/>
      </c>
    </row>
    <row r="643" spans="2:77" s="2" customFormat="1" ht="24" thickTop="1" thickBot="1" x14ac:dyDescent="0.35">
      <c r="B643" s="59" t="str">
        <f>+IF(D643=0,"",SUBTOTAL(3,D$4:D643))</f>
        <v/>
      </c>
      <c r="C643" s="66"/>
      <c r="D643" s="66"/>
      <c r="E643" s="66"/>
      <c r="F643" s="66"/>
      <c r="G643" s="66"/>
      <c r="H643" s="66"/>
      <c r="I643" s="20">
        <v>0.4</v>
      </c>
      <c r="J643" s="20">
        <f t="shared" si="129"/>
        <v>0</v>
      </c>
      <c r="K643" s="66"/>
      <c r="L643" s="67"/>
      <c r="M643" s="68"/>
      <c r="N643" s="66"/>
      <c r="O643" s="20">
        <f t="shared" si="117"/>
        <v>0</v>
      </c>
      <c r="P643" s="24" t="str">
        <f>IF($D643="","",IF(ISERROR(MATCH('[1]المسدد اليوم'!$J$2,$Q643:$BL643,0)),"",MAX($P$3:$P642)+1))</f>
        <v/>
      </c>
      <c r="Q643" s="28"/>
      <c r="R643" s="29"/>
      <c r="S643" s="28"/>
      <c r="T643" s="29"/>
      <c r="U643" s="28"/>
      <c r="V643" s="29"/>
      <c r="W643" s="28"/>
      <c r="X643" s="29"/>
      <c r="Y643" s="28"/>
      <c r="Z643" s="29"/>
      <c r="AA643" s="28"/>
      <c r="AB643" s="29"/>
      <c r="AC643" s="28"/>
      <c r="AD643" s="29"/>
      <c r="AE643" s="28"/>
      <c r="AF643" s="29"/>
      <c r="AG643" s="28"/>
      <c r="AH643" s="29"/>
      <c r="AI643" s="28"/>
      <c r="AJ643" s="29"/>
      <c r="AK643" s="28"/>
      <c r="AL643" s="29"/>
      <c r="AM643" s="28"/>
      <c r="AN643" s="29"/>
      <c r="AO643" s="28"/>
      <c r="AP643" s="29"/>
      <c r="AQ643" s="28"/>
      <c r="AR643" s="29"/>
      <c r="AS643" s="28"/>
      <c r="AT643" s="29"/>
      <c r="AU643" s="28"/>
      <c r="AV643" s="29"/>
      <c r="AW643" s="28"/>
      <c r="AX643" s="29"/>
      <c r="AY643" s="28"/>
      <c r="AZ643" s="29"/>
      <c r="BA643" s="28"/>
      <c r="BB643" s="29"/>
      <c r="BC643" s="28"/>
      <c r="BD643" s="29"/>
      <c r="BE643" s="28"/>
      <c r="BF643" s="29"/>
      <c r="BG643" s="28"/>
      <c r="BH643" s="29"/>
      <c r="BI643" s="28"/>
      <c r="BJ643" s="29"/>
      <c r="BK643" s="28"/>
      <c r="BL643" s="29"/>
      <c r="BM643" s="28">
        <f t="shared" si="119"/>
        <v>0</v>
      </c>
      <c r="BN643" s="30">
        <f t="shared" si="120"/>
        <v>0</v>
      </c>
      <c r="BO643" s="75">
        <f t="shared" si="121"/>
        <v>0</v>
      </c>
      <c r="BP643" s="31" t="str">
        <f t="shared" si="122"/>
        <v/>
      </c>
      <c r="BQ643" s="30">
        <f t="shared" si="123"/>
        <v>0</v>
      </c>
      <c r="BR643" s="28" t="str">
        <f t="shared" si="124"/>
        <v/>
      </c>
      <c r="BS643" s="28"/>
      <c r="BT643" s="28">
        <f t="shared" si="118"/>
        <v>0</v>
      </c>
      <c r="BU643" s="28" t="str">
        <f t="shared" si="125"/>
        <v>متأخر و عليه</v>
      </c>
      <c r="BV643" s="30" t="str">
        <f t="shared" si="126"/>
        <v/>
      </c>
      <c r="BW643" s="32">
        <v>665</v>
      </c>
      <c r="BX643" s="2" t="str">
        <f t="shared" si="127"/>
        <v>خالص</v>
      </c>
      <c r="BY643" s="34" t="str">
        <f t="shared" si="128"/>
        <v/>
      </c>
    </row>
    <row r="644" spans="2:77" s="2" customFormat="1" ht="24" thickTop="1" thickBot="1" x14ac:dyDescent="0.35">
      <c r="B644" s="59" t="str">
        <f>+IF(D644=0,"",SUBTOTAL(3,D$4:D644))</f>
        <v/>
      </c>
      <c r="C644" s="66"/>
      <c r="D644" s="66"/>
      <c r="E644" s="66"/>
      <c r="F644" s="66"/>
      <c r="G644" s="66"/>
      <c r="H644" s="66"/>
      <c r="I644" s="20">
        <v>0.4</v>
      </c>
      <c r="J644" s="20">
        <f t="shared" si="129"/>
        <v>0</v>
      </c>
      <c r="K644" s="66"/>
      <c r="L644" s="67"/>
      <c r="M644" s="68"/>
      <c r="N644" s="66"/>
      <c r="O644" s="20">
        <f t="shared" ref="O644:O707" si="130">SUM(K644*N644)+H644</f>
        <v>0</v>
      </c>
      <c r="P644" s="24" t="str">
        <f>IF($D644="","",IF(ISERROR(MATCH('[1]المسدد اليوم'!$J$2,$Q644:$BL644,0)),"",MAX($P$3:$P643)+1))</f>
        <v/>
      </c>
      <c r="Q644" s="28"/>
      <c r="R644" s="29"/>
      <c r="S644" s="28"/>
      <c r="T644" s="29"/>
      <c r="U644" s="28"/>
      <c r="V644" s="29"/>
      <c r="W644" s="28"/>
      <c r="X644" s="29"/>
      <c r="Y644" s="28"/>
      <c r="Z644" s="29"/>
      <c r="AA644" s="28"/>
      <c r="AB644" s="29"/>
      <c r="AC644" s="28"/>
      <c r="AD644" s="29"/>
      <c r="AE644" s="28"/>
      <c r="AF644" s="29"/>
      <c r="AG644" s="28"/>
      <c r="AH644" s="29"/>
      <c r="AI644" s="28"/>
      <c r="AJ644" s="29"/>
      <c r="AK644" s="28"/>
      <c r="AL644" s="29"/>
      <c r="AM644" s="28"/>
      <c r="AN644" s="29"/>
      <c r="AO644" s="28"/>
      <c r="AP644" s="29"/>
      <c r="AQ644" s="28"/>
      <c r="AR644" s="29"/>
      <c r="AS644" s="28"/>
      <c r="AT644" s="29"/>
      <c r="AU644" s="28"/>
      <c r="AV644" s="29"/>
      <c r="AW644" s="28"/>
      <c r="AX644" s="29"/>
      <c r="AY644" s="28"/>
      <c r="AZ644" s="29"/>
      <c r="BA644" s="28"/>
      <c r="BB644" s="29"/>
      <c r="BC644" s="28"/>
      <c r="BD644" s="29"/>
      <c r="BE644" s="28"/>
      <c r="BF644" s="29"/>
      <c r="BG644" s="28"/>
      <c r="BH644" s="29"/>
      <c r="BI644" s="28"/>
      <c r="BJ644" s="29"/>
      <c r="BK644" s="28"/>
      <c r="BL644" s="29"/>
      <c r="BM644" s="28">
        <f t="shared" si="119"/>
        <v>0</v>
      </c>
      <c r="BN644" s="30">
        <f t="shared" si="120"/>
        <v>0</v>
      </c>
      <c r="BO644" s="75">
        <f t="shared" si="121"/>
        <v>0</v>
      </c>
      <c r="BP644" s="31" t="str">
        <f t="shared" si="122"/>
        <v/>
      </c>
      <c r="BQ644" s="30">
        <f t="shared" si="123"/>
        <v>0</v>
      </c>
      <c r="BR644" s="28" t="str">
        <f t="shared" si="124"/>
        <v/>
      </c>
      <c r="BS644" s="28"/>
      <c r="BT644" s="28">
        <f t="shared" ref="BT644:BT707" si="131">BN644</f>
        <v>0</v>
      </c>
      <c r="BU644" s="28" t="str">
        <f t="shared" si="125"/>
        <v>متأخر و عليه</v>
      </c>
      <c r="BV644" s="30" t="str">
        <f t="shared" si="126"/>
        <v/>
      </c>
      <c r="BW644" s="32">
        <v>666</v>
      </c>
      <c r="BX644" s="2" t="str">
        <f t="shared" si="127"/>
        <v>خالص</v>
      </c>
      <c r="BY644" s="34" t="str">
        <f t="shared" si="128"/>
        <v/>
      </c>
    </row>
    <row r="645" spans="2:77" s="2" customFormat="1" ht="24" thickTop="1" thickBot="1" x14ac:dyDescent="0.35">
      <c r="B645" s="59" t="str">
        <f>+IF(D645=0,"",SUBTOTAL(3,D$4:D645))</f>
        <v/>
      </c>
      <c r="C645" s="66"/>
      <c r="D645" s="66"/>
      <c r="E645" s="66"/>
      <c r="F645" s="66"/>
      <c r="G645" s="66"/>
      <c r="H645" s="66"/>
      <c r="I645" s="20">
        <v>0.4</v>
      </c>
      <c r="J645" s="20">
        <f t="shared" si="129"/>
        <v>0</v>
      </c>
      <c r="K645" s="66"/>
      <c r="L645" s="67"/>
      <c r="M645" s="68"/>
      <c r="N645" s="66"/>
      <c r="O645" s="20">
        <f t="shared" si="130"/>
        <v>0</v>
      </c>
      <c r="P645" s="24" t="str">
        <f>IF($D645="","",IF(ISERROR(MATCH('[1]المسدد اليوم'!$J$2,$Q645:$BL645,0)),"",MAX($P$3:$P644)+1))</f>
        <v/>
      </c>
      <c r="Q645" s="28"/>
      <c r="R645" s="29"/>
      <c r="S645" s="28"/>
      <c r="T645" s="29"/>
      <c r="U645" s="28"/>
      <c r="V645" s="29"/>
      <c r="W645" s="28"/>
      <c r="X645" s="29"/>
      <c r="Y645" s="28"/>
      <c r="Z645" s="29"/>
      <c r="AA645" s="28"/>
      <c r="AB645" s="29"/>
      <c r="AC645" s="28"/>
      <c r="AD645" s="29"/>
      <c r="AE645" s="28"/>
      <c r="AF645" s="29"/>
      <c r="AG645" s="28"/>
      <c r="AH645" s="29"/>
      <c r="AI645" s="28"/>
      <c r="AJ645" s="29"/>
      <c r="AK645" s="28"/>
      <c r="AL645" s="29"/>
      <c r="AM645" s="28"/>
      <c r="AN645" s="29"/>
      <c r="AO645" s="28"/>
      <c r="AP645" s="29"/>
      <c r="AQ645" s="28"/>
      <c r="AR645" s="29"/>
      <c r="AS645" s="28"/>
      <c r="AT645" s="29"/>
      <c r="AU645" s="28"/>
      <c r="AV645" s="29"/>
      <c r="AW645" s="28"/>
      <c r="AX645" s="29"/>
      <c r="AY645" s="28"/>
      <c r="AZ645" s="29"/>
      <c r="BA645" s="28"/>
      <c r="BB645" s="29"/>
      <c r="BC645" s="28"/>
      <c r="BD645" s="29"/>
      <c r="BE645" s="28"/>
      <c r="BF645" s="29"/>
      <c r="BG645" s="28"/>
      <c r="BH645" s="29"/>
      <c r="BI645" s="28"/>
      <c r="BJ645" s="29"/>
      <c r="BK645" s="28"/>
      <c r="BL645" s="29"/>
      <c r="BM645" s="28">
        <f t="shared" ref="BM645:BM708" si="132">SUM(N645*K645)</f>
        <v>0</v>
      </c>
      <c r="BN645" s="30">
        <f t="shared" ref="BN645:BN708" si="133">SUM(Q645,S645,U645,W645,Y645,AA645,AC645,AE645,AG645,AI645,AK645,AM645,AO645,AQ645,AS645,AU645,AW645,AY645,BA645,BC645,BE645,BI645,BK645,BG645)</f>
        <v>0</v>
      </c>
      <c r="BO645" s="75">
        <f t="shared" ref="BO645:BO708" si="134">SUM(BM645-BN645)</f>
        <v>0</v>
      </c>
      <c r="BP645" s="31" t="str">
        <f t="shared" ref="BP645:BP708" si="135">IF(M645="","",IF(DATEDIF(M645,$BP$2,"m")&gt;N645,12,DATEDIF(M645,$BP$2,"m")))</f>
        <v/>
      </c>
      <c r="BQ645" s="30">
        <f t="shared" ref="BQ645:BQ708" si="136">IF(BN645=0,0,ABS(BN645-BR645))</f>
        <v>0</v>
      </c>
      <c r="BR645" s="28" t="str">
        <f t="shared" ref="BR645:BR708" si="137">IF(K645="","",SUM(BP645*K645))</f>
        <v/>
      </c>
      <c r="BS645" s="28"/>
      <c r="BT645" s="28">
        <f t="shared" si="131"/>
        <v>0</v>
      </c>
      <c r="BU645" s="28" t="str">
        <f t="shared" ref="BU645:BU708" si="138">IF(BN645&gt;=BR645," مسدد وله ","متأخر و عليه")</f>
        <v>متأخر و عليه</v>
      </c>
      <c r="BV645" s="30" t="str">
        <f t="shared" ref="BV645:BV708" si="139">IF(BP645="","",SUM(BP645*K645)-BN645)</f>
        <v/>
      </c>
      <c r="BW645" s="32">
        <v>667</v>
      </c>
      <c r="BX645" s="2" t="str">
        <f t="shared" ref="BX645:BX708" si="140">IF(BO645=0,"خالص","")</f>
        <v>خالص</v>
      </c>
      <c r="BY645" s="34" t="str">
        <f t="shared" ref="BY645:BY708" si="141">IF(M645="","",YEAR(M645)&amp;MONTH(M645))</f>
        <v/>
      </c>
    </row>
    <row r="646" spans="2:77" s="2" customFormat="1" ht="24" thickTop="1" thickBot="1" x14ac:dyDescent="0.35">
      <c r="B646" s="59" t="str">
        <f>+IF(D646=0,"",SUBTOTAL(3,D$4:D646))</f>
        <v/>
      </c>
      <c r="C646" s="66"/>
      <c r="D646" s="66"/>
      <c r="E646" s="66"/>
      <c r="F646" s="66"/>
      <c r="G646" s="66"/>
      <c r="H646" s="66"/>
      <c r="I646" s="20">
        <v>0.4</v>
      </c>
      <c r="J646" s="20">
        <f t="shared" si="129"/>
        <v>0</v>
      </c>
      <c r="K646" s="66"/>
      <c r="L646" s="67"/>
      <c r="M646" s="68"/>
      <c r="N646" s="66"/>
      <c r="O646" s="20">
        <f t="shared" si="130"/>
        <v>0</v>
      </c>
      <c r="P646" s="24" t="str">
        <f>IF($D646="","",IF(ISERROR(MATCH('[1]المسدد اليوم'!$J$2,$Q646:$BL646,0)),"",MAX($P$3:$P645)+1))</f>
        <v/>
      </c>
      <c r="Q646" s="28"/>
      <c r="R646" s="29"/>
      <c r="S646" s="28"/>
      <c r="T646" s="29"/>
      <c r="U646" s="28"/>
      <c r="V646" s="29"/>
      <c r="W646" s="28"/>
      <c r="X646" s="29"/>
      <c r="Y646" s="28"/>
      <c r="Z646" s="29"/>
      <c r="AA646" s="28"/>
      <c r="AB646" s="29"/>
      <c r="AC646" s="28"/>
      <c r="AD646" s="29"/>
      <c r="AE646" s="28"/>
      <c r="AF646" s="29"/>
      <c r="AG646" s="28"/>
      <c r="AH646" s="29"/>
      <c r="AI646" s="28"/>
      <c r="AJ646" s="29"/>
      <c r="AK646" s="28"/>
      <c r="AL646" s="29"/>
      <c r="AM646" s="28"/>
      <c r="AN646" s="29"/>
      <c r="AO646" s="28"/>
      <c r="AP646" s="29"/>
      <c r="AQ646" s="28"/>
      <c r="AR646" s="29"/>
      <c r="AS646" s="28"/>
      <c r="AT646" s="29"/>
      <c r="AU646" s="28"/>
      <c r="AV646" s="29"/>
      <c r="AW646" s="28"/>
      <c r="AX646" s="29"/>
      <c r="AY646" s="28"/>
      <c r="AZ646" s="29"/>
      <c r="BA646" s="28"/>
      <c r="BB646" s="29"/>
      <c r="BC646" s="28"/>
      <c r="BD646" s="29"/>
      <c r="BE646" s="28"/>
      <c r="BF646" s="29"/>
      <c r="BG646" s="28"/>
      <c r="BH646" s="29"/>
      <c r="BI646" s="28"/>
      <c r="BJ646" s="29"/>
      <c r="BK646" s="28"/>
      <c r="BL646" s="29"/>
      <c r="BM646" s="28">
        <f t="shared" si="132"/>
        <v>0</v>
      </c>
      <c r="BN646" s="30">
        <f t="shared" si="133"/>
        <v>0</v>
      </c>
      <c r="BO646" s="75">
        <f t="shared" si="134"/>
        <v>0</v>
      </c>
      <c r="BP646" s="31" t="str">
        <f t="shared" si="135"/>
        <v/>
      </c>
      <c r="BQ646" s="30">
        <f t="shared" si="136"/>
        <v>0</v>
      </c>
      <c r="BR646" s="28" t="str">
        <f t="shared" si="137"/>
        <v/>
      </c>
      <c r="BS646" s="28"/>
      <c r="BT646" s="28">
        <f t="shared" si="131"/>
        <v>0</v>
      </c>
      <c r="BU646" s="28" t="str">
        <f t="shared" si="138"/>
        <v>متأخر و عليه</v>
      </c>
      <c r="BV646" s="30" t="str">
        <f t="shared" si="139"/>
        <v/>
      </c>
      <c r="BW646" s="32">
        <v>668</v>
      </c>
      <c r="BX646" s="2" t="str">
        <f t="shared" si="140"/>
        <v>خالص</v>
      </c>
      <c r="BY646" s="34" t="str">
        <f t="shared" si="141"/>
        <v/>
      </c>
    </row>
    <row r="647" spans="2:77" s="2" customFormat="1" ht="24" thickTop="1" thickBot="1" x14ac:dyDescent="0.35">
      <c r="B647" s="59" t="str">
        <f>+IF(D647=0,"",SUBTOTAL(3,D$4:D647))</f>
        <v/>
      </c>
      <c r="C647" s="66"/>
      <c r="D647" s="66"/>
      <c r="E647" s="66"/>
      <c r="F647" s="66"/>
      <c r="G647" s="66"/>
      <c r="H647" s="66"/>
      <c r="I647" s="20">
        <v>0.4</v>
      </c>
      <c r="J647" s="20">
        <f t="shared" si="129"/>
        <v>0</v>
      </c>
      <c r="K647" s="66"/>
      <c r="L647" s="67"/>
      <c r="M647" s="68"/>
      <c r="N647" s="66"/>
      <c r="O647" s="20">
        <f t="shared" si="130"/>
        <v>0</v>
      </c>
      <c r="P647" s="24" t="str">
        <f>IF($D647="","",IF(ISERROR(MATCH('[1]المسدد اليوم'!$J$2,$Q647:$BL647,0)),"",MAX($P$3:$P646)+1))</f>
        <v/>
      </c>
      <c r="Q647" s="28"/>
      <c r="R647" s="29"/>
      <c r="S647" s="28"/>
      <c r="T647" s="29"/>
      <c r="U647" s="28"/>
      <c r="V647" s="29"/>
      <c r="W647" s="28"/>
      <c r="X647" s="29"/>
      <c r="Y647" s="28"/>
      <c r="Z647" s="29"/>
      <c r="AA647" s="28"/>
      <c r="AB647" s="29"/>
      <c r="AC647" s="28"/>
      <c r="AD647" s="29"/>
      <c r="AE647" s="28"/>
      <c r="AF647" s="29"/>
      <c r="AG647" s="28"/>
      <c r="AH647" s="29"/>
      <c r="AI647" s="28"/>
      <c r="AJ647" s="29"/>
      <c r="AK647" s="28"/>
      <c r="AL647" s="29"/>
      <c r="AM647" s="28"/>
      <c r="AN647" s="29"/>
      <c r="AO647" s="28"/>
      <c r="AP647" s="29"/>
      <c r="AQ647" s="28"/>
      <c r="AR647" s="29"/>
      <c r="AS647" s="28"/>
      <c r="AT647" s="29"/>
      <c r="AU647" s="28"/>
      <c r="AV647" s="29"/>
      <c r="AW647" s="28"/>
      <c r="AX647" s="29"/>
      <c r="AY647" s="28"/>
      <c r="AZ647" s="29"/>
      <c r="BA647" s="28"/>
      <c r="BB647" s="29"/>
      <c r="BC647" s="28"/>
      <c r="BD647" s="29"/>
      <c r="BE647" s="28"/>
      <c r="BF647" s="29"/>
      <c r="BG647" s="28"/>
      <c r="BH647" s="29"/>
      <c r="BI647" s="28"/>
      <c r="BJ647" s="29"/>
      <c r="BK647" s="28"/>
      <c r="BL647" s="29"/>
      <c r="BM647" s="28">
        <f t="shared" si="132"/>
        <v>0</v>
      </c>
      <c r="BN647" s="30">
        <f t="shared" si="133"/>
        <v>0</v>
      </c>
      <c r="BO647" s="75">
        <f t="shared" si="134"/>
        <v>0</v>
      </c>
      <c r="BP647" s="31" t="str">
        <f t="shared" si="135"/>
        <v/>
      </c>
      <c r="BQ647" s="30">
        <f t="shared" si="136"/>
        <v>0</v>
      </c>
      <c r="BR647" s="28" t="str">
        <f t="shared" si="137"/>
        <v/>
      </c>
      <c r="BS647" s="28"/>
      <c r="BT647" s="28">
        <f t="shared" si="131"/>
        <v>0</v>
      </c>
      <c r="BU647" s="28" t="str">
        <f t="shared" si="138"/>
        <v>متأخر و عليه</v>
      </c>
      <c r="BV647" s="30" t="str">
        <f t="shared" si="139"/>
        <v/>
      </c>
      <c r="BW647" s="32">
        <v>669</v>
      </c>
      <c r="BX647" s="2" t="str">
        <f t="shared" si="140"/>
        <v>خالص</v>
      </c>
      <c r="BY647" s="34" t="str">
        <f t="shared" si="141"/>
        <v/>
      </c>
    </row>
    <row r="648" spans="2:77" s="2" customFormat="1" ht="24" thickTop="1" thickBot="1" x14ac:dyDescent="0.35">
      <c r="B648" s="59" t="str">
        <f>+IF(D648=0,"",SUBTOTAL(3,D$4:D648))</f>
        <v/>
      </c>
      <c r="C648" s="66"/>
      <c r="D648" s="66"/>
      <c r="E648" s="66"/>
      <c r="F648" s="66"/>
      <c r="G648" s="66"/>
      <c r="H648" s="66"/>
      <c r="I648" s="20">
        <v>0.4</v>
      </c>
      <c r="J648" s="20">
        <f t="shared" ref="J648:J711" si="142">SUM(G648-H648)*I648+(G648-H648)</f>
        <v>0</v>
      </c>
      <c r="K648" s="66"/>
      <c r="L648" s="67"/>
      <c r="M648" s="68"/>
      <c r="N648" s="66"/>
      <c r="O648" s="20">
        <f t="shared" si="130"/>
        <v>0</v>
      </c>
      <c r="P648" s="24" t="str">
        <f>IF($D648="","",IF(ISERROR(MATCH('[1]المسدد اليوم'!$J$2,$Q648:$BL648,0)),"",MAX($P$3:$P647)+1))</f>
        <v/>
      </c>
      <c r="Q648" s="28"/>
      <c r="R648" s="29"/>
      <c r="S648" s="28"/>
      <c r="T648" s="29"/>
      <c r="U648" s="28"/>
      <c r="V648" s="29"/>
      <c r="W648" s="28"/>
      <c r="X648" s="29"/>
      <c r="Y648" s="28"/>
      <c r="Z648" s="29"/>
      <c r="AA648" s="28"/>
      <c r="AB648" s="29"/>
      <c r="AC648" s="28"/>
      <c r="AD648" s="29"/>
      <c r="AE648" s="28"/>
      <c r="AF648" s="29"/>
      <c r="AG648" s="28"/>
      <c r="AH648" s="29"/>
      <c r="AI648" s="28"/>
      <c r="AJ648" s="29"/>
      <c r="AK648" s="28"/>
      <c r="AL648" s="29"/>
      <c r="AM648" s="28"/>
      <c r="AN648" s="29"/>
      <c r="AO648" s="28"/>
      <c r="AP648" s="29"/>
      <c r="AQ648" s="28"/>
      <c r="AR648" s="29"/>
      <c r="AS648" s="28"/>
      <c r="AT648" s="29"/>
      <c r="AU648" s="28"/>
      <c r="AV648" s="29"/>
      <c r="AW648" s="28"/>
      <c r="AX648" s="29"/>
      <c r="AY648" s="28"/>
      <c r="AZ648" s="29"/>
      <c r="BA648" s="28"/>
      <c r="BB648" s="29"/>
      <c r="BC648" s="28"/>
      <c r="BD648" s="29"/>
      <c r="BE648" s="28"/>
      <c r="BF648" s="29"/>
      <c r="BG648" s="28"/>
      <c r="BH648" s="29"/>
      <c r="BI648" s="28"/>
      <c r="BJ648" s="29"/>
      <c r="BK648" s="28"/>
      <c r="BL648" s="29"/>
      <c r="BM648" s="28">
        <f t="shared" si="132"/>
        <v>0</v>
      </c>
      <c r="BN648" s="30">
        <f t="shared" si="133"/>
        <v>0</v>
      </c>
      <c r="BO648" s="75">
        <f t="shared" si="134"/>
        <v>0</v>
      </c>
      <c r="BP648" s="31" t="str">
        <f t="shared" si="135"/>
        <v/>
      </c>
      <c r="BQ648" s="30">
        <f t="shared" si="136"/>
        <v>0</v>
      </c>
      <c r="BR648" s="28" t="str">
        <f t="shared" si="137"/>
        <v/>
      </c>
      <c r="BS648" s="28"/>
      <c r="BT648" s="28">
        <f t="shared" si="131"/>
        <v>0</v>
      </c>
      <c r="BU648" s="28" t="str">
        <f t="shared" si="138"/>
        <v>متأخر و عليه</v>
      </c>
      <c r="BV648" s="30" t="str">
        <f t="shared" si="139"/>
        <v/>
      </c>
      <c r="BW648" s="32">
        <v>670</v>
      </c>
      <c r="BX648" s="2" t="str">
        <f t="shared" si="140"/>
        <v>خالص</v>
      </c>
      <c r="BY648" s="34" t="str">
        <f t="shared" si="141"/>
        <v/>
      </c>
    </row>
    <row r="649" spans="2:77" s="2" customFormat="1" ht="24" thickTop="1" thickBot="1" x14ac:dyDescent="0.35">
      <c r="B649" s="59" t="str">
        <f>+IF(D649=0,"",SUBTOTAL(3,D$4:D649))</f>
        <v/>
      </c>
      <c r="C649" s="66"/>
      <c r="D649" s="66"/>
      <c r="E649" s="66"/>
      <c r="F649" s="66"/>
      <c r="G649" s="66"/>
      <c r="H649" s="66"/>
      <c r="I649" s="20">
        <v>0.4</v>
      </c>
      <c r="J649" s="20">
        <f t="shared" si="142"/>
        <v>0</v>
      </c>
      <c r="K649" s="66"/>
      <c r="L649" s="67"/>
      <c r="M649" s="68"/>
      <c r="N649" s="66"/>
      <c r="O649" s="20">
        <f t="shared" si="130"/>
        <v>0</v>
      </c>
      <c r="P649" s="24" t="str">
        <f>IF($D649="","",IF(ISERROR(MATCH('[1]المسدد اليوم'!$J$2,$Q649:$BL649,0)),"",MAX($P$3:$P648)+1))</f>
        <v/>
      </c>
      <c r="Q649" s="28"/>
      <c r="R649" s="29"/>
      <c r="S649" s="28"/>
      <c r="T649" s="29"/>
      <c r="U649" s="28"/>
      <c r="V649" s="29"/>
      <c r="W649" s="28"/>
      <c r="X649" s="29"/>
      <c r="Y649" s="28"/>
      <c r="Z649" s="29"/>
      <c r="AA649" s="28"/>
      <c r="AB649" s="29"/>
      <c r="AC649" s="28"/>
      <c r="AD649" s="29"/>
      <c r="AE649" s="28"/>
      <c r="AF649" s="29"/>
      <c r="AG649" s="28"/>
      <c r="AH649" s="29"/>
      <c r="AI649" s="28"/>
      <c r="AJ649" s="29"/>
      <c r="AK649" s="28"/>
      <c r="AL649" s="29"/>
      <c r="AM649" s="28"/>
      <c r="AN649" s="29"/>
      <c r="AO649" s="28"/>
      <c r="AP649" s="29"/>
      <c r="AQ649" s="28"/>
      <c r="AR649" s="29"/>
      <c r="AS649" s="28"/>
      <c r="AT649" s="29"/>
      <c r="AU649" s="28"/>
      <c r="AV649" s="29"/>
      <c r="AW649" s="28"/>
      <c r="AX649" s="29"/>
      <c r="AY649" s="28"/>
      <c r="AZ649" s="29"/>
      <c r="BA649" s="28"/>
      <c r="BB649" s="29"/>
      <c r="BC649" s="28"/>
      <c r="BD649" s="29"/>
      <c r="BE649" s="28"/>
      <c r="BF649" s="29"/>
      <c r="BG649" s="28"/>
      <c r="BH649" s="29"/>
      <c r="BI649" s="28"/>
      <c r="BJ649" s="29"/>
      <c r="BK649" s="28"/>
      <c r="BL649" s="29"/>
      <c r="BM649" s="28">
        <f t="shared" si="132"/>
        <v>0</v>
      </c>
      <c r="BN649" s="30">
        <f t="shared" si="133"/>
        <v>0</v>
      </c>
      <c r="BO649" s="75">
        <f t="shared" si="134"/>
        <v>0</v>
      </c>
      <c r="BP649" s="31" t="str">
        <f t="shared" si="135"/>
        <v/>
      </c>
      <c r="BQ649" s="30">
        <f t="shared" si="136"/>
        <v>0</v>
      </c>
      <c r="BR649" s="28" t="str">
        <f t="shared" si="137"/>
        <v/>
      </c>
      <c r="BS649" s="28"/>
      <c r="BT649" s="28">
        <f t="shared" si="131"/>
        <v>0</v>
      </c>
      <c r="BU649" s="28" t="str">
        <f t="shared" si="138"/>
        <v>متأخر و عليه</v>
      </c>
      <c r="BV649" s="30" t="str">
        <f t="shared" si="139"/>
        <v/>
      </c>
      <c r="BW649" s="32">
        <v>671</v>
      </c>
      <c r="BX649" s="2" t="str">
        <f t="shared" si="140"/>
        <v>خالص</v>
      </c>
      <c r="BY649" s="34" t="str">
        <f t="shared" si="141"/>
        <v/>
      </c>
    </row>
    <row r="650" spans="2:77" s="2" customFormat="1" ht="24" thickTop="1" thickBot="1" x14ac:dyDescent="0.35">
      <c r="B650" s="59" t="str">
        <f>+IF(D650=0,"",SUBTOTAL(3,D$4:D650))</f>
        <v/>
      </c>
      <c r="C650" s="66"/>
      <c r="D650" s="66"/>
      <c r="E650" s="66"/>
      <c r="F650" s="66"/>
      <c r="G650" s="66"/>
      <c r="H650" s="66"/>
      <c r="I650" s="20">
        <v>0.4</v>
      </c>
      <c r="J650" s="20">
        <f t="shared" si="142"/>
        <v>0</v>
      </c>
      <c r="K650" s="66"/>
      <c r="L650" s="67"/>
      <c r="M650" s="68"/>
      <c r="N650" s="66"/>
      <c r="O650" s="20">
        <f t="shared" si="130"/>
        <v>0</v>
      </c>
      <c r="P650" s="24" t="str">
        <f>IF($D650="","",IF(ISERROR(MATCH('[1]المسدد اليوم'!$J$2,$Q650:$BL650,0)),"",MAX($P$3:$P649)+1))</f>
        <v/>
      </c>
      <c r="Q650" s="28"/>
      <c r="R650" s="29"/>
      <c r="S650" s="28"/>
      <c r="T650" s="29"/>
      <c r="U650" s="28"/>
      <c r="V650" s="29"/>
      <c r="W650" s="28"/>
      <c r="X650" s="29"/>
      <c r="Y650" s="28"/>
      <c r="Z650" s="29"/>
      <c r="AA650" s="28"/>
      <c r="AB650" s="29"/>
      <c r="AC650" s="28"/>
      <c r="AD650" s="29"/>
      <c r="AE650" s="28"/>
      <c r="AF650" s="29"/>
      <c r="AG650" s="28"/>
      <c r="AH650" s="29"/>
      <c r="AI650" s="28"/>
      <c r="AJ650" s="29"/>
      <c r="AK650" s="28"/>
      <c r="AL650" s="29"/>
      <c r="AM650" s="28"/>
      <c r="AN650" s="29"/>
      <c r="AO650" s="28"/>
      <c r="AP650" s="29"/>
      <c r="AQ650" s="28"/>
      <c r="AR650" s="29"/>
      <c r="AS650" s="28"/>
      <c r="AT650" s="29"/>
      <c r="AU650" s="28"/>
      <c r="AV650" s="29"/>
      <c r="AW650" s="28"/>
      <c r="AX650" s="29"/>
      <c r="AY650" s="28"/>
      <c r="AZ650" s="29"/>
      <c r="BA650" s="28"/>
      <c r="BB650" s="29"/>
      <c r="BC650" s="28"/>
      <c r="BD650" s="29"/>
      <c r="BE650" s="28"/>
      <c r="BF650" s="29"/>
      <c r="BG650" s="28"/>
      <c r="BH650" s="29"/>
      <c r="BI650" s="28"/>
      <c r="BJ650" s="29"/>
      <c r="BK650" s="28"/>
      <c r="BL650" s="29"/>
      <c r="BM650" s="28">
        <f t="shared" si="132"/>
        <v>0</v>
      </c>
      <c r="BN650" s="30">
        <f t="shared" si="133"/>
        <v>0</v>
      </c>
      <c r="BO650" s="75">
        <f t="shared" si="134"/>
        <v>0</v>
      </c>
      <c r="BP650" s="31" t="str">
        <f t="shared" si="135"/>
        <v/>
      </c>
      <c r="BQ650" s="30">
        <f t="shared" si="136"/>
        <v>0</v>
      </c>
      <c r="BR650" s="28" t="str">
        <f t="shared" si="137"/>
        <v/>
      </c>
      <c r="BS650" s="28"/>
      <c r="BT650" s="28">
        <f t="shared" si="131"/>
        <v>0</v>
      </c>
      <c r="BU650" s="28" t="str">
        <f t="shared" si="138"/>
        <v>متأخر و عليه</v>
      </c>
      <c r="BV650" s="30" t="str">
        <f t="shared" si="139"/>
        <v/>
      </c>
      <c r="BW650" s="32">
        <v>672</v>
      </c>
      <c r="BX650" s="2" t="str">
        <f t="shared" si="140"/>
        <v>خالص</v>
      </c>
      <c r="BY650" s="34" t="str">
        <f t="shared" si="141"/>
        <v/>
      </c>
    </row>
    <row r="651" spans="2:77" s="2" customFormat="1" ht="24" thickTop="1" thickBot="1" x14ac:dyDescent="0.35">
      <c r="B651" s="59" t="str">
        <f>+IF(D651=0,"",SUBTOTAL(3,D$4:D651))</f>
        <v/>
      </c>
      <c r="C651" s="66"/>
      <c r="D651" s="66"/>
      <c r="E651" s="66"/>
      <c r="F651" s="66"/>
      <c r="G651" s="66"/>
      <c r="H651" s="66"/>
      <c r="I651" s="20">
        <v>0.4</v>
      </c>
      <c r="J651" s="20">
        <f t="shared" si="142"/>
        <v>0</v>
      </c>
      <c r="K651" s="66"/>
      <c r="L651" s="67"/>
      <c r="M651" s="68"/>
      <c r="N651" s="66"/>
      <c r="O651" s="20">
        <f t="shared" si="130"/>
        <v>0</v>
      </c>
      <c r="P651" s="24" t="str">
        <f>IF($D651="","",IF(ISERROR(MATCH('[1]المسدد اليوم'!$J$2,$Q651:$BL651,0)),"",MAX($P$3:$P650)+1))</f>
        <v/>
      </c>
      <c r="Q651" s="28"/>
      <c r="R651" s="29"/>
      <c r="S651" s="28"/>
      <c r="T651" s="29"/>
      <c r="U651" s="28"/>
      <c r="V651" s="29"/>
      <c r="W651" s="28"/>
      <c r="X651" s="29"/>
      <c r="Y651" s="28"/>
      <c r="Z651" s="29"/>
      <c r="AA651" s="28"/>
      <c r="AB651" s="29"/>
      <c r="AC651" s="28"/>
      <c r="AD651" s="29"/>
      <c r="AE651" s="28"/>
      <c r="AF651" s="29"/>
      <c r="AG651" s="28"/>
      <c r="AH651" s="29"/>
      <c r="AI651" s="28"/>
      <c r="AJ651" s="29"/>
      <c r="AK651" s="28"/>
      <c r="AL651" s="29"/>
      <c r="AM651" s="28"/>
      <c r="AN651" s="29"/>
      <c r="AO651" s="28"/>
      <c r="AP651" s="29"/>
      <c r="AQ651" s="28"/>
      <c r="AR651" s="29"/>
      <c r="AS651" s="28"/>
      <c r="AT651" s="29"/>
      <c r="AU651" s="28"/>
      <c r="AV651" s="29"/>
      <c r="AW651" s="28"/>
      <c r="AX651" s="29"/>
      <c r="AY651" s="28"/>
      <c r="AZ651" s="29"/>
      <c r="BA651" s="28"/>
      <c r="BB651" s="29"/>
      <c r="BC651" s="28"/>
      <c r="BD651" s="29"/>
      <c r="BE651" s="28"/>
      <c r="BF651" s="29"/>
      <c r="BG651" s="28"/>
      <c r="BH651" s="29"/>
      <c r="BI651" s="28"/>
      <c r="BJ651" s="29"/>
      <c r="BK651" s="28"/>
      <c r="BL651" s="29"/>
      <c r="BM651" s="28">
        <f t="shared" si="132"/>
        <v>0</v>
      </c>
      <c r="BN651" s="30">
        <f t="shared" si="133"/>
        <v>0</v>
      </c>
      <c r="BO651" s="75">
        <f t="shared" si="134"/>
        <v>0</v>
      </c>
      <c r="BP651" s="31" t="str">
        <f t="shared" si="135"/>
        <v/>
      </c>
      <c r="BQ651" s="30">
        <f t="shared" si="136"/>
        <v>0</v>
      </c>
      <c r="BR651" s="28" t="str">
        <f t="shared" si="137"/>
        <v/>
      </c>
      <c r="BS651" s="28"/>
      <c r="BT651" s="28">
        <f t="shared" si="131"/>
        <v>0</v>
      </c>
      <c r="BU651" s="28" t="str">
        <f t="shared" si="138"/>
        <v>متأخر و عليه</v>
      </c>
      <c r="BV651" s="30" t="str">
        <f t="shared" si="139"/>
        <v/>
      </c>
      <c r="BW651" s="32">
        <v>673</v>
      </c>
      <c r="BX651" s="2" t="str">
        <f t="shared" si="140"/>
        <v>خالص</v>
      </c>
      <c r="BY651" s="34" t="str">
        <f t="shared" si="141"/>
        <v/>
      </c>
    </row>
    <row r="652" spans="2:77" s="2" customFormat="1" ht="24" thickTop="1" thickBot="1" x14ac:dyDescent="0.35">
      <c r="B652" s="59" t="str">
        <f>+IF(D652=0,"",SUBTOTAL(3,D$4:D652))</f>
        <v/>
      </c>
      <c r="C652" s="66"/>
      <c r="D652" s="66"/>
      <c r="E652" s="66"/>
      <c r="F652" s="66"/>
      <c r="G652" s="66"/>
      <c r="H652" s="66"/>
      <c r="I652" s="20">
        <v>0.4</v>
      </c>
      <c r="J652" s="20">
        <f t="shared" si="142"/>
        <v>0</v>
      </c>
      <c r="K652" s="66"/>
      <c r="L652" s="67"/>
      <c r="M652" s="68"/>
      <c r="N652" s="66"/>
      <c r="O652" s="20">
        <f t="shared" si="130"/>
        <v>0</v>
      </c>
      <c r="P652" s="24" t="str">
        <f>IF($D652="","",IF(ISERROR(MATCH('[1]المسدد اليوم'!$J$2,$Q652:$BL652,0)),"",MAX($P$3:$P651)+1))</f>
        <v/>
      </c>
      <c r="Q652" s="28"/>
      <c r="R652" s="29"/>
      <c r="S652" s="28"/>
      <c r="T652" s="29"/>
      <c r="U652" s="28"/>
      <c r="V652" s="29"/>
      <c r="W652" s="28"/>
      <c r="X652" s="29"/>
      <c r="Y652" s="28"/>
      <c r="Z652" s="29"/>
      <c r="AA652" s="28"/>
      <c r="AB652" s="29"/>
      <c r="AC652" s="28"/>
      <c r="AD652" s="29"/>
      <c r="AE652" s="28"/>
      <c r="AF652" s="29"/>
      <c r="AG652" s="28"/>
      <c r="AH652" s="29"/>
      <c r="AI652" s="28"/>
      <c r="AJ652" s="29"/>
      <c r="AK652" s="28"/>
      <c r="AL652" s="29"/>
      <c r="AM652" s="28"/>
      <c r="AN652" s="29"/>
      <c r="AO652" s="28"/>
      <c r="AP652" s="29"/>
      <c r="AQ652" s="28"/>
      <c r="AR652" s="29"/>
      <c r="AS652" s="28"/>
      <c r="AT652" s="29"/>
      <c r="AU652" s="28"/>
      <c r="AV652" s="29"/>
      <c r="AW652" s="28"/>
      <c r="AX652" s="29"/>
      <c r="AY652" s="28"/>
      <c r="AZ652" s="29"/>
      <c r="BA652" s="28"/>
      <c r="BB652" s="29"/>
      <c r="BC652" s="28"/>
      <c r="BD652" s="29"/>
      <c r="BE652" s="28"/>
      <c r="BF652" s="29"/>
      <c r="BG652" s="28"/>
      <c r="BH652" s="29"/>
      <c r="BI652" s="28"/>
      <c r="BJ652" s="29"/>
      <c r="BK652" s="28"/>
      <c r="BL652" s="29"/>
      <c r="BM652" s="28">
        <f t="shared" si="132"/>
        <v>0</v>
      </c>
      <c r="BN652" s="30">
        <f t="shared" si="133"/>
        <v>0</v>
      </c>
      <c r="BO652" s="75">
        <f t="shared" si="134"/>
        <v>0</v>
      </c>
      <c r="BP652" s="31" t="str">
        <f t="shared" si="135"/>
        <v/>
      </c>
      <c r="BQ652" s="30">
        <f t="shared" si="136"/>
        <v>0</v>
      </c>
      <c r="BR652" s="28" t="str">
        <f t="shared" si="137"/>
        <v/>
      </c>
      <c r="BS652" s="28"/>
      <c r="BT652" s="28">
        <f t="shared" si="131"/>
        <v>0</v>
      </c>
      <c r="BU652" s="28" t="str">
        <f t="shared" si="138"/>
        <v>متأخر و عليه</v>
      </c>
      <c r="BV652" s="30" t="str">
        <f t="shared" si="139"/>
        <v/>
      </c>
      <c r="BW652" s="32">
        <v>674</v>
      </c>
      <c r="BX652" s="2" t="str">
        <f t="shared" si="140"/>
        <v>خالص</v>
      </c>
      <c r="BY652" s="34" t="str">
        <f t="shared" si="141"/>
        <v/>
      </c>
    </row>
    <row r="653" spans="2:77" s="2" customFormat="1" ht="24" thickTop="1" thickBot="1" x14ac:dyDescent="0.35">
      <c r="B653" s="59" t="str">
        <f>+IF(D653=0,"",SUBTOTAL(3,D$4:D653))</f>
        <v/>
      </c>
      <c r="C653" s="66"/>
      <c r="D653" s="66"/>
      <c r="E653" s="66"/>
      <c r="F653" s="66"/>
      <c r="G653" s="66"/>
      <c r="H653" s="66"/>
      <c r="I653" s="20">
        <v>0.4</v>
      </c>
      <c r="J653" s="20">
        <f t="shared" si="142"/>
        <v>0</v>
      </c>
      <c r="K653" s="66"/>
      <c r="L653" s="67"/>
      <c r="M653" s="68"/>
      <c r="N653" s="66"/>
      <c r="O653" s="20">
        <f t="shared" si="130"/>
        <v>0</v>
      </c>
      <c r="P653" s="24" t="str">
        <f>IF($D653="","",IF(ISERROR(MATCH('[1]المسدد اليوم'!$J$2,$Q653:$BL653,0)),"",MAX($P$3:$P652)+1))</f>
        <v/>
      </c>
      <c r="Q653" s="28"/>
      <c r="R653" s="29"/>
      <c r="S653" s="28"/>
      <c r="T653" s="29"/>
      <c r="U653" s="28"/>
      <c r="V653" s="29"/>
      <c r="W653" s="28"/>
      <c r="X653" s="29"/>
      <c r="Y653" s="28"/>
      <c r="Z653" s="29"/>
      <c r="AA653" s="28"/>
      <c r="AB653" s="29"/>
      <c r="AC653" s="28"/>
      <c r="AD653" s="29"/>
      <c r="AE653" s="28"/>
      <c r="AF653" s="29"/>
      <c r="AG653" s="28"/>
      <c r="AH653" s="29"/>
      <c r="AI653" s="28"/>
      <c r="AJ653" s="29"/>
      <c r="AK653" s="28"/>
      <c r="AL653" s="29"/>
      <c r="AM653" s="28"/>
      <c r="AN653" s="29"/>
      <c r="AO653" s="28"/>
      <c r="AP653" s="29"/>
      <c r="AQ653" s="28"/>
      <c r="AR653" s="29"/>
      <c r="AS653" s="28"/>
      <c r="AT653" s="29"/>
      <c r="AU653" s="28"/>
      <c r="AV653" s="29"/>
      <c r="AW653" s="28"/>
      <c r="AX653" s="29"/>
      <c r="AY653" s="28"/>
      <c r="AZ653" s="29"/>
      <c r="BA653" s="28"/>
      <c r="BB653" s="29"/>
      <c r="BC653" s="28"/>
      <c r="BD653" s="29"/>
      <c r="BE653" s="28"/>
      <c r="BF653" s="29"/>
      <c r="BG653" s="28"/>
      <c r="BH653" s="29"/>
      <c r="BI653" s="28"/>
      <c r="BJ653" s="29"/>
      <c r="BK653" s="28"/>
      <c r="BL653" s="29"/>
      <c r="BM653" s="28">
        <f t="shared" si="132"/>
        <v>0</v>
      </c>
      <c r="BN653" s="30">
        <f t="shared" si="133"/>
        <v>0</v>
      </c>
      <c r="BO653" s="75">
        <f t="shared" si="134"/>
        <v>0</v>
      </c>
      <c r="BP653" s="31" t="str">
        <f t="shared" si="135"/>
        <v/>
      </c>
      <c r="BQ653" s="30">
        <f t="shared" si="136"/>
        <v>0</v>
      </c>
      <c r="BR653" s="28" t="str">
        <f t="shared" si="137"/>
        <v/>
      </c>
      <c r="BS653" s="28"/>
      <c r="BT653" s="28">
        <f t="shared" si="131"/>
        <v>0</v>
      </c>
      <c r="BU653" s="28" t="str">
        <f t="shared" si="138"/>
        <v>متأخر و عليه</v>
      </c>
      <c r="BV653" s="30" t="str">
        <f t="shared" si="139"/>
        <v/>
      </c>
      <c r="BW653" s="32">
        <v>675</v>
      </c>
      <c r="BX653" s="2" t="str">
        <f t="shared" si="140"/>
        <v>خالص</v>
      </c>
      <c r="BY653" s="34" t="str">
        <f t="shared" si="141"/>
        <v/>
      </c>
    </row>
    <row r="654" spans="2:77" s="2" customFormat="1" ht="24" thickTop="1" thickBot="1" x14ac:dyDescent="0.35">
      <c r="B654" s="59" t="str">
        <f>+IF(D654=0,"",SUBTOTAL(3,D$4:D654))</f>
        <v/>
      </c>
      <c r="C654" s="66"/>
      <c r="D654" s="66"/>
      <c r="E654" s="66"/>
      <c r="F654" s="66"/>
      <c r="G654" s="66"/>
      <c r="H654" s="66"/>
      <c r="I654" s="20">
        <v>0.4</v>
      </c>
      <c r="J654" s="20">
        <f t="shared" si="142"/>
        <v>0</v>
      </c>
      <c r="K654" s="66"/>
      <c r="L654" s="67"/>
      <c r="M654" s="68"/>
      <c r="N654" s="66"/>
      <c r="O654" s="20">
        <f t="shared" si="130"/>
        <v>0</v>
      </c>
      <c r="P654" s="24" t="str">
        <f>IF($D654="","",IF(ISERROR(MATCH('[1]المسدد اليوم'!$J$2,$Q654:$BL654,0)),"",MAX($P$3:$P653)+1))</f>
        <v/>
      </c>
      <c r="Q654" s="28"/>
      <c r="R654" s="29"/>
      <c r="S654" s="28"/>
      <c r="T654" s="29"/>
      <c r="U654" s="28"/>
      <c r="V654" s="29"/>
      <c r="W654" s="28"/>
      <c r="X654" s="29"/>
      <c r="Y654" s="28"/>
      <c r="Z654" s="29"/>
      <c r="AA654" s="28"/>
      <c r="AB654" s="29"/>
      <c r="AC654" s="28"/>
      <c r="AD654" s="29"/>
      <c r="AE654" s="28"/>
      <c r="AF654" s="29"/>
      <c r="AG654" s="28"/>
      <c r="AH654" s="29"/>
      <c r="AI654" s="28"/>
      <c r="AJ654" s="29"/>
      <c r="AK654" s="28"/>
      <c r="AL654" s="29"/>
      <c r="AM654" s="28"/>
      <c r="AN654" s="29"/>
      <c r="AO654" s="28"/>
      <c r="AP654" s="29"/>
      <c r="AQ654" s="28"/>
      <c r="AR654" s="29"/>
      <c r="AS654" s="28"/>
      <c r="AT654" s="29"/>
      <c r="AU654" s="28"/>
      <c r="AV654" s="29"/>
      <c r="AW654" s="28"/>
      <c r="AX654" s="29"/>
      <c r="AY654" s="28"/>
      <c r="AZ654" s="29"/>
      <c r="BA654" s="28"/>
      <c r="BB654" s="29"/>
      <c r="BC654" s="28"/>
      <c r="BD654" s="29"/>
      <c r="BE654" s="28"/>
      <c r="BF654" s="29"/>
      <c r="BG654" s="28"/>
      <c r="BH654" s="29"/>
      <c r="BI654" s="28"/>
      <c r="BJ654" s="29"/>
      <c r="BK654" s="28"/>
      <c r="BL654" s="29"/>
      <c r="BM654" s="28">
        <f t="shared" si="132"/>
        <v>0</v>
      </c>
      <c r="BN654" s="30">
        <f t="shared" si="133"/>
        <v>0</v>
      </c>
      <c r="BO654" s="75">
        <f t="shared" si="134"/>
        <v>0</v>
      </c>
      <c r="BP654" s="31" t="str">
        <f t="shared" si="135"/>
        <v/>
      </c>
      <c r="BQ654" s="30">
        <f t="shared" si="136"/>
        <v>0</v>
      </c>
      <c r="BR654" s="28" t="str">
        <f t="shared" si="137"/>
        <v/>
      </c>
      <c r="BS654" s="28"/>
      <c r="BT654" s="28">
        <f t="shared" si="131"/>
        <v>0</v>
      </c>
      <c r="BU654" s="28" t="str">
        <f t="shared" si="138"/>
        <v>متأخر و عليه</v>
      </c>
      <c r="BV654" s="30" t="str">
        <f t="shared" si="139"/>
        <v/>
      </c>
      <c r="BW654" s="32">
        <v>676</v>
      </c>
      <c r="BX654" s="2" t="str">
        <f t="shared" si="140"/>
        <v>خالص</v>
      </c>
      <c r="BY654" s="34" t="str">
        <f t="shared" si="141"/>
        <v/>
      </c>
    </row>
    <row r="655" spans="2:77" s="2" customFormat="1" ht="24" thickTop="1" thickBot="1" x14ac:dyDescent="0.35">
      <c r="B655" s="59" t="str">
        <f>+IF(D655=0,"",SUBTOTAL(3,D$4:D655))</f>
        <v/>
      </c>
      <c r="C655" s="66"/>
      <c r="D655" s="66"/>
      <c r="E655" s="66"/>
      <c r="F655" s="66"/>
      <c r="G655" s="66"/>
      <c r="H655" s="66"/>
      <c r="I655" s="20">
        <v>0.4</v>
      </c>
      <c r="J655" s="20">
        <f t="shared" si="142"/>
        <v>0</v>
      </c>
      <c r="K655" s="66"/>
      <c r="L655" s="67"/>
      <c r="M655" s="68"/>
      <c r="N655" s="66"/>
      <c r="O655" s="20">
        <f t="shared" si="130"/>
        <v>0</v>
      </c>
      <c r="P655" s="24" t="str">
        <f>IF($D655="","",IF(ISERROR(MATCH('[1]المسدد اليوم'!$J$2,$Q655:$BL655,0)),"",MAX($P$3:$P654)+1))</f>
        <v/>
      </c>
      <c r="Q655" s="28"/>
      <c r="R655" s="29"/>
      <c r="S655" s="28"/>
      <c r="T655" s="29"/>
      <c r="U655" s="28"/>
      <c r="V655" s="29"/>
      <c r="W655" s="28"/>
      <c r="X655" s="29"/>
      <c r="Y655" s="28"/>
      <c r="Z655" s="29"/>
      <c r="AA655" s="28"/>
      <c r="AB655" s="29"/>
      <c r="AC655" s="28"/>
      <c r="AD655" s="29"/>
      <c r="AE655" s="28"/>
      <c r="AF655" s="29"/>
      <c r="AG655" s="28"/>
      <c r="AH655" s="29"/>
      <c r="AI655" s="28"/>
      <c r="AJ655" s="29"/>
      <c r="AK655" s="28"/>
      <c r="AL655" s="29"/>
      <c r="AM655" s="28"/>
      <c r="AN655" s="29"/>
      <c r="AO655" s="28"/>
      <c r="AP655" s="29"/>
      <c r="AQ655" s="28"/>
      <c r="AR655" s="29"/>
      <c r="AS655" s="28"/>
      <c r="AT655" s="29"/>
      <c r="AU655" s="28"/>
      <c r="AV655" s="29"/>
      <c r="AW655" s="28"/>
      <c r="AX655" s="29"/>
      <c r="AY655" s="28"/>
      <c r="AZ655" s="29"/>
      <c r="BA655" s="28"/>
      <c r="BB655" s="29"/>
      <c r="BC655" s="28"/>
      <c r="BD655" s="29"/>
      <c r="BE655" s="28"/>
      <c r="BF655" s="29"/>
      <c r="BG655" s="28"/>
      <c r="BH655" s="29"/>
      <c r="BI655" s="28"/>
      <c r="BJ655" s="29"/>
      <c r="BK655" s="28"/>
      <c r="BL655" s="29"/>
      <c r="BM655" s="28">
        <f t="shared" si="132"/>
        <v>0</v>
      </c>
      <c r="BN655" s="30">
        <f t="shared" si="133"/>
        <v>0</v>
      </c>
      <c r="BO655" s="75">
        <f t="shared" si="134"/>
        <v>0</v>
      </c>
      <c r="BP655" s="31" t="str">
        <f t="shared" si="135"/>
        <v/>
      </c>
      <c r="BQ655" s="30">
        <f t="shared" si="136"/>
        <v>0</v>
      </c>
      <c r="BR655" s="28" t="str">
        <f t="shared" si="137"/>
        <v/>
      </c>
      <c r="BS655" s="28"/>
      <c r="BT655" s="28">
        <f t="shared" si="131"/>
        <v>0</v>
      </c>
      <c r="BU655" s="28" t="str">
        <f t="shared" si="138"/>
        <v>متأخر و عليه</v>
      </c>
      <c r="BV655" s="30" t="str">
        <f t="shared" si="139"/>
        <v/>
      </c>
      <c r="BW655" s="32">
        <v>677</v>
      </c>
      <c r="BX655" s="2" t="str">
        <f t="shared" si="140"/>
        <v>خالص</v>
      </c>
      <c r="BY655" s="34" t="str">
        <f t="shared" si="141"/>
        <v/>
      </c>
    </row>
    <row r="656" spans="2:77" s="2" customFormat="1" ht="24" thickTop="1" thickBot="1" x14ac:dyDescent="0.35">
      <c r="B656" s="59" t="str">
        <f>+IF(D656=0,"",SUBTOTAL(3,D$4:D656))</f>
        <v/>
      </c>
      <c r="C656" s="66"/>
      <c r="D656" s="66"/>
      <c r="E656" s="66"/>
      <c r="F656" s="66"/>
      <c r="G656" s="66"/>
      <c r="H656" s="66"/>
      <c r="I656" s="20">
        <v>0.4</v>
      </c>
      <c r="J656" s="20">
        <f t="shared" si="142"/>
        <v>0</v>
      </c>
      <c r="K656" s="66"/>
      <c r="L656" s="67"/>
      <c r="M656" s="68"/>
      <c r="N656" s="66"/>
      <c r="O656" s="20">
        <f t="shared" si="130"/>
        <v>0</v>
      </c>
      <c r="P656" s="24" t="str">
        <f>IF($D656="","",IF(ISERROR(MATCH('[1]المسدد اليوم'!$J$2,$Q656:$BL656,0)),"",MAX($P$3:$P655)+1))</f>
        <v/>
      </c>
      <c r="Q656" s="28"/>
      <c r="R656" s="29"/>
      <c r="S656" s="28"/>
      <c r="T656" s="29"/>
      <c r="U656" s="28"/>
      <c r="V656" s="29"/>
      <c r="W656" s="28"/>
      <c r="X656" s="29"/>
      <c r="Y656" s="28"/>
      <c r="Z656" s="29"/>
      <c r="AA656" s="28"/>
      <c r="AB656" s="29"/>
      <c r="AC656" s="28"/>
      <c r="AD656" s="29"/>
      <c r="AE656" s="28"/>
      <c r="AF656" s="29"/>
      <c r="AG656" s="28"/>
      <c r="AH656" s="29"/>
      <c r="AI656" s="28"/>
      <c r="AJ656" s="29"/>
      <c r="AK656" s="28"/>
      <c r="AL656" s="29"/>
      <c r="AM656" s="28"/>
      <c r="AN656" s="29"/>
      <c r="AO656" s="28"/>
      <c r="AP656" s="29"/>
      <c r="AQ656" s="28"/>
      <c r="AR656" s="29"/>
      <c r="AS656" s="28"/>
      <c r="AT656" s="29"/>
      <c r="AU656" s="28"/>
      <c r="AV656" s="29"/>
      <c r="AW656" s="28"/>
      <c r="AX656" s="29"/>
      <c r="AY656" s="28"/>
      <c r="AZ656" s="29"/>
      <c r="BA656" s="28"/>
      <c r="BB656" s="29"/>
      <c r="BC656" s="28"/>
      <c r="BD656" s="29"/>
      <c r="BE656" s="28"/>
      <c r="BF656" s="29"/>
      <c r="BG656" s="28"/>
      <c r="BH656" s="29"/>
      <c r="BI656" s="28"/>
      <c r="BJ656" s="29"/>
      <c r="BK656" s="28"/>
      <c r="BL656" s="29"/>
      <c r="BM656" s="28">
        <f t="shared" si="132"/>
        <v>0</v>
      </c>
      <c r="BN656" s="30">
        <f t="shared" si="133"/>
        <v>0</v>
      </c>
      <c r="BO656" s="75">
        <f t="shared" si="134"/>
        <v>0</v>
      </c>
      <c r="BP656" s="31" t="str">
        <f t="shared" si="135"/>
        <v/>
      </c>
      <c r="BQ656" s="30">
        <f t="shared" si="136"/>
        <v>0</v>
      </c>
      <c r="BR656" s="28" t="str">
        <f t="shared" si="137"/>
        <v/>
      </c>
      <c r="BS656" s="28"/>
      <c r="BT656" s="28">
        <f t="shared" si="131"/>
        <v>0</v>
      </c>
      <c r="BU656" s="28" t="str">
        <f t="shared" si="138"/>
        <v>متأخر و عليه</v>
      </c>
      <c r="BV656" s="30" t="str">
        <f t="shared" si="139"/>
        <v/>
      </c>
      <c r="BW656" s="32">
        <v>678</v>
      </c>
      <c r="BX656" s="2" t="str">
        <f t="shared" si="140"/>
        <v>خالص</v>
      </c>
      <c r="BY656" s="34" t="str">
        <f t="shared" si="141"/>
        <v/>
      </c>
    </row>
    <row r="657" spans="2:77" s="2" customFormat="1" ht="24" thickTop="1" thickBot="1" x14ac:dyDescent="0.35">
      <c r="B657" s="59" t="str">
        <f>+IF(D657=0,"",SUBTOTAL(3,D$4:D657))</f>
        <v/>
      </c>
      <c r="C657" s="66"/>
      <c r="D657" s="66"/>
      <c r="E657" s="66"/>
      <c r="F657" s="66"/>
      <c r="G657" s="66"/>
      <c r="H657" s="66"/>
      <c r="I657" s="20">
        <v>0.4</v>
      </c>
      <c r="J657" s="20">
        <f t="shared" si="142"/>
        <v>0</v>
      </c>
      <c r="K657" s="66"/>
      <c r="L657" s="67"/>
      <c r="M657" s="68"/>
      <c r="N657" s="66"/>
      <c r="O657" s="20">
        <f t="shared" si="130"/>
        <v>0</v>
      </c>
      <c r="P657" s="24" t="str">
        <f>IF($D657="","",IF(ISERROR(MATCH('[1]المسدد اليوم'!$J$2,$Q657:$BL657,0)),"",MAX($P$3:$P656)+1))</f>
        <v/>
      </c>
      <c r="Q657" s="28"/>
      <c r="R657" s="29"/>
      <c r="S657" s="28"/>
      <c r="T657" s="29"/>
      <c r="U657" s="28"/>
      <c r="V657" s="29"/>
      <c r="W657" s="28"/>
      <c r="X657" s="29"/>
      <c r="Y657" s="28"/>
      <c r="Z657" s="29"/>
      <c r="AA657" s="28"/>
      <c r="AB657" s="29"/>
      <c r="AC657" s="28"/>
      <c r="AD657" s="29"/>
      <c r="AE657" s="28"/>
      <c r="AF657" s="29"/>
      <c r="AG657" s="28"/>
      <c r="AH657" s="29"/>
      <c r="AI657" s="28"/>
      <c r="AJ657" s="29"/>
      <c r="AK657" s="28"/>
      <c r="AL657" s="29"/>
      <c r="AM657" s="28"/>
      <c r="AN657" s="29"/>
      <c r="AO657" s="28"/>
      <c r="AP657" s="29"/>
      <c r="AQ657" s="28"/>
      <c r="AR657" s="29"/>
      <c r="AS657" s="28"/>
      <c r="AT657" s="29"/>
      <c r="AU657" s="28"/>
      <c r="AV657" s="29"/>
      <c r="AW657" s="28"/>
      <c r="AX657" s="29"/>
      <c r="AY657" s="28"/>
      <c r="AZ657" s="29"/>
      <c r="BA657" s="28"/>
      <c r="BB657" s="29"/>
      <c r="BC657" s="28"/>
      <c r="BD657" s="29"/>
      <c r="BE657" s="28"/>
      <c r="BF657" s="29"/>
      <c r="BG657" s="28"/>
      <c r="BH657" s="29"/>
      <c r="BI657" s="28"/>
      <c r="BJ657" s="29"/>
      <c r="BK657" s="28"/>
      <c r="BL657" s="29"/>
      <c r="BM657" s="28">
        <f t="shared" si="132"/>
        <v>0</v>
      </c>
      <c r="BN657" s="30">
        <f t="shared" si="133"/>
        <v>0</v>
      </c>
      <c r="BO657" s="75">
        <f t="shared" si="134"/>
        <v>0</v>
      </c>
      <c r="BP657" s="31" t="str">
        <f t="shared" si="135"/>
        <v/>
      </c>
      <c r="BQ657" s="30">
        <f t="shared" si="136"/>
        <v>0</v>
      </c>
      <c r="BR657" s="28" t="str">
        <f t="shared" si="137"/>
        <v/>
      </c>
      <c r="BS657" s="28"/>
      <c r="BT657" s="28">
        <f t="shared" si="131"/>
        <v>0</v>
      </c>
      <c r="BU657" s="28" t="str">
        <f t="shared" si="138"/>
        <v>متأخر و عليه</v>
      </c>
      <c r="BV657" s="30" t="str">
        <f t="shared" si="139"/>
        <v/>
      </c>
      <c r="BW657" s="32">
        <v>679</v>
      </c>
      <c r="BX657" s="2" t="str">
        <f t="shared" si="140"/>
        <v>خالص</v>
      </c>
      <c r="BY657" s="34" t="str">
        <f t="shared" si="141"/>
        <v/>
      </c>
    </row>
    <row r="658" spans="2:77" s="2" customFormat="1" ht="24" thickTop="1" thickBot="1" x14ac:dyDescent="0.35">
      <c r="B658" s="59" t="str">
        <f>+IF(D658=0,"",SUBTOTAL(3,D$4:D658))</f>
        <v/>
      </c>
      <c r="C658" s="66"/>
      <c r="D658" s="66"/>
      <c r="E658" s="66"/>
      <c r="F658" s="66"/>
      <c r="G658" s="66"/>
      <c r="H658" s="66"/>
      <c r="I658" s="20">
        <v>0.4</v>
      </c>
      <c r="J658" s="20">
        <f t="shared" si="142"/>
        <v>0</v>
      </c>
      <c r="K658" s="66"/>
      <c r="L658" s="67"/>
      <c r="M658" s="68"/>
      <c r="N658" s="66"/>
      <c r="O658" s="20">
        <f t="shared" si="130"/>
        <v>0</v>
      </c>
      <c r="P658" s="24" t="str">
        <f>IF($D658="","",IF(ISERROR(MATCH('[1]المسدد اليوم'!$J$2,$Q658:$BL658,0)),"",MAX($P$3:$P657)+1))</f>
        <v/>
      </c>
      <c r="Q658" s="28"/>
      <c r="R658" s="29"/>
      <c r="S658" s="28"/>
      <c r="T658" s="29"/>
      <c r="U658" s="28"/>
      <c r="V658" s="29"/>
      <c r="W658" s="28"/>
      <c r="X658" s="29"/>
      <c r="Y658" s="28"/>
      <c r="Z658" s="29"/>
      <c r="AA658" s="28"/>
      <c r="AB658" s="29"/>
      <c r="AC658" s="28"/>
      <c r="AD658" s="29"/>
      <c r="AE658" s="28"/>
      <c r="AF658" s="29"/>
      <c r="AG658" s="28"/>
      <c r="AH658" s="29"/>
      <c r="AI658" s="28"/>
      <c r="AJ658" s="29"/>
      <c r="AK658" s="28"/>
      <c r="AL658" s="29"/>
      <c r="AM658" s="28"/>
      <c r="AN658" s="29"/>
      <c r="AO658" s="28"/>
      <c r="AP658" s="29"/>
      <c r="AQ658" s="28"/>
      <c r="AR658" s="29"/>
      <c r="AS658" s="28"/>
      <c r="AT658" s="29"/>
      <c r="AU658" s="28"/>
      <c r="AV658" s="29"/>
      <c r="AW658" s="28"/>
      <c r="AX658" s="29"/>
      <c r="AY658" s="28"/>
      <c r="AZ658" s="29"/>
      <c r="BA658" s="28"/>
      <c r="BB658" s="29"/>
      <c r="BC658" s="28"/>
      <c r="BD658" s="29"/>
      <c r="BE658" s="28"/>
      <c r="BF658" s="29"/>
      <c r="BG658" s="28"/>
      <c r="BH658" s="29"/>
      <c r="BI658" s="28"/>
      <c r="BJ658" s="29"/>
      <c r="BK658" s="28"/>
      <c r="BL658" s="29"/>
      <c r="BM658" s="28">
        <f t="shared" si="132"/>
        <v>0</v>
      </c>
      <c r="BN658" s="30">
        <f t="shared" si="133"/>
        <v>0</v>
      </c>
      <c r="BO658" s="75">
        <f t="shared" si="134"/>
        <v>0</v>
      </c>
      <c r="BP658" s="31" t="str">
        <f t="shared" si="135"/>
        <v/>
      </c>
      <c r="BQ658" s="30">
        <f t="shared" si="136"/>
        <v>0</v>
      </c>
      <c r="BR658" s="28" t="str">
        <f t="shared" si="137"/>
        <v/>
      </c>
      <c r="BS658" s="28"/>
      <c r="BT658" s="28">
        <f t="shared" si="131"/>
        <v>0</v>
      </c>
      <c r="BU658" s="28" t="str">
        <f t="shared" si="138"/>
        <v>متأخر و عليه</v>
      </c>
      <c r="BV658" s="30" t="str">
        <f t="shared" si="139"/>
        <v/>
      </c>
      <c r="BW658" s="32">
        <v>680</v>
      </c>
      <c r="BX658" s="2" t="str">
        <f t="shared" si="140"/>
        <v>خالص</v>
      </c>
      <c r="BY658" s="34" t="str">
        <f t="shared" si="141"/>
        <v/>
      </c>
    </row>
    <row r="659" spans="2:77" s="2" customFormat="1" ht="24" thickTop="1" thickBot="1" x14ac:dyDescent="0.35">
      <c r="B659" s="59" t="str">
        <f>+IF(D659=0,"",SUBTOTAL(3,D$4:D659))</f>
        <v/>
      </c>
      <c r="C659" s="66"/>
      <c r="D659" s="66"/>
      <c r="E659" s="66"/>
      <c r="F659" s="66"/>
      <c r="G659" s="66"/>
      <c r="H659" s="66"/>
      <c r="I659" s="20">
        <v>0.4</v>
      </c>
      <c r="J659" s="20">
        <f t="shared" si="142"/>
        <v>0</v>
      </c>
      <c r="K659" s="66"/>
      <c r="L659" s="67"/>
      <c r="M659" s="68"/>
      <c r="N659" s="66"/>
      <c r="O659" s="20">
        <f t="shared" si="130"/>
        <v>0</v>
      </c>
      <c r="P659" s="24" t="str">
        <f>IF($D659="","",IF(ISERROR(MATCH('[1]المسدد اليوم'!$J$2,$Q659:$BL659,0)),"",MAX($P$3:$P658)+1))</f>
        <v/>
      </c>
      <c r="Q659" s="28"/>
      <c r="R659" s="29"/>
      <c r="S659" s="28"/>
      <c r="T659" s="29"/>
      <c r="U659" s="28"/>
      <c r="V659" s="29"/>
      <c r="W659" s="28"/>
      <c r="X659" s="29"/>
      <c r="Y659" s="28"/>
      <c r="Z659" s="29"/>
      <c r="AA659" s="28"/>
      <c r="AB659" s="29"/>
      <c r="AC659" s="28"/>
      <c r="AD659" s="29"/>
      <c r="AE659" s="28"/>
      <c r="AF659" s="29"/>
      <c r="AG659" s="28"/>
      <c r="AH659" s="29"/>
      <c r="AI659" s="28"/>
      <c r="AJ659" s="29"/>
      <c r="AK659" s="28"/>
      <c r="AL659" s="29"/>
      <c r="AM659" s="28"/>
      <c r="AN659" s="29"/>
      <c r="AO659" s="28"/>
      <c r="AP659" s="29"/>
      <c r="AQ659" s="28"/>
      <c r="AR659" s="29"/>
      <c r="AS659" s="28"/>
      <c r="AT659" s="29"/>
      <c r="AU659" s="28"/>
      <c r="AV659" s="29"/>
      <c r="AW659" s="28"/>
      <c r="AX659" s="29"/>
      <c r="AY659" s="28"/>
      <c r="AZ659" s="29"/>
      <c r="BA659" s="28"/>
      <c r="BB659" s="29"/>
      <c r="BC659" s="28"/>
      <c r="BD659" s="29"/>
      <c r="BE659" s="28"/>
      <c r="BF659" s="29"/>
      <c r="BG659" s="28"/>
      <c r="BH659" s="29"/>
      <c r="BI659" s="28"/>
      <c r="BJ659" s="29"/>
      <c r="BK659" s="28"/>
      <c r="BL659" s="29"/>
      <c r="BM659" s="28">
        <f t="shared" si="132"/>
        <v>0</v>
      </c>
      <c r="BN659" s="30">
        <f t="shared" si="133"/>
        <v>0</v>
      </c>
      <c r="BO659" s="75">
        <f t="shared" si="134"/>
        <v>0</v>
      </c>
      <c r="BP659" s="31" t="str">
        <f t="shared" si="135"/>
        <v/>
      </c>
      <c r="BQ659" s="30">
        <f t="shared" si="136"/>
        <v>0</v>
      </c>
      <c r="BR659" s="28" t="str">
        <f t="shared" si="137"/>
        <v/>
      </c>
      <c r="BS659" s="28"/>
      <c r="BT659" s="28">
        <f t="shared" si="131"/>
        <v>0</v>
      </c>
      <c r="BU659" s="28" t="str">
        <f t="shared" si="138"/>
        <v>متأخر و عليه</v>
      </c>
      <c r="BV659" s="30" t="str">
        <f t="shared" si="139"/>
        <v/>
      </c>
      <c r="BW659" s="32">
        <v>681</v>
      </c>
      <c r="BX659" s="2" t="str">
        <f t="shared" si="140"/>
        <v>خالص</v>
      </c>
      <c r="BY659" s="34" t="str">
        <f t="shared" si="141"/>
        <v/>
      </c>
    </row>
    <row r="660" spans="2:77" s="2" customFormat="1" ht="24" thickTop="1" thickBot="1" x14ac:dyDescent="0.35">
      <c r="B660" s="59" t="str">
        <f>+IF(D660=0,"",SUBTOTAL(3,D$4:D660))</f>
        <v/>
      </c>
      <c r="C660" s="66"/>
      <c r="D660" s="66"/>
      <c r="E660" s="66"/>
      <c r="F660" s="66"/>
      <c r="G660" s="66"/>
      <c r="H660" s="66"/>
      <c r="I660" s="20">
        <v>0.4</v>
      </c>
      <c r="J660" s="20">
        <f t="shared" si="142"/>
        <v>0</v>
      </c>
      <c r="K660" s="66"/>
      <c r="L660" s="67"/>
      <c r="M660" s="68"/>
      <c r="N660" s="66"/>
      <c r="O660" s="20">
        <f t="shared" si="130"/>
        <v>0</v>
      </c>
      <c r="P660" s="24" t="str">
        <f>IF($D660="","",IF(ISERROR(MATCH('[1]المسدد اليوم'!$J$2,$Q660:$BL660,0)),"",MAX($P$3:$P659)+1))</f>
        <v/>
      </c>
      <c r="Q660" s="28"/>
      <c r="R660" s="29"/>
      <c r="S660" s="28"/>
      <c r="T660" s="29"/>
      <c r="U660" s="28"/>
      <c r="V660" s="29"/>
      <c r="W660" s="28"/>
      <c r="X660" s="29"/>
      <c r="Y660" s="28"/>
      <c r="Z660" s="29"/>
      <c r="AA660" s="28"/>
      <c r="AB660" s="29"/>
      <c r="AC660" s="28"/>
      <c r="AD660" s="29"/>
      <c r="AE660" s="28"/>
      <c r="AF660" s="29"/>
      <c r="AG660" s="28"/>
      <c r="AH660" s="29"/>
      <c r="AI660" s="28"/>
      <c r="AJ660" s="29"/>
      <c r="AK660" s="28"/>
      <c r="AL660" s="29"/>
      <c r="AM660" s="28"/>
      <c r="AN660" s="29"/>
      <c r="AO660" s="28"/>
      <c r="AP660" s="29"/>
      <c r="AQ660" s="28"/>
      <c r="AR660" s="29"/>
      <c r="AS660" s="28"/>
      <c r="AT660" s="29"/>
      <c r="AU660" s="28"/>
      <c r="AV660" s="29"/>
      <c r="AW660" s="28"/>
      <c r="AX660" s="29"/>
      <c r="AY660" s="28"/>
      <c r="AZ660" s="29"/>
      <c r="BA660" s="28"/>
      <c r="BB660" s="29"/>
      <c r="BC660" s="28"/>
      <c r="BD660" s="29"/>
      <c r="BE660" s="28"/>
      <c r="BF660" s="29"/>
      <c r="BG660" s="28"/>
      <c r="BH660" s="29"/>
      <c r="BI660" s="28"/>
      <c r="BJ660" s="29"/>
      <c r="BK660" s="28"/>
      <c r="BL660" s="29"/>
      <c r="BM660" s="28">
        <f t="shared" si="132"/>
        <v>0</v>
      </c>
      <c r="BN660" s="30">
        <f t="shared" si="133"/>
        <v>0</v>
      </c>
      <c r="BO660" s="75">
        <f t="shared" si="134"/>
        <v>0</v>
      </c>
      <c r="BP660" s="31" t="str">
        <f t="shared" si="135"/>
        <v/>
      </c>
      <c r="BQ660" s="30">
        <f t="shared" si="136"/>
        <v>0</v>
      </c>
      <c r="BR660" s="28" t="str">
        <f t="shared" si="137"/>
        <v/>
      </c>
      <c r="BS660" s="28"/>
      <c r="BT660" s="28">
        <f t="shared" si="131"/>
        <v>0</v>
      </c>
      <c r="BU660" s="28" t="str">
        <f t="shared" si="138"/>
        <v>متأخر و عليه</v>
      </c>
      <c r="BV660" s="30" t="str">
        <f t="shared" si="139"/>
        <v/>
      </c>
      <c r="BW660" s="32">
        <v>682</v>
      </c>
      <c r="BX660" s="2" t="str">
        <f t="shared" si="140"/>
        <v>خالص</v>
      </c>
      <c r="BY660" s="34" t="str">
        <f t="shared" si="141"/>
        <v/>
      </c>
    </row>
    <row r="661" spans="2:77" s="2" customFormat="1" ht="24" thickTop="1" thickBot="1" x14ac:dyDescent="0.35">
      <c r="B661" s="59" t="str">
        <f>+IF(D661=0,"",SUBTOTAL(3,D$4:D661))</f>
        <v/>
      </c>
      <c r="C661" s="66"/>
      <c r="D661" s="66"/>
      <c r="E661" s="66"/>
      <c r="F661" s="66"/>
      <c r="G661" s="66"/>
      <c r="H661" s="66"/>
      <c r="I661" s="20">
        <v>0.4</v>
      </c>
      <c r="J661" s="20">
        <f t="shared" si="142"/>
        <v>0</v>
      </c>
      <c r="K661" s="66"/>
      <c r="L661" s="67"/>
      <c r="M661" s="68"/>
      <c r="N661" s="66"/>
      <c r="O661" s="20">
        <f t="shared" si="130"/>
        <v>0</v>
      </c>
      <c r="P661" s="24" t="str">
        <f>IF($D661="","",IF(ISERROR(MATCH('[1]المسدد اليوم'!$J$2,$Q661:$BL661,0)),"",MAX($P$3:$P660)+1))</f>
        <v/>
      </c>
      <c r="Q661" s="28"/>
      <c r="R661" s="29"/>
      <c r="S661" s="28"/>
      <c r="T661" s="29"/>
      <c r="U661" s="28"/>
      <c r="V661" s="29"/>
      <c r="W661" s="28"/>
      <c r="X661" s="29"/>
      <c r="Y661" s="28"/>
      <c r="Z661" s="29"/>
      <c r="AA661" s="28"/>
      <c r="AB661" s="29"/>
      <c r="AC661" s="28"/>
      <c r="AD661" s="29"/>
      <c r="AE661" s="28"/>
      <c r="AF661" s="29"/>
      <c r="AG661" s="28"/>
      <c r="AH661" s="29"/>
      <c r="AI661" s="28"/>
      <c r="AJ661" s="29"/>
      <c r="AK661" s="28"/>
      <c r="AL661" s="29"/>
      <c r="AM661" s="28"/>
      <c r="AN661" s="29"/>
      <c r="AO661" s="28"/>
      <c r="AP661" s="29"/>
      <c r="AQ661" s="28"/>
      <c r="AR661" s="29"/>
      <c r="AS661" s="28"/>
      <c r="AT661" s="29"/>
      <c r="AU661" s="28"/>
      <c r="AV661" s="29"/>
      <c r="AW661" s="28"/>
      <c r="AX661" s="29"/>
      <c r="AY661" s="28"/>
      <c r="AZ661" s="29"/>
      <c r="BA661" s="28"/>
      <c r="BB661" s="29"/>
      <c r="BC661" s="28"/>
      <c r="BD661" s="29"/>
      <c r="BE661" s="28"/>
      <c r="BF661" s="29"/>
      <c r="BG661" s="28"/>
      <c r="BH661" s="29"/>
      <c r="BI661" s="28"/>
      <c r="BJ661" s="29"/>
      <c r="BK661" s="28"/>
      <c r="BL661" s="29"/>
      <c r="BM661" s="28">
        <f t="shared" si="132"/>
        <v>0</v>
      </c>
      <c r="BN661" s="30">
        <f t="shared" si="133"/>
        <v>0</v>
      </c>
      <c r="BO661" s="75">
        <f t="shared" si="134"/>
        <v>0</v>
      </c>
      <c r="BP661" s="31" t="str">
        <f t="shared" si="135"/>
        <v/>
      </c>
      <c r="BQ661" s="30">
        <f t="shared" si="136"/>
        <v>0</v>
      </c>
      <c r="BR661" s="28" t="str">
        <f t="shared" si="137"/>
        <v/>
      </c>
      <c r="BS661" s="28"/>
      <c r="BT661" s="28">
        <f t="shared" si="131"/>
        <v>0</v>
      </c>
      <c r="BU661" s="28" t="str">
        <f t="shared" si="138"/>
        <v>متأخر و عليه</v>
      </c>
      <c r="BV661" s="30" t="str">
        <f t="shared" si="139"/>
        <v/>
      </c>
      <c r="BW661" s="32">
        <v>683</v>
      </c>
      <c r="BX661" s="2" t="str">
        <f t="shared" si="140"/>
        <v>خالص</v>
      </c>
      <c r="BY661" s="34" t="str">
        <f t="shared" si="141"/>
        <v/>
      </c>
    </row>
    <row r="662" spans="2:77" s="2" customFormat="1" ht="24" thickTop="1" thickBot="1" x14ac:dyDescent="0.35">
      <c r="B662" s="59" t="str">
        <f>+IF(D662=0,"",SUBTOTAL(3,D$4:D662))</f>
        <v/>
      </c>
      <c r="C662" s="66"/>
      <c r="D662" s="66"/>
      <c r="E662" s="66"/>
      <c r="F662" s="66"/>
      <c r="G662" s="66"/>
      <c r="H662" s="66"/>
      <c r="I662" s="20">
        <v>0.4</v>
      </c>
      <c r="J662" s="20">
        <f t="shared" si="142"/>
        <v>0</v>
      </c>
      <c r="K662" s="66"/>
      <c r="L662" s="67"/>
      <c r="M662" s="68"/>
      <c r="N662" s="66"/>
      <c r="O662" s="20">
        <f t="shared" si="130"/>
        <v>0</v>
      </c>
      <c r="P662" s="24" t="str">
        <f>IF($D662="","",IF(ISERROR(MATCH('[1]المسدد اليوم'!$J$2,$Q662:$BL662,0)),"",MAX($P$3:$P661)+1))</f>
        <v/>
      </c>
      <c r="Q662" s="28"/>
      <c r="R662" s="29"/>
      <c r="S662" s="28"/>
      <c r="T662" s="29"/>
      <c r="U662" s="28"/>
      <c r="V662" s="29"/>
      <c r="W662" s="28"/>
      <c r="X662" s="29"/>
      <c r="Y662" s="28"/>
      <c r="Z662" s="29"/>
      <c r="AA662" s="28"/>
      <c r="AB662" s="29"/>
      <c r="AC662" s="28"/>
      <c r="AD662" s="29"/>
      <c r="AE662" s="28"/>
      <c r="AF662" s="29"/>
      <c r="AG662" s="28"/>
      <c r="AH662" s="29"/>
      <c r="AI662" s="28"/>
      <c r="AJ662" s="29"/>
      <c r="AK662" s="28"/>
      <c r="AL662" s="29"/>
      <c r="AM662" s="28"/>
      <c r="AN662" s="29"/>
      <c r="AO662" s="28"/>
      <c r="AP662" s="29"/>
      <c r="AQ662" s="28"/>
      <c r="AR662" s="29"/>
      <c r="AS662" s="28"/>
      <c r="AT662" s="29"/>
      <c r="AU662" s="28"/>
      <c r="AV662" s="29"/>
      <c r="AW662" s="28"/>
      <c r="AX662" s="29"/>
      <c r="AY662" s="28"/>
      <c r="AZ662" s="29"/>
      <c r="BA662" s="28"/>
      <c r="BB662" s="29"/>
      <c r="BC662" s="28"/>
      <c r="BD662" s="29"/>
      <c r="BE662" s="28"/>
      <c r="BF662" s="29"/>
      <c r="BG662" s="28"/>
      <c r="BH662" s="29"/>
      <c r="BI662" s="28"/>
      <c r="BJ662" s="29"/>
      <c r="BK662" s="28"/>
      <c r="BL662" s="29"/>
      <c r="BM662" s="28">
        <f t="shared" si="132"/>
        <v>0</v>
      </c>
      <c r="BN662" s="30">
        <f t="shared" si="133"/>
        <v>0</v>
      </c>
      <c r="BO662" s="75">
        <f t="shared" si="134"/>
        <v>0</v>
      </c>
      <c r="BP662" s="31" t="str">
        <f t="shared" si="135"/>
        <v/>
      </c>
      <c r="BQ662" s="30">
        <f t="shared" si="136"/>
        <v>0</v>
      </c>
      <c r="BR662" s="28" t="str">
        <f t="shared" si="137"/>
        <v/>
      </c>
      <c r="BS662" s="28"/>
      <c r="BT662" s="28">
        <f t="shared" si="131"/>
        <v>0</v>
      </c>
      <c r="BU662" s="28" t="str">
        <f t="shared" si="138"/>
        <v>متأخر و عليه</v>
      </c>
      <c r="BV662" s="30" t="str">
        <f t="shared" si="139"/>
        <v/>
      </c>
      <c r="BW662" s="32">
        <v>684</v>
      </c>
      <c r="BX662" s="2" t="str">
        <f t="shared" si="140"/>
        <v>خالص</v>
      </c>
      <c r="BY662" s="34" t="str">
        <f t="shared" si="141"/>
        <v/>
      </c>
    </row>
    <row r="663" spans="2:77" s="2" customFormat="1" ht="24" thickTop="1" thickBot="1" x14ac:dyDescent="0.35">
      <c r="B663" s="59" t="str">
        <f>+IF(D663=0,"",SUBTOTAL(3,D$4:D663))</f>
        <v/>
      </c>
      <c r="C663" s="66"/>
      <c r="D663" s="66"/>
      <c r="E663" s="66"/>
      <c r="F663" s="66"/>
      <c r="G663" s="66"/>
      <c r="H663" s="66"/>
      <c r="I663" s="20">
        <v>0.4</v>
      </c>
      <c r="J663" s="20">
        <f t="shared" si="142"/>
        <v>0</v>
      </c>
      <c r="K663" s="66"/>
      <c r="L663" s="67"/>
      <c r="M663" s="68"/>
      <c r="N663" s="66"/>
      <c r="O663" s="20">
        <f t="shared" si="130"/>
        <v>0</v>
      </c>
      <c r="P663" s="24" t="str">
        <f>IF($D663="","",IF(ISERROR(MATCH('[1]المسدد اليوم'!$J$2,$Q663:$BL663,0)),"",MAX($P$3:$P662)+1))</f>
        <v/>
      </c>
      <c r="Q663" s="28"/>
      <c r="R663" s="29"/>
      <c r="S663" s="28"/>
      <c r="T663" s="29"/>
      <c r="U663" s="28"/>
      <c r="V663" s="29"/>
      <c r="W663" s="28"/>
      <c r="X663" s="29"/>
      <c r="Y663" s="28"/>
      <c r="Z663" s="29"/>
      <c r="AA663" s="28"/>
      <c r="AB663" s="29"/>
      <c r="AC663" s="28"/>
      <c r="AD663" s="29"/>
      <c r="AE663" s="28"/>
      <c r="AF663" s="29"/>
      <c r="AG663" s="28"/>
      <c r="AH663" s="29"/>
      <c r="AI663" s="28"/>
      <c r="AJ663" s="29"/>
      <c r="AK663" s="28"/>
      <c r="AL663" s="29"/>
      <c r="AM663" s="28"/>
      <c r="AN663" s="29"/>
      <c r="AO663" s="28"/>
      <c r="AP663" s="29"/>
      <c r="AQ663" s="28"/>
      <c r="AR663" s="29"/>
      <c r="AS663" s="28"/>
      <c r="AT663" s="29"/>
      <c r="AU663" s="28"/>
      <c r="AV663" s="29"/>
      <c r="AW663" s="28"/>
      <c r="AX663" s="29"/>
      <c r="AY663" s="28"/>
      <c r="AZ663" s="29"/>
      <c r="BA663" s="28"/>
      <c r="BB663" s="29"/>
      <c r="BC663" s="28"/>
      <c r="BD663" s="29"/>
      <c r="BE663" s="28"/>
      <c r="BF663" s="29"/>
      <c r="BG663" s="28"/>
      <c r="BH663" s="29"/>
      <c r="BI663" s="28"/>
      <c r="BJ663" s="29"/>
      <c r="BK663" s="28"/>
      <c r="BL663" s="29"/>
      <c r="BM663" s="28">
        <f t="shared" si="132"/>
        <v>0</v>
      </c>
      <c r="BN663" s="30">
        <f t="shared" si="133"/>
        <v>0</v>
      </c>
      <c r="BO663" s="75">
        <f t="shared" si="134"/>
        <v>0</v>
      </c>
      <c r="BP663" s="31" t="str">
        <f t="shared" si="135"/>
        <v/>
      </c>
      <c r="BQ663" s="30">
        <f t="shared" si="136"/>
        <v>0</v>
      </c>
      <c r="BR663" s="28" t="str">
        <f t="shared" si="137"/>
        <v/>
      </c>
      <c r="BS663" s="28"/>
      <c r="BT663" s="28">
        <f t="shared" si="131"/>
        <v>0</v>
      </c>
      <c r="BU663" s="28" t="str">
        <f t="shared" si="138"/>
        <v>متأخر و عليه</v>
      </c>
      <c r="BV663" s="30" t="str">
        <f t="shared" si="139"/>
        <v/>
      </c>
      <c r="BW663" s="32">
        <v>685</v>
      </c>
      <c r="BX663" s="2" t="str">
        <f t="shared" si="140"/>
        <v>خالص</v>
      </c>
      <c r="BY663" s="34" t="str">
        <f t="shared" si="141"/>
        <v/>
      </c>
    </row>
    <row r="664" spans="2:77" s="2" customFormat="1" ht="24" thickTop="1" thickBot="1" x14ac:dyDescent="0.35">
      <c r="B664" s="59" t="str">
        <f>+IF(D664=0,"",SUBTOTAL(3,D$4:D664))</f>
        <v/>
      </c>
      <c r="C664" s="66"/>
      <c r="D664" s="66"/>
      <c r="E664" s="66"/>
      <c r="F664" s="66"/>
      <c r="G664" s="66"/>
      <c r="H664" s="66"/>
      <c r="I664" s="20">
        <v>0.4</v>
      </c>
      <c r="J664" s="20">
        <f t="shared" si="142"/>
        <v>0</v>
      </c>
      <c r="K664" s="66"/>
      <c r="L664" s="67"/>
      <c r="M664" s="68"/>
      <c r="N664" s="66"/>
      <c r="O664" s="20">
        <f t="shared" si="130"/>
        <v>0</v>
      </c>
      <c r="P664" s="24" t="str">
        <f>IF($D664="","",IF(ISERROR(MATCH('[1]المسدد اليوم'!$J$2,$Q664:$BL664,0)),"",MAX($P$3:$P663)+1))</f>
        <v/>
      </c>
      <c r="Q664" s="28"/>
      <c r="R664" s="29"/>
      <c r="S664" s="28"/>
      <c r="T664" s="29"/>
      <c r="U664" s="28"/>
      <c r="V664" s="29"/>
      <c r="W664" s="28"/>
      <c r="X664" s="29"/>
      <c r="Y664" s="28"/>
      <c r="Z664" s="29"/>
      <c r="AA664" s="28"/>
      <c r="AB664" s="29"/>
      <c r="AC664" s="28"/>
      <c r="AD664" s="29"/>
      <c r="AE664" s="28"/>
      <c r="AF664" s="29"/>
      <c r="AG664" s="28"/>
      <c r="AH664" s="29"/>
      <c r="AI664" s="28"/>
      <c r="AJ664" s="29"/>
      <c r="AK664" s="28"/>
      <c r="AL664" s="29"/>
      <c r="AM664" s="28"/>
      <c r="AN664" s="29"/>
      <c r="AO664" s="28"/>
      <c r="AP664" s="29"/>
      <c r="AQ664" s="28"/>
      <c r="AR664" s="29"/>
      <c r="AS664" s="28"/>
      <c r="AT664" s="29"/>
      <c r="AU664" s="28"/>
      <c r="AV664" s="29"/>
      <c r="AW664" s="28"/>
      <c r="AX664" s="29"/>
      <c r="AY664" s="28"/>
      <c r="AZ664" s="29"/>
      <c r="BA664" s="28"/>
      <c r="BB664" s="29"/>
      <c r="BC664" s="28"/>
      <c r="BD664" s="29"/>
      <c r="BE664" s="28"/>
      <c r="BF664" s="29"/>
      <c r="BG664" s="28"/>
      <c r="BH664" s="29"/>
      <c r="BI664" s="28"/>
      <c r="BJ664" s="29"/>
      <c r="BK664" s="28"/>
      <c r="BL664" s="29"/>
      <c r="BM664" s="28">
        <f t="shared" si="132"/>
        <v>0</v>
      </c>
      <c r="BN664" s="30">
        <f t="shared" si="133"/>
        <v>0</v>
      </c>
      <c r="BO664" s="75">
        <f t="shared" si="134"/>
        <v>0</v>
      </c>
      <c r="BP664" s="31" t="str">
        <f t="shared" si="135"/>
        <v/>
      </c>
      <c r="BQ664" s="30">
        <f t="shared" si="136"/>
        <v>0</v>
      </c>
      <c r="BR664" s="28" t="str">
        <f t="shared" si="137"/>
        <v/>
      </c>
      <c r="BS664" s="28"/>
      <c r="BT664" s="28">
        <f t="shared" si="131"/>
        <v>0</v>
      </c>
      <c r="BU664" s="28" t="str">
        <f t="shared" si="138"/>
        <v>متأخر و عليه</v>
      </c>
      <c r="BV664" s="30" t="str">
        <f t="shared" si="139"/>
        <v/>
      </c>
      <c r="BW664" s="32">
        <v>686</v>
      </c>
      <c r="BX664" s="2" t="str">
        <f t="shared" si="140"/>
        <v>خالص</v>
      </c>
      <c r="BY664" s="34" t="str">
        <f t="shared" si="141"/>
        <v/>
      </c>
    </row>
    <row r="665" spans="2:77" s="2" customFormat="1" ht="24" thickTop="1" thickBot="1" x14ac:dyDescent="0.35">
      <c r="B665" s="59" t="str">
        <f>+IF(D665=0,"",SUBTOTAL(3,D$4:D665))</f>
        <v/>
      </c>
      <c r="C665" s="66"/>
      <c r="D665" s="66"/>
      <c r="E665" s="66"/>
      <c r="F665" s="66"/>
      <c r="G665" s="66"/>
      <c r="H665" s="66"/>
      <c r="I665" s="20">
        <v>0.4</v>
      </c>
      <c r="J665" s="20">
        <f t="shared" si="142"/>
        <v>0</v>
      </c>
      <c r="K665" s="66"/>
      <c r="L665" s="67"/>
      <c r="M665" s="68"/>
      <c r="N665" s="66"/>
      <c r="O665" s="20">
        <f t="shared" si="130"/>
        <v>0</v>
      </c>
      <c r="P665" s="24" t="str">
        <f>IF($D665="","",IF(ISERROR(MATCH('[1]المسدد اليوم'!$J$2,$Q665:$BL665,0)),"",MAX($P$3:$P664)+1))</f>
        <v/>
      </c>
      <c r="Q665" s="28"/>
      <c r="R665" s="29"/>
      <c r="S665" s="28"/>
      <c r="T665" s="29"/>
      <c r="U665" s="28"/>
      <c r="V665" s="29"/>
      <c r="W665" s="28"/>
      <c r="X665" s="29"/>
      <c r="Y665" s="28"/>
      <c r="Z665" s="29"/>
      <c r="AA665" s="28"/>
      <c r="AB665" s="29"/>
      <c r="AC665" s="28"/>
      <c r="AD665" s="29"/>
      <c r="AE665" s="28"/>
      <c r="AF665" s="29"/>
      <c r="AG665" s="28"/>
      <c r="AH665" s="29"/>
      <c r="AI665" s="28"/>
      <c r="AJ665" s="29"/>
      <c r="AK665" s="28"/>
      <c r="AL665" s="29"/>
      <c r="AM665" s="28"/>
      <c r="AN665" s="29"/>
      <c r="AO665" s="28"/>
      <c r="AP665" s="29"/>
      <c r="AQ665" s="28"/>
      <c r="AR665" s="29"/>
      <c r="AS665" s="28"/>
      <c r="AT665" s="29"/>
      <c r="AU665" s="28"/>
      <c r="AV665" s="29"/>
      <c r="AW665" s="28"/>
      <c r="AX665" s="29"/>
      <c r="AY665" s="28"/>
      <c r="AZ665" s="29"/>
      <c r="BA665" s="28"/>
      <c r="BB665" s="29"/>
      <c r="BC665" s="28"/>
      <c r="BD665" s="29"/>
      <c r="BE665" s="28"/>
      <c r="BF665" s="29"/>
      <c r="BG665" s="28"/>
      <c r="BH665" s="29"/>
      <c r="BI665" s="28"/>
      <c r="BJ665" s="29"/>
      <c r="BK665" s="28"/>
      <c r="BL665" s="29"/>
      <c r="BM665" s="28">
        <f t="shared" si="132"/>
        <v>0</v>
      </c>
      <c r="BN665" s="30">
        <f t="shared" si="133"/>
        <v>0</v>
      </c>
      <c r="BO665" s="75">
        <f t="shared" si="134"/>
        <v>0</v>
      </c>
      <c r="BP665" s="31" t="str">
        <f t="shared" si="135"/>
        <v/>
      </c>
      <c r="BQ665" s="30">
        <f t="shared" si="136"/>
        <v>0</v>
      </c>
      <c r="BR665" s="28" t="str">
        <f t="shared" si="137"/>
        <v/>
      </c>
      <c r="BS665" s="28"/>
      <c r="BT665" s="28">
        <f t="shared" si="131"/>
        <v>0</v>
      </c>
      <c r="BU665" s="28" t="str">
        <f t="shared" si="138"/>
        <v>متأخر و عليه</v>
      </c>
      <c r="BV665" s="30" t="str">
        <f t="shared" si="139"/>
        <v/>
      </c>
      <c r="BW665" s="32">
        <v>687</v>
      </c>
      <c r="BX665" s="2" t="str">
        <f t="shared" si="140"/>
        <v>خالص</v>
      </c>
      <c r="BY665" s="34" t="str">
        <f t="shared" si="141"/>
        <v/>
      </c>
    </row>
    <row r="666" spans="2:77" s="2" customFormat="1" ht="24" thickTop="1" thickBot="1" x14ac:dyDescent="0.35">
      <c r="B666" s="59" t="str">
        <f>+IF(D666=0,"",SUBTOTAL(3,D$4:D666))</f>
        <v/>
      </c>
      <c r="C666" s="66"/>
      <c r="D666" s="66"/>
      <c r="E666" s="66"/>
      <c r="F666" s="66"/>
      <c r="G666" s="66"/>
      <c r="H666" s="66"/>
      <c r="I666" s="20">
        <v>0.4</v>
      </c>
      <c r="J666" s="20">
        <f t="shared" si="142"/>
        <v>0</v>
      </c>
      <c r="K666" s="66"/>
      <c r="L666" s="67"/>
      <c r="M666" s="68"/>
      <c r="N666" s="66"/>
      <c r="O666" s="20">
        <f t="shared" si="130"/>
        <v>0</v>
      </c>
      <c r="P666" s="24" t="str">
        <f>IF($D666="","",IF(ISERROR(MATCH('[1]المسدد اليوم'!$J$2,$Q666:$BL666,0)),"",MAX($P$3:$P665)+1))</f>
        <v/>
      </c>
      <c r="Q666" s="28"/>
      <c r="R666" s="29"/>
      <c r="S666" s="28"/>
      <c r="T666" s="29"/>
      <c r="U666" s="28"/>
      <c r="V666" s="29"/>
      <c r="W666" s="28"/>
      <c r="X666" s="29"/>
      <c r="Y666" s="28"/>
      <c r="Z666" s="29"/>
      <c r="AA666" s="28"/>
      <c r="AB666" s="29"/>
      <c r="AC666" s="28"/>
      <c r="AD666" s="29"/>
      <c r="AE666" s="28"/>
      <c r="AF666" s="29"/>
      <c r="AG666" s="28"/>
      <c r="AH666" s="29"/>
      <c r="AI666" s="28"/>
      <c r="AJ666" s="29"/>
      <c r="AK666" s="28"/>
      <c r="AL666" s="29"/>
      <c r="AM666" s="28"/>
      <c r="AN666" s="29"/>
      <c r="AO666" s="28"/>
      <c r="AP666" s="29"/>
      <c r="AQ666" s="28"/>
      <c r="AR666" s="29"/>
      <c r="AS666" s="28"/>
      <c r="AT666" s="29"/>
      <c r="AU666" s="28"/>
      <c r="AV666" s="29"/>
      <c r="AW666" s="28"/>
      <c r="AX666" s="29"/>
      <c r="AY666" s="28"/>
      <c r="AZ666" s="29"/>
      <c r="BA666" s="28"/>
      <c r="BB666" s="29"/>
      <c r="BC666" s="28"/>
      <c r="BD666" s="29"/>
      <c r="BE666" s="28"/>
      <c r="BF666" s="29"/>
      <c r="BG666" s="28"/>
      <c r="BH666" s="29"/>
      <c r="BI666" s="28"/>
      <c r="BJ666" s="29"/>
      <c r="BK666" s="28"/>
      <c r="BL666" s="29"/>
      <c r="BM666" s="28">
        <f t="shared" si="132"/>
        <v>0</v>
      </c>
      <c r="BN666" s="30">
        <f t="shared" si="133"/>
        <v>0</v>
      </c>
      <c r="BO666" s="75">
        <f t="shared" si="134"/>
        <v>0</v>
      </c>
      <c r="BP666" s="31" t="str">
        <f t="shared" si="135"/>
        <v/>
      </c>
      <c r="BQ666" s="30">
        <f t="shared" si="136"/>
        <v>0</v>
      </c>
      <c r="BR666" s="28" t="str">
        <f t="shared" si="137"/>
        <v/>
      </c>
      <c r="BS666" s="28"/>
      <c r="BT666" s="28">
        <f t="shared" si="131"/>
        <v>0</v>
      </c>
      <c r="BU666" s="28" t="str">
        <f t="shared" si="138"/>
        <v>متأخر و عليه</v>
      </c>
      <c r="BV666" s="30" t="str">
        <f t="shared" si="139"/>
        <v/>
      </c>
      <c r="BW666" s="32">
        <v>688</v>
      </c>
      <c r="BX666" s="2" t="str">
        <f t="shared" si="140"/>
        <v>خالص</v>
      </c>
      <c r="BY666" s="34" t="str">
        <f t="shared" si="141"/>
        <v/>
      </c>
    </row>
    <row r="667" spans="2:77" s="2" customFormat="1" ht="24" thickTop="1" thickBot="1" x14ac:dyDescent="0.35">
      <c r="B667" s="59" t="str">
        <f>+IF(D667=0,"",SUBTOTAL(3,D$4:D667))</f>
        <v/>
      </c>
      <c r="C667" s="66"/>
      <c r="D667" s="66"/>
      <c r="E667" s="66"/>
      <c r="F667" s="66"/>
      <c r="G667" s="66"/>
      <c r="H667" s="66"/>
      <c r="I667" s="20">
        <v>0.4</v>
      </c>
      <c r="J667" s="20">
        <f t="shared" si="142"/>
        <v>0</v>
      </c>
      <c r="K667" s="66"/>
      <c r="L667" s="67"/>
      <c r="M667" s="68"/>
      <c r="N667" s="66"/>
      <c r="O667" s="20">
        <f t="shared" si="130"/>
        <v>0</v>
      </c>
      <c r="P667" s="24" t="str">
        <f>IF($D667="","",IF(ISERROR(MATCH('[1]المسدد اليوم'!$J$2,$Q667:$BL667,0)),"",MAX($P$3:$P666)+1))</f>
        <v/>
      </c>
      <c r="Q667" s="28"/>
      <c r="R667" s="29"/>
      <c r="S667" s="28"/>
      <c r="T667" s="29"/>
      <c r="U667" s="28"/>
      <c r="V667" s="29"/>
      <c r="W667" s="28"/>
      <c r="X667" s="29"/>
      <c r="Y667" s="28"/>
      <c r="Z667" s="29"/>
      <c r="AA667" s="28"/>
      <c r="AB667" s="29"/>
      <c r="AC667" s="28"/>
      <c r="AD667" s="29"/>
      <c r="AE667" s="28"/>
      <c r="AF667" s="29"/>
      <c r="AG667" s="28"/>
      <c r="AH667" s="29"/>
      <c r="AI667" s="28"/>
      <c r="AJ667" s="29"/>
      <c r="AK667" s="28"/>
      <c r="AL667" s="29"/>
      <c r="AM667" s="28"/>
      <c r="AN667" s="29"/>
      <c r="AO667" s="28"/>
      <c r="AP667" s="29"/>
      <c r="AQ667" s="28"/>
      <c r="AR667" s="29"/>
      <c r="AS667" s="28"/>
      <c r="AT667" s="29"/>
      <c r="AU667" s="28"/>
      <c r="AV667" s="29"/>
      <c r="AW667" s="28"/>
      <c r="AX667" s="29"/>
      <c r="AY667" s="28"/>
      <c r="AZ667" s="29"/>
      <c r="BA667" s="28"/>
      <c r="BB667" s="29"/>
      <c r="BC667" s="28"/>
      <c r="BD667" s="29"/>
      <c r="BE667" s="28"/>
      <c r="BF667" s="29"/>
      <c r="BG667" s="28"/>
      <c r="BH667" s="29"/>
      <c r="BI667" s="28"/>
      <c r="BJ667" s="29"/>
      <c r="BK667" s="28"/>
      <c r="BL667" s="29"/>
      <c r="BM667" s="28">
        <f t="shared" si="132"/>
        <v>0</v>
      </c>
      <c r="BN667" s="30">
        <f t="shared" si="133"/>
        <v>0</v>
      </c>
      <c r="BO667" s="75">
        <f t="shared" si="134"/>
        <v>0</v>
      </c>
      <c r="BP667" s="31" t="str">
        <f t="shared" si="135"/>
        <v/>
      </c>
      <c r="BQ667" s="30">
        <f t="shared" si="136"/>
        <v>0</v>
      </c>
      <c r="BR667" s="28" t="str">
        <f t="shared" si="137"/>
        <v/>
      </c>
      <c r="BS667" s="28"/>
      <c r="BT667" s="28">
        <f t="shared" si="131"/>
        <v>0</v>
      </c>
      <c r="BU667" s="28" t="str">
        <f t="shared" si="138"/>
        <v>متأخر و عليه</v>
      </c>
      <c r="BV667" s="30" t="str">
        <f t="shared" si="139"/>
        <v/>
      </c>
      <c r="BW667" s="32">
        <v>689</v>
      </c>
      <c r="BX667" s="2" t="str">
        <f t="shared" si="140"/>
        <v>خالص</v>
      </c>
      <c r="BY667" s="34" t="str">
        <f t="shared" si="141"/>
        <v/>
      </c>
    </row>
    <row r="668" spans="2:77" s="2" customFormat="1" ht="24" thickTop="1" thickBot="1" x14ac:dyDescent="0.35">
      <c r="B668" s="59" t="str">
        <f>+IF(D668=0,"",SUBTOTAL(3,D$4:D668))</f>
        <v/>
      </c>
      <c r="C668" s="66"/>
      <c r="D668" s="66"/>
      <c r="E668" s="66"/>
      <c r="F668" s="66"/>
      <c r="G668" s="66"/>
      <c r="H668" s="66"/>
      <c r="I668" s="20">
        <v>0.4</v>
      </c>
      <c r="J668" s="20">
        <f t="shared" si="142"/>
        <v>0</v>
      </c>
      <c r="K668" s="66"/>
      <c r="L668" s="67"/>
      <c r="M668" s="68"/>
      <c r="N668" s="66"/>
      <c r="O668" s="20">
        <f t="shared" si="130"/>
        <v>0</v>
      </c>
      <c r="P668" s="24" t="str">
        <f>IF($D668="","",IF(ISERROR(MATCH('[1]المسدد اليوم'!$J$2,$Q668:$BL668,0)),"",MAX($P$3:$P667)+1))</f>
        <v/>
      </c>
      <c r="Q668" s="28"/>
      <c r="R668" s="29"/>
      <c r="S668" s="28"/>
      <c r="T668" s="29"/>
      <c r="U668" s="28"/>
      <c r="V668" s="29"/>
      <c r="W668" s="28"/>
      <c r="X668" s="29"/>
      <c r="Y668" s="28"/>
      <c r="Z668" s="29"/>
      <c r="AA668" s="28"/>
      <c r="AB668" s="29"/>
      <c r="AC668" s="28"/>
      <c r="AD668" s="29"/>
      <c r="AE668" s="28"/>
      <c r="AF668" s="29"/>
      <c r="AG668" s="28"/>
      <c r="AH668" s="29"/>
      <c r="AI668" s="28"/>
      <c r="AJ668" s="29"/>
      <c r="AK668" s="28"/>
      <c r="AL668" s="29"/>
      <c r="AM668" s="28"/>
      <c r="AN668" s="29"/>
      <c r="AO668" s="28"/>
      <c r="AP668" s="29"/>
      <c r="AQ668" s="28"/>
      <c r="AR668" s="29"/>
      <c r="AS668" s="28"/>
      <c r="AT668" s="29"/>
      <c r="AU668" s="28"/>
      <c r="AV668" s="29"/>
      <c r="AW668" s="28"/>
      <c r="AX668" s="29"/>
      <c r="AY668" s="28"/>
      <c r="AZ668" s="29"/>
      <c r="BA668" s="28"/>
      <c r="BB668" s="29"/>
      <c r="BC668" s="28"/>
      <c r="BD668" s="29"/>
      <c r="BE668" s="28"/>
      <c r="BF668" s="29"/>
      <c r="BG668" s="28"/>
      <c r="BH668" s="29"/>
      <c r="BI668" s="28"/>
      <c r="BJ668" s="29"/>
      <c r="BK668" s="28"/>
      <c r="BL668" s="29"/>
      <c r="BM668" s="28">
        <f t="shared" si="132"/>
        <v>0</v>
      </c>
      <c r="BN668" s="30">
        <f t="shared" si="133"/>
        <v>0</v>
      </c>
      <c r="BO668" s="75">
        <f t="shared" si="134"/>
        <v>0</v>
      </c>
      <c r="BP668" s="31" t="str">
        <f t="shared" si="135"/>
        <v/>
      </c>
      <c r="BQ668" s="30">
        <f t="shared" si="136"/>
        <v>0</v>
      </c>
      <c r="BR668" s="28" t="str">
        <f t="shared" si="137"/>
        <v/>
      </c>
      <c r="BS668" s="28"/>
      <c r="BT668" s="28">
        <f t="shared" si="131"/>
        <v>0</v>
      </c>
      <c r="BU668" s="28" t="str">
        <f t="shared" si="138"/>
        <v>متأخر و عليه</v>
      </c>
      <c r="BV668" s="30" t="str">
        <f t="shared" si="139"/>
        <v/>
      </c>
      <c r="BW668" s="32">
        <v>690</v>
      </c>
      <c r="BX668" s="2" t="str">
        <f t="shared" si="140"/>
        <v>خالص</v>
      </c>
      <c r="BY668" s="34" t="str">
        <f t="shared" si="141"/>
        <v/>
      </c>
    </row>
    <row r="669" spans="2:77" s="2" customFormat="1" ht="24" thickTop="1" thickBot="1" x14ac:dyDescent="0.35">
      <c r="B669" s="59" t="str">
        <f>+IF(D669=0,"",SUBTOTAL(3,D$4:D669))</f>
        <v/>
      </c>
      <c r="C669" s="66"/>
      <c r="D669" s="66"/>
      <c r="E669" s="66"/>
      <c r="F669" s="66"/>
      <c r="G669" s="66"/>
      <c r="H669" s="66"/>
      <c r="I669" s="20">
        <v>0.4</v>
      </c>
      <c r="J669" s="20">
        <f t="shared" si="142"/>
        <v>0</v>
      </c>
      <c r="K669" s="66"/>
      <c r="L669" s="67"/>
      <c r="M669" s="68"/>
      <c r="N669" s="66"/>
      <c r="O669" s="20">
        <f t="shared" si="130"/>
        <v>0</v>
      </c>
      <c r="P669" s="24" t="str">
        <f>IF($D669="","",IF(ISERROR(MATCH('[1]المسدد اليوم'!$J$2,$Q669:$BL669,0)),"",MAX($P$3:$P668)+1))</f>
        <v/>
      </c>
      <c r="Q669" s="28"/>
      <c r="R669" s="29"/>
      <c r="S669" s="28"/>
      <c r="T669" s="29"/>
      <c r="U669" s="28"/>
      <c r="V669" s="29"/>
      <c r="W669" s="28"/>
      <c r="X669" s="29"/>
      <c r="Y669" s="28"/>
      <c r="Z669" s="29"/>
      <c r="AA669" s="28"/>
      <c r="AB669" s="29"/>
      <c r="AC669" s="28"/>
      <c r="AD669" s="29"/>
      <c r="AE669" s="28"/>
      <c r="AF669" s="29"/>
      <c r="AG669" s="28"/>
      <c r="AH669" s="29"/>
      <c r="AI669" s="28"/>
      <c r="AJ669" s="29"/>
      <c r="AK669" s="28"/>
      <c r="AL669" s="29"/>
      <c r="AM669" s="28"/>
      <c r="AN669" s="29"/>
      <c r="AO669" s="28"/>
      <c r="AP669" s="29"/>
      <c r="AQ669" s="28"/>
      <c r="AR669" s="29"/>
      <c r="AS669" s="28"/>
      <c r="AT669" s="29"/>
      <c r="AU669" s="28"/>
      <c r="AV669" s="29"/>
      <c r="AW669" s="28"/>
      <c r="AX669" s="29"/>
      <c r="AY669" s="28"/>
      <c r="AZ669" s="29"/>
      <c r="BA669" s="28"/>
      <c r="BB669" s="29"/>
      <c r="BC669" s="28"/>
      <c r="BD669" s="29"/>
      <c r="BE669" s="28"/>
      <c r="BF669" s="29"/>
      <c r="BG669" s="28"/>
      <c r="BH669" s="29"/>
      <c r="BI669" s="28"/>
      <c r="BJ669" s="29"/>
      <c r="BK669" s="28"/>
      <c r="BL669" s="29"/>
      <c r="BM669" s="28">
        <f t="shared" si="132"/>
        <v>0</v>
      </c>
      <c r="BN669" s="30">
        <f t="shared" si="133"/>
        <v>0</v>
      </c>
      <c r="BO669" s="75">
        <f t="shared" si="134"/>
        <v>0</v>
      </c>
      <c r="BP669" s="31" t="str">
        <f t="shared" si="135"/>
        <v/>
      </c>
      <c r="BQ669" s="30">
        <f t="shared" si="136"/>
        <v>0</v>
      </c>
      <c r="BR669" s="28" t="str">
        <f t="shared" si="137"/>
        <v/>
      </c>
      <c r="BS669" s="28"/>
      <c r="BT669" s="28">
        <f t="shared" si="131"/>
        <v>0</v>
      </c>
      <c r="BU669" s="28" t="str">
        <f t="shared" si="138"/>
        <v>متأخر و عليه</v>
      </c>
      <c r="BV669" s="30" t="str">
        <f t="shared" si="139"/>
        <v/>
      </c>
      <c r="BW669" s="32">
        <v>691</v>
      </c>
      <c r="BX669" s="2" t="str">
        <f t="shared" si="140"/>
        <v>خالص</v>
      </c>
      <c r="BY669" s="34" t="str">
        <f t="shared" si="141"/>
        <v/>
      </c>
    </row>
    <row r="670" spans="2:77" s="2" customFormat="1" ht="24" thickTop="1" thickBot="1" x14ac:dyDescent="0.35">
      <c r="B670" s="59" t="str">
        <f>+IF(D670=0,"",SUBTOTAL(3,D$4:D670))</f>
        <v/>
      </c>
      <c r="C670" s="66"/>
      <c r="D670" s="66"/>
      <c r="E670" s="66"/>
      <c r="F670" s="66"/>
      <c r="G670" s="66"/>
      <c r="H670" s="66"/>
      <c r="I670" s="20">
        <v>0.4</v>
      </c>
      <c r="J670" s="20">
        <f t="shared" si="142"/>
        <v>0</v>
      </c>
      <c r="K670" s="66"/>
      <c r="L670" s="67"/>
      <c r="M670" s="68"/>
      <c r="N670" s="66"/>
      <c r="O670" s="20">
        <f t="shared" si="130"/>
        <v>0</v>
      </c>
      <c r="P670" s="24" t="str">
        <f>IF($D670="","",IF(ISERROR(MATCH('[1]المسدد اليوم'!$J$2,$Q670:$BL670,0)),"",MAX($P$3:$P669)+1))</f>
        <v/>
      </c>
      <c r="Q670" s="28"/>
      <c r="R670" s="29"/>
      <c r="S670" s="28"/>
      <c r="T670" s="29"/>
      <c r="U670" s="28"/>
      <c r="V670" s="29"/>
      <c r="W670" s="28"/>
      <c r="X670" s="29"/>
      <c r="Y670" s="28"/>
      <c r="Z670" s="29"/>
      <c r="AA670" s="28"/>
      <c r="AB670" s="29"/>
      <c r="AC670" s="28"/>
      <c r="AD670" s="29"/>
      <c r="AE670" s="28"/>
      <c r="AF670" s="29"/>
      <c r="AG670" s="28"/>
      <c r="AH670" s="29"/>
      <c r="AI670" s="28"/>
      <c r="AJ670" s="29"/>
      <c r="AK670" s="28"/>
      <c r="AL670" s="29"/>
      <c r="AM670" s="28"/>
      <c r="AN670" s="29"/>
      <c r="AO670" s="28"/>
      <c r="AP670" s="29"/>
      <c r="AQ670" s="28"/>
      <c r="AR670" s="29"/>
      <c r="AS670" s="28"/>
      <c r="AT670" s="29"/>
      <c r="AU670" s="28"/>
      <c r="AV670" s="29"/>
      <c r="AW670" s="28"/>
      <c r="AX670" s="29"/>
      <c r="AY670" s="28"/>
      <c r="AZ670" s="29"/>
      <c r="BA670" s="28"/>
      <c r="BB670" s="29"/>
      <c r="BC670" s="28"/>
      <c r="BD670" s="29"/>
      <c r="BE670" s="28"/>
      <c r="BF670" s="29"/>
      <c r="BG670" s="28"/>
      <c r="BH670" s="29"/>
      <c r="BI670" s="28"/>
      <c r="BJ670" s="29"/>
      <c r="BK670" s="28"/>
      <c r="BL670" s="29"/>
      <c r="BM670" s="28">
        <f t="shared" si="132"/>
        <v>0</v>
      </c>
      <c r="BN670" s="30">
        <f t="shared" si="133"/>
        <v>0</v>
      </c>
      <c r="BO670" s="75">
        <f t="shared" si="134"/>
        <v>0</v>
      </c>
      <c r="BP670" s="31" t="str">
        <f t="shared" si="135"/>
        <v/>
      </c>
      <c r="BQ670" s="30">
        <f t="shared" si="136"/>
        <v>0</v>
      </c>
      <c r="BR670" s="28" t="str">
        <f t="shared" si="137"/>
        <v/>
      </c>
      <c r="BS670" s="28"/>
      <c r="BT670" s="28">
        <f t="shared" si="131"/>
        <v>0</v>
      </c>
      <c r="BU670" s="28" t="str">
        <f t="shared" si="138"/>
        <v>متأخر و عليه</v>
      </c>
      <c r="BV670" s="30" t="str">
        <f t="shared" si="139"/>
        <v/>
      </c>
      <c r="BW670" s="32">
        <v>692</v>
      </c>
      <c r="BX670" s="2" t="str">
        <f t="shared" si="140"/>
        <v>خالص</v>
      </c>
      <c r="BY670" s="34" t="str">
        <f t="shared" si="141"/>
        <v/>
      </c>
    </row>
    <row r="671" spans="2:77" s="2" customFormat="1" ht="24" thickTop="1" thickBot="1" x14ac:dyDescent="0.35">
      <c r="B671" s="59" t="str">
        <f>+IF(D671=0,"",SUBTOTAL(3,D$4:D671))</f>
        <v/>
      </c>
      <c r="C671" s="66"/>
      <c r="D671" s="66"/>
      <c r="E671" s="66"/>
      <c r="F671" s="66"/>
      <c r="G671" s="66"/>
      <c r="H671" s="66"/>
      <c r="I671" s="20">
        <v>0.4</v>
      </c>
      <c r="J671" s="20">
        <f t="shared" si="142"/>
        <v>0</v>
      </c>
      <c r="K671" s="66"/>
      <c r="L671" s="67"/>
      <c r="M671" s="68"/>
      <c r="N671" s="66"/>
      <c r="O671" s="20">
        <f t="shared" si="130"/>
        <v>0</v>
      </c>
      <c r="P671" s="24" t="str">
        <f>IF($D671="","",IF(ISERROR(MATCH('[1]المسدد اليوم'!$J$2,$Q671:$BL671,0)),"",MAX($P$3:$P670)+1))</f>
        <v/>
      </c>
      <c r="Q671" s="28"/>
      <c r="R671" s="29"/>
      <c r="S671" s="28"/>
      <c r="T671" s="29"/>
      <c r="U671" s="28"/>
      <c r="V671" s="29"/>
      <c r="W671" s="28"/>
      <c r="X671" s="29"/>
      <c r="Y671" s="28"/>
      <c r="Z671" s="29"/>
      <c r="AA671" s="28"/>
      <c r="AB671" s="29"/>
      <c r="AC671" s="28"/>
      <c r="AD671" s="29"/>
      <c r="AE671" s="28"/>
      <c r="AF671" s="29"/>
      <c r="AG671" s="28"/>
      <c r="AH671" s="29"/>
      <c r="AI671" s="28"/>
      <c r="AJ671" s="29"/>
      <c r="AK671" s="28"/>
      <c r="AL671" s="29"/>
      <c r="AM671" s="28"/>
      <c r="AN671" s="29"/>
      <c r="AO671" s="28"/>
      <c r="AP671" s="29"/>
      <c r="AQ671" s="28"/>
      <c r="AR671" s="29"/>
      <c r="AS671" s="28"/>
      <c r="AT671" s="29"/>
      <c r="AU671" s="28"/>
      <c r="AV671" s="29"/>
      <c r="AW671" s="28"/>
      <c r="AX671" s="29"/>
      <c r="AY671" s="28"/>
      <c r="AZ671" s="29"/>
      <c r="BA671" s="28"/>
      <c r="BB671" s="29"/>
      <c r="BC671" s="28"/>
      <c r="BD671" s="29"/>
      <c r="BE671" s="28"/>
      <c r="BF671" s="29"/>
      <c r="BG671" s="28"/>
      <c r="BH671" s="29"/>
      <c r="BI671" s="28"/>
      <c r="BJ671" s="29"/>
      <c r="BK671" s="28"/>
      <c r="BL671" s="29"/>
      <c r="BM671" s="28">
        <f t="shared" si="132"/>
        <v>0</v>
      </c>
      <c r="BN671" s="30">
        <f t="shared" si="133"/>
        <v>0</v>
      </c>
      <c r="BO671" s="75">
        <f t="shared" si="134"/>
        <v>0</v>
      </c>
      <c r="BP671" s="31" t="str">
        <f t="shared" si="135"/>
        <v/>
      </c>
      <c r="BQ671" s="30">
        <f t="shared" si="136"/>
        <v>0</v>
      </c>
      <c r="BR671" s="28" t="str">
        <f t="shared" si="137"/>
        <v/>
      </c>
      <c r="BS671" s="28"/>
      <c r="BT671" s="28">
        <f t="shared" si="131"/>
        <v>0</v>
      </c>
      <c r="BU671" s="28" t="str">
        <f t="shared" si="138"/>
        <v>متأخر و عليه</v>
      </c>
      <c r="BV671" s="30" t="str">
        <f t="shared" si="139"/>
        <v/>
      </c>
      <c r="BW671" s="32">
        <v>693</v>
      </c>
      <c r="BX671" s="2" t="str">
        <f t="shared" si="140"/>
        <v>خالص</v>
      </c>
      <c r="BY671" s="34" t="str">
        <f t="shared" si="141"/>
        <v/>
      </c>
    </row>
    <row r="672" spans="2:77" s="2" customFormat="1" ht="24" thickTop="1" thickBot="1" x14ac:dyDescent="0.35">
      <c r="B672" s="59" t="str">
        <f>+IF(D672=0,"",SUBTOTAL(3,D$4:D672))</f>
        <v/>
      </c>
      <c r="C672" s="66"/>
      <c r="D672" s="66"/>
      <c r="E672" s="66"/>
      <c r="F672" s="66"/>
      <c r="G672" s="66"/>
      <c r="H672" s="66"/>
      <c r="I672" s="20">
        <v>0.4</v>
      </c>
      <c r="J672" s="20">
        <f t="shared" si="142"/>
        <v>0</v>
      </c>
      <c r="K672" s="66"/>
      <c r="L672" s="67"/>
      <c r="M672" s="68"/>
      <c r="N672" s="66"/>
      <c r="O672" s="20">
        <f t="shared" si="130"/>
        <v>0</v>
      </c>
      <c r="P672" s="24" t="str">
        <f>IF($D672="","",IF(ISERROR(MATCH('[1]المسدد اليوم'!$J$2,$Q672:$BL672,0)),"",MAX($P$3:$P671)+1))</f>
        <v/>
      </c>
      <c r="Q672" s="28"/>
      <c r="R672" s="29"/>
      <c r="S672" s="28"/>
      <c r="T672" s="29"/>
      <c r="U672" s="28"/>
      <c r="V672" s="29"/>
      <c r="W672" s="28"/>
      <c r="X672" s="29"/>
      <c r="Y672" s="28"/>
      <c r="Z672" s="29"/>
      <c r="AA672" s="28"/>
      <c r="AB672" s="29"/>
      <c r="AC672" s="28"/>
      <c r="AD672" s="29"/>
      <c r="AE672" s="28"/>
      <c r="AF672" s="29"/>
      <c r="AG672" s="28"/>
      <c r="AH672" s="29"/>
      <c r="AI672" s="28"/>
      <c r="AJ672" s="29"/>
      <c r="AK672" s="28"/>
      <c r="AL672" s="29"/>
      <c r="AM672" s="28"/>
      <c r="AN672" s="29"/>
      <c r="AO672" s="28"/>
      <c r="AP672" s="29"/>
      <c r="AQ672" s="28"/>
      <c r="AR672" s="29"/>
      <c r="AS672" s="28"/>
      <c r="AT672" s="29"/>
      <c r="AU672" s="28"/>
      <c r="AV672" s="29"/>
      <c r="AW672" s="28"/>
      <c r="AX672" s="29"/>
      <c r="AY672" s="28"/>
      <c r="AZ672" s="29"/>
      <c r="BA672" s="28"/>
      <c r="BB672" s="29"/>
      <c r="BC672" s="28"/>
      <c r="BD672" s="29"/>
      <c r="BE672" s="28"/>
      <c r="BF672" s="29"/>
      <c r="BG672" s="28"/>
      <c r="BH672" s="29"/>
      <c r="BI672" s="28"/>
      <c r="BJ672" s="29"/>
      <c r="BK672" s="28"/>
      <c r="BL672" s="29"/>
      <c r="BM672" s="28">
        <f t="shared" si="132"/>
        <v>0</v>
      </c>
      <c r="BN672" s="30">
        <f t="shared" si="133"/>
        <v>0</v>
      </c>
      <c r="BO672" s="75">
        <f t="shared" si="134"/>
        <v>0</v>
      </c>
      <c r="BP672" s="31" t="str">
        <f t="shared" si="135"/>
        <v/>
      </c>
      <c r="BQ672" s="30">
        <f t="shared" si="136"/>
        <v>0</v>
      </c>
      <c r="BR672" s="28" t="str">
        <f t="shared" si="137"/>
        <v/>
      </c>
      <c r="BS672" s="28"/>
      <c r="BT672" s="28">
        <f t="shared" si="131"/>
        <v>0</v>
      </c>
      <c r="BU672" s="28" t="str">
        <f t="shared" si="138"/>
        <v>متأخر و عليه</v>
      </c>
      <c r="BV672" s="30" t="str">
        <f t="shared" si="139"/>
        <v/>
      </c>
      <c r="BW672" s="32">
        <v>694</v>
      </c>
      <c r="BX672" s="2" t="str">
        <f t="shared" si="140"/>
        <v>خالص</v>
      </c>
      <c r="BY672" s="34" t="str">
        <f t="shared" si="141"/>
        <v/>
      </c>
    </row>
    <row r="673" spans="2:77" s="2" customFormat="1" ht="24" thickTop="1" thickBot="1" x14ac:dyDescent="0.35">
      <c r="B673" s="59" t="str">
        <f>+IF(D673=0,"",SUBTOTAL(3,D$4:D673))</f>
        <v/>
      </c>
      <c r="C673" s="66"/>
      <c r="D673" s="66"/>
      <c r="E673" s="66"/>
      <c r="F673" s="66"/>
      <c r="G673" s="66"/>
      <c r="H673" s="66"/>
      <c r="I673" s="20">
        <v>0.4</v>
      </c>
      <c r="J673" s="20">
        <f t="shared" si="142"/>
        <v>0</v>
      </c>
      <c r="K673" s="66"/>
      <c r="L673" s="67"/>
      <c r="M673" s="68"/>
      <c r="N673" s="66"/>
      <c r="O673" s="20">
        <f t="shared" si="130"/>
        <v>0</v>
      </c>
      <c r="P673" s="24" t="str">
        <f>IF($D673="","",IF(ISERROR(MATCH('[1]المسدد اليوم'!$J$2,$Q673:$BL673,0)),"",MAX($P$3:$P672)+1))</f>
        <v/>
      </c>
      <c r="Q673" s="28"/>
      <c r="R673" s="29"/>
      <c r="S673" s="28"/>
      <c r="T673" s="29"/>
      <c r="U673" s="28"/>
      <c r="V673" s="29"/>
      <c r="W673" s="28"/>
      <c r="X673" s="29"/>
      <c r="Y673" s="28"/>
      <c r="Z673" s="29"/>
      <c r="AA673" s="28"/>
      <c r="AB673" s="29"/>
      <c r="AC673" s="28"/>
      <c r="AD673" s="29"/>
      <c r="AE673" s="28"/>
      <c r="AF673" s="29"/>
      <c r="AG673" s="28"/>
      <c r="AH673" s="29"/>
      <c r="AI673" s="28"/>
      <c r="AJ673" s="29"/>
      <c r="AK673" s="28"/>
      <c r="AL673" s="29"/>
      <c r="AM673" s="28"/>
      <c r="AN673" s="29"/>
      <c r="AO673" s="28"/>
      <c r="AP673" s="29"/>
      <c r="AQ673" s="28"/>
      <c r="AR673" s="29"/>
      <c r="AS673" s="28"/>
      <c r="AT673" s="29"/>
      <c r="AU673" s="28"/>
      <c r="AV673" s="29"/>
      <c r="AW673" s="28"/>
      <c r="AX673" s="29"/>
      <c r="AY673" s="28"/>
      <c r="AZ673" s="29"/>
      <c r="BA673" s="28"/>
      <c r="BB673" s="29"/>
      <c r="BC673" s="28"/>
      <c r="BD673" s="29"/>
      <c r="BE673" s="28"/>
      <c r="BF673" s="29"/>
      <c r="BG673" s="28"/>
      <c r="BH673" s="29"/>
      <c r="BI673" s="28"/>
      <c r="BJ673" s="29"/>
      <c r="BK673" s="28"/>
      <c r="BL673" s="29"/>
      <c r="BM673" s="28">
        <f t="shared" si="132"/>
        <v>0</v>
      </c>
      <c r="BN673" s="30">
        <f t="shared" si="133"/>
        <v>0</v>
      </c>
      <c r="BO673" s="75">
        <f t="shared" si="134"/>
        <v>0</v>
      </c>
      <c r="BP673" s="31" t="str">
        <f t="shared" si="135"/>
        <v/>
      </c>
      <c r="BQ673" s="30">
        <f t="shared" si="136"/>
        <v>0</v>
      </c>
      <c r="BR673" s="28" t="str">
        <f t="shared" si="137"/>
        <v/>
      </c>
      <c r="BS673" s="28"/>
      <c r="BT673" s="28">
        <f t="shared" si="131"/>
        <v>0</v>
      </c>
      <c r="BU673" s="28" t="str">
        <f t="shared" si="138"/>
        <v>متأخر و عليه</v>
      </c>
      <c r="BV673" s="30" t="str">
        <f t="shared" si="139"/>
        <v/>
      </c>
      <c r="BW673" s="32">
        <v>695</v>
      </c>
      <c r="BX673" s="2" t="str">
        <f t="shared" si="140"/>
        <v>خالص</v>
      </c>
      <c r="BY673" s="34" t="str">
        <f t="shared" si="141"/>
        <v/>
      </c>
    </row>
    <row r="674" spans="2:77" s="2" customFormat="1" ht="24" thickTop="1" thickBot="1" x14ac:dyDescent="0.35">
      <c r="B674" s="59" t="str">
        <f>+IF(D674=0,"",SUBTOTAL(3,D$4:D674))</f>
        <v/>
      </c>
      <c r="C674" s="66"/>
      <c r="D674" s="66"/>
      <c r="E674" s="66"/>
      <c r="F674" s="66"/>
      <c r="G674" s="66"/>
      <c r="H674" s="66"/>
      <c r="I674" s="20">
        <v>0.4</v>
      </c>
      <c r="J674" s="20">
        <f t="shared" si="142"/>
        <v>0</v>
      </c>
      <c r="K674" s="66"/>
      <c r="L674" s="67"/>
      <c r="M674" s="68"/>
      <c r="N674" s="66"/>
      <c r="O674" s="20">
        <f t="shared" si="130"/>
        <v>0</v>
      </c>
      <c r="P674" s="24" t="str">
        <f>IF($D674="","",IF(ISERROR(MATCH('[1]المسدد اليوم'!$J$2,$Q674:$BL674,0)),"",MAX($P$3:$P673)+1))</f>
        <v/>
      </c>
      <c r="Q674" s="28"/>
      <c r="R674" s="29"/>
      <c r="S674" s="28"/>
      <c r="T674" s="29"/>
      <c r="U674" s="28"/>
      <c r="V674" s="29"/>
      <c r="W674" s="28"/>
      <c r="X674" s="29"/>
      <c r="Y674" s="28"/>
      <c r="Z674" s="29"/>
      <c r="AA674" s="28"/>
      <c r="AB674" s="29"/>
      <c r="AC674" s="28"/>
      <c r="AD674" s="29"/>
      <c r="AE674" s="28"/>
      <c r="AF674" s="29"/>
      <c r="AG674" s="28"/>
      <c r="AH674" s="29"/>
      <c r="AI674" s="28"/>
      <c r="AJ674" s="29"/>
      <c r="AK674" s="28"/>
      <c r="AL674" s="29"/>
      <c r="AM674" s="28"/>
      <c r="AN674" s="29"/>
      <c r="AO674" s="28"/>
      <c r="AP674" s="29"/>
      <c r="AQ674" s="28"/>
      <c r="AR674" s="29"/>
      <c r="AS674" s="28"/>
      <c r="AT674" s="29"/>
      <c r="AU674" s="28"/>
      <c r="AV674" s="29"/>
      <c r="AW674" s="28"/>
      <c r="AX674" s="29"/>
      <c r="AY674" s="28"/>
      <c r="AZ674" s="29"/>
      <c r="BA674" s="28"/>
      <c r="BB674" s="29"/>
      <c r="BC674" s="28"/>
      <c r="BD674" s="29"/>
      <c r="BE674" s="28"/>
      <c r="BF674" s="29"/>
      <c r="BG674" s="28"/>
      <c r="BH674" s="29"/>
      <c r="BI674" s="28"/>
      <c r="BJ674" s="29"/>
      <c r="BK674" s="28"/>
      <c r="BL674" s="29"/>
      <c r="BM674" s="28">
        <f t="shared" si="132"/>
        <v>0</v>
      </c>
      <c r="BN674" s="30">
        <f t="shared" si="133"/>
        <v>0</v>
      </c>
      <c r="BO674" s="75">
        <f t="shared" si="134"/>
        <v>0</v>
      </c>
      <c r="BP674" s="31" t="str">
        <f t="shared" si="135"/>
        <v/>
      </c>
      <c r="BQ674" s="30">
        <f t="shared" si="136"/>
        <v>0</v>
      </c>
      <c r="BR674" s="28" t="str">
        <f t="shared" si="137"/>
        <v/>
      </c>
      <c r="BS674" s="28"/>
      <c r="BT674" s="28">
        <f t="shared" si="131"/>
        <v>0</v>
      </c>
      <c r="BU674" s="28" t="str">
        <f t="shared" si="138"/>
        <v>متأخر و عليه</v>
      </c>
      <c r="BV674" s="30" t="str">
        <f t="shared" si="139"/>
        <v/>
      </c>
      <c r="BW674" s="32">
        <v>696</v>
      </c>
      <c r="BX674" s="2" t="str">
        <f t="shared" si="140"/>
        <v>خالص</v>
      </c>
      <c r="BY674" s="34" t="str">
        <f t="shared" si="141"/>
        <v/>
      </c>
    </row>
    <row r="675" spans="2:77" s="2" customFormat="1" ht="24" thickTop="1" thickBot="1" x14ac:dyDescent="0.35">
      <c r="B675" s="59" t="str">
        <f>+IF(D675=0,"",SUBTOTAL(3,D$4:D675))</f>
        <v/>
      </c>
      <c r="C675" s="66"/>
      <c r="D675" s="66"/>
      <c r="E675" s="66"/>
      <c r="F675" s="66"/>
      <c r="G675" s="66"/>
      <c r="H675" s="66"/>
      <c r="I675" s="20">
        <v>0.4</v>
      </c>
      <c r="J675" s="20">
        <f t="shared" si="142"/>
        <v>0</v>
      </c>
      <c r="K675" s="66"/>
      <c r="L675" s="67"/>
      <c r="M675" s="68"/>
      <c r="N675" s="66"/>
      <c r="O675" s="20">
        <f t="shared" si="130"/>
        <v>0</v>
      </c>
      <c r="P675" s="24" t="str">
        <f>IF($D675="","",IF(ISERROR(MATCH('[1]المسدد اليوم'!$J$2,$Q675:$BL675,0)),"",MAX($P$3:$P674)+1))</f>
        <v/>
      </c>
      <c r="Q675" s="28"/>
      <c r="R675" s="29"/>
      <c r="S675" s="28"/>
      <c r="T675" s="29"/>
      <c r="U675" s="28"/>
      <c r="V675" s="29"/>
      <c r="W675" s="28"/>
      <c r="X675" s="29"/>
      <c r="Y675" s="28"/>
      <c r="Z675" s="29"/>
      <c r="AA675" s="28"/>
      <c r="AB675" s="29"/>
      <c r="AC675" s="28"/>
      <c r="AD675" s="29"/>
      <c r="AE675" s="28"/>
      <c r="AF675" s="29"/>
      <c r="AG675" s="28"/>
      <c r="AH675" s="29"/>
      <c r="AI675" s="28"/>
      <c r="AJ675" s="29"/>
      <c r="AK675" s="28"/>
      <c r="AL675" s="29"/>
      <c r="AM675" s="28"/>
      <c r="AN675" s="29"/>
      <c r="AO675" s="28"/>
      <c r="AP675" s="29"/>
      <c r="AQ675" s="28"/>
      <c r="AR675" s="29"/>
      <c r="AS675" s="28"/>
      <c r="AT675" s="29"/>
      <c r="AU675" s="28"/>
      <c r="AV675" s="29"/>
      <c r="AW675" s="28"/>
      <c r="AX675" s="29"/>
      <c r="AY675" s="28"/>
      <c r="AZ675" s="29"/>
      <c r="BA675" s="28"/>
      <c r="BB675" s="29"/>
      <c r="BC675" s="28"/>
      <c r="BD675" s="29"/>
      <c r="BE675" s="28"/>
      <c r="BF675" s="29"/>
      <c r="BG675" s="28"/>
      <c r="BH675" s="29"/>
      <c r="BI675" s="28"/>
      <c r="BJ675" s="29"/>
      <c r="BK675" s="28"/>
      <c r="BL675" s="29"/>
      <c r="BM675" s="28">
        <f t="shared" si="132"/>
        <v>0</v>
      </c>
      <c r="BN675" s="30">
        <f t="shared" si="133"/>
        <v>0</v>
      </c>
      <c r="BO675" s="75">
        <f t="shared" si="134"/>
        <v>0</v>
      </c>
      <c r="BP675" s="31" t="str">
        <f t="shared" si="135"/>
        <v/>
      </c>
      <c r="BQ675" s="30">
        <f t="shared" si="136"/>
        <v>0</v>
      </c>
      <c r="BR675" s="28" t="str">
        <f t="shared" si="137"/>
        <v/>
      </c>
      <c r="BS675" s="28"/>
      <c r="BT675" s="28">
        <f t="shared" si="131"/>
        <v>0</v>
      </c>
      <c r="BU675" s="28" t="str">
        <f t="shared" si="138"/>
        <v>متأخر و عليه</v>
      </c>
      <c r="BV675" s="30" t="str">
        <f t="shared" si="139"/>
        <v/>
      </c>
      <c r="BW675" s="32">
        <v>697</v>
      </c>
      <c r="BX675" s="2" t="str">
        <f t="shared" si="140"/>
        <v>خالص</v>
      </c>
      <c r="BY675" s="34" t="str">
        <f t="shared" si="141"/>
        <v/>
      </c>
    </row>
    <row r="676" spans="2:77" s="2" customFormat="1" ht="24" thickTop="1" thickBot="1" x14ac:dyDescent="0.35">
      <c r="B676" s="59" t="str">
        <f>+IF(D676=0,"",SUBTOTAL(3,D$4:D676))</f>
        <v/>
      </c>
      <c r="C676" s="66"/>
      <c r="D676" s="66"/>
      <c r="E676" s="66"/>
      <c r="F676" s="66"/>
      <c r="G676" s="66"/>
      <c r="H676" s="66"/>
      <c r="I676" s="20">
        <v>0.4</v>
      </c>
      <c r="J676" s="20">
        <f t="shared" si="142"/>
        <v>0</v>
      </c>
      <c r="K676" s="66"/>
      <c r="L676" s="67"/>
      <c r="M676" s="68"/>
      <c r="N676" s="66"/>
      <c r="O676" s="20">
        <f t="shared" si="130"/>
        <v>0</v>
      </c>
      <c r="P676" s="24" t="str">
        <f>IF($D676="","",IF(ISERROR(MATCH('[1]المسدد اليوم'!$J$2,$Q676:$BL676,0)),"",MAX($P$3:$P675)+1))</f>
        <v/>
      </c>
      <c r="Q676" s="28"/>
      <c r="R676" s="29"/>
      <c r="S676" s="28"/>
      <c r="T676" s="29"/>
      <c r="U676" s="28"/>
      <c r="V676" s="29"/>
      <c r="W676" s="28"/>
      <c r="X676" s="29"/>
      <c r="Y676" s="28"/>
      <c r="Z676" s="29"/>
      <c r="AA676" s="28"/>
      <c r="AB676" s="29"/>
      <c r="AC676" s="28"/>
      <c r="AD676" s="29"/>
      <c r="AE676" s="28"/>
      <c r="AF676" s="29"/>
      <c r="AG676" s="28"/>
      <c r="AH676" s="29"/>
      <c r="AI676" s="28"/>
      <c r="AJ676" s="29"/>
      <c r="AK676" s="28"/>
      <c r="AL676" s="29"/>
      <c r="AM676" s="28"/>
      <c r="AN676" s="29"/>
      <c r="AO676" s="28"/>
      <c r="AP676" s="29"/>
      <c r="AQ676" s="28"/>
      <c r="AR676" s="29"/>
      <c r="AS676" s="28"/>
      <c r="AT676" s="29"/>
      <c r="AU676" s="28"/>
      <c r="AV676" s="29"/>
      <c r="AW676" s="28"/>
      <c r="AX676" s="29"/>
      <c r="AY676" s="28"/>
      <c r="AZ676" s="29"/>
      <c r="BA676" s="28"/>
      <c r="BB676" s="29"/>
      <c r="BC676" s="28"/>
      <c r="BD676" s="29"/>
      <c r="BE676" s="28"/>
      <c r="BF676" s="29"/>
      <c r="BG676" s="28"/>
      <c r="BH676" s="29"/>
      <c r="BI676" s="28"/>
      <c r="BJ676" s="29"/>
      <c r="BK676" s="28"/>
      <c r="BL676" s="29"/>
      <c r="BM676" s="28">
        <f t="shared" si="132"/>
        <v>0</v>
      </c>
      <c r="BN676" s="30">
        <f t="shared" si="133"/>
        <v>0</v>
      </c>
      <c r="BO676" s="75">
        <f t="shared" si="134"/>
        <v>0</v>
      </c>
      <c r="BP676" s="31" t="str">
        <f t="shared" si="135"/>
        <v/>
      </c>
      <c r="BQ676" s="30">
        <f t="shared" si="136"/>
        <v>0</v>
      </c>
      <c r="BR676" s="28" t="str">
        <f t="shared" si="137"/>
        <v/>
      </c>
      <c r="BS676" s="28"/>
      <c r="BT676" s="28">
        <f t="shared" si="131"/>
        <v>0</v>
      </c>
      <c r="BU676" s="28" t="str">
        <f t="shared" si="138"/>
        <v>متأخر و عليه</v>
      </c>
      <c r="BV676" s="30" t="str">
        <f t="shared" si="139"/>
        <v/>
      </c>
      <c r="BW676" s="32">
        <v>698</v>
      </c>
      <c r="BX676" s="2" t="str">
        <f t="shared" si="140"/>
        <v>خالص</v>
      </c>
      <c r="BY676" s="34" t="str">
        <f t="shared" si="141"/>
        <v/>
      </c>
    </row>
    <row r="677" spans="2:77" s="2" customFormat="1" ht="24" thickTop="1" thickBot="1" x14ac:dyDescent="0.35">
      <c r="B677" s="59" t="str">
        <f>+IF(D677=0,"",SUBTOTAL(3,D$4:D677))</f>
        <v/>
      </c>
      <c r="C677" s="66"/>
      <c r="D677" s="66"/>
      <c r="E677" s="66"/>
      <c r="F677" s="66"/>
      <c r="G677" s="66"/>
      <c r="H677" s="66"/>
      <c r="I677" s="20">
        <v>0.4</v>
      </c>
      <c r="J677" s="20">
        <f t="shared" si="142"/>
        <v>0</v>
      </c>
      <c r="K677" s="66"/>
      <c r="L677" s="67"/>
      <c r="M677" s="68"/>
      <c r="N677" s="66"/>
      <c r="O677" s="20">
        <f t="shared" si="130"/>
        <v>0</v>
      </c>
      <c r="P677" s="24" t="str">
        <f>IF($D677="","",IF(ISERROR(MATCH('[1]المسدد اليوم'!$J$2,$Q677:$BL677,0)),"",MAX($P$3:$P676)+1))</f>
        <v/>
      </c>
      <c r="Q677" s="28"/>
      <c r="R677" s="29"/>
      <c r="S677" s="28"/>
      <c r="T677" s="29"/>
      <c r="U677" s="28"/>
      <c r="V677" s="29"/>
      <c r="W677" s="28"/>
      <c r="X677" s="29"/>
      <c r="Y677" s="28"/>
      <c r="Z677" s="29"/>
      <c r="AA677" s="28"/>
      <c r="AB677" s="29"/>
      <c r="AC677" s="28"/>
      <c r="AD677" s="29"/>
      <c r="AE677" s="28"/>
      <c r="AF677" s="29"/>
      <c r="AG677" s="28"/>
      <c r="AH677" s="29"/>
      <c r="AI677" s="28"/>
      <c r="AJ677" s="29"/>
      <c r="AK677" s="28"/>
      <c r="AL677" s="29"/>
      <c r="AM677" s="28"/>
      <c r="AN677" s="29"/>
      <c r="AO677" s="28"/>
      <c r="AP677" s="29"/>
      <c r="AQ677" s="28"/>
      <c r="AR677" s="29"/>
      <c r="AS677" s="28"/>
      <c r="AT677" s="29"/>
      <c r="AU677" s="28"/>
      <c r="AV677" s="29"/>
      <c r="AW677" s="28"/>
      <c r="AX677" s="29"/>
      <c r="AY677" s="28"/>
      <c r="AZ677" s="29"/>
      <c r="BA677" s="28"/>
      <c r="BB677" s="29"/>
      <c r="BC677" s="28"/>
      <c r="BD677" s="29"/>
      <c r="BE677" s="28"/>
      <c r="BF677" s="29"/>
      <c r="BG677" s="28"/>
      <c r="BH677" s="29"/>
      <c r="BI677" s="28"/>
      <c r="BJ677" s="29"/>
      <c r="BK677" s="28"/>
      <c r="BL677" s="29"/>
      <c r="BM677" s="28">
        <f t="shared" si="132"/>
        <v>0</v>
      </c>
      <c r="BN677" s="30">
        <f t="shared" si="133"/>
        <v>0</v>
      </c>
      <c r="BO677" s="75">
        <f t="shared" si="134"/>
        <v>0</v>
      </c>
      <c r="BP677" s="31" t="str">
        <f t="shared" si="135"/>
        <v/>
      </c>
      <c r="BQ677" s="30">
        <f t="shared" si="136"/>
        <v>0</v>
      </c>
      <c r="BR677" s="28" t="str">
        <f t="shared" si="137"/>
        <v/>
      </c>
      <c r="BS677" s="28"/>
      <c r="BT677" s="28">
        <f t="shared" si="131"/>
        <v>0</v>
      </c>
      <c r="BU677" s="28" t="str">
        <f t="shared" si="138"/>
        <v>متأخر و عليه</v>
      </c>
      <c r="BV677" s="30" t="str">
        <f t="shared" si="139"/>
        <v/>
      </c>
      <c r="BW677" s="32">
        <v>699</v>
      </c>
      <c r="BX677" s="2" t="str">
        <f t="shared" si="140"/>
        <v>خالص</v>
      </c>
      <c r="BY677" s="34" t="str">
        <f t="shared" si="141"/>
        <v/>
      </c>
    </row>
    <row r="678" spans="2:77" s="2" customFormat="1" ht="24" thickTop="1" thickBot="1" x14ac:dyDescent="0.35">
      <c r="B678" s="59" t="str">
        <f>+IF(D678=0,"",SUBTOTAL(3,D$4:D678))</f>
        <v/>
      </c>
      <c r="C678" s="66"/>
      <c r="D678" s="66"/>
      <c r="E678" s="66"/>
      <c r="F678" s="66"/>
      <c r="G678" s="66"/>
      <c r="H678" s="66"/>
      <c r="I678" s="20">
        <v>0.4</v>
      </c>
      <c r="J678" s="20">
        <f t="shared" si="142"/>
        <v>0</v>
      </c>
      <c r="K678" s="66"/>
      <c r="L678" s="67"/>
      <c r="M678" s="68"/>
      <c r="N678" s="66"/>
      <c r="O678" s="20">
        <f t="shared" si="130"/>
        <v>0</v>
      </c>
      <c r="P678" s="24" t="str">
        <f>IF($D678="","",IF(ISERROR(MATCH('[1]المسدد اليوم'!$J$2,$Q678:$BL678,0)),"",MAX($P$3:$P677)+1))</f>
        <v/>
      </c>
      <c r="Q678" s="28"/>
      <c r="R678" s="29"/>
      <c r="S678" s="28"/>
      <c r="T678" s="29"/>
      <c r="U678" s="28"/>
      <c r="V678" s="29"/>
      <c r="W678" s="28"/>
      <c r="X678" s="29"/>
      <c r="Y678" s="28"/>
      <c r="Z678" s="29"/>
      <c r="AA678" s="28"/>
      <c r="AB678" s="29"/>
      <c r="AC678" s="28"/>
      <c r="AD678" s="29"/>
      <c r="AE678" s="28"/>
      <c r="AF678" s="29"/>
      <c r="AG678" s="28"/>
      <c r="AH678" s="29"/>
      <c r="AI678" s="28"/>
      <c r="AJ678" s="29"/>
      <c r="AK678" s="28"/>
      <c r="AL678" s="29"/>
      <c r="AM678" s="28"/>
      <c r="AN678" s="29"/>
      <c r="AO678" s="28"/>
      <c r="AP678" s="29"/>
      <c r="AQ678" s="28"/>
      <c r="AR678" s="29"/>
      <c r="AS678" s="28"/>
      <c r="AT678" s="29"/>
      <c r="AU678" s="28"/>
      <c r="AV678" s="29"/>
      <c r="AW678" s="28"/>
      <c r="AX678" s="29"/>
      <c r="AY678" s="28"/>
      <c r="AZ678" s="29"/>
      <c r="BA678" s="28"/>
      <c r="BB678" s="29"/>
      <c r="BC678" s="28"/>
      <c r="BD678" s="29"/>
      <c r="BE678" s="28"/>
      <c r="BF678" s="29"/>
      <c r="BG678" s="28"/>
      <c r="BH678" s="29"/>
      <c r="BI678" s="28"/>
      <c r="BJ678" s="29"/>
      <c r="BK678" s="28"/>
      <c r="BL678" s="29"/>
      <c r="BM678" s="28">
        <f t="shared" si="132"/>
        <v>0</v>
      </c>
      <c r="BN678" s="30">
        <f t="shared" si="133"/>
        <v>0</v>
      </c>
      <c r="BO678" s="75">
        <f t="shared" si="134"/>
        <v>0</v>
      </c>
      <c r="BP678" s="31" t="str">
        <f t="shared" si="135"/>
        <v/>
      </c>
      <c r="BQ678" s="30">
        <f t="shared" si="136"/>
        <v>0</v>
      </c>
      <c r="BR678" s="28" t="str">
        <f t="shared" si="137"/>
        <v/>
      </c>
      <c r="BS678" s="28"/>
      <c r="BT678" s="28">
        <f t="shared" si="131"/>
        <v>0</v>
      </c>
      <c r="BU678" s="28" t="str">
        <f t="shared" si="138"/>
        <v>متأخر و عليه</v>
      </c>
      <c r="BV678" s="30" t="str">
        <f t="shared" si="139"/>
        <v/>
      </c>
      <c r="BW678" s="32">
        <v>700</v>
      </c>
      <c r="BX678" s="2" t="str">
        <f t="shared" si="140"/>
        <v>خالص</v>
      </c>
      <c r="BY678" s="34" t="str">
        <f t="shared" si="141"/>
        <v/>
      </c>
    </row>
    <row r="679" spans="2:77" s="2" customFormat="1" ht="24" thickTop="1" thickBot="1" x14ac:dyDescent="0.35">
      <c r="B679" s="59" t="str">
        <f>+IF(D679=0,"",SUBTOTAL(3,D$4:D679))</f>
        <v/>
      </c>
      <c r="C679" s="66"/>
      <c r="D679" s="66"/>
      <c r="E679" s="66"/>
      <c r="F679" s="66"/>
      <c r="G679" s="66"/>
      <c r="H679" s="66"/>
      <c r="I679" s="20">
        <v>0.4</v>
      </c>
      <c r="J679" s="20">
        <f t="shared" si="142"/>
        <v>0</v>
      </c>
      <c r="K679" s="66"/>
      <c r="L679" s="67"/>
      <c r="M679" s="68"/>
      <c r="N679" s="66"/>
      <c r="O679" s="20">
        <f t="shared" si="130"/>
        <v>0</v>
      </c>
      <c r="P679" s="24" t="str">
        <f>IF($D679="","",IF(ISERROR(MATCH('[1]المسدد اليوم'!$J$2,$Q679:$BL679,0)),"",MAX($P$3:$P678)+1))</f>
        <v/>
      </c>
      <c r="Q679" s="28"/>
      <c r="R679" s="29"/>
      <c r="S679" s="28"/>
      <c r="T679" s="29"/>
      <c r="U679" s="28"/>
      <c r="V679" s="29"/>
      <c r="W679" s="28"/>
      <c r="X679" s="29"/>
      <c r="Y679" s="28"/>
      <c r="Z679" s="29"/>
      <c r="AA679" s="28"/>
      <c r="AB679" s="29"/>
      <c r="AC679" s="28"/>
      <c r="AD679" s="29"/>
      <c r="AE679" s="28"/>
      <c r="AF679" s="29"/>
      <c r="AG679" s="28"/>
      <c r="AH679" s="29"/>
      <c r="AI679" s="28"/>
      <c r="AJ679" s="29"/>
      <c r="AK679" s="28"/>
      <c r="AL679" s="29"/>
      <c r="AM679" s="28"/>
      <c r="AN679" s="29"/>
      <c r="AO679" s="28"/>
      <c r="AP679" s="29"/>
      <c r="AQ679" s="28"/>
      <c r="AR679" s="29"/>
      <c r="AS679" s="28"/>
      <c r="AT679" s="29"/>
      <c r="AU679" s="28"/>
      <c r="AV679" s="29"/>
      <c r="AW679" s="28"/>
      <c r="AX679" s="29"/>
      <c r="AY679" s="28"/>
      <c r="AZ679" s="29"/>
      <c r="BA679" s="28"/>
      <c r="BB679" s="29"/>
      <c r="BC679" s="28"/>
      <c r="BD679" s="29"/>
      <c r="BE679" s="28"/>
      <c r="BF679" s="29"/>
      <c r="BG679" s="28"/>
      <c r="BH679" s="29"/>
      <c r="BI679" s="28"/>
      <c r="BJ679" s="29"/>
      <c r="BK679" s="28"/>
      <c r="BL679" s="29"/>
      <c r="BM679" s="28">
        <f t="shared" si="132"/>
        <v>0</v>
      </c>
      <c r="BN679" s="30">
        <f t="shared" si="133"/>
        <v>0</v>
      </c>
      <c r="BO679" s="75">
        <f t="shared" si="134"/>
        <v>0</v>
      </c>
      <c r="BP679" s="31" t="str">
        <f t="shared" si="135"/>
        <v/>
      </c>
      <c r="BQ679" s="30">
        <f t="shared" si="136"/>
        <v>0</v>
      </c>
      <c r="BR679" s="28" t="str">
        <f t="shared" si="137"/>
        <v/>
      </c>
      <c r="BS679" s="28"/>
      <c r="BT679" s="28">
        <f t="shared" si="131"/>
        <v>0</v>
      </c>
      <c r="BU679" s="28" t="str">
        <f t="shared" si="138"/>
        <v>متأخر و عليه</v>
      </c>
      <c r="BV679" s="30" t="str">
        <f t="shared" si="139"/>
        <v/>
      </c>
      <c r="BW679" s="32">
        <v>701</v>
      </c>
      <c r="BX679" s="2" t="str">
        <f t="shared" si="140"/>
        <v>خالص</v>
      </c>
      <c r="BY679" s="34" t="str">
        <f t="shared" si="141"/>
        <v/>
      </c>
    </row>
    <row r="680" spans="2:77" s="2" customFormat="1" ht="24" thickTop="1" thickBot="1" x14ac:dyDescent="0.35">
      <c r="B680" s="59" t="str">
        <f>+IF(D680=0,"",SUBTOTAL(3,D$4:D680))</f>
        <v/>
      </c>
      <c r="C680" s="66"/>
      <c r="D680" s="66"/>
      <c r="E680" s="66"/>
      <c r="F680" s="66"/>
      <c r="G680" s="66"/>
      <c r="H680" s="66"/>
      <c r="I680" s="20">
        <v>0.4</v>
      </c>
      <c r="J680" s="20">
        <f t="shared" si="142"/>
        <v>0</v>
      </c>
      <c r="K680" s="66"/>
      <c r="L680" s="67"/>
      <c r="M680" s="68"/>
      <c r="N680" s="66"/>
      <c r="O680" s="20">
        <f t="shared" si="130"/>
        <v>0</v>
      </c>
      <c r="P680" s="24" t="str">
        <f>IF($D680="","",IF(ISERROR(MATCH('[1]المسدد اليوم'!$J$2,$Q680:$BL680,0)),"",MAX($P$3:$P679)+1))</f>
        <v/>
      </c>
      <c r="Q680" s="28"/>
      <c r="R680" s="29"/>
      <c r="S680" s="28"/>
      <c r="T680" s="29"/>
      <c r="U680" s="28"/>
      <c r="V680" s="29"/>
      <c r="W680" s="28"/>
      <c r="X680" s="29"/>
      <c r="Y680" s="28"/>
      <c r="Z680" s="29"/>
      <c r="AA680" s="28"/>
      <c r="AB680" s="29"/>
      <c r="AC680" s="28"/>
      <c r="AD680" s="29"/>
      <c r="AE680" s="28"/>
      <c r="AF680" s="29"/>
      <c r="AG680" s="28"/>
      <c r="AH680" s="29"/>
      <c r="AI680" s="28"/>
      <c r="AJ680" s="29"/>
      <c r="AK680" s="28"/>
      <c r="AL680" s="29"/>
      <c r="AM680" s="28"/>
      <c r="AN680" s="29"/>
      <c r="AO680" s="28"/>
      <c r="AP680" s="29"/>
      <c r="AQ680" s="28"/>
      <c r="AR680" s="29"/>
      <c r="AS680" s="28"/>
      <c r="AT680" s="29"/>
      <c r="AU680" s="28"/>
      <c r="AV680" s="29"/>
      <c r="AW680" s="28"/>
      <c r="AX680" s="29"/>
      <c r="AY680" s="28"/>
      <c r="AZ680" s="29"/>
      <c r="BA680" s="28"/>
      <c r="BB680" s="29"/>
      <c r="BC680" s="28"/>
      <c r="BD680" s="29"/>
      <c r="BE680" s="28"/>
      <c r="BF680" s="29"/>
      <c r="BG680" s="28"/>
      <c r="BH680" s="29"/>
      <c r="BI680" s="28"/>
      <c r="BJ680" s="29"/>
      <c r="BK680" s="28"/>
      <c r="BL680" s="29"/>
      <c r="BM680" s="28">
        <f t="shared" si="132"/>
        <v>0</v>
      </c>
      <c r="BN680" s="30">
        <f t="shared" si="133"/>
        <v>0</v>
      </c>
      <c r="BO680" s="75">
        <f t="shared" si="134"/>
        <v>0</v>
      </c>
      <c r="BP680" s="31" t="str">
        <f t="shared" si="135"/>
        <v/>
      </c>
      <c r="BQ680" s="30">
        <f t="shared" si="136"/>
        <v>0</v>
      </c>
      <c r="BR680" s="28" t="str">
        <f t="shared" si="137"/>
        <v/>
      </c>
      <c r="BS680" s="28"/>
      <c r="BT680" s="28">
        <f t="shared" si="131"/>
        <v>0</v>
      </c>
      <c r="BU680" s="28" t="str">
        <f t="shared" si="138"/>
        <v>متأخر و عليه</v>
      </c>
      <c r="BV680" s="30" t="str">
        <f t="shared" si="139"/>
        <v/>
      </c>
      <c r="BW680" s="32">
        <v>702</v>
      </c>
      <c r="BX680" s="2" t="str">
        <f t="shared" si="140"/>
        <v>خالص</v>
      </c>
      <c r="BY680" s="34" t="str">
        <f t="shared" si="141"/>
        <v/>
      </c>
    </row>
    <row r="681" spans="2:77" s="2" customFormat="1" ht="24" thickTop="1" thickBot="1" x14ac:dyDescent="0.35">
      <c r="B681" s="59" t="str">
        <f>+IF(D681=0,"",SUBTOTAL(3,D$4:D681))</f>
        <v/>
      </c>
      <c r="C681" s="66"/>
      <c r="D681" s="66"/>
      <c r="E681" s="66"/>
      <c r="F681" s="66"/>
      <c r="G681" s="66"/>
      <c r="H681" s="66"/>
      <c r="I681" s="20">
        <v>0.4</v>
      </c>
      <c r="J681" s="20">
        <f t="shared" si="142"/>
        <v>0</v>
      </c>
      <c r="K681" s="66"/>
      <c r="L681" s="67"/>
      <c r="M681" s="68"/>
      <c r="N681" s="66"/>
      <c r="O681" s="20">
        <f t="shared" si="130"/>
        <v>0</v>
      </c>
      <c r="P681" s="24" t="str">
        <f>IF($D681="","",IF(ISERROR(MATCH('[1]المسدد اليوم'!$J$2,$Q681:$BL681,0)),"",MAX($P$3:$P680)+1))</f>
        <v/>
      </c>
      <c r="Q681" s="28"/>
      <c r="R681" s="29"/>
      <c r="S681" s="28"/>
      <c r="T681" s="29"/>
      <c r="U681" s="28"/>
      <c r="V681" s="29"/>
      <c r="W681" s="28"/>
      <c r="X681" s="29"/>
      <c r="Y681" s="28"/>
      <c r="Z681" s="29"/>
      <c r="AA681" s="28"/>
      <c r="AB681" s="29"/>
      <c r="AC681" s="28"/>
      <c r="AD681" s="29"/>
      <c r="AE681" s="28"/>
      <c r="AF681" s="29"/>
      <c r="AG681" s="28"/>
      <c r="AH681" s="29"/>
      <c r="AI681" s="28"/>
      <c r="AJ681" s="29"/>
      <c r="AK681" s="28"/>
      <c r="AL681" s="29"/>
      <c r="AM681" s="28"/>
      <c r="AN681" s="29"/>
      <c r="AO681" s="28"/>
      <c r="AP681" s="29"/>
      <c r="AQ681" s="28"/>
      <c r="AR681" s="29"/>
      <c r="AS681" s="28"/>
      <c r="AT681" s="29"/>
      <c r="AU681" s="28"/>
      <c r="AV681" s="29"/>
      <c r="AW681" s="28"/>
      <c r="AX681" s="29"/>
      <c r="AY681" s="28"/>
      <c r="AZ681" s="29"/>
      <c r="BA681" s="28"/>
      <c r="BB681" s="29"/>
      <c r="BC681" s="28"/>
      <c r="BD681" s="29"/>
      <c r="BE681" s="28"/>
      <c r="BF681" s="29"/>
      <c r="BG681" s="28"/>
      <c r="BH681" s="29"/>
      <c r="BI681" s="28"/>
      <c r="BJ681" s="29"/>
      <c r="BK681" s="28"/>
      <c r="BL681" s="29"/>
      <c r="BM681" s="28">
        <f t="shared" si="132"/>
        <v>0</v>
      </c>
      <c r="BN681" s="30">
        <f t="shared" si="133"/>
        <v>0</v>
      </c>
      <c r="BO681" s="75">
        <f t="shared" si="134"/>
        <v>0</v>
      </c>
      <c r="BP681" s="31" t="str">
        <f t="shared" si="135"/>
        <v/>
      </c>
      <c r="BQ681" s="30">
        <f t="shared" si="136"/>
        <v>0</v>
      </c>
      <c r="BR681" s="28" t="str">
        <f t="shared" si="137"/>
        <v/>
      </c>
      <c r="BS681" s="28"/>
      <c r="BT681" s="28">
        <f t="shared" si="131"/>
        <v>0</v>
      </c>
      <c r="BU681" s="28" t="str">
        <f t="shared" si="138"/>
        <v>متأخر و عليه</v>
      </c>
      <c r="BV681" s="30" t="str">
        <f t="shared" si="139"/>
        <v/>
      </c>
      <c r="BW681" s="32">
        <v>703</v>
      </c>
      <c r="BX681" s="2" t="str">
        <f t="shared" si="140"/>
        <v>خالص</v>
      </c>
      <c r="BY681" s="34" t="str">
        <f t="shared" si="141"/>
        <v/>
      </c>
    </row>
    <row r="682" spans="2:77" s="2" customFormat="1" ht="24" thickTop="1" thickBot="1" x14ac:dyDescent="0.35">
      <c r="B682" s="59" t="str">
        <f>+IF(D682=0,"",SUBTOTAL(3,D$4:D682))</f>
        <v/>
      </c>
      <c r="C682" s="66"/>
      <c r="D682" s="66"/>
      <c r="E682" s="66"/>
      <c r="F682" s="66"/>
      <c r="G682" s="66"/>
      <c r="H682" s="66"/>
      <c r="I682" s="20">
        <v>0.4</v>
      </c>
      <c r="J682" s="20">
        <f t="shared" si="142"/>
        <v>0</v>
      </c>
      <c r="K682" s="66"/>
      <c r="L682" s="67"/>
      <c r="M682" s="68"/>
      <c r="N682" s="66"/>
      <c r="O682" s="20">
        <f t="shared" si="130"/>
        <v>0</v>
      </c>
      <c r="P682" s="24" t="str">
        <f>IF($D682="","",IF(ISERROR(MATCH('[1]المسدد اليوم'!$J$2,$Q682:$BL682,0)),"",MAX($P$3:$P681)+1))</f>
        <v/>
      </c>
      <c r="Q682" s="28"/>
      <c r="R682" s="29"/>
      <c r="S682" s="28"/>
      <c r="T682" s="29"/>
      <c r="U682" s="28"/>
      <c r="V682" s="29"/>
      <c r="W682" s="28"/>
      <c r="X682" s="29"/>
      <c r="Y682" s="28"/>
      <c r="Z682" s="29"/>
      <c r="AA682" s="28"/>
      <c r="AB682" s="29"/>
      <c r="AC682" s="28"/>
      <c r="AD682" s="29"/>
      <c r="AE682" s="28"/>
      <c r="AF682" s="29"/>
      <c r="AG682" s="28"/>
      <c r="AH682" s="29"/>
      <c r="AI682" s="28"/>
      <c r="AJ682" s="29"/>
      <c r="AK682" s="28"/>
      <c r="AL682" s="29"/>
      <c r="AM682" s="28"/>
      <c r="AN682" s="29"/>
      <c r="AO682" s="28"/>
      <c r="AP682" s="29"/>
      <c r="AQ682" s="28"/>
      <c r="AR682" s="29"/>
      <c r="AS682" s="28"/>
      <c r="AT682" s="29"/>
      <c r="AU682" s="28"/>
      <c r="AV682" s="29"/>
      <c r="AW682" s="28"/>
      <c r="AX682" s="29"/>
      <c r="AY682" s="28"/>
      <c r="AZ682" s="29"/>
      <c r="BA682" s="28"/>
      <c r="BB682" s="29"/>
      <c r="BC682" s="28"/>
      <c r="BD682" s="29"/>
      <c r="BE682" s="28"/>
      <c r="BF682" s="29"/>
      <c r="BG682" s="28"/>
      <c r="BH682" s="29"/>
      <c r="BI682" s="28"/>
      <c r="BJ682" s="29"/>
      <c r="BK682" s="28"/>
      <c r="BL682" s="29"/>
      <c r="BM682" s="28">
        <f t="shared" si="132"/>
        <v>0</v>
      </c>
      <c r="BN682" s="30">
        <f t="shared" si="133"/>
        <v>0</v>
      </c>
      <c r="BO682" s="75">
        <f t="shared" si="134"/>
        <v>0</v>
      </c>
      <c r="BP682" s="31" t="str">
        <f t="shared" si="135"/>
        <v/>
      </c>
      <c r="BQ682" s="30">
        <f t="shared" si="136"/>
        <v>0</v>
      </c>
      <c r="BR682" s="28" t="str">
        <f t="shared" si="137"/>
        <v/>
      </c>
      <c r="BS682" s="28"/>
      <c r="BT682" s="28">
        <f t="shared" si="131"/>
        <v>0</v>
      </c>
      <c r="BU682" s="28" t="str">
        <f t="shared" si="138"/>
        <v>متأخر و عليه</v>
      </c>
      <c r="BV682" s="30" t="str">
        <f t="shared" si="139"/>
        <v/>
      </c>
      <c r="BW682" s="32">
        <v>704</v>
      </c>
      <c r="BX682" s="2" t="str">
        <f t="shared" si="140"/>
        <v>خالص</v>
      </c>
      <c r="BY682" s="34" t="str">
        <f t="shared" si="141"/>
        <v/>
      </c>
    </row>
    <row r="683" spans="2:77" s="2" customFormat="1" ht="24" thickTop="1" thickBot="1" x14ac:dyDescent="0.35">
      <c r="B683" s="59" t="str">
        <f>+IF(D683=0,"",SUBTOTAL(3,D$4:D683))</f>
        <v/>
      </c>
      <c r="C683" s="66"/>
      <c r="D683" s="66"/>
      <c r="E683" s="66"/>
      <c r="F683" s="66"/>
      <c r="G683" s="66"/>
      <c r="H683" s="66"/>
      <c r="I683" s="20">
        <v>0.4</v>
      </c>
      <c r="J683" s="20">
        <f t="shared" si="142"/>
        <v>0</v>
      </c>
      <c r="K683" s="66"/>
      <c r="L683" s="67"/>
      <c r="M683" s="68"/>
      <c r="N683" s="66"/>
      <c r="O683" s="20">
        <f t="shared" si="130"/>
        <v>0</v>
      </c>
      <c r="P683" s="24" t="str">
        <f>IF($D683="","",IF(ISERROR(MATCH('[1]المسدد اليوم'!$J$2,$Q683:$BL683,0)),"",MAX($P$3:$P682)+1))</f>
        <v/>
      </c>
      <c r="Q683" s="28"/>
      <c r="R683" s="29"/>
      <c r="S683" s="28"/>
      <c r="T683" s="29"/>
      <c r="U683" s="28"/>
      <c r="V683" s="29"/>
      <c r="W683" s="28"/>
      <c r="X683" s="29"/>
      <c r="Y683" s="28"/>
      <c r="Z683" s="29"/>
      <c r="AA683" s="28"/>
      <c r="AB683" s="29"/>
      <c r="AC683" s="28"/>
      <c r="AD683" s="29"/>
      <c r="AE683" s="28"/>
      <c r="AF683" s="29"/>
      <c r="AG683" s="28"/>
      <c r="AH683" s="29"/>
      <c r="AI683" s="28"/>
      <c r="AJ683" s="29"/>
      <c r="AK683" s="28"/>
      <c r="AL683" s="29"/>
      <c r="AM683" s="28"/>
      <c r="AN683" s="29"/>
      <c r="AO683" s="28"/>
      <c r="AP683" s="29"/>
      <c r="AQ683" s="28"/>
      <c r="AR683" s="29"/>
      <c r="AS683" s="28"/>
      <c r="AT683" s="29"/>
      <c r="AU683" s="28"/>
      <c r="AV683" s="29"/>
      <c r="AW683" s="28"/>
      <c r="AX683" s="29"/>
      <c r="AY683" s="28"/>
      <c r="AZ683" s="29"/>
      <c r="BA683" s="28"/>
      <c r="BB683" s="29"/>
      <c r="BC683" s="28"/>
      <c r="BD683" s="29"/>
      <c r="BE683" s="28"/>
      <c r="BF683" s="29"/>
      <c r="BG683" s="28"/>
      <c r="BH683" s="29"/>
      <c r="BI683" s="28"/>
      <c r="BJ683" s="29"/>
      <c r="BK683" s="28"/>
      <c r="BL683" s="29"/>
      <c r="BM683" s="28">
        <f t="shared" si="132"/>
        <v>0</v>
      </c>
      <c r="BN683" s="30">
        <f t="shared" si="133"/>
        <v>0</v>
      </c>
      <c r="BO683" s="75">
        <f t="shared" si="134"/>
        <v>0</v>
      </c>
      <c r="BP683" s="31" t="str">
        <f t="shared" si="135"/>
        <v/>
      </c>
      <c r="BQ683" s="30">
        <f t="shared" si="136"/>
        <v>0</v>
      </c>
      <c r="BR683" s="28" t="str">
        <f t="shared" si="137"/>
        <v/>
      </c>
      <c r="BS683" s="28"/>
      <c r="BT683" s="28">
        <f t="shared" si="131"/>
        <v>0</v>
      </c>
      <c r="BU683" s="28" t="str">
        <f t="shared" si="138"/>
        <v>متأخر و عليه</v>
      </c>
      <c r="BV683" s="30" t="str">
        <f t="shared" si="139"/>
        <v/>
      </c>
      <c r="BW683" s="32">
        <v>705</v>
      </c>
      <c r="BX683" s="2" t="str">
        <f t="shared" si="140"/>
        <v>خالص</v>
      </c>
      <c r="BY683" s="34" t="str">
        <f t="shared" si="141"/>
        <v/>
      </c>
    </row>
    <row r="684" spans="2:77" s="2" customFormat="1" ht="24" thickTop="1" thickBot="1" x14ac:dyDescent="0.35">
      <c r="B684" s="59" t="str">
        <f>+IF(D684=0,"",SUBTOTAL(3,D$4:D684))</f>
        <v/>
      </c>
      <c r="C684" s="66"/>
      <c r="D684" s="66"/>
      <c r="E684" s="66"/>
      <c r="F684" s="66"/>
      <c r="G684" s="66"/>
      <c r="H684" s="66"/>
      <c r="I684" s="20">
        <v>0.4</v>
      </c>
      <c r="J684" s="20">
        <f t="shared" si="142"/>
        <v>0</v>
      </c>
      <c r="K684" s="66"/>
      <c r="L684" s="67"/>
      <c r="M684" s="68"/>
      <c r="N684" s="66"/>
      <c r="O684" s="20">
        <f t="shared" si="130"/>
        <v>0</v>
      </c>
      <c r="P684" s="24" t="str">
        <f>IF($D684="","",IF(ISERROR(MATCH('[1]المسدد اليوم'!$J$2,$Q684:$BL684,0)),"",MAX($P$3:$P683)+1))</f>
        <v/>
      </c>
      <c r="Q684" s="28"/>
      <c r="R684" s="29"/>
      <c r="S684" s="28"/>
      <c r="T684" s="29"/>
      <c r="U684" s="28"/>
      <c r="V684" s="29"/>
      <c r="W684" s="28"/>
      <c r="X684" s="29"/>
      <c r="Y684" s="28"/>
      <c r="Z684" s="29"/>
      <c r="AA684" s="28"/>
      <c r="AB684" s="29"/>
      <c r="AC684" s="28"/>
      <c r="AD684" s="29"/>
      <c r="AE684" s="28"/>
      <c r="AF684" s="29"/>
      <c r="AG684" s="28"/>
      <c r="AH684" s="29"/>
      <c r="AI684" s="28"/>
      <c r="AJ684" s="29"/>
      <c r="AK684" s="28"/>
      <c r="AL684" s="29"/>
      <c r="AM684" s="28"/>
      <c r="AN684" s="29"/>
      <c r="AO684" s="28"/>
      <c r="AP684" s="29"/>
      <c r="AQ684" s="28"/>
      <c r="AR684" s="29"/>
      <c r="AS684" s="28"/>
      <c r="AT684" s="29"/>
      <c r="AU684" s="28"/>
      <c r="AV684" s="29"/>
      <c r="AW684" s="28"/>
      <c r="AX684" s="29"/>
      <c r="AY684" s="28"/>
      <c r="AZ684" s="29"/>
      <c r="BA684" s="28"/>
      <c r="BB684" s="29"/>
      <c r="BC684" s="28"/>
      <c r="BD684" s="29"/>
      <c r="BE684" s="28"/>
      <c r="BF684" s="29"/>
      <c r="BG684" s="28"/>
      <c r="BH684" s="29"/>
      <c r="BI684" s="28"/>
      <c r="BJ684" s="29"/>
      <c r="BK684" s="28"/>
      <c r="BL684" s="29"/>
      <c r="BM684" s="28">
        <f t="shared" si="132"/>
        <v>0</v>
      </c>
      <c r="BN684" s="30">
        <f t="shared" si="133"/>
        <v>0</v>
      </c>
      <c r="BO684" s="75">
        <f t="shared" si="134"/>
        <v>0</v>
      </c>
      <c r="BP684" s="31" t="str">
        <f t="shared" si="135"/>
        <v/>
      </c>
      <c r="BQ684" s="30">
        <f t="shared" si="136"/>
        <v>0</v>
      </c>
      <c r="BR684" s="28" t="str">
        <f t="shared" si="137"/>
        <v/>
      </c>
      <c r="BS684" s="28"/>
      <c r="BT684" s="28">
        <f t="shared" si="131"/>
        <v>0</v>
      </c>
      <c r="BU684" s="28" t="str">
        <f t="shared" si="138"/>
        <v>متأخر و عليه</v>
      </c>
      <c r="BV684" s="30" t="str">
        <f t="shared" si="139"/>
        <v/>
      </c>
      <c r="BW684" s="32">
        <v>706</v>
      </c>
      <c r="BX684" s="2" t="str">
        <f t="shared" si="140"/>
        <v>خالص</v>
      </c>
      <c r="BY684" s="34" t="str">
        <f t="shared" si="141"/>
        <v/>
      </c>
    </row>
    <row r="685" spans="2:77" s="2" customFormat="1" ht="24" thickTop="1" thickBot="1" x14ac:dyDescent="0.35">
      <c r="B685" s="59" t="str">
        <f>+IF(D685=0,"",SUBTOTAL(3,D$4:D685))</f>
        <v/>
      </c>
      <c r="C685" s="66"/>
      <c r="D685" s="66"/>
      <c r="E685" s="66"/>
      <c r="F685" s="66"/>
      <c r="G685" s="66"/>
      <c r="H685" s="66"/>
      <c r="I685" s="20">
        <v>0.4</v>
      </c>
      <c r="J685" s="20">
        <f t="shared" si="142"/>
        <v>0</v>
      </c>
      <c r="K685" s="66"/>
      <c r="L685" s="67"/>
      <c r="M685" s="68"/>
      <c r="N685" s="66"/>
      <c r="O685" s="20">
        <f t="shared" si="130"/>
        <v>0</v>
      </c>
      <c r="P685" s="24" t="str">
        <f>IF($D685="","",IF(ISERROR(MATCH('[1]المسدد اليوم'!$J$2,$Q685:$BL685,0)),"",MAX($P$3:$P684)+1))</f>
        <v/>
      </c>
      <c r="Q685" s="28"/>
      <c r="R685" s="29"/>
      <c r="S685" s="28"/>
      <c r="T685" s="29"/>
      <c r="U685" s="28"/>
      <c r="V685" s="29"/>
      <c r="W685" s="28"/>
      <c r="X685" s="29"/>
      <c r="Y685" s="28"/>
      <c r="Z685" s="29"/>
      <c r="AA685" s="28"/>
      <c r="AB685" s="29"/>
      <c r="AC685" s="28"/>
      <c r="AD685" s="29"/>
      <c r="AE685" s="28"/>
      <c r="AF685" s="29"/>
      <c r="AG685" s="28"/>
      <c r="AH685" s="29"/>
      <c r="AI685" s="28"/>
      <c r="AJ685" s="29"/>
      <c r="AK685" s="28"/>
      <c r="AL685" s="29"/>
      <c r="AM685" s="28"/>
      <c r="AN685" s="29"/>
      <c r="AO685" s="28"/>
      <c r="AP685" s="29"/>
      <c r="AQ685" s="28"/>
      <c r="AR685" s="29"/>
      <c r="AS685" s="28"/>
      <c r="AT685" s="29"/>
      <c r="AU685" s="28"/>
      <c r="AV685" s="29"/>
      <c r="AW685" s="28"/>
      <c r="AX685" s="29"/>
      <c r="AY685" s="28"/>
      <c r="AZ685" s="29"/>
      <c r="BA685" s="28"/>
      <c r="BB685" s="29"/>
      <c r="BC685" s="28"/>
      <c r="BD685" s="29"/>
      <c r="BE685" s="28"/>
      <c r="BF685" s="29"/>
      <c r="BG685" s="28"/>
      <c r="BH685" s="29"/>
      <c r="BI685" s="28"/>
      <c r="BJ685" s="29"/>
      <c r="BK685" s="28"/>
      <c r="BL685" s="29"/>
      <c r="BM685" s="28">
        <f t="shared" si="132"/>
        <v>0</v>
      </c>
      <c r="BN685" s="30">
        <f t="shared" si="133"/>
        <v>0</v>
      </c>
      <c r="BO685" s="75">
        <f t="shared" si="134"/>
        <v>0</v>
      </c>
      <c r="BP685" s="31" t="str">
        <f t="shared" si="135"/>
        <v/>
      </c>
      <c r="BQ685" s="30">
        <f t="shared" si="136"/>
        <v>0</v>
      </c>
      <c r="BR685" s="28" t="str">
        <f t="shared" si="137"/>
        <v/>
      </c>
      <c r="BS685" s="28"/>
      <c r="BT685" s="28">
        <f t="shared" si="131"/>
        <v>0</v>
      </c>
      <c r="BU685" s="28" t="str">
        <f t="shared" si="138"/>
        <v>متأخر و عليه</v>
      </c>
      <c r="BV685" s="30" t="str">
        <f t="shared" si="139"/>
        <v/>
      </c>
      <c r="BW685" s="32">
        <v>707</v>
      </c>
      <c r="BX685" s="2" t="str">
        <f t="shared" si="140"/>
        <v>خالص</v>
      </c>
      <c r="BY685" s="34" t="str">
        <f t="shared" si="141"/>
        <v/>
      </c>
    </row>
    <row r="686" spans="2:77" s="2" customFormat="1" ht="24" thickTop="1" thickBot="1" x14ac:dyDescent="0.35">
      <c r="B686" s="59" t="str">
        <f>+IF(D686=0,"",SUBTOTAL(3,D$4:D686))</f>
        <v/>
      </c>
      <c r="C686" s="66"/>
      <c r="D686" s="66"/>
      <c r="E686" s="66"/>
      <c r="F686" s="66"/>
      <c r="G686" s="66"/>
      <c r="H686" s="66"/>
      <c r="I686" s="20">
        <v>0.4</v>
      </c>
      <c r="J686" s="20">
        <f t="shared" si="142"/>
        <v>0</v>
      </c>
      <c r="K686" s="66"/>
      <c r="L686" s="67"/>
      <c r="M686" s="68"/>
      <c r="N686" s="66"/>
      <c r="O686" s="20">
        <f t="shared" si="130"/>
        <v>0</v>
      </c>
      <c r="P686" s="24" t="str">
        <f>IF($D686="","",IF(ISERROR(MATCH('[1]المسدد اليوم'!$J$2,$Q686:$BL686,0)),"",MAX($P$3:$P685)+1))</f>
        <v/>
      </c>
      <c r="Q686" s="28"/>
      <c r="R686" s="29"/>
      <c r="S686" s="28"/>
      <c r="T686" s="29"/>
      <c r="U686" s="28"/>
      <c r="V686" s="29"/>
      <c r="W686" s="28"/>
      <c r="X686" s="29"/>
      <c r="Y686" s="28"/>
      <c r="Z686" s="29"/>
      <c r="AA686" s="28"/>
      <c r="AB686" s="29"/>
      <c r="AC686" s="28"/>
      <c r="AD686" s="29"/>
      <c r="AE686" s="28"/>
      <c r="AF686" s="29"/>
      <c r="AG686" s="28"/>
      <c r="AH686" s="29"/>
      <c r="AI686" s="28"/>
      <c r="AJ686" s="29"/>
      <c r="AK686" s="28"/>
      <c r="AL686" s="29"/>
      <c r="AM686" s="28"/>
      <c r="AN686" s="29"/>
      <c r="AO686" s="28"/>
      <c r="AP686" s="29"/>
      <c r="AQ686" s="28"/>
      <c r="AR686" s="29"/>
      <c r="AS686" s="28"/>
      <c r="AT686" s="29"/>
      <c r="AU686" s="28"/>
      <c r="AV686" s="29"/>
      <c r="AW686" s="28"/>
      <c r="AX686" s="29"/>
      <c r="AY686" s="28"/>
      <c r="AZ686" s="29"/>
      <c r="BA686" s="28"/>
      <c r="BB686" s="29"/>
      <c r="BC686" s="28"/>
      <c r="BD686" s="29"/>
      <c r="BE686" s="28"/>
      <c r="BF686" s="29"/>
      <c r="BG686" s="28"/>
      <c r="BH686" s="29"/>
      <c r="BI686" s="28"/>
      <c r="BJ686" s="29"/>
      <c r="BK686" s="28"/>
      <c r="BL686" s="29"/>
      <c r="BM686" s="28">
        <f t="shared" si="132"/>
        <v>0</v>
      </c>
      <c r="BN686" s="30">
        <f t="shared" si="133"/>
        <v>0</v>
      </c>
      <c r="BO686" s="75">
        <f t="shared" si="134"/>
        <v>0</v>
      </c>
      <c r="BP686" s="31" t="str">
        <f t="shared" si="135"/>
        <v/>
      </c>
      <c r="BQ686" s="30">
        <f t="shared" si="136"/>
        <v>0</v>
      </c>
      <c r="BR686" s="28" t="str">
        <f t="shared" si="137"/>
        <v/>
      </c>
      <c r="BS686" s="28"/>
      <c r="BT686" s="28">
        <f t="shared" si="131"/>
        <v>0</v>
      </c>
      <c r="BU686" s="28" t="str">
        <f t="shared" si="138"/>
        <v>متأخر و عليه</v>
      </c>
      <c r="BV686" s="30" t="str">
        <f t="shared" si="139"/>
        <v/>
      </c>
      <c r="BW686" s="32">
        <v>708</v>
      </c>
      <c r="BX686" s="2" t="str">
        <f t="shared" si="140"/>
        <v>خالص</v>
      </c>
      <c r="BY686" s="34" t="str">
        <f t="shared" si="141"/>
        <v/>
      </c>
    </row>
    <row r="687" spans="2:77" s="2" customFormat="1" ht="24" thickTop="1" thickBot="1" x14ac:dyDescent="0.35">
      <c r="B687" s="59" t="str">
        <f>+IF(D687=0,"",SUBTOTAL(3,D$4:D687))</f>
        <v/>
      </c>
      <c r="C687" s="66"/>
      <c r="D687" s="66"/>
      <c r="E687" s="66"/>
      <c r="F687" s="66"/>
      <c r="G687" s="66"/>
      <c r="H687" s="66"/>
      <c r="I687" s="20">
        <v>0.4</v>
      </c>
      <c r="J687" s="20">
        <f t="shared" si="142"/>
        <v>0</v>
      </c>
      <c r="K687" s="66"/>
      <c r="L687" s="67"/>
      <c r="M687" s="68"/>
      <c r="N687" s="66"/>
      <c r="O687" s="20">
        <f t="shared" si="130"/>
        <v>0</v>
      </c>
      <c r="P687" s="24" t="str">
        <f>IF($D687="","",IF(ISERROR(MATCH('[1]المسدد اليوم'!$J$2,$Q687:$BL687,0)),"",MAX($P$3:$P686)+1))</f>
        <v/>
      </c>
      <c r="Q687" s="28"/>
      <c r="R687" s="29"/>
      <c r="S687" s="28"/>
      <c r="T687" s="29"/>
      <c r="U687" s="28"/>
      <c r="V687" s="29"/>
      <c r="W687" s="28"/>
      <c r="X687" s="29"/>
      <c r="Y687" s="28"/>
      <c r="Z687" s="29"/>
      <c r="AA687" s="28"/>
      <c r="AB687" s="29"/>
      <c r="AC687" s="28"/>
      <c r="AD687" s="29"/>
      <c r="AE687" s="28"/>
      <c r="AF687" s="29"/>
      <c r="AG687" s="28"/>
      <c r="AH687" s="29"/>
      <c r="AI687" s="28"/>
      <c r="AJ687" s="29"/>
      <c r="AK687" s="28"/>
      <c r="AL687" s="29"/>
      <c r="AM687" s="28"/>
      <c r="AN687" s="29"/>
      <c r="AO687" s="28"/>
      <c r="AP687" s="29"/>
      <c r="AQ687" s="28"/>
      <c r="AR687" s="29"/>
      <c r="AS687" s="28"/>
      <c r="AT687" s="29"/>
      <c r="AU687" s="28"/>
      <c r="AV687" s="29"/>
      <c r="AW687" s="28"/>
      <c r="AX687" s="29"/>
      <c r="AY687" s="28"/>
      <c r="AZ687" s="29"/>
      <c r="BA687" s="28"/>
      <c r="BB687" s="29"/>
      <c r="BC687" s="28"/>
      <c r="BD687" s="29"/>
      <c r="BE687" s="28"/>
      <c r="BF687" s="29"/>
      <c r="BG687" s="28"/>
      <c r="BH687" s="29"/>
      <c r="BI687" s="28"/>
      <c r="BJ687" s="29"/>
      <c r="BK687" s="28"/>
      <c r="BL687" s="29"/>
      <c r="BM687" s="28">
        <f t="shared" si="132"/>
        <v>0</v>
      </c>
      <c r="BN687" s="30">
        <f t="shared" si="133"/>
        <v>0</v>
      </c>
      <c r="BO687" s="75">
        <f t="shared" si="134"/>
        <v>0</v>
      </c>
      <c r="BP687" s="31" t="str">
        <f t="shared" si="135"/>
        <v/>
      </c>
      <c r="BQ687" s="30">
        <f t="shared" si="136"/>
        <v>0</v>
      </c>
      <c r="BR687" s="28" t="str">
        <f t="shared" si="137"/>
        <v/>
      </c>
      <c r="BS687" s="28"/>
      <c r="BT687" s="28">
        <f t="shared" si="131"/>
        <v>0</v>
      </c>
      <c r="BU687" s="28" t="str">
        <f t="shared" si="138"/>
        <v>متأخر و عليه</v>
      </c>
      <c r="BV687" s="30" t="str">
        <f t="shared" si="139"/>
        <v/>
      </c>
      <c r="BW687" s="32">
        <v>709</v>
      </c>
      <c r="BX687" s="2" t="str">
        <f t="shared" si="140"/>
        <v>خالص</v>
      </c>
      <c r="BY687" s="34" t="str">
        <f t="shared" si="141"/>
        <v/>
      </c>
    </row>
    <row r="688" spans="2:77" s="2" customFormat="1" ht="24" thickTop="1" thickBot="1" x14ac:dyDescent="0.35">
      <c r="B688" s="59" t="str">
        <f>+IF(D688=0,"",SUBTOTAL(3,D$4:D688))</f>
        <v/>
      </c>
      <c r="C688" s="66"/>
      <c r="D688" s="66"/>
      <c r="E688" s="66"/>
      <c r="F688" s="66"/>
      <c r="G688" s="66"/>
      <c r="H688" s="66"/>
      <c r="I688" s="20">
        <v>0.4</v>
      </c>
      <c r="J688" s="20">
        <f t="shared" si="142"/>
        <v>0</v>
      </c>
      <c r="K688" s="66"/>
      <c r="L688" s="67"/>
      <c r="M688" s="68"/>
      <c r="N688" s="66"/>
      <c r="O688" s="20">
        <f t="shared" si="130"/>
        <v>0</v>
      </c>
      <c r="P688" s="24" t="str">
        <f>IF($D688="","",IF(ISERROR(MATCH('[1]المسدد اليوم'!$J$2,$Q688:$BL688,0)),"",MAX($P$3:$P687)+1))</f>
        <v/>
      </c>
      <c r="Q688" s="28"/>
      <c r="R688" s="29"/>
      <c r="S688" s="28"/>
      <c r="T688" s="29"/>
      <c r="U688" s="28"/>
      <c r="V688" s="29"/>
      <c r="W688" s="28"/>
      <c r="X688" s="29"/>
      <c r="Y688" s="28"/>
      <c r="Z688" s="29"/>
      <c r="AA688" s="28"/>
      <c r="AB688" s="29"/>
      <c r="AC688" s="28"/>
      <c r="AD688" s="29"/>
      <c r="AE688" s="28"/>
      <c r="AF688" s="29"/>
      <c r="AG688" s="28"/>
      <c r="AH688" s="29"/>
      <c r="AI688" s="28"/>
      <c r="AJ688" s="29"/>
      <c r="AK688" s="28"/>
      <c r="AL688" s="29"/>
      <c r="AM688" s="28"/>
      <c r="AN688" s="29"/>
      <c r="AO688" s="28"/>
      <c r="AP688" s="29"/>
      <c r="AQ688" s="28"/>
      <c r="AR688" s="29"/>
      <c r="AS688" s="28"/>
      <c r="AT688" s="29"/>
      <c r="AU688" s="28"/>
      <c r="AV688" s="29"/>
      <c r="AW688" s="28"/>
      <c r="AX688" s="29"/>
      <c r="AY688" s="28"/>
      <c r="AZ688" s="29"/>
      <c r="BA688" s="28"/>
      <c r="BB688" s="29"/>
      <c r="BC688" s="28"/>
      <c r="BD688" s="29"/>
      <c r="BE688" s="28"/>
      <c r="BF688" s="29"/>
      <c r="BG688" s="28"/>
      <c r="BH688" s="29"/>
      <c r="BI688" s="28"/>
      <c r="BJ688" s="29"/>
      <c r="BK688" s="28"/>
      <c r="BL688" s="29"/>
      <c r="BM688" s="28">
        <f t="shared" si="132"/>
        <v>0</v>
      </c>
      <c r="BN688" s="30">
        <f t="shared" si="133"/>
        <v>0</v>
      </c>
      <c r="BO688" s="75">
        <f t="shared" si="134"/>
        <v>0</v>
      </c>
      <c r="BP688" s="31" t="str">
        <f t="shared" si="135"/>
        <v/>
      </c>
      <c r="BQ688" s="30">
        <f t="shared" si="136"/>
        <v>0</v>
      </c>
      <c r="BR688" s="28" t="str">
        <f t="shared" si="137"/>
        <v/>
      </c>
      <c r="BS688" s="28"/>
      <c r="BT688" s="28">
        <f t="shared" si="131"/>
        <v>0</v>
      </c>
      <c r="BU688" s="28" t="str">
        <f t="shared" si="138"/>
        <v>متأخر و عليه</v>
      </c>
      <c r="BV688" s="30" t="str">
        <f t="shared" si="139"/>
        <v/>
      </c>
      <c r="BW688" s="32">
        <v>710</v>
      </c>
      <c r="BX688" s="2" t="str">
        <f t="shared" si="140"/>
        <v>خالص</v>
      </c>
      <c r="BY688" s="34" t="str">
        <f t="shared" si="141"/>
        <v/>
      </c>
    </row>
    <row r="689" spans="2:77" s="2" customFormat="1" ht="24" thickTop="1" thickBot="1" x14ac:dyDescent="0.35">
      <c r="B689" s="59" t="str">
        <f>+IF(D689=0,"",SUBTOTAL(3,D$4:D689))</f>
        <v/>
      </c>
      <c r="C689" s="66"/>
      <c r="D689" s="66"/>
      <c r="E689" s="66"/>
      <c r="F689" s="66"/>
      <c r="G689" s="66"/>
      <c r="H689" s="66"/>
      <c r="I689" s="20">
        <v>0.4</v>
      </c>
      <c r="J689" s="20">
        <f t="shared" si="142"/>
        <v>0</v>
      </c>
      <c r="K689" s="66"/>
      <c r="L689" s="67"/>
      <c r="M689" s="68"/>
      <c r="N689" s="66"/>
      <c r="O689" s="20">
        <f t="shared" si="130"/>
        <v>0</v>
      </c>
      <c r="P689" s="24" t="str">
        <f>IF($D689="","",IF(ISERROR(MATCH('[1]المسدد اليوم'!$J$2,$Q689:$BL689,0)),"",MAX($P$3:$P688)+1))</f>
        <v/>
      </c>
      <c r="Q689" s="28"/>
      <c r="R689" s="29"/>
      <c r="S689" s="28"/>
      <c r="T689" s="29"/>
      <c r="U689" s="28"/>
      <c r="V689" s="29"/>
      <c r="W689" s="28"/>
      <c r="X689" s="29"/>
      <c r="Y689" s="28"/>
      <c r="Z689" s="29"/>
      <c r="AA689" s="28"/>
      <c r="AB689" s="29"/>
      <c r="AC689" s="28"/>
      <c r="AD689" s="29"/>
      <c r="AE689" s="28"/>
      <c r="AF689" s="29"/>
      <c r="AG689" s="28"/>
      <c r="AH689" s="29"/>
      <c r="AI689" s="28"/>
      <c r="AJ689" s="29"/>
      <c r="AK689" s="28"/>
      <c r="AL689" s="29"/>
      <c r="AM689" s="28"/>
      <c r="AN689" s="29"/>
      <c r="AO689" s="28"/>
      <c r="AP689" s="29"/>
      <c r="AQ689" s="28"/>
      <c r="AR689" s="29"/>
      <c r="AS689" s="28"/>
      <c r="AT689" s="29"/>
      <c r="AU689" s="28"/>
      <c r="AV689" s="29"/>
      <c r="AW689" s="28"/>
      <c r="AX689" s="29"/>
      <c r="AY689" s="28"/>
      <c r="AZ689" s="29"/>
      <c r="BA689" s="28"/>
      <c r="BB689" s="29"/>
      <c r="BC689" s="28"/>
      <c r="BD689" s="29"/>
      <c r="BE689" s="28"/>
      <c r="BF689" s="29"/>
      <c r="BG689" s="28"/>
      <c r="BH689" s="29"/>
      <c r="BI689" s="28"/>
      <c r="BJ689" s="29"/>
      <c r="BK689" s="28"/>
      <c r="BL689" s="29"/>
      <c r="BM689" s="28">
        <f t="shared" si="132"/>
        <v>0</v>
      </c>
      <c r="BN689" s="30">
        <f t="shared" si="133"/>
        <v>0</v>
      </c>
      <c r="BO689" s="75">
        <f t="shared" si="134"/>
        <v>0</v>
      </c>
      <c r="BP689" s="31" t="str">
        <f t="shared" si="135"/>
        <v/>
      </c>
      <c r="BQ689" s="30">
        <f t="shared" si="136"/>
        <v>0</v>
      </c>
      <c r="BR689" s="28" t="str">
        <f t="shared" si="137"/>
        <v/>
      </c>
      <c r="BS689" s="28"/>
      <c r="BT689" s="28">
        <f t="shared" si="131"/>
        <v>0</v>
      </c>
      <c r="BU689" s="28" t="str">
        <f t="shared" si="138"/>
        <v>متأخر و عليه</v>
      </c>
      <c r="BV689" s="30" t="str">
        <f t="shared" si="139"/>
        <v/>
      </c>
      <c r="BW689" s="32">
        <v>711</v>
      </c>
      <c r="BX689" s="2" t="str">
        <f t="shared" si="140"/>
        <v>خالص</v>
      </c>
      <c r="BY689" s="34" t="str">
        <f t="shared" si="141"/>
        <v/>
      </c>
    </row>
    <row r="690" spans="2:77" s="2" customFormat="1" ht="24" thickTop="1" thickBot="1" x14ac:dyDescent="0.35">
      <c r="B690" s="59" t="str">
        <f>+IF(D690=0,"",SUBTOTAL(3,D$4:D690))</f>
        <v/>
      </c>
      <c r="C690" s="66"/>
      <c r="D690" s="66"/>
      <c r="E690" s="66"/>
      <c r="F690" s="66"/>
      <c r="G690" s="66"/>
      <c r="H690" s="66"/>
      <c r="I690" s="20">
        <v>0.4</v>
      </c>
      <c r="J690" s="20">
        <f t="shared" si="142"/>
        <v>0</v>
      </c>
      <c r="K690" s="66"/>
      <c r="L690" s="67"/>
      <c r="M690" s="68"/>
      <c r="N690" s="66"/>
      <c r="O690" s="20">
        <f t="shared" si="130"/>
        <v>0</v>
      </c>
      <c r="P690" s="24" t="str">
        <f>IF($D690="","",IF(ISERROR(MATCH('[1]المسدد اليوم'!$J$2,$Q690:$BL690,0)),"",MAX($P$3:$P689)+1))</f>
        <v/>
      </c>
      <c r="Q690" s="28"/>
      <c r="R690" s="29"/>
      <c r="S690" s="28"/>
      <c r="T690" s="29"/>
      <c r="U690" s="28"/>
      <c r="V690" s="29"/>
      <c r="W690" s="28"/>
      <c r="X690" s="29"/>
      <c r="Y690" s="28"/>
      <c r="Z690" s="29"/>
      <c r="AA690" s="28"/>
      <c r="AB690" s="29"/>
      <c r="AC690" s="28"/>
      <c r="AD690" s="29"/>
      <c r="AE690" s="28"/>
      <c r="AF690" s="29"/>
      <c r="AG690" s="28"/>
      <c r="AH690" s="29"/>
      <c r="AI690" s="28"/>
      <c r="AJ690" s="29"/>
      <c r="AK690" s="28"/>
      <c r="AL690" s="29"/>
      <c r="AM690" s="28"/>
      <c r="AN690" s="29"/>
      <c r="AO690" s="28"/>
      <c r="AP690" s="29"/>
      <c r="AQ690" s="28"/>
      <c r="AR690" s="29"/>
      <c r="AS690" s="28"/>
      <c r="AT690" s="29"/>
      <c r="AU690" s="28"/>
      <c r="AV690" s="29"/>
      <c r="AW690" s="28"/>
      <c r="AX690" s="29"/>
      <c r="AY690" s="28"/>
      <c r="AZ690" s="29"/>
      <c r="BA690" s="28"/>
      <c r="BB690" s="29"/>
      <c r="BC690" s="28"/>
      <c r="BD690" s="29"/>
      <c r="BE690" s="28"/>
      <c r="BF690" s="29"/>
      <c r="BG690" s="28"/>
      <c r="BH690" s="29"/>
      <c r="BI690" s="28"/>
      <c r="BJ690" s="29"/>
      <c r="BK690" s="28"/>
      <c r="BL690" s="29"/>
      <c r="BM690" s="28">
        <f t="shared" si="132"/>
        <v>0</v>
      </c>
      <c r="BN690" s="30">
        <f t="shared" si="133"/>
        <v>0</v>
      </c>
      <c r="BO690" s="75">
        <f t="shared" si="134"/>
        <v>0</v>
      </c>
      <c r="BP690" s="31" t="str">
        <f t="shared" si="135"/>
        <v/>
      </c>
      <c r="BQ690" s="30">
        <f t="shared" si="136"/>
        <v>0</v>
      </c>
      <c r="BR690" s="28" t="str">
        <f t="shared" si="137"/>
        <v/>
      </c>
      <c r="BS690" s="28"/>
      <c r="BT690" s="28">
        <f t="shared" si="131"/>
        <v>0</v>
      </c>
      <c r="BU690" s="28" t="str">
        <f t="shared" si="138"/>
        <v>متأخر و عليه</v>
      </c>
      <c r="BV690" s="30" t="str">
        <f t="shared" si="139"/>
        <v/>
      </c>
      <c r="BW690" s="32">
        <v>712</v>
      </c>
      <c r="BX690" s="2" t="str">
        <f t="shared" si="140"/>
        <v>خالص</v>
      </c>
      <c r="BY690" s="34" t="str">
        <f t="shared" si="141"/>
        <v/>
      </c>
    </row>
    <row r="691" spans="2:77" s="2" customFormat="1" ht="24" thickTop="1" thickBot="1" x14ac:dyDescent="0.35">
      <c r="B691" s="59" t="str">
        <f>+IF(D691=0,"",SUBTOTAL(3,D$4:D691))</f>
        <v/>
      </c>
      <c r="C691" s="66"/>
      <c r="D691" s="66"/>
      <c r="E691" s="66"/>
      <c r="F691" s="66"/>
      <c r="G691" s="66"/>
      <c r="H691" s="66"/>
      <c r="I691" s="20">
        <v>0.4</v>
      </c>
      <c r="J691" s="20">
        <f t="shared" si="142"/>
        <v>0</v>
      </c>
      <c r="K691" s="66"/>
      <c r="L691" s="67"/>
      <c r="M691" s="68"/>
      <c r="N691" s="66"/>
      <c r="O691" s="20">
        <f t="shared" si="130"/>
        <v>0</v>
      </c>
      <c r="P691" s="24" t="str">
        <f>IF($D691="","",IF(ISERROR(MATCH('[1]المسدد اليوم'!$J$2,$Q691:$BL691,0)),"",MAX($P$3:$P690)+1))</f>
        <v/>
      </c>
      <c r="Q691" s="28"/>
      <c r="R691" s="29"/>
      <c r="S691" s="28"/>
      <c r="T691" s="29"/>
      <c r="U691" s="28"/>
      <c r="V691" s="29"/>
      <c r="W691" s="28"/>
      <c r="X691" s="29"/>
      <c r="Y691" s="28"/>
      <c r="Z691" s="29"/>
      <c r="AA691" s="28"/>
      <c r="AB691" s="29"/>
      <c r="AC691" s="28"/>
      <c r="AD691" s="29"/>
      <c r="AE691" s="28"/>
      <c r="AF691" s="29"/>
      <c r="AG691" s="28"/>
      <c r="AH691" s="29"/>
      <c r="AI691" s="28"/>
      <c r="AJ691" s="29"/>
      <c r="AK691" s="28"/>
      <c r="AL691" s="29"/>
      <c r="AM691" s="28"/>
      <c r="AN691" s="29"/>
      <c r="AO691" s="28"/>
      <c r="AP691" s="29"/>
      <c r="AQ691" s="28"/>
      <c r="AR691" s="29"/>
      <c r="AS691" s="28"/>
      <c r="AT691" s="29"/>
      <c r="AU691" s="28"/>
      <c r="AV691" s="29"/>
      <c r="AW691" s="28"/>
      <c r="AX691" s="29"/>
      <c r="AY691" s="28"/>
      <c r="AZ691" s="29"/>
      <c r="BA691" s="28"/>
      <c r="BB691" s="29"/>
      <c r="BC691" s="28"/>
      <c r="BD691" s="29"/>
      <c r="BE691" s="28"/>
      <c r="BF691" s="29"/>
      <c r="BG691" s="28"/>
      <c r="BH691" s="29"/>
      <c r="BI691" s="28"/>
      <c r="BJ691" s="29"/>
      <c r="BK691" s="28"/>
      <c r="BL691" s="29"/>
      <c r="BM691" s="28">
        <f t="shared" si="132"/>
        <v>0</v>
      </c>
      <c r="BN691" s="30">
        <f t="shared" si="133"/>
        <v>0</v>
      </c>
      <c r="BO691" s="75">
        <f t="shared" si="134"/>
        <v>0</v>
      </c>
      <c r="BP691" s="31" t="str">
        <f t="shared" si="135"/>
        <v/>
      </c>
      <c r="BQ691" s="30">
        <f t="shared" si="136"/>
        <v>0</v>
      </c>
      <c r="BR691" s="28" t="str">
        <f t="shared" si="137"/>
        <v/>
      </c>
      <c r="BS691" s="28"/>
      <c r="BT691" s="28">
        <f t="shared" si="131"/>
        <v>0</v>
      </c>
      <c r="BU691" s="28" t="str">
        <f t="shared" si="138"/>
        <v>متأخر و عليه</v>
      </c>
      <c r="BV691" s="30" t="str">
        <f t="shared" si="139"/>
        <v/>
      </c>
      <c r="BW691" s="32">
        <v>713</v>
      </c>
      <c r="BX691" s="2" t="str">
        <f t="shared" si="140"/>
        <v>خالص</v>
      </c>
      <c r="BY691" s="34" t="str">
        <f t="shared" si="141"/>
        <v/>
      </c>
    </row>
    <row r="692" spans="2:77" s="2" customFormat="1" ht="24" thickTop="1" thickBot="1" x14ac:dyDescent="0.35">
      <c r="B692" s="59" t="str">
        <f>+IF(D692=0,"",SUBTOTAL(3,D$4:D692))</f>
        <v/>
      </c>
      <c r="C692" s="66"/>
      <c r="D692" s="66"/>
      <c r="E692" s="66"/>
      <c r="F692" s="66"/>
      <c r="G692" s="66"/>
      <c r="H692" s="66"/>
      <c r="I692" s="20">
        <v>0.4</v>
      </c>
      <c r="J692" s="20">
        <f t="shared" si="142"/>
        <v>0</v>
      </c>
      <c r="K692" s="66"/>
      <c r="L692" s="67"/>
      <c r="M692" s="68"/>
      <c r="N692" s="66"/>
      <c r="O692" s="20">
        <f t="shared" si="130"/>
        <v>0</v>
      </c>
      <c r="P692" s="24" t="str">
        <f>IF($D692="","",IF(ISERROR(MATCH('[1]المسدد اليوم'!$J$2,$Q692:$BL692,0)),"",MAX($P$3:$P691)+1))</f>
        <v/>
      </c>
      <c r="Q692" s="28"/>
      <c r="R692" s="29"/>
      <c r="S692" s="28"/>
      <c r="T692" s="29"/>
      <c r="U692" s="28"/>
      <c r="V692" s="29"/>
      <c r="W692" s="28"/>
      <c r="X692" s="29"/>
      <c r="Y692" s="28"/>
      <c r="Z692" s="29"/>
      <c r="AA692" s="28"/>
      <c r="AB692" s="29"/>
      <c r="AC692" s="28"/>
      <c r="AD692" s="29"/>
      <c r="AE692" s="28"/>
      <c r="AF692" s="29"/>
      <c r="AG692" s="28"/>
      <c r="AH692" s="29"/>
      <c r="AI692" s="28"/>
      <c r="AJ692" s="29"/>
      <c r="AK692" s="28"/>
      <c r="AL692" s="29"/>
      <c r="AM692" s="28"/>
      <c r="AN692" s="29"/>
      <c r="AO692" s="28"/>
      <c r="AP692" s="29"/>
      <c r="AQ692" s="28"/>
      <c r="AR692" s="29"/>
      <c r="AS692" s="28"/>
      <c r="AT692" s="29"/>
      <c r="AU692" s="28"/>
      <c r="AV692" s="29"/>
      <c r="AW692" s="28"/>
      <c r="AX692" s="29"/>
      <c r="AY692" s="28"/>
      <c r="AZ692" s="29"/>
      <c r="BA692" s="28"/>
      <c r="BB692" s="29"/>
      <c r="BC692" s="28"/>
      <c r="BD692" s="29"/>
      <c r="BE692" s="28"/>
      <c r="BF692" s="29"/>
      <c r="BG692" s="28"/>
      <c r="BH692" s="29"/>
      <c r="BI692" s="28"/>
      <c r="BJ692" s="29"/>
      <c r="BK692" s="28"/>
      <c r="BL692" s="29"/>
      <c r="BM692" s="28">
        <f t="shared" si="132"/>
        <v>0</v>
      </c>
      <c r="BN692" s="30">
        <f t="shared" si="133"/>
        <v>0</v>
      </c>
      <c r="BO692" s="75">
        <f t="shared" si="134"/>
        <v>0</v>
      </c>
      <c r="BP692" s="31" t="str">
        <f t="shared" si="135"/>
        <v/>
      </c>
      <c r="BQ692" s="30">
        <f t="shared" si="136"/>
        <v>0</v>
      </c>
      <c r="BR692" s="28" t="str">
        <f t="shared" si="137"/>
        <v/>
      </c>
      <c r="BS692" s="28"/>
      <c r="BT692" s="28">
        <f t="shared" si="131"/>
        <v>0</v>
      </c>
      <c r="BU692" s="28" t="str">
        <f t="shared" si="138"/>
        <v>متأخر و عليه</v>
      </c>
      <c r="BV692" s="30" t="str">
        <f t="shared" si="139"/>
        <v/>
      </c>
      <c r="BW692" s="32">
        <v>714</v>
      </c>
      <c r="BX692" s="2" t="str">
        <f t="shared" si="140"/>
        <v>خالص</v>
      </c>
      <c r="BY692" s="34" t="str">
        <f t="shared" si="141"/>
        <v/>
      </c>
    </row>
    <row r="693" spans="2:77" s="2" customFormat="1" ht="24" thickTop="1" thickBot="1" x14ac:dyDescent="0.35">
      <c r="B693" s="59" t="str">
        <f>+IF(D693=0,"",SUBTOTAL(3,D$4:D693))</f>
        <v/>
      </c>
      <c r="C693" s="66"/>
      <c r="D693" s="66"/>
      <c r="E693" s="66"/>
      <c r="F693" s="66"/>
      <c r="G693" s="66"/>
      <c r="H693" s="66"/>
      <c r="I693" s="20">
        <v>0.4</v>
      </c>
      <c r="J693" s="20">
        <f t="shared" si="142"/>
        <v>0</v>
      </c>
      <c r="K693" s="66"/>
      <c r="L693" s="67"/>
      <c r="M693" s="68"/>
      <c r="N693" s="66"/>
      <c r="O693" s="20">
        <f t="shared" si="130"/>
        <v>0</v>
      </c>
      <c r="P693" s="24" t="str">
        <f>IF($D693="","",IF(ISERROR(MATCH('[1]المسدد اليوم'!$J$2,$Q693:$BL693,0)),"",MAX($P$3:$P692)+1))</f>
        <v/>
      </c>
      <c r="Q693" s="28"/>
      <c r="R693" s="29"/>
      <c r="S693" s="28"/>
      <c r="T693" s="29"/>
      <c r="U693" s="28"/>
      <c r="V693" s="29"/>
      <c r="W693" s="28"/>
      <c r="X693" s="29"/>
      <c r="Y693" s="28"/>
      <c r="Z693" s="29"/>
      <c r="AA693" s="28"/>
      <c r="AB693" s="29"/>
      <c r="AC693" s="28"/>
      <c r="AD693" s="29"/>
      <c r="AE693" s="28"/>
      <c r="AF693" s="29"/>
      <c r="AG693" s="28"/>
      <c r="AH693" s="29"/>
      <c r="AI693" s="28"/>
      <c r="AJ693" s="29"/>
      <c r="AK693" s="28"/>
      <c r="AL693" s="29"/>
      <c r="AM693" s="28"/>
      <c r="AN693" s="29"/>
      <c r="AO693" s="28"/>
      <c r="AP693" s="29"/>
      <c r="AQ693" s="28"/>
      <c r="AR693" s="29"/>
      <c r="AS693" s="28"/>
      <c r="AT693" s="29"/>
      <c r="AU693" s="28"/>
      <c r="AV693" s="29"/>
      <c r="AW693" s="28"/>
      <c r="AX693" s="29"/>
      <c r="AY693" s="28"/>
      <c r="AZ693" s="29"/>
      <c r="BA693" s="28"/>
      <c r="BB693" s="29"/>
      <c r="BC693" s="28"/>
      <c r="BD693" s="29"/>
      <c r="BE693" s="28"/>
      <c r="BF693" s="29"/>
      <c r="BG693" s="28"/>
      <c r="BH693" s="29"/>
      <c r="BI693" s="28"/>
      <c r="BJ693" s="29"/>
      <c r="BK693" s="28"/>
      <c r="BL693" s="29"/>
      <c r="BM693" s="28">
        <f t="shared" si="132"/>
        <v>0</v>
      </c>
      <c r="BN693" s="30">
        <f t="shared" si="133"/>
        <v>0</v>
      </c>
      <c r="BO693" s="75">
        <f t="shared" si="134"/>
        <v>0</v>
      </c>
      <c r="BP693" s="31" t="str">
        <f t="shared" si="135"/>
        <v/>
      </c>
      <c r="BQ693" s="30">
        <f t="shared" si="136"/>
        <v>0</v>
      </c>
      <c r="BR693" s="28" t="str">
        <f t="shared" si="137"/>
        <v/>
      </c>
      <c r="BS693" s="28"/>
      <c r="BT693" s="28">
        <f t="shared" si="131"/>
        <v>0</v>
      </c>
      <c r="BU693" s="28" t="str">
        <f t="shared" si="138"/>
        <v>متأخر و عليه</v>
      </c>
      <c r="BV693" s="30" t="str">
        <f t="shared" si="139"/>
        <v/>
      </c>
      <c r="BW693" s="32">
        <v>715</v>
      </c>
      <c r="BX693" s="2" t="str">
        <f t="shared" si="140"/>
        <v>خالص</v>
      </c>
      <c r="BY693" s="34" t="str">
        <f t="shared" si="141"/>
        <v/>
      </c>
    </row>
    <row r="694" spans="2:77" s="2" customFormat="1" ht="24" thickTop="1" thickBot="1" x14ac:dyDescent="0.35">
      <c r="B694" s="59" t="str">
        <f>+IF(D694=0,"",SUBTOTAL(3,D$4:D694))</f>
        <v/>
      </c>
      <c r="C694" s="66"/>
      <c r="D694" s="66"/>
      <c r="E694" s="66"/>
      <c r="F694" s="66"/>
      <c r="G694" s="66"/>
      <c r="H694" s="66"/>
      <c r="I694" s="20">
        <v>0.4</v>
      </c>
      <c r="J694" s="20">
        <f t="shared" si="142"/>
        <v>0</v>
      </c>
      <c r="K694" s="66"/>
      <c r="L694" s="67"/>
      <c r="M694" s="68"/>
      <c r="N694" s="66"/>
      <c r="O694" s="20">
        <f t="shared" si="130"/>
        <v>0</v>
      </c>
      <c r="P694" s="24" t="str">
        <f>IF($D694="","",IF(ISERROR(MATCH('[1]المسدد اليوم'!$J$2,$Q694:$BL694,0)),"",MAX($P$3:$P693)+1))</f>
        <v/>
      </c>
      <c r="Q694" s="28"/>
      <c r="R694" s="29"/>
      <c r="S694" s="28"/>
      <c r="T694" s="29"/>
      <c r="U694" s="28"/>
      <c r="V694" s="29"/>
      <c r="W694" s="28"/>
      <c r="X694" s="29"/>
      <c r="Y694" s="28"/>
      <c r="Z694" s="29"/>
      <c r="AA694" s="28"/>
      <c r="AB694" s="29"/>
      <c r="AC694" s="28"/>
      <c r="AD694" s="29"/>
      <c r="AE694" s="28"/>
      <c r="AF694" s="29"/>
      <c r="AG694" s="28"/>
      <c r="AH694" s="29"/>
      <c r="AI694" s="28"/>
      <c r="AJ694" s="29"/>
      <c r="AK694" s="28"/>
      <c r="AL694" s="29"/>
      <c r="AM694" s="28"/>
      <c r="AN694" s="29"/>
      <c r="AO694" s="28"/>
      <c r="AP694" s="29"/>
      <c r="AQ694" s="28"/>
      <c r="AR694" s="29"/>
      <c r="AS694" s="28"/>
      <c r="AT694" s="29"/>
      <c r="AU694" s="28"/>
      <c r="AV694" s="29"/>
      <c r="AW694" s="28"/>
      <c r="AX694" s="29"/>
      <c r="AY694" s="28"/>
      <c r="AZ694" s="29"/>
      <c r="BA694" s="28"/>
      <c r="BB694" s="29"/>
      <c r="BC694" s="28"/>
      <c r="BD694" s="29"/>
      <c r="BE694" s="28"/>
      <c r="BF694" s="29"/>
      <c r="BG694" s="28"/>
      <c r="BH694" s="29"/>
      <c r="BI694" s="28"/>
      <c r="BJ694" s="29"/>
      <c r="BK694" s="28"/>
      <c r="BL694" s="29"/>
      <c r="BM694" s="28">
        <f t="shared" si="132"/>
        <v>0</v>
      </c>
      <c r="BN694" s="30">
        <f t="shared" si="133"/>
        <v>0</v>
      </c>
      <c r="BO694" s="75">
        <f t="shared" si="134"/>
        <v>0</v>
      </c>
      <c r="BP694" s="31" t="str">
        <f t="shared" si="135"/>
        <v/>
      </c>
      <c r="BQ694" s="30">
        <f t="shared" si="136"/>
        <v>0</v>
      </c>
      <c r="BR694" s="28" t="str">
        <f t="shared" si="137"/>
        <v/>
      </c>
      <c r="BS694" s="28"/>
      <c r="BT694" s="28">
        <f t="shared" si="131"/>
        <v>0</v>
      </c>
      <c r="BU694" s="28" t="str">
        <f t="shared" si="138"/>
        <v>متأخر و عليه</v>
      </c>
      <c r="BV694" s="30" t="str">
        <f t="shared" si="139"/>
        <v/>
      </c>
      <c r="BW694" s="32">
        <v>716</v>
      </c>
      <c r="BX694" s="2" t="str">
        <f t="shared" si="140"/>
        <v>خالص</v>
      </c>
      <c r="BY694" s="34" t="str">
        <f t="shared" si="141"/>
        <v/>
      </c>
    </row>
    <row r="695" spans="2:77" s="2" customFormat="1" ht="24" thickTop="1" thickBot="1" x14ac:dyDescent="0.35">
      <c r="B695" s="59" t="str">
        <f>+IF(D695=0,"",SUBTOTAL(3,D$4:D695))</f>
        <v/>
      </c>
      <c r="C695" s="66"/>
      <c r="D695" s="66"/>
      <c r="E695" s="66"/>
      <c r="F695" s="66"/>
      <c r="G695" s="66"/>
      <c r="H695" s="66"/>
      <c r="I695" s="20">
        <v>0.4</v>
      </c>
      <c r="J695" s="20">
        <f t="shared" si="142"/>
        <v>0</v>
      </c>
      <c r="K695" s="66"/>
      <c r="L695" s="67"/>
      <c r="M695" s="68"/>
      <c r="N695" s="66"/>
      <c r="O695" s="20">
        <f t="shared" si="130"/>
        <v>0</v>
      </c>
      <c r="P695" s="24" t="str">
        <f>IF($D695="","",IF(ISERROR(MATCH('[1]المسدد اليوم'!$J$2,$Q695:$BL695,0)),"",MAX($P$3:$P694)+1))</f>
        <v/>
      </c>
      <c r="Q695" s="28"/>
      <c r="R695" s="29"/>
      <c r="S695" s="28"/>
      <c r="T695" s="29"/>
      <c r="U695" s="28"/>
      <c r="V695" s="29"/>
      <c r="W695" s="28"/>
      <c r="X695" s="29"/>
      <c r="Y695" s="28"/>
      <c r="Z695" s="29"/>
      <c r="AA695" s="28"/>
      <c r="AB695" s="29"/>
      <c r="AC695" s="28"/>
      <c r="AD695" s="29"/>
      <c r="AE695" s="28"/>
      <c r="AF695" s="29"/>
      <c r="AG695" s="28"/>
      <c r="AH695" s="29"/>
      <c r="AI695" s="28"/>
      <c r="AJ695" s="29"/>
      <c r="AK695" s="28"/>
      <c r="AL695" s="29"/>
      <c r="AM695" s="28"/>
      <c r="AN695" s="29"/>
      <c r="AO695" s="28"/>
      <c r="AP695" s="29"/>
      <c r="AQ695" s="28"/>
      <c r="AR695" s="29"/>
      <c r="AS695" s="28"/>
      <c r="AT695" s="29"/>
      <c r="AU695" s="28"/>
      <c r="AV695" s="29"/>
      <c r="AW695" s="28"/>
      <c r="AX695" s="29"/>
      <c r="AY695" s="28"/>
      <c r="AZ695" s="29"/>
      <c r="BA695" s="28"/>
      <c r="BB695" s="29"/>
      <c r="BC695" s="28"/>
      <c r="BD695" s="29"/>
      <c r="BE695" s="28"/>
      <c r="BF695" s="29"/>
      <c r="BG695" s="28"/>
      <c r="BH695" s="29"/>
      <c r="BI695" s="28"/>
      <c r="BJ695" s="29"/>
      <c r="BK695" s="28"/>
      <c r="BL695" s="29"/>
      <c r="BM695" s="28">
        <f t="shared" si="132"/>
        <v>0</v>
      </c>
      <c r="BN695" s="30">
        <f t="shared" si="133"/>
        <v>0</v>
      </c>
      <c r="BO695" s="75">
        <f t="shared" si="134"/>
        <v>0</v>
      </c>
      <c r="BP695" s="31" t="str">
        <f t="shared" si="135"/>
        <v/>
      </c>
      <c r="BQ695" s="30">
        <f t="shared" si="136"/>
        <v>0</v>
      </c>
      <c r="BR695" s="28" t="str">
        <f t="shared" si="137"/>
        <v/>
      </c>
      <c r="BS695" s="28"/>
      <c r="BT695" s="28">
        <f t="shared" si="131"/>
        <v>0</v>
      </c>
      <c r="BU695" s="28" t="str">
        <f t="shared" si="138"/>
        <v>متأخر و عليه</v>
      </c>
      <c r="BV695" s="30" t="str">
        <f t="shared" si="139"/>
        <v/>
      </c>
      <c r="BW695" s="32">
        <v>717</v>
      </c>
      <c r="BX695" s="2" t="str">
        <f t="shared" si="140"/>
        <v>خالص</v>
      </c>
      <c r="BY695" s="34" t="str">
        <f t="shared" si="141"/>
        <v/>
      </c>
    </row>
    <row r="696" spans="2:77" s="2" customFormat="1" ht="24" thickTop="1" thickBot="1" x14ac:dyDescent="0.35">
      <c r="B696" s="59" t="str">
        <f>+IF(D696=0,"",SUBTOTAL(3,D$4:D696))</f>
        <v/>
      </c>
      <c r="C696" s="66"/>
      <c r="D696" s="66"/>
      <c r="E696" s="66"/>
      <c r="F696" s="66"/>
      <c r="G696" s="66"/>
      <c r="H696" s="66"/>
      <c r="I696" s="20">
        <v>0.4</v>
      </c>
      <c r="J696" s="20">
        <f t="shared" si="142"/>
        <v>0</v>
      </c>
      <c r="K696" s="66"/>
      <c r="L696" s="67"/>
      <c r="M696" s="68"/>
      <c r="N696" s="66"/>
      <c r="O696" s="20">
        <f t="shared" si="130"/>
        <v>0</v>
      </c>
      <c r="P696" s="24" t="str">
        <f>IF($D696="","",IF(ISERROR(MATCH('[1]المسدد اليوم'!$J$2,$Q696:$BL696,0)),"",MAX($P$3:$P695)+1))</f>
        <v/>
      </c>
      <c r="Q696" s="28"/>
      <c r="R696" s="29"/>
      <c r="S696" s="28"/>
      <c r="T696" s="29"/>
      <c r="U696" s="28"/>
      <c r="V696" s="29"/>
      <c r="W696" s="28"/>
      <c r="X696" s="29"/>
      <c r="Y696" s="28"/>
      <c r="Z696" s="29"/>
      <c r="AA696" s="28"/>
      <c r="AB696" s="29"/>
      <c r="AC696" s="28"/>
      <c r="AD696" s="29"/>
      <c r="AE696" s="28"/>
      <c r="AF696" s="29"/>
      <c r="AG696" s="28"/>
      <c r="AH696" s="29"/>
      <c r="AI696" s="28"/>
      <c r="AJ696" s="29"/>
      <c r="AK696" s="28"/>
      <c r="AL696" s="29"/>
      <c r="AM696" s="28"/>
      <c r="AN696" s="29"/>
      <c r="AO696" s="28"/>
      <c r="AP696" s="29"/>
      <c r="AQ696" s="28"/>
      <c r="AR696" s="29"/>
      <c r="AS696" s="28"/>
      <c r="AT696" s="29"/>
      <c r="AU696" s="28"/>
      <c r="AV696" s="29"/>
      <c r="AW696" s="28"/>
      <c r="AX696" s="29"/>
      <c r="AY696" s="28"/>
      <c r="AZ696" s="29"/>
      <c r="BA696" s="28"/>
      <c r="BB696" s="29"/>
      <c r="BC696" s="28"/>
      <c r="BD696" s="29"/>
      <c r="BE696" s="28"/>
      <c r="BF696" s="29"/>
      <c r="BG696" s="28"/>
      <c r="BH696" s="29"/>
      <c r="BI696" s="28"/>
      <c r="BJ696" s="29"/>
      <c r="BK696" s="28"/>
      <c r="BL696" s="29"/>
      <c r="BM696" s="28">
        <f t="shared" si="132"/>
        <v>0</v>
      </c>
      <c r="BN696" s="30">
        <f t="shared" si="133"/>
        <v>0</v>
      </c>
      <c r="BO696" s="75">
        <f t="shared" si="134"/>
        <v>0</v>
      </c>
      <c r="BP696" s="31" t="str">
        <f t="shared" si="135"/>
        <v/>
      </c>
      <c r="BQ696" s="30">
        <f t="shared" si="136"/>
        <v>0</v>
      </c>
      <c r="BR696" s="28" t="str">
        <f t="shared" si="137"/>
        <v/>
      </c>
      <c r="BS696" s="28"/>
      <c r="BT696" s="28">
        <f t="shared" si="131"/>
        <v>0</v>
      </c>
      <c r="BU696" s="28" t="str">
        <f t="shared" si="138"/>
        <v>متأخر و عليه</v>
      </c>
      <c r="BV696" s="30" t="str">
        <f t="shared" si="139"/>
        <v/>
      </c>
      <c r="BW696" s="32">
        <v>718</v>
      </c>
      <c r="BX696" s="2" t="str">
        <f t="shared" si="140"/>
        <v>خالص</v>
      </c>
      <c r="BY696" s="34" t="str">
        <f t="shared" si="141"/>
        <v/>
      </c>
    </row>
    <row r="697" spans="2:77" s="2" customFormat="1" ht="24" thickTop="1" thickBot="1" x14ac:dyDescent="0.35">
      <c r="B697" s="59" t="str">
        <f>+IF(D697=0,"",SUBTOTAL(3,D$4:D697))</f>
        <v/>
      </c>
      <c r="C697" s="66"/>
      <c r="D697" s="66"/>
      <c r="E697" s="66"/>
      <c r="F697" s="66"/>
      <c r="G697" s="66"/>
      <c r="H697" s="66"/>
      <c r="I697" s="20">
        <v>0.4</v>
      </c>
      <c r="J697" s="20">
        <f t="shared" si="142"/>
        <v>0</v>
      </c>
      <c r="K697" s="66"/>
      <c r="L697" s="67"/>
      <c r="M697" s="68"/>
      <c r="N697" s="66"/>
      <c r="O697" s="20">
        <f t="shared" si="130"/>
        <v>0</v>
      </c>
      <c r="P697" s="24" t="str">
        <f>IF($D697="","",IF(ISERROR(MATCH('[1]المسدد اليوم'!$J$2,$Q697:$BL697,0)),"",MAX($P$3:$P696)+1))</f>
        <v/>
      </c>
      <c r="Q697" s="28"/>
      <c r="R697" s="29"/>
      <c r="S697" s="28"/>
      <c r="T697" s="29"/>
      <c r="U697" s="28"/>
      <c r="V697" s="29"/>
      <c r="W697" s="28"/>
      <c r="X697" s="29"/>
      <c r="Y697" s="28"/>
      <c r="Z697" s="29"/>
      <c r="AA697" s="28"/>
      <c r="AB697" s="29"/>
      <c r="AC697" s="28"/>
      <c r="AD697" s="29"/>
      <c r="AE697" s="28"/>
      <c r="AF697" s="29"/>
      <c r="AG697" s="28"/>
      <c r="AH697" s="29"/>
      <c r="AI697" s="28"/>
      <c r="AJ697" s="29"/>
      <c r="AK697" s="28"/>
      <c r="AL697" s="29"/>
      <c r="AM697" s="28"/>
      <c r="AN697" s="29"/>
      <c r="AO697" s="28"/>
      <c r="AP697" s="29"/>
      <c r="AQ697" s="28"/>
      <c r="AR697" s="29"/>
      <c r="AS697" s="28"/>
      <c r="AT697" s="29"/>
      <c r="AU697" s="28"/>
      <c r="AV697" s="29"/>
      <c r="AW697" s="28"/>
      <c r="AX697" s="29"/>
      <c r="AY697" s="28"/>
      <c r="AZ697" s="29"/>
      <c r="BA697" s="28"/>
      <c r="BB697" s="29"/>
      <c r="BC697" s="28"/>
      <c r="BD697" s="29"/>
      <c r="BE697" s="28"/>
      <c r="BF697" s="29"/>
      <c r="BG697" s="28"/>
      <c r="BH697" s="29"/>
      <c r="BI697" s="28"/>
      <c r="BJ697" s="29"/>
      <c r="BK697" s="28"/>
      <c r="BL697" s="29"/>
      <c r="BM697" s="28">
        <f t="shared" si="132"/>
        <v>0</v>
      </c>
      <c r="BN697" s="30">
        <f t="shared" si="133"/>
        <v>0</v>
      </c>
      <c r="BO697" s="75">
        <f t="shared" si="134"/>
        <v>0</v>
      </c>
      <c r="BP697" s="31" t="str">
        <f t="shared" si="135"/>
        <v/>
      </c>
      <c r="BQ697" s="30">
        <f t="shared" si="136"/>
        <v>0</v>
      </c>
      <c r="BR697" s="28" t="str">
        <f t="shared" si="137"/>
        <v/>
      </c>
      <c r="BS697" s="28"/>
      <c r="BT697" s="28">
        <f t="shared" si="131"/>
        <v>0</v>
      </c>
      <c r="BU697" s="28" t="str">
        <f t="shared" si="138"/>
        <v>متأخر و عليه</v>
      </c>
      <c r="BV697" s="30" t="str">
        <f t="shared" si="139"/>
        <v/>
      </c>
      <c r="BW697" s="32">
        <v>719</v>
      </c>
      <c r="BX697" s="2" t="str">
        <f t="shared" si="140"/>
        <v>خالص</v>
      </c>
      <c r="BY697" s="34" t="str">
        <f t="shared" si="141"/>
        <v/>
      </c>
    </row>
    <row r="698" spans="2:77" s="2" customFormat="1" ht="24" thickTop="1" thickBot="1" x14ac:dyDescent="0.35">
      <c r="B698" s="59" t="str">
        <f>+IF(D698=0,"",SUBTOTAL(3,D$4:D698))</f>
        <v/>
      </c>
      <c r="C698" s="66"/>
      <c r="D698" s="66"/>
      <c r="E698" s="66"/>
      <c r="F698" s="66"/>
      <c r="G698" s="66"/>
      <c r="H698" s="66"/>
      <c r="I698" s="20">
        <v>0.4</v>
      </c>
      <c r="J698" s="20">
        <f t="shared" si="142"/>
        <v>0</v>
      </c>
      <c r="K698" s="66"/>
      <c r="L698" s="67"/>
      <c r="M698" s="68"/>
      <c r="N698" s="66"/>
      <c r="O698" s="20">
        <f t="shared" si="130"/>
        <v>0</v>
      </c>
      <c r="P698" s="24" t="str">
        <f>IF($D698="","",IF(ISERROR(MATCH('[1]المسدد اليوم'!$J$2,$Q698:$BL698,0)),"",MAX($P$3:$P697)+1))</f>
        <v/>
      </c>
      <c r="Q698" s="28"/>
      <c r="R698" s="29"/>
      <c r="S698" s="28"/>
      <c r="T698" s="29"/>
      <c r="U698" s="28"/>
      <c r="V698" s="29"/>
      <c r="W698" s="28"/>
      <c r="X698" s="29"/>
      <c r="Y698" s="28"/>
      <c r="Z698" s="29"/>
      <c r="AA698" s="28"/>
      <c r="AB698" s="29"/>
      <c r="AC698" s="28"/>
      <c r="AD698" s="29"/>
      <c r="AE698" s="28"/>
      <c r="AF698" s="29"/>
      <c r="AG698" s="28"/>
      <c r="AH698" s="29"/>
      <c r="AI698" s="28"/>
      <c r="AJ698" s="29"/>
      <c r="AK698" s="28"/>
      <c r="AL698" s="29"/>
      <c r="AM698" s="28"/>
      <c r="AN698" s="29"/>
      <c r="AO698" s="28"/>
      <c r="AP698" s="29"/>
      <c r="AQ698" s="28"/>
      <c r="AR698" s="29"/>
      <c r="AS698" s="28"/>
      <c r="AT698" s="29"/>
      <c r="AU698" s="28"/>
      <c r="AV698" s="29"/>
      <c r="AW698" s="28"/>
      <c r="AX698" s="29"/>
      <c r="AY698" s="28"/>
      <c r="AZ698" s="29"/>
      <c r="BA698" s="28"/>
      <c r="BB698" s="29"/>
      <c r="BC698" s="28"/>
      <c r="BD698" s="29"/>
      <c r="BE698" s="28"/>
      <c r="BF698" s="29"/>
      <c r="BG698" s="28"/>
      <c r="BH698" s="29"/>
      <c r="BI698" s="28"/>
      <c r="BJ698" s="29"/>
      <c r="BK698" s="28"/>
      <c r="BL698" s="29"/>
      <c r="BM698" s="28">
        <f t="shared" si="132"/>
        <v>0</v>
      </c>
      <c r="BN698" s="30">
        <f t="shared" si="133"/>
        <v>0</v>
      </c>
      <c r="BO698" s="75">
        <f t="shared" si="134"/>
        <v>0</v>
      </c>
      <c r="BP698" s="31" t="str">
        <f t="shared" si="135"/>
        <v/>
      </c>
      <c r="BQ698" s="30">
        <f t="shared" si="136"/>
        <v>0</v>
      </c>
      <c r="BR698" s="28" t="str">
        <f t="shared" si="137"/>
        <v/>
      </c>
      <c r="BS698" s="28"/>
      <c r="BT698" s="28">
        <f t="shared" si="131"/>
        <v>0</v>
      </c>
      <c r="BU698" s="28" t="str">
        <f t="shared" si="138"/>
        <v>متأخر و عليه</v>
      </c>
      <c r="BV698" s="30" t="str">
        <f t="shared" si="139"/>
        <v/>
      </c>
      <c r="BW698" s="32">
        <v>720</v>
      </c>
      <c r="BX698" s="2" t="str">
        <f t="shared" si="140"/>
        <v>خالص</v>
      </c>
      <c r="BY698" s="34" t="str">
        <f t="shared" si="141"/>
        <v/>
      </c>
    </row>
    <row r="699" spans="2:77" s="2" customFormat="1" ht="24" thickTop="1" thickBot="1" x14ac:dyDescent="0.35">
      <c r="B699" s="59" t="str">
        <f>+IF(D699=0,"",SUBTOTAL(3,D$4:D699))</f>
        <v/>
      </c>
      <c r="C699" s="66"/>
      <c r="D699" s="66"/>
      <c r="E699" s="66"/>
      <c r="F699" s="66"/>
      <c r="G699" s="66"/>
      <c r="H699" s="66"/>
      <c r="I699" s="20">
        <v>0.4</v>
      </c>
      <c r="J699" s="20">
        <f t="shared" si="142"/>
        <v>0</v>
      </c>
      <c r="K699" s="66"/>
      <c r="L699" s="67"/>
      <c r="M699" s="68"/>
      <c r="N699" s="66"/>
      <c r="O699" s="20">
        <f t="shared" si="130"/>
        <v>0</v>
      </c>
      <c r="P699" s="24" t="str">
        <f>IF($D699="","",IF(ISERROR(MATCH('[1]المسدد اليوم'!$J$2,$Q699:$BL699,0)),"",MAX($P$3:$P698)+1))</f>
        <v/>
      </c>
      <c r="Q699" s="28"/>
      <c r="R699" s="29"/>
      <c r="S699" s="28"/>
      <c r="T699" s="29"/>
      <c r="U699" s="28"/>
      <c r="V699" s="29"/>
      <c r="W699" s="28"/>
      <c r="X699" s="29"/>
      <c r="Y699" s="28"/>
      <c r="Z699" s="29"/>
      <c r="AA699" s="28"/>
      <c r="AB699" s="29"/>
      <c r="AC699" s="28"/>
      <c r="AD699" s="29"/>
      <c r="AE699" s="28"/>
      <c r="AF699" s="29"/>
      <c r="AG699" s="28"/>
      <c r="AH699" s="29"/>
      <c r="AI699" s="28"/>
      <c r="AJ699" s="29"/>
      <c r="AK699" s="28"/>
      <c r="AL699" s="29"/>
      <c r="AM699" s="28"/>
      <c r="AN699" s="29"/>
      <c r="AO699" s="28"/>
      <c r="AP699" s="29"/>
      <c r="AQ699" s="28"/>
      <c r="AR699" s="29"/>
      <c r="AS699" s="28"/>
      <c r="AT699" s="29"/>
      <c r="AU699" s="28"/>
      <c r="AV699" s="29"/>
      <c r="AW699" s="28"/>
      <c r="AX699" s="29"/>
      <c r="AY699" s="28"/>
      <c r="AZ699" s="29"/>
      <c r="BA699" s="28"/>
      <c r="BB699" s="29"/>
      <c r="BC699" s="28"/>
      <c r="BD699" s="29"/>
      <c r="BE699" s="28"/>
      <c r="BF699" s="29"/>
      <c r="BG699" s="28"/>
      <c r="BH699" s="29"/>
      <c r="BI699" s="28"/>
      <c r="BJ699" s="29"/>
      <c r="BK699" s="28"/>
      <c r="BL699" s="29"/>
      <c r="BM699" s="28">
        <f t="shared" si="132"/>
        <v>0</v>
      </c>
      <c r="BN699" s="30">
        <f t="shared" si="133"/>
        <v>0</v>
      </c>
      <c r="BO699" s="75">
        <f t="shared" si="134"/>
        <v>0</v>
      </c>
      <c r="BP699" s="31" t="str">
        <f t="shared" si="135"/>
        <v/>
      </c>
      <c r="BQ699" s="30">
        <f t="shared" si="136"/>
        <v>0</v>
      </c>
      <c r="BR699" s="28" t="str">
        <f t="shared" si="137"/>
        <v/>
      </c>
      <c r="BS699" s="28"/>
      <c r="BT699" s="28">
        <f t="shared" si="131"/>
        <v>0</v>
      </c>
      <c r="BU699" s="28" t="str">
        <f t="shared" si="138"/>
        <v>متأخر و عليه</v>
      </c>
      <c r="BV699" s="30" t="str">
        <f t="shared" si="139"/>
        <v/>
      </c>
      <c r="BW699" s="32">
        <v>721</v>
      </c>
      <c r="BX699" s="2" t="str">
        <f t="shared" si="140"/>
        <v>خالص</v>
      </c>
      <c r="BY699" s="34" t="str">
        <f t="shared" si="141"/>
        <v/>
      </c>
    </row>
    <row r="700" spans="2:77" s="2" customFormat="1" ht="24" thickTop="1" thickBot="1" x14ac:dyDescent="0.35">
      <c r="B700" s="59" t="str">
        <f>+IF(D700=0,"",SUBTOTAL(3,D$4:D700))</f>
        <v/>
      </c>
      <c r="C700" s="66"/>
      <c r="D700" s="66"/>
      <c r="E700" s="66"/>
      <c r="F700" s="66"/>
      <c r="G700" s="66"/>
      <c r="H700" s="66"/>
      <c r="I700" s="20">
        <v>0.4</v>
      </c>
      <c r="J700" s="20">
        <f t="shared" si="142"/>
        <v>0</v>
      </c>
      <c r="K700" s="66"/>
      <c r="L700" s="67"/>
      <c r="M700" s="68"/>
      <c r="N700" s="66"/>
      <c r="O700" s="20">
        <f t="shared" si="130"/>
        <v>0</v>
      </c>
      <c r="P700" s="24" t="str">
        <f>IF($D700="","",IF(ISERROR(MATCH('[1]المسدد اليوم'!$J$2,$Q700:$BL700,0)),"",MAX($P$3:$P699)+1))</f>
        <v/>
      </c>
      <c r="Q700" s="28"/>
      <c r="R700" s="29"/>
      <c r="S700" s="28"/>
      <c r="T700" s="29"/>
      <c r="U700" s="28"/>
      <c r="V700" s="29"/>
      <c r="W700" s="28"/>
      <c r="X700" s="29"/>
      <c r="Y700" s="28"/>
      <c r="Z700" s="29"/>
      <c r="AA700" s="28"/>
      <c r="AB700" s="29"/>
      <c r="AC700" s="28"/>
      <c r="AD700" s="29"/>
      <c r="AE700" s="28"/>
      <c r="AF700" s="29"/>
      <c r="AG700" s="28"/>
      <c r="AH700" s="29"/>
      <c r="AI700" s="28"/>
      <c r="AJ700" s="29"/>
      <c r="AK700" s="28"/>
      <c r="AL700" s="29"/>
      <c r="AM700" s="28"/>
      <c r="AN700" s="29"/>
      <c r="AO700" s="28"/>
      <c r="AP700" s="29"/>
      <c r="AQ700" s="28"/>
      <c r="AR700" s="29"/>
      <c r="AS700" s="28"/>
      <c r="AT700" s="29"/>
      <c r="AU700" s="28"/>
      <c r="AV700" s="29"/>
      <c r="AW700" s="28"/>
      <c r="AX700" s="29"/>
      <c r="AY700" s="28"/>
      <c r="AZ700" s="29"/>
      <c r="BA700" s="28"/>
      <c r="BB700" s="29"/>
      <c r="BC700" s="28"/>
      <c r="BD700" s="29"/>
      <c r="BE700" s="28"/>
      <c r="BF700" s="29"/>
      <c r="BG700" s="28"/>
      <c r="BH700" s="29"/>
      <c r="BI700" s="28"/>
      <c r="BJ700" s="29"/>
      <c r="BK700" s="28"/>
      <c r="BL700" s="29"/>
      <c r="BM700" s="28">
        <f t="shared" si="132"/>
        <v>0</v>
      </c>
      <c r="BN700" s="30">
        <f t="shared" si="133"/>
        <v>0</v>
      </c>
      <c r="BO700" s="75">
        <f t="shared" si="134"/>
        <v>0</v>
      </c>
      <c r="BP700" s="31" t="str">
        <f t="shared" si="135"/>
        <v/>
      </c>
      <c r="BQ700" s="30">
        <f t="shared" si="136"/>
        <v>0</v>
      </c>
      <c r="BR700" s="28" t="str">
        <f t="shared" si="137"/>
        <v/>
      </c>
      <c r="BS700" s="28"/>
      <c r="BT700" s="28">
        <f t="shared" si="131"/>
        <v>0</v>
      </c>
      <c r="BU700" s="28" t="str">
        <f t="shared" si="138"/>
        <v>متأخر و عليه</v>
      </c>
      <c r="BV700" s="30" t="str">
        <f t="shared" si="139"/>
        <v/>
      </c>
      <c r="BW700" s="32">
        <v>722</v>
      </c>
      <c r="BX700" s="2" t="str">
        <f t="shared" si="140"/>
        <v>خالص</v>
      </c>
      <c r="BY700" s="34" t="str">
        <f t="shared" si="141"/>
        <v/>
      </c>
    </row>
    <row r="701" spans="2:77" s="2" customFormat="1" ht="24" thickTop="1" thickBot="1" x14ac:dyDescent="0.35">
      <c r="B701" s="59" t="str">
        <f>+IF(D701=0,"",SUBTOTAL(3,D$4:D701))</f>
        <v/>
      </c>
      <c r="C701" s="66"/>
      <c r="D701" s="66"/>
      <c r="E701" s="66"/>
      <c r="F701" s="66"/>
      <c r="G701" s="66"/>
      <c r="H701" s="66"/>
      <c r="I701" s="20">
        <v>0.4</v>
      </c>
      <c r="J701" s="20">
        <f t="shared" si="142"/>
        <v>0</v>
      </c>
      <c r="K701" s="66"/>
      <c r="L701" s="67"/>
      <c r="M701" s="68"/>
      <c r="N701" s="66"/>
      <c r="O701" s="20">
        <f t="shared" si="130"/>
        <v>0</v>
      </c>
      <c r="P701" s="24" t="str">
        <f>IF($D701="","",IF(ISERROR(MATCH('[1]المسدد اليوم'!$J$2,$Q701:$BL701,0)),"",MAX($P$3:$P700)+1))</f>
        <v/>
      </c>
      <c r="Q701" s="28"/>
      <c r="R701" s="29"/>
      <c r="S701" s="28"/>
      <c r="T701" s="29"/>
      <c r="U701" s="28"/>
      <c r="V701" s="29"/>
      <c r="W701" s="28"/>
      <c r="X701" s="29"/>
      <c r="Y701" s="28"/>
      <c r="Z701" s="29"/>
      <c r="AA701" s="28"/>
      <c r="AB701" s="29"/>
      <c r="AC701" s="28"/>
      <c r="AD701" s="29"/>
      <c r="AE701" s="28"/>
      <c r="AF701" s="29"/>
      <c r="AG701" s="28"/>
      <c r="AH701" s="29"/>
      <c r="AI701" s="28"/>
      <c r="AJ701" s="29"/>
      <c r="AK701" s="28"/>
      <c r="AL701" s="29"/>
      <c r="AM701" s="28"/>
      <c r="AN701" s="29"/>
      <c r="AO701" s="28"/>
      <c r="AP701" s="29"/>
      <c r="AQ701" s="28"/>
      <c r="AR701" s="29"/>
      <c r="AS701" s="28"/>
      <c r="AT701" s="29"/>
      <c r="AU701" s="28"/>
      <c r="AV701" s="29"/>
      <c r="AW701" s="28"/>
      <c r="AX701" s="29"/>
      <c r="AY701" s="28"/>
      <c r="AZ701" s="29"/>
      <c r="BA701" s="28"/>
      <c r="BB701" s="29"/>
      <c r="BC701" s="28"/>
      <c r="BD701" s="29"/>
      <c r="BE701" s="28"/>
      <c r="BF701" s="29"/>
      <c r="BG701" s="28"/>
      <c r="BH701" s="29"/>
      <c r="BI701" s="28"/>
      <c r="BJ701" s="29"/>
      <c r="BK701" s="28"/>
      <c r="BL701" s="29"/>
      <c r="BM701" s="28">
        <f t="shared" si="132"/>
        <v>0</v>
      </c>
      <c r="BN701" s="30">
        <f t="shared" si="133"/>
        <v>0</v>
      </c>
      <c r="BO701" s="75">
        <f t="shared" si="134"/>
        <v>0</v>
      </c>
      <c r="BP701" s="31" t="str">
        <f t="shared" si="135"/>
        <v/>
      </c>
      <c r="BQ701" s="30">
        <f t="shared" si="136"/>
        <v>0</v>
      </c>
      <c r="BR701" s="28" t="str">
        <f t="shared" si="137"/>
        <v/>
      </c>
      <c r="BS701" s="28"/>
      <c r="BT701" s="28">
        <f t="shared" si="131"/>
        <v>0</v>
      </c>
      <c r="BU701" s="28" t="str">
        <f t="shared" si="138"/>
        <v>متأخر و عليه</v>
      </c>
      <c r="BV701" s="30" t="str">
        <f t="shared" si="139"/>
        <v/>
      </c>
      <c r="BW701" s="32">
        <v>723</v>
      </c>
      <c r="BX701" s="2" t="str">
        <f t="shared" si="140"/>
        <v>خالص</v>
      </c>
      <c r="BY701" s="34" t="str">
        <f t="shared" si="141"/>
        <v/>
      </c>
    </row>
    <row r="702" spans="2:77" s="2" customFormat="1" ht="24" thickTop="1" thickBot="1" x14ac:dyDescent="0.35">
      <c r="B702" s="59" t="str">
        <f>+IF(D702=0,"",SUBTOTAL(3,D$4:D702))</f>
        <v/>
      </c>
      <c r="C702" s="66"/>
      <c r="D702" s="66"/>
      <c r="E702" s="66"/>
      <c r="F702" s="66"/>
      <c r="G702" s="66"/>
      <c r="H702" s="66"/>
      <c r="I702" s="20">
        <v>0.4</v>
      </c>
      <c r="J702" s="20">
        <f t="shared" si="142"/>
        <v>0</v>
      </c>
      <c r="K702" s="66"/>
      <c r="L702" s="67"/>
      <c r="M702" s="68"/>
      <c r="N702" s="66"/>
      <c r="O702" s="20">
        <f t="shared" si="130"/>
        <v>0</v>
      </c>
      <c r="P702" s="24" t="str">
        <f>IF($D702="","",IF(ISERROR(MATCH('[1]المسدد اليوم'!$J$2,$Q702:$BL702,0)),"",MAX($P$3:$P701)+1))</f>
        <v/>
      </c>
      <c r="Q702" s="28"/>
      <c r="R702" s="29"/>
      <c r="S702" s="28"/>
      <c r="T702" s="29"/>
      <c r="U702" s="28"/>
      <c r="V702" s="29"/>
      <c r="W702" s="28"/>
      <c r="X702" s="29"/>
      <c r="Y702" s="28"/>
      <c r="Z702" s="29"/>
      <c r="AA702" s="28"/>
      <c r="AB702" s="29"/>
      <c r="AC702" s="28"/>
      <c r="AD702" s="29"/>
      <c r="AE702" s="28"/>
      <c r="AF702" s="29"/>
      <c r="AG702" s="28"/>
      <c r="AH702" s="29"/>
      <c r="AI702" s="28"/>
      <c r="AJ702" s="29"/>
      <c r="AK702" s="28"/>
      <c r="AL702" s="29"/>
      <c r="AM702" s="28"/>
      <c r="AN702" s="29"/>
      <c r="AO702" s="28"/>
      <c r="AP702" s="29"/>
      <c r="AQ702" s="28"/>
      <c r="AR702" s="29"/>
      <c r="AS702" s="28"/>
      <c r="AT702" s="29"/>
      <c r="AU702" s="28"/>
      <c r="AV702" s="29"/>
      <c r="AW702" s="28"/>
      <c r="AX702" s="29"/>
      <c r="AY702" s="28"/>
      <c r="AZ702" s="29"/>
      <c r="BA702" s="28"/>
      <c r="BB702" s="29"/>
      <c r="BC702" s="28"/>
      <c r="BD702" s="29"/>
      <c r="BE702" s="28"/>
      <c r="BF702" s="29"/>
      <c r="BG702" s="28"/>
      <c r="BH702" s="29"/>
      <c r="BI702" s="28"/>
      <c r="BJ702" s="29"/>
      <c r="BK702" s="28"/>
      <c r="BL702" s="29"/>
      <c r="BM702" s="28">
        <f t="shared" si="132"/>
        <v>0</v>
      </c>
      <c r="BN702" s="30">
        <f t="shared" si="133"/>
        <v>0</v>
      </c>
      <c r="BO702" s="75">
        <f t="shared" si="134"/>
        <v>0</v>
      </c>
      <c r="BP702" s="31" t="str">
        <f t="shared" si="135"/>
        <v/>
      </c>
      <c r="BQ702" s="30">
        <f t="shared" si="136"/>
        <v>0</v>
      </c>
      <c r="BR702" s="28" t="str">
        <f t="shared" si="137"/>
        <v/>
      </c>
      <c r="BS702" s="28"/>
      <c r="BT702" s="28">
        <f t="shared" si="131"/>
        <v>0</v>
      </c>
      <c r="BU702" s="28" t="str">
        <f t="shared" si="138"/>
        <v>متأخر و عليه</v>
      </c>
      <c r="BV702" s="30" t="str">
        <f t="shared" si="139"/>
        <v/>
      </c>
      <c r="BW702" s="32">
        <v>724</v>
      </c>
      <c r="BX702" s="2" t="str">
        <f t="shared" si="140"/>
        <v>خالص</v>
      </c>
      <c r="BY702" s="34" t="str">
        <f t="shared" si="141"/>
        <v/>
      </c>
    </row>
    <row r="703" spans="2:77" s="2" customFormat="1" ht="24" thickTop="1" thickBot="1" x14ac:dyDescent="0.35">
      <c r="B703" s="59" t="str">
        <f>+IF(D703=0,"",SUBTOTAL(3,D$4:D703))</f>
        <v/>
      </c>
      <c r="C703" s="66"/>
      <c r="D703" s="66"/>
      <c r="E703" s="66"/>
      <c r="F703" s="66"/>
      <c r="G703" s="66"/>
      <c r="H703" s="66"/>
      <c r="I703" s="20">
        <v>0.4</v>
      </c>
      <c r="J703" s="20">
        <f t="shared" si="142"/>
        <v>0</v>
      </c>
      <c r="K703" s="66"/>
      <c r="L703" s="67"/>
      <c r="M703" s="68"/>
      <c r="N703" s="66"/>
      <c r="O703" s="20">
        <f t="shared" si="130"/>
        <v>0</v>
      </c>
      <c r="P703" s="24" t="str">
        <f>IF($D703="","",IF(ISERROR(MATCH('[1]المسدد اليوم'!$J$2,$Q703:$BL703,0)),"",MAX($P$3:$P702)+1))</f>
        <v/>
      </c>
      <c r="Q703" s="28"/>
      <c r="R703" s="29"/>
      <c r="S703" s="28"/>
      <c r="T703" s="29"/>
      <c r="U703" s="28"/>
      <c r="V703" s="29"/>
      <c r="W703" s="28"/>
      <c r="X703" s="29"/>
      <c r="Y703" s="28"/>
      <c r="Z703" s="29"/>
      <c r="AA703" s="28"/>
      <c r="AB703" s="29"/>
      <c r="AC703" s="28"/>
      <c r="AD703" s="29"/>
      <c r="AE703" s="28"/>
      <c r="AF703" s="29"/>
      <c r="AG703" s="28"/>
      <c r="AH703" s="29"/>
      <c r="AI703" s="28"/>
      <c r="AJ703" s="29"/>
      <c r="AK703" s="28"/>
      <c r="AL703" s="29"/>
      <c r="AM703" s="28"/>
      <c r="AN703" s="29"/>
      <c r="AO703" s="28"/>
      <c r="AP703" s="29"/>
      <c r="AQ703" s="28"/>
      <c r="AR703" s="29"/>
      <c r="AS703" s="28"/>
      <c r="AT703" s="29"/>
      <c r="AU703" s="28"/>
      <c r="AV703" s="29"/>
      <c r="AW703" s="28"/>
      <c r="AX703" s="29"/>
      <c r="AY703" s="28"/>
      <c r="AZ703" s="29"/>
      <c r="BA703" s="28"/>
      <c r="BB703" s="29"/>
      <c r="BC703" s="28"/>
      <c r="BD703" s="29"/>
      <c r="BE703" s="28"/>
      <c r="BF703" s="29"/>
      <c r="BG703" s="28"/>
      <c r="BH703" s="29"/>
      <c r="BI703" s="28"/>
      <c r="BJ703" s="29"/>
      <c r="BK703" s="28"/>
      <c r="BL703" s="29"/>
      <c r="BM703" s="28">
        <f t="shared" si="132"/>
        <v>0</v>
      </c>
      <c r="BN703" s="30">
        <f t="shared" si="133"/>
        <v>0</v>
      </c>
      <c r="BO703" s="75">
        <f t="shared" si="134"/>
        <v>0</v>
      </c>
      <c r="BP703" s="31" t="str">
        <f t="shared" si="135"/>
        <v/>
      </c>
      <c r="BQ703" s="30">
        <f t="shared" si="136"/>
        <v>0</v>
      </c>
      <c r="BR703" s="28" t="str">
        <f t="shared" si="137"/>
        <v/>
      </c>
      <c r="BS703" s="28"/>
      <c r="BT703" s="28">
        <f t="shared" si="131"/>
        <v>0</v>
      </c>
      <c r="BU703" s="28" t="str">
        <f t="shared" si="138"/>
        <v>متأخر و عليه</v>
      </c>
      <c r="BV703" s="30" t="str">
        <f t="shared" si="139"/>
        <v/>
      </c>
      <c r="BW703" s="32">
        <v>725</v>
      </c>
      <c r="BX703" s="2" t="str">
        <f t="shared" si="140"/>
        <v>خالص</v>
      </c>
      <c r="BY703" s="34" t="str">
        <f t="shared" si="141"/>
        <v/>
      </c>
    </row>
    <row r="704" spans="2:77" s="2" customFormat="1" ht="24" thickTop="1" thickBot="1" x14ac:dyDescent="0.35">
      <c r="B704" s="59" t="str">
        <f>+IF(D704=0,"",SUBTOTAL(3,D$4:D704))</f>
        <v/>
      </c>
      <c r="C704" s="66"/>
      <c r="D704" s="66"/>
      <c r="E704" s="66"/>
      <c r="F704" s="66"/>
      <c r="G704" s="66"/>
      <c r="H704" s="66"/>
      <c r="I704" s="20">
        <v>0.4</v>
      </c>
      <c r="J704" s="20">
        <f t="shared" si="142"/>
        <v>0</v>
      </c>
      <c r="K704" s="66"/>
      <c r="L704" s="67"/>
      <c r="M704" s="68"/>
      <c r="N704" s="66"/>
      <c r="O704" s="20">
        <f t="shared" si="130"/>
        <v>0</v>
      </c>
      <c r="P704" s="24" t="str">
        <f>IF($D704="","",IF(ISERROR(MATCH('[1]المسدد اليوم'!$J$2,$Q704:$BL704,0)),"",MAX($P$3:$P703)+1))</f>
        <v/>
      </c>
      <c r="Q704" s="28"/>
      <c r="R704" s="29"/>
      <c r="S704" s="28"/>
      <c r="T704" s="29"/>
      <c r="U704" s="28"/>
      <c r="V704" s="29"/>
      <c r="W704" s="28"/>
      <c r="X704" s="29"/>
      <c r="Y704" s="28"/>
      <c r="Z704" s="29"/>
      <c r="AA704" s="28"/>
      <c r="AB704" s="29"/>
      <c r="AC704" s="28"/>
      <c r="AD704" s="29"/>
      <c r="AE704" s="28"/>
      <c r="AF704" s="29"/>
      <c r="AG704" s="28"/>
      <c r="AH704" s="29"/>
      <c r="AI704" s="28"/>
      <c r="AJ704" s="29"/>
      <c r="AK704" s="28"/>
      <c r="AL704" s="29"/>
      <c r="AM704" s="28"/>
      <c r="AN704" s="29"/>
      <c r="AO704" s="28"/>
      <c r="AP704" s="29"/>
      <c r="AQ704" s="28"/>
      <c r="AR704" s="29"/>
      <c r="AS704" s="28"/>
      <c r="AT704" s="29"/>
      <c r="AU704" s="28"/>
      <c r="AV704" s="29"/>
      <c r="AW704" s="28"/>
      <c r="AX704" s="29"/>
      <c r="AY704" s="28"/>
      <c r="AZ704" s="29"/>
      <c r="BA704" s="28"/>
      <c r="BB704" s="29"/>
      <c r="BC704" s="28"/>
      <c r="BD704" s="29"/>
      <c r="BE704" s="28"/>
      <c r="BF704" s="29"/>
      <c r="BG704" s="28"/>
      <c r="BH704" s="29"/>
      <c r="BI704" s="28"/>
      <c r="BJ704" s="29"/>
      <c r="BK704" s="28"/>
      <c r="BL704" s="29"/>
      <c r="BM704" s="28">
        <f t="shared" si="132"/>
        <v>0</v>
      </c>
      <c r="BN704" s="30">
        <f t="shared" si="133"/>
        <v>0</v>
      </c>
      <c r="BO704" s="75">
        <f t="shared" si="134"/>
        <v>0</v>
      </c>
      <c r="BP704" s="31" t="str">
        <f t="shared" si="135"/>
        <v/>
      </c>
      <c r="BQ704" s="30">
        <f t="shared" si="136"/>
        <v>0</v>
      </c>
      <c r="BR704" s="28" t="str">
        <f t="shared" si="137"/>
        <v/>
      </c>
      <c r="BS704" s="28"/>
      <c r="BT704" s="28">
        <f t="shared" si="131"/>
        <v>0</v>
      </c>
      <c r="BU704" s="28" t="str">
        <f t="shared" si="138"/>
        <v>متأخر و عليه</v>
      </c>
      <c r="BV704" s="30" t="str">
        <f t="shared" si="139"/>
        <v/>
      </c>
      <c r="BW704" s="32">
        <v>726</v>
      </c>
      <c r="BX704" s="2" t="str">
        <f t="shared" si="140"/>
        <v>خالص</v>
      </c>
      <c r="BY704" s="34" t="str">
        <f t="shared" si="141"/>
        <v/>
      </c>
    </row>
    <row r="705" spans="2:77" s="2" customFormat="1" ht="24" thickTop="1" thickBot="1" x14ac:dyDescent="0.35">
      <c r="B705" s="59" t="str">
        <f>+IF(D705=0,"",SUBTOTAL(3,D$4:D705))</f>
        <v/>
      </c>
      <c r="C705" s="66"/>
      <c r="D705" s="66"/>
      <c r="E705" s="66"/>
      <c r="F705" s="66"/>
      <c r="G705" s="66"/>
      <c r="H705" s="66"/>
      <c r="I705" s="20">
        <v>0.4</v>
      </c>
      <c r="J705" s="20">
        <f t="shared" si="142"/>
        <v>0</v>
      </c>
      <c r="K705" s="66"/>
      <c r="L705" s="67"/>
      <c r="M705" s="68"/>
      <c r="N705" s="66"/>
      <c r="O705" s="20">
        <f t="shared" si="130"/>
        <v>0</v>
      </c>
      <c r="P705" s="24" t="str">
        <f>IF($D705="","",IF(ISERROR(MATCH('[1]المسدد اليوم'!$J$2,$Q705:$BL705,0)),"",MAX($P$3:$P704)+1))</f>
        <v/>
      </c>
      <c r="Q705" s="28"/>
      <c r="R705" s="29"/>
      <c r="S705" s="28"/>
      <c r="T705" s="29"/>
      <c r="U705" s="28"/>
      <c r="V705" s="29"/>
      <c r="W705" s="28"/>
      <c r="X705" s="29"/>
      <c r="Y705" s="28"/>
      <c r="Z705" s="29"/>
      <c r="AA705" s="28"/>
      <c r="AB705" s="29"/>
      <c r="AC705" s="28"/>
      <c r="AD705" s="29"/>
      <c r="AE705" s="28"/>
      <c r="AF705" s="29"/>
      <c r="AG705" s="28"/>
      <c r="AH705" s="29"/>
      <c r="AI705" s="28"/>
      <c r="AJ705" s="29"/>
      <c r="AK705" s="28"/>
      <c r="AL705" s="29"/>
      <c r="AM705" s="28"/>
      <c r="AN705" s="29"/>
      <c r="AO705" s="28"/>
      <c r="AP705" s="29"/>
      <c r="AQ705" s="28"/>
      <c r="AR705" s="29"/>
      <c r="AS705" s="28"/>
      <c r="AT705" s="29"/>
      <c r="AU705" s="28"/>
      <c r="AV705" s="29"/>
      <c r="AW705" s="28"/>
      <c r="AX705" s="29"/>
      <c r="AY705" s="28"/>
      <c r="AZ705" s="29"/>
      <c r="BA705" s="28"/>
      <c r="BB705" s="29"/>
      <c r="BC705" s="28"/>
      <c r="BD705" s="29"/>
      <c r="BE705" s="28"/>
      <c r="BF705" s="29"/>
      <c r="BG705" s="28"/>
      <c r="BH705" s="29"/>
      <c r="BI705" s="28"/>
      <c r="BJ705" s="29"/>
      <c r="BK705" s="28"/>
      <c r="BL705" s="29"/>
      <c r="BM705" s="28">
        <f t="shared" si="132"/>
        <v>0</v>
      </c>
      <c r="BN705" s="30">
        <f t="shared" si="133"/>
        <v>0</v>
      </c>
      <c r="BO705" s="75">
        <f t="shared" si="134"/>
        <v>0</v>
      </c>
      <c r="BP705" s="31" t="str">
        <f t="shared" si="135"/>
        <v/>
      </c>
      <c r="BQ705" s="30">
        <f t="shared" si="136"/>
        <v>0</v>
      </c>
      <c r="BR705" s="28" t="str">
        <f t="shared" si="137"/>
        <v/>
      </c>
      <c r="BS705" s="28"/>
      <c r="BT705" s="28">
        <f t="shared" si="131"/>
        <v>0</v>
      </c>
      <c r="BU705" s="28" t="str">
        <f t="shared" si="138"/>
        <v>متأخر و عليه</v>
      </c>
      <c r="BV705" s="30" t="str">
        <f t="shared" si="139"/>
        <v/>
      </c>
      <c r="BW705" s="32">
        <v>727</v>
      </c>
      <c r="BX705" s="2" t="str">
        <f t="shared" si="140"/>
        <v>خالص</v>
      </c>
      <c r="BY705" s="34" t="str">
        <f t="shared" si="141"/>
        <v/>
      </c>
    </row>
    <row r="706" spans="2:77" s="2" customFormat="1" ht="24" thickTop="1" thickBot="1" x14ac:dyDescent="0.35">
      <c r="B706" s="59" t="str">
        <f>+IF(D706=0,"",SUBTOTAL(3,D$4:D706))</f>
        <v/>
      </c>
      <c r="C706" s="66"/>
      <c r="D706" s="66"/>
      <c r="E706" s="66"/>
      <c r="F706" s="66"/>
      <c r="G706" s="66"/>
      <c r="H706" s="66"/>
      <c r="I706" s="20">
        <v>0.4</v>
      </c>
      <c r="J706" s="20">
        <f t="shared" si="142"/>
        <v>0</v>
      </c>
      <c r="K706" s="66"/>
      <c r="L706" s="67"/>
      <c r="M706" s="68"/>
      <c r="N706" s="66"/>
      <c r="O706" s="20">
        <f t="shared" si="130"/>
        <v>0</v>
      </c>
      <c r="P706" s="24" t="str">
        <f>IF($D706="","",IF(ISERROR(MATCH('[1]المسدد اليوم'!$J$2,$Q706:$BL706,0)),"",MAX($P$3:$P705)+1))</f>
        <v/>
      </c>
      <c r="Q706" s="28"/>
      <c r="R706" s="29"/>
      <c r="S706" s="28"/>
      <c r="T706" s="29"/>
      <c r="U706" s="28"/>
      <c r="V706" s="29"/>
      <c r="W706" s="28"/>
      <c r="X706" s="29"/>
      <c r="Y706" s="28"/>
      <c r="Z706" s="29"/>
      <c r="AA706" s="28"/>
      <c r="AB706" s="29"/>
      <c r="AC706" s="28"/>
      <c r="AD706" s="29"/>
      <c r="AE706" s="28"/>
      <c r="AF706" s="29"/>
      <c r="AG706" s="28"/>
      <c r="AH706" s="29"/>
      <c r="AI706" s="28"/>
      <c r="AJ706" s="29"/>
      <c r="AK706" s="28"/>
      <c r="AL706" s="29"/>
      <c r="AM706" s="28"/>
      <c r="AN706" s="29"/>
      <c r="AO706" s="28"/>
      <c r="AP706" s="29"/>
      <c r="AQ706" s="28"/>
      <c r="AR706" s="29"/>
      <c r="AS706" s="28"/>
      <c r="AT706" s="29"/>
      <c r="AU706" s="28"/>
      <c r="AV706" s="29"/>
      <c r="AW706" s="28"/>
      <c r="AX706" s="29"/>
      <c r="AY706" s="28"/>
      <c r="AZ706" s="29"/>
      <c r="BA706" s="28"/>
      <c r="BB706" s="29"/>
      <c r="BC706" s="28"/>
      <c r="BD706" s="29"/>
      <c r="BE706" s="28"/>
      <c r="BF706" s="29"/>
      <c r="BG706" s="28"/>
      <c r="BH706" s="29"/>
      <c r="BI706" s="28"/>
      <c r="BJ706" s="29"/>
      <c r="BK706" s="28"/>
      <c r="BL706" s="29"/>
      <c r="BM706" s="28">
        <f t="shared" si="132"/>
        <v>0</v>
      </c>
      <c r="BN706" s="30">
        <f t="shared" si="133"/>
        <v>0</v>
      </c>
      <c r="BO706" s="75">
        <f t="shared" si="134"/>
        <v>0</v>
      </c>
      <c r="BP706" s="31" t="str">
        <f t="shared" si="135"/>
        <v/>
      </c>
      <c r="BQ706" s="30">
        <f t="shared" si="136"/>
        <v>0</v>
      </c>
      <c r="BR706" s="28" t="str">
        <f t="shared" si="137"/>
        <v/>
      </c>
      <c r="BS706" s="28"/>
      <c r="BT706" s="28">
        <f t="shared" si="131"/>
        <v>0</v>
      </c>
      <c r="BU706" s="28" t="str">
        <f t="shared" si="138"/>
        <v>متأخر و عليه</v>
      </c>
      <c r="BV706" s="30" t="str">
        <f t="shared" si="139"/>
        <v/>
      </c>
      <c r="BW706" s="32">
        <v>728</v>
      </c>
      <c r="BX706" s="2" t="str">
        <f t="shared" si="140"/>
        <v>خالص</v>
      </c>
      <c r="BY706" s="34" t="str">
        <f t="shared" si="141"/>
        <v/>
      </c>
    </row>
    <row r="707" spans="2:77" s="2" customFormat="1" ht="24" thickTop="1" thickBot="1" x14ac:dyDescent="0.35">
      <c r="B707" s="59" t="str">
        <f>+IF(D707=0,"",SUBTOTAL(3,D$4:D707))</f>
        <v/>
      </c>
      <c r="C707" s="66"/>
      <c r="D707" s="66"/>
      <c r="E707" s="66"/>
      <c r="F707" s="66"/>
      <c r="G707" s="66"/>
      <c r="H707" s="66"/>
      <c r="I707" s="20">
        <v>0.4</v>
      </c>
      <c r="J707" s="20">
        <f t="shared" si="142"/>
        <v>0</v>
      </c>
      <c r="K707" s="66"/>
      <c r="L707" s="67"/>
      <c r="M707" s="68"/>
      <c r="N707" s="66"/>
      <c r="O707" s="20">
        <f t="shared" si="130"/>
        <v>0</v>
      </c>
      <c r="P707" s="24" t="str">
        <f>IF($D707="","",IF(ISERROR(MATCH('[1]المسدد اليوم'!$J$2,$Q707:$BL707,0)),"",MAX($P$3:$P706)+1))</f>
        <v/>
      </c>
      <c r="Q707" s="28"/>
      <c r="R707" s="29"/>
      <c r="S707" s="28"/>
      <c r="T707" s="29"/>
      <c r="U707" s="28"/>
      <c r="V707" s="29"/>
      <c r="W707" s="28"/>
      <c r="X707" s="29"/>
      <c r="Y707" s="28"/>
      <c r="Z707" s="29"/>
      <c r="AA707" s="28"/>
      <c r="AB707" s="29"/>
      <c r="AC707" s="28"/>
      <c r="AD707" s="29"/>
      <c r="AE707" s="28"/>
      <c r="AF707" s="29"/>
      <c r="AG707" s="28"/>
      <c r="AH707" s="29"/>
      <c r="AI707" s="28"/>
      <c r="AJ707" s="29"/>
      <c r="AK707" s="28"/>
      <c r="AL707" s="29"/>
      <c r="AM707" s="28"/>
      <c r="AN707" s="29"/>
      <c r="AO707" s="28"/>
      <c r="AP707" s="29"/>
      <c r="AQ707" s="28"/>
      <c r="AR707" s="29"/>
      <c r="AS707" s="28"/>
      <c r="AT707" s="29"/>
      <c r="AU707" s="28"/>
      <c r="AV707" s="29"/>
      <c r="AW707" s="28"/>
      <c r="AX707" s="29"/>
      <c r="AY707" s="28"/>
      <c r="AZ707" s="29"/>
      <c r="BA707" s="28"/>
      <c r="BB707" s="29"/>
      <c r="BC707" s="28"/>
      <c r="BD707" s="29"/>
      <c r="BE707" s="28"/>
      <c r="BF707" s="29"/>
      <c r="BG707" s="28"/>
      <c r="BH707" s="29"/>
      <c r="BI707" s="28"/>
      <c r="BJ707" s="29"/>
      <c r="BK707" s="28"/>
      <c r="BL707" s="29"/>
      <c r="BM707" s="28">
        <f t="shared" si="132"/>
        <v>0</v>
      </c>
      <c r="BN707" s="30">
        <f t="shared" si="133"/>
        <v>0</v>
      </c>
      <c r="BO707" s="75">
        <f t="shared" si="134"/>
        <v>0</v>
      </c>
      <c r="BP707" s="31" t="str">
        <f t="shared" si="135"/>
        <v/>
      </c>
      <c r="BQ707" s="30">
        <f t="shared" si="136"/>
        <v>0</v>
      </c>
      <c r="BR707" s="28" t="str">
        <f t="shared" si="137"/>
        <v/>
      </c>
      <c r="BS707" s="28"/>
      <c r="BT707" s="28">
        <f t="shared" si="131"/>
        <v>0</v>
      </c>
      <c r="BU707" s="28" t="str">
        <f t="shared" si="138"/>
        <v>متأخر و عليه</v>
      </c>
      <c r="BV707" s="30" t="str">
        <f t="shared" si="139"/>
        <v/>
      </c>
      <c r="BW707" s="32">
        <v>729</v>
      </c>
      <c r="BX707" s="2" t="str">
        <f t="shared" si="140"/>
        <v>خالص</v>
      </c>
      <c r="BY707" s="34" t="str">
        <f t="shared" si="141"/>
        <v/>
      </c>
    </row>
    <row r="708" spans="2:77" s="2" customFormat="1" ht="24" thickTop="1" thickBot="1" x14ac:dyDescent="0.35">
      <c r="B708" s="59" t="str">
        <f>+IF(D708=0,"",SUBTOTAL(3,D$4:D708))</f>
        <v/>
      </c>
      <c r="C708" s="66"/>
      <c r="D708" s="66"/>
      <c r="E708" s="66"/>
      <c r="F708" s="66"/>
      <c r="G708" s="66"/>
      <c r="H708" s="66"/>
      <c r="I708" s="20">
        <v>0.4</v>
      </c>
      <c r="J708" s="20">
        <f t="shared" si="142"/>
        <v>0</v>
      </c>
      <c r="K708" s="66"/>
      <c r="L708" s="67"/>
      <c r="M708" s="68"/>
      <c r="N708" s="66"/>
      <c r="O708" s="20">
        <f t="shared" ref="O708:O771" si="143">SUM(K708*N708)+H708</f>
        <v>0</v>
      </c>
      <c r="P708" s="24" t="str">
        <f>IF($D708="","",IF(ISERROR(MATCH('[1]المسدد اليوم'!$J$2,$Q708:$BL708,0)),"",MAX($P$3:$P707)+1))</f>
        <v/>
      </c>
      <c r="Q708" s="28"/>
      <c r="R708" s="29"/>
      <c r="S708" s="28"/>
      <c r="T708" s="29"/>
      <c r="U708" s="28"/>
      <c r="V708" s="29"/>
      <c r="W708" s="28"/>
      <c r="X708" s="29"/>
      <c r="Y708" s="28"/>
      <c r="Z708" s="29"/>
      <c r="AA708" s="28"/>
      <c r="AB708" s="29"/>
      <c r="AC708" s="28"/>
      <c r="AD708" s="29"/>
      <c r="AE708" s="28"/>
      <c r="AF708" s="29"/>
      <c r="AG708" s="28"/>
      <c r="AH708" s="29"/>
      <c r="AI708" s="28"/>
      <c r="AJ708" s="29"/>
      <c r="AK708" s="28"/>
      <c r="AL708" s="29"/>
      <c r="AM708" s="28"/>
      <c r="AN708" s="29"/>
      <c r="AO708" s="28"/>
      <c r="AP708" s="29"/>
      <c r="AQ708" s="28"/>
      <c r="AR708" s="29"/>
      <c r="AS708" s="28"/>
      <c r="AT708" s="29"/>
      <c r="AU708" s="28"/>
      <c r="AV708" s="29"/>
      <c r="AW708" s="28"/>
      <c r="AX708" s="29"/>
      <c r="AY708" s="28"/>
      <c r="AZ708" s="29"/>
      <c r="BA708" s="28"/>
      <c r="BB708" s="29"/>
      <c r="BC708" s="28"/>
      <c r="BD708" s="29"/>
      <c r="BE708" s="28"/>
      <c r="BF708" s="29"/>
      <c r="BG708" s="28"/>
      <c r="BH708" s="29"/>
      <c r="BI708" s="28"/>
      <c r="BJ708" s="29"/>
      <c r="BK708" s="28"/>
      <c r="BL708" s="29"/>
      <c r="BM708" s="28">
        <f t="shared" si="132"/>
        <v>0</v>
      </c>
      <c r="BN708" s="30">
        <f t="shared" si="133"/>
        <v>0</v>
      </c>
      <c r="BO708" s="75">
        <f t="shared" si="134"/>
        <v>0</v>
      </c>
      <c r="BP708" s="31" t="str">
        <f t="shared" si="135"/>
        <v/>
      </c>
      <c r="BQ708" s="30">
        <f t="shared" si="136"/>
        <v>0</v>
      </c>
      <c r="BR708" s="28" t="str">
        <f t="shared" si="137"/>
        <v/>
      </c>
      <c r="BS708" s="28"/>
      <c r="BT708" s="28">
        <f t="shared" ref="BT708:BT771" si="144">BN708</f>
        <v>0</v>
      </c>
      <c r="BU708" s="28" t="str">
        <f t="shared" si="138"/>
        <v>متأخر و عليه</v>
      </c>
      <c r="BV708" s="30" t="str">
        <f t="shared" si="139"/>
        <v/>
      </c>
      <c r="BW708" s="32">
        <v>730</v>
      </c>
      <c r="BX708" s="2" t="str">
        <f t="shared" si="140"/>
        <v>خالص</v>
      </c>
      <c r="BY708" s="34" t="str">
        <f t="shared" si="141"/>
        <v/>
      </c>
    </row>
    <row r="709" spans="2:77" s="2" customFormat="1" ht="24" thickTop="1" thickBot="1" x14ac:dyDescent="0.35">
      <c r="B709" s="59" t="str">
        <f>+IF(D709=0,"",SUBTOTAL(3,D$4:D709))</f>
        <v/>
      </c>
      <c r="C709" s="66"/>
      <c r="D709" s="66"/>
      <c r="E709" s="66"/>
      <c r="F709" s="66"/>
      <c r="G709" s="66"/>
      <c r="H709" s="66"/>
      <c r="I709" s="20">
        <v>0.4</v>
      </c>
      <c r="J709" s="20">
        <f t="shared" si="142"/>
        <v>0</v>
      </c>
      <c r="K709" s="66"/>
      <c r="L709" s="67"/>
      <c r="M709" s="68"/>
      <c r="N709" s="66"/>
      <c r="O709" s="20">
        <f t="shared" si="143"/>
        <v>0</v>
      </c>
      <c r="P709" s="24" t="str">
        <f>IF($D709="","",IF(ISERROR(MATCH('[1]المسدد اليوم'!$J$2,$Q709:$BL709,0)),"",MAX($P$3:$P708)+1))</f>
        <v/>
      </c>
      <c r="Q709" s="28"/>
      <c r="R709" s="29"/>
      <c r="S709" s="28"/>
      <c r="T709" s="29"/>
      <c r="U709" s="28"/>
      <c r="V709" s="29"/>
      <c r="W709" s="28"/>
      <c r="X709" s="29"/>
      <c r="Y709" s="28"/>
      <c r="Z709" s="29"/>
      <c r="AA709" s="28"/>
      <c r="AB709" s="29"/>
      <c r="AC709" s="28"/>
      <c r="AD709" s="29"/>
      <c r="AE709" s="28"/>
      <c r="AF709" s="29"/>
      <c r="AG709" s="28"/>
      <c r="AH709" s="29"/>
      <c r="AI709" s="28"/>
      <c r="AJ709" s="29"/>
      <c r="AK709" s="28"/>
      <c r="AL709" s="29"/>
      <c r="AM709" s="28"/>
      <c r="AN709" s="29"/>
      <c r="AO709" s="28"/>
      <c r="AP709" s="29"/>
      <c r="AQ709" s="28"/>
      <c r="AR709" s="29"/>
      <c r="AS709" s="28"/>
      <c r="AT709" s="29"/>
      <c r="AU709" s="28"/>
      <c r="AV709" s="29"/>
      <c r="AW709" s="28"/>
      <c r="AX709" s="29"/>
      <c r="AY709" s="28"/>
      <c r="AZ709" s="29"/>
      <c r="BA709" s="28"/>
      <c r="BB709" s="29"/>
      <c r="BC709" s="28"/>
      <c r="BD709" s="29"/>
      <c r="BE709" s="28"/>
      <c r="BF709" s="29"/>
      <c r="BG709" s="28"/>
      <c r="BH709" s="29"/>
      <c r="BI709" s="28"/>
      <c r="BJ709" s="29"/>
      <c r="BK709" s="28"/>
      <c r="BL709" s="29"/>
      <c r="BM709" s="28">
        <f t="shared" ref="BM709:BM772" si="145">SUM(N709*K709)</f>
        <v>0</v>
      </c>
      <c r="BN709" s="30">
        <f t="shared" ref="BN709:BN772" si="146">SUM(Q709,S709,U709,W709,Y709,AA709,AC709,AE709,AG709,AI709,AK709,AM709,AO709,AQ709,AS709,AU709,AW709,AY709,BA709,BC709,BE709,BI709,BK709,BG709)</f>
        <v>0</v>
      </c>
      <c r="BO709" s="75">
        <f t="shared" ref="BO709:BO772" si="147">SUM(BM709-BN709)</f>
        <v>0</v>
      </c>
      <c r="BP709" s="31" t="str">
        <f t="shared" ref="BP709:BP772" si="148">IF(M709="","",IF(DATEDIF(M709,$BP$2,"m")&gt;N709,12,DATEDIF(M709,$BP$2,"m")))</f>
        <v/>
      </c>
      <c r="BQ709" s="30">
        <f t="shared" ref="BQ709:BQ772" si="149">IF(BN709=0,0,ABS(BN709-BR709))</f>
        <v>0</v>
      </c>
      <c r="BR709" s="28" t="str">
        <f t="shared" ref="BR709:BR772" si="150">IF(K709="","",SUM(BP709*K709))</f>
        <v/>
      </c>
      <c r="BS709" s="28"/>
      <c r="BT709" s="28">
        <f t="shared" si="144"/>
        <v>0</v>
      </c>
      <c r="BU709" s="28" t="str">
        <f t="shared" ref="BU709:BU772" si="151">IF(BN709&gt;=BR709," مسدد وله ","متأخر و عليه")</f>
        <v>متأخر و عليه</v>
      </c>
      <c r="BV709" s="30" t="str">
        <f t="shared" ref="BV709:BV772" si="152">IF(BP709="","",SUM(BP709*K709)-BN709)</f>
        <v/>
      </c>
      <c r="BW709" s="32">
        <v>731</v>
      </c>
      <c r="BX709" s="2" t="str">
        <f t="shared" ref="BX709:BX772" si="153">IF(BO709=0,"خالص","")</f>
        <v>خالص</v>
      </c>
      <c r="BY709" s="34" t="str">
        <f t="shared" ref="BY709:BY772" si="154">IF(M709="","",YEAR(M709)&amp;MONTH(M709))</f>
        <v/>
      </c>
    </row>
    <row r="710" spans="2:77" s="2" customFormat="1" ht="24" thickTop="1" thickBot="1" x14ac:dyDescent="0.35">
      <c r="B710" s="59" t="str">
        <f>+IF(D710=0,"",SUBTOTAL(3,D$4:D710))</f>
        <v/>
      </c>
      <c r="C710" s="66"/>
      <c r="D710" s="66"/>
      <c r="E710" s="66"/>
      <c r="F710" s="66"/>
      <c r="G710" s="66"/>
      <c r="H710" s="66"/>
      <c r="I710" s="20">
        <v>0.4</v>
      </c>
      <c r="J710" s="20">
        <f t="shared" si="142"/>
        <v>0</v>
      </c>
      <c r="K710" s="66"/>
      <c r="L710" s="67"/>
      <c r="M710" s="68"/>
      <c r="N710" s="66"/>
      <c r="O710" s="20">
        <f t="shared" si="143"/>
        <v>0</v>
      </c>
      <c r="P710" s="24" t="str">
        <f>IF($D710="","",IF(ISERROR(MATCH('[1]المسدد اليوم'!$J$2,$Q710:$BL710,0)),"",MAX($P$3:$P709)+1))</f>
        <v/>
      </c>
      <c r="Q710" s="28"/>
      <c r="R710" s="29"/>
      <c r="S710" s="28"/>
      <c r="T710" s="29"/>
      <c r="U710" s="28"/>
      <c r="V710" s="29"/>
      <c r="W710" s="28"/>
      <c r="X710" s="29"/>
      <c r="Y710" s="28"/>
      <c r="Z710" s="29"/>
      <c r="AA710" s="28"/>
      <c r="AB710" s="29"/>
      <c r="AC710" s="28"/>
      <c r="AD710" s="29"/>
      <c r="AE710" s="28"/>
      <c r="AF710" s="29"/>
      <c r="AG710" s="28"/>
      <c r="AH710" s="29"/>
      <c r="AI710" s="28"/>
      <c r="AJ710" s="29"/>
      <c r="AK710" s="28"/>
      <c r="AL710" s="29"/>
      <c r="AM710" s="28"/>
      <c r="AN710" s="29"/>
      <c r="AO710" s="28"/>
      <c r="AP710" s="29"/>
      <c r="AQ710" s="28"/>
      <c r="AR710" s="29"/>
      <c r="AS710" s="28"/>
      <c r="AT710" s="29"/>
      <c r="AU710" s="28"/>
      <c r="AV710" s="29"/>
      <c r="AW710" s="28"/>
      <c r="AX710" s="29"/>
      <c r="AY710" s="28"/>
      <c r="AZ710" s="29"/>
      <c r="BA710" s="28"/>
      <c r="BB710" s="29"/>
      <c r="BC710" s="28"/>
      <c r="BD710" s="29"/>
      <c r="BE710" s="28"/>
      <c r="BF710" s="29"/>
      <c r="BG710" s="28"/>
      <c r="BH710" s="29"/>
      <c r="BI710" s="28"/>
      <c r="BJ710" s="29"/>
      <c r="BK710" s="28"/>
      <c r="BL710" s="29"/>
      <c r="BM710" s="28">
        <f t="shared" si="145"/>
        <v>0</v>
      </c>
      <c r="BN710" s="30">
        <f t="shared" si="146"/>
        <v>0</v>
      </c>
      <c r="BO710" s="75">
        <f t="shared" si="147"/>
        <v>0</v>
      </c>
      <c r="BP710" s="31" t="str">
        <f t="shared" si="148"/>
        <v/>
      </c>
      <c r="BQ710" s="30">
        <f t="shared" si="149"/>
        <v>0</v>
      </c>
      <c r="BR710" s="28" t="str">
        <f t="shared" si="150"/>
        <v/>
      </c>
      <c r="BS710" s="28"/>
      <c r="BT710" s="28">
        <f t="shared" si="144"/>
        <v>0</v>
      </c>
      <c r="BU710" s="28" t="str">
        <f t="shared" si="151"/>
        <v>متأخر و عليه</v>
      </c>
      <c r="BV710" s="30" t="str">
        <f t="shared" si="152"/>
        <v/>
      </c>
      <c r="BW710" s="32">
        <v>732</v>
      </c>
      <c r="BX710" s="2" t="str">
        <f t="shared" si="153"/>
        <v>خالص</v>
      </c>
      <c r="BY710" s="34" t="str">
        <f t="shared" si="154"/>
        <v/>
      </c>
    </row>
    <row r="711" spans="2:77" s="2" customFormat="1" ht="24" thickTop="1" thickBot="1" x14ac:dyDescent="0.35">
      <c r="B711" s="59" t="str">
        <f>+IF(D711=0,"",SUBTOTAL(3,D$4:D711))</f>
        <v/>
      </c>
      <c r="C711" s="66"/>
      <c r="D711" s="66"/>
      <c r="E711" s="66"/>
      <c r="F711" s="66"/>
      <c r="G711" s="66"/>
      <c r="H711" s="66"/>
      <c r="I711" s="20">
        <v>0.4</v>
      </c>
      <c r="J711" s="20">
        <f t="shared" si="142"/>
        <v>0</v>
      </c>
      <c r="K711" s="66"/>
      <c r="L711" s="67"/>
      <c r="M711" s="68"/>
      <c r="N711" s="66"/>
      <c r="O711" s="20">
        <f t="shared" si="143"/>
        <v>0</v>
      </c>
      <c r="P711" s="24" t="str">
        <f>IF($D711="","",IF(ISERROR(MATCH('[1]المسدد اليوم'!$J$2,$Q711:$BL711,0)),"",MAX($P$3:$P710)+1))</f>
        <v/>
      </c>
      <c r="Q711" s="28"/>
      <c r="R711" s="29"/>
      <c r="S711" s="28"/>
      <c r="T711" s="29"/>
      <c r="U711" s="28"/>
      <c r="V711" s="29"/>
      <c r="W711" s="28"/>
      <c r="X711" s="29"/>
      <c r="Y711" s="28"/>
      <c r="Z711" s="29"/>
      <c r="AA711" s="28"/>
      <c r="AB711" s="29"/>
      <c r="AC711" s="28"/>
      <c r="AD711" s="29"/>
      <c r="AE711" s="28"/>
      <c r="AF711" s="29"/>
      <c r="AG711" s="28"/>
      <c r="AH711" s="29"/>
      <c r="AI711" s="28"/>
      <c r="AJ711" s="29"/>
      <c r="AK711" s="28"/>
      <c r="AL711" s="29"/>
      <c r="AM711" s="28"/>
      <c r="AN711" s="29"/>
      <c r="AO711" s="28"/>
      <c r="AP711" s="29"/>
      <c r="AQ711" s="28"/>
      <c r="AR711" s="29"/>
      <c r="AS711" s="28"/>
      <c r="AT711" s="29"/>
      <c r="AU711" s="28"/>
      <c r="AV711" s="29"/>
      <c r="AW711" s="28"/>
      <c r="AX711" s="29"/>
      <c r="AY711" s="28"/>
      <c r="AZ711" s="29"/>
      <c r="BA711" s="28"/>
      <c r="BB711" s="29"/>
      <c r="BC711" s="28"/>
      <c r="BD711" s="29"/>
      <c r="BE711" s="28"/>
      <c r="BF711" s="29"/>
      <c r="BG711" s="28"/>
      <c r="BH711" s="29"/>
      <c r="BI711" s="28"/>
      <c r="BJ711" s="29"/>
      <c r="BK711" s="28"/>
      <c r="BL711" s="29"/>
      <c r="BM711" s="28">
        <f t="shared" si="145"/>
        <v>0</v>
      </c>
      <c r="BN711" s="30">
        <f t="shared" si="146"/>
        <v>0</v>
      </c>
      <c r="BO711" s="75">
        <f t="shared" si="147"/>
        <v>0</v>
      </c>
      <c r="BP711" s="31" t="str">
        <f t="shared" si="148"/>
        <v/>
      </c>
      <c r="BQ711" s="30">
        <f t="shared" si="149"/>
        <v>0</v>
      </c>
      <c r="BR711" s="28" t="str">
        <f t="shared" si="150"/>
        <v/>
      </c>
      <c r="BS711" s="28"/>
      <c r="BT711" s="28">
        <f t="shared" si="144"/>
        <v>0</v>
      </c>
      <c r="BU711" s="28" t="str">
        <f t="shared" si="151"/>
        <v>متأخر و عليه</v>
      </c>
      <c r="BV711" s="30" t="str">
        <f t="shared" si="152"/>
        <v/>
      </c>
      <c r="BW711" s="32">
        <v>733</v>
      </c>
      <c r="BX711" s="2" t="str">
        <f t="shared" si="153"/>
        <v>خالص</v>
      </c>
      <c r="BY711" s="34" t="str">
        <f t="shared" si="154"/>
        <v/>
      </c>
    </row>
    <row r="712" spans="2:77" s="2" customFormat="1" ht="24" thickTop="1" thickBot="1" x14ac:dyDescent="0.35">
      <c r="B712" s="59" t="str">
        <f>+IF(D712=0,"",SUBTOTAL(3,D$4:D712))</f>
        <v/>
      </c>
      <c r="C712" s="66"/>
      <c r="D712" s="66"/>
      <c r="E712" s="66"/>
      <c r="F712" s="66"/>
      <c r="G712" s="66"/>
      <c r="H712" s="66"/>
      <c r="I712" s="20">
        <v>0.4</v>
      </c>
      <c r="J712" s="20">
        <f t="shared" ref="J712:J775" si="155">SUM(G712-H712)*I712+(G712-H712)</f>
        <v>0</v>
      </c>
      <c r="K712" s="66"/>
      <c r="L712" s="67"/>
      <c r="M712" s="68"/>
      <c r="N712" s="66"/>
      <c r="O712" s="20">
        <f t="shared" si="143"/>
        <v>0</v>
      </c>
      <c r="P712" s="24" t="str">
        <f>IF($D712="","",IF(ISERROR(MATCH('[1]المسدد اليوم'!$J$2,$Q712:$BL712,0)),"",MAX($P$3:$P711)+1))</f>
        <v/>
      </c>
      <c r="Q712" s="28"/>
      <c r="R712" s="29"/>
      <c r="S712" s="28"/>
      <c r="T712" s="29"/>
      <c r="U712" s="28"/>
      <c r="V712" s="29"/>
      <c r="W712" s="28"/>
      <c r="X712" s="29"/>
      <c r="Y712" s="28"/>
      <c r="Z712" s="29"/>
      <c r="AA712" s="28"/>
      <c r="AB712" s="29"/>
      <c r="AC712" s="28"/>
      <c r="AD712" s="29"/>
      <c r="AE712" s="28"/>
      <c r="AF712" s="29"/>
      <c r="AG712" s="28"/>
      <c r="AH712" s="29"/>
      <c r="AI712" s="28"/>
      <c r="AJ712" s="29"/>
      <c r="AK712" s="28"/>
      <c r="AL712" s="29"/>
      <c r="AM712" s="28"/>
      <c r="AN712" s="29"/>
      <c r="AO712" s="28"/>
      <c r="AP712" s="29"/>
      <c r="AQ712" s="28"/>
      <c r="AR712" s="29"/>
      <c r="AS712" s="28"/>
      <c r="AT712" s="29"/>
      <c r="AU712" s="28"/>
      <c r="AV712" s="29"/>
      <c r="AW712" s="28"/>
      <c r="AX712" s="29"/>
      <c r="AY712" s="28"/>
      <c r="AZ712" s="29"/>
      <c r="BA712" s="28"/>
      <c r="BB712" s="29"/>
      <c r="BC712" s="28"/>
      <c r="BD712" s="29"/>
      <c r="BE712" s="28"/>
      <c r="BF712" s="29"/>
      <c r="BG712" s="28"/>
      <c r="BH712" s="29"/>
      <c r="BI712" s="28"/>
      <c r="BJ712" s="29"/>
      <c r="BK712" s="28"/>
      <c r="BL712" s="29"/>
      <c r="BM712" s="28">
        <f t="shared" si="145"/>
        <v>0</v>
      </c>
      <c r="BN712" s="30">
        <f t="shared" si="146"/>
        <v>0</v>
      </c>
      <c r="BO712" s="75">
        <f t="shared" si="147"/>
        <v>0</v>
      </c>
      <c r="BP712" s="31" t="str">
        <f t="shared" si="148"/>
        <v/>
      </c>
      <c r="BQ712" s="30">
        <f t="shared" si="149"/>
        <v>0</v>
      </c>
      <c r="BR712" s="28" t="str">
        <f t="shared" si="150"/>
        <v/>
      </c>
      <c r="BS712" s="28"/>
      <c r="BT712" s="28">
        <f t="shared" si="144"/>
        <v>0</v>
      </c>
      <c r="BU712" s="28" t="str">
        <f t="shared" si="151"/>
        <v>متأخر و عليه</v>
      </c>
      <c r="BV712" s="30" t="str">
        <f t="shared" si="152"/>
        <v/>
      </c>
      <c r="BW712" s="32">
        <v>734</v>
      </c>
      <c r="BX712" s="2" t="str">
        <f t="shared" si="153"/>
        <v>خالص</v>
      </c>
      <c r="BY712" s="34" t="str">
        <f t="shared" si="154"/>
        <v/>
      </c>
    </row>
    <row r="713" spans="2:77" s="2" customFormat="1" ht="24" thickTop="1" thickBot="1" x14ac:dyDescent="0.35">
      <c r="B713" s="59" t="str">
        <f>+IF(D713=0,"",SUBTOTAL(3,D$4:D713))</f>
        <v/>
      </c>
      <c r="C713" s="66"/>
      <c r="D713" s="66"/>
      <c r="E713" s="66"/>
      <c r="F713" s="66"/>
      <c r="G713" s="66"/>
      <c r="H713" s="66"/>
      <c r="I713" s="20">
        <v>0.4</v>
      </c>
      <c r="J713" s="20">
        <f t="shared" si="155"/>
        <v>0</v>
      </c>
      <c r="K713" s="66"/>
      <c r="L713" s="67"/>
      <c r="M713" s="68"/>
      <c r="N713" s="66"/>
      <c r="O713" s="20">
        <f t="shared" si="143"/>
        <v>0</v>
      </c>
      <c r="P713" s="24" t="str">
        <f>IF($D713="","",IF(ISERROR(MATCH('[1]المسدد اليوم'!$J$2,$Q713:$BL713,0)),"",MAX($P$3:$P712)+1))</f>
        <v/>
      </c>
      <c r="Q713" s="28"/>
      <c r="R713" s="29"/>
      <c r="S713" s="28"/>
      <c r="T713" s="29"/>
      <c r="U713" s="28"/>
      <c r="V713" s="29"/>
      <c r="W713" s="28"/>
      <c r="X713" s="29"/>
      <c r="Y713" s="28"/>
      <c r="Z713" s="29"/>
      <c r="AA713" s="28"/>
      <c r="AB713" s="29"/>
      <c r="AC713" s="28"/>
      <c r="AD713" s="29"/>
      <c r="AE713" s="28"/>
      <c r="AF713" s="29"/>
      <c r="AG713" s="28"/>
      <c r="AH713" s="29"/>
      <c r="AI713" s="28"/>
      <c r="AJ713" s="29"/>
      <c r="AK713" s="28"/>
      <c r="AL713" s="29"/>
      <c r="AM713" s="28"/>
      <c r="AN713" s="29"/>
      <c r="AO713" s="28"/>
      <c r="AP713" s="29"/>
      <c r="AQ713" s="28"/>
      <c r="AR713" s="29"/>
      <c r="AS713" s="28"/>
      <c r="AT713" s="29"/>
      <c r="AU713" s="28"/>
      <c r="AV713" s="29"/>
      <c r="AW713" s="28"/>
      <c r="AX713" s="29"/>
      <c r="AY713" s="28"/>
      <c r="AZ713" s="29"/>
      <c r="BA713" s="28"/>
      <c r="BB713" s="29"/>
      <c r="BC713" s="28"/>
      <c r="BD713" s="29"/>
      <c r="BE713" s="28"/>
      <c r="BF713" s="29"/>
      <c r="BG713" s="28"/>
      <c r="BH713" s="29"/>
      <c r="BI713" s="28"/>
      <c r="BJ713" s="29"/>
      <c r="BK713" s="28"/>
      <c r="BL713" s="29"/>
      <c r="BM713" s="28">
        <f t="shared" si="145"/>
        <v>0</v>
      </c>
      <c r="BN713" s="30">
        <f t="shared" si="146"/>
        <v>0</v>
      </c>
      <c r="BO713" s="75">
        <f t="shared" si="147"/>
        <v>0</v>
      </c>
      <c r="BP713" s="31" t="str">
        <f t="shared" si="148"/>
        <v/>
      </c>
      <c r="BQ713" s="30">
        <f t="shared" si="149"/>
        <v>0</v>
      </c>
      <c r="BR713" s="28" t="str">
        <f t="shared" si="150"/>
        <v/>
      </c>
      <c r="BS713" s="28"/>
      <c r="BT713" s="28">
        <f t="shared" si="144"/>
        <v>0</v>
      </c>
      <c r="BU713" s="28" t="str">
        <f t="shared" si="151"/>
        <v>متأخر و عليه</v>
      </c>
      <c r="BV713" s="30" t="str">
        <f t="shared" si="152"/>
        <v/>
      </c>
      <c r="BW713" s="32">
        <v>735</v>
      </c>
      <c r="BX713" s="2" t="str">
        <f t="shared" si="153"/>
        <v>خالص</v>
      </c>
      <c r="BY713" s="34" t="str">
        <f t="shared" si="154"/>
        <v/>
      </c>
    </row>
    <row r="714" spans="2:77" s="2" customFormat="1" ht="24" thickTop="1" thickBot="1" x14ac:dyDescent="0.35">
      <c r="B714" s="59" t="str">
        <f>+IF(D714=0,"",SUBTOTAL(3,D$4:D714))</f>
        <v/>
      </c>
      <c r="C714" s="66"/>
      <c r="D714" s="66"/>
      <c r="E714" s="66"/>
      <c r="F714" s="66"/>
      <c r="G714" s="66"/>
      <c r="H714" s="66"/>
      <c r="I714" s="20">
        <v>0.4</v>
      </c>
      <c r="J714" s="20">
        <f t="shared" si="155"/>
        <v>0</v>
      </c>
      <c r="K714" s="66"/>
      <c r="L714" s="67"/>
      <c r="M714" s="68"/>
      <c r="N714" s="66"/>
      <c r="O714" s="20">
        <f t="shared" si="143"/>
        <v>0</v>
      </c>
      <c r="P714" s="24" t="str">
        <f>IF($D714="","",IF(ISERROR(MATCH('[1]المسدد اليوم'!$J$2,$Q714:$BL714,0)),"",MAX($P$3:$P713)+1))</f>
        <v/>
      </c>
      <c r="Q714" s="28"/>
      <c r="R714" s="29"/>
      <c r="S714" s="28"/>
      <c r="T714" s="29"/>
      <c r="U714" s="28"/>
      <c r="V714" s="29"/>
      <c r="W714" s="28"/>
      <c r="X714" s="29"/>
      <c r="Y714" s="28"/>
      <c r="Z714" s="29"/>
      <c r="AA714" s="28"/>
      <c r="AB714" s="29"/>
      <c r="AC714" s="28"/>
      <c r="AD714" s="29"/>
      <c r="AE714" s="28"/>
      <c r="AF714" s="29"/>
      <c r="AG714" s="28"/>
      <c r="AH714" s="29"/>
      <c r="AI714" s="28"/>
      <c r="AJ714" s="29"/>
      <c r="AK714" s="28"/>
      <c r="AL714" s="29"/>
      <c r="AM714" s="28"/>
      <c r="AN714" s="29"/>
      <c r="AO714" s="28"/>
      <c r="AP714" s="29"/>
      <c r="AQ714" s="28"/>
      <c r="AR714" s="29"/>
      <c r="AS714" s="28"/>
      <c r="AT714" s="29"/>
      <c r="AU714" s="28"/>
      <c r="AV714" s="29"/>
      <c r="AW714" s="28"/>
      <c r="AX714" s="29"/>
      <c r="AY714" s="28"/>
      <c r="AZ714" s="29"/>
      <c r="BA714" s="28"/>
      <c r="BB714" s="29"/>
      <c r="BC714" s="28"/>
      <c r="BD714" s="29"/>
      <c r="BE714" s="28"/>
      <c r="BF714" s="29"/>
      <c r="BG714" s="28"/>
      <c r="BH714" s="29"/>
      <c r="BI714" s="28"/>
      <c r="BJ714" s="29"/>
      <c r="BK714" s="28"/>
      <c r="BL714" s="29"/>
      <c r="BM714" s="28">
        <f t="shared" si="145"/>
        <v>0</v>
      </c>
      <c r="BN714" s="30">
        <f t="shared" si="146"/>
        <v>0</v>
      </c>
      <c r="BO714" s="75">
        <f t="shared" si="147"/>
        <v>0</v>
      </c>
      <c r="BP714" s="31" t="str">
        <f t="shared" si="148"/>
        <v/>
      </c>
      <c r="BQ714" s="30">
        <f t="shared" si="149"/>
        <v>0</v>
      </c>
      <c r="BR714" s="28" t="str">
        <f t="shared" si="150"/>
        <v/>
      </c>
      <c r="BS714" s="28"/>
      <c r="BT714" s="28">
        <f t="shared" si="144"/>
        <v>0</v>
      </c>
      <c r="BU714" s="28" t="str">
        <f t="shared" si="151"/>
        <v>متأخر و عليه</v>
      </c>
      <c r="BV714" s="30" t="str">
        <f t="shared" si="152"/>
        <v/>
      </c>
      <c r="BW714" s="32">
        <v>736</v>
      </c>
      <c r="BX714" s="2" t="str">
        <f t="shared" si="153"/>
        <v>خالص</v>
      </c>
      <c r="BY714" s="34" t="str">
        <f t="shared" si="154"/>
        <v/>
      </c>
    </row>
    <row r="715" spans="2:77" s="2" customFormat="1" ht="24" thickTop="1" thickBot="1" x14ac:dyDescent="0.35">
      <c r="B715" s="59" t="str">
        <f>+IF(D715=0,"",SUBTOTAL(3,D$4:D715))</f>
        <v/>
      </c>
      <c r="C715" s="66"/>
      <c r="D715" s="66"/>
      <c r="E715" s="66"/>
      <c r="F715" s="66"/>
      <c r="G715" s="66"/>
      <c r="H715" s="66"/>
      <c r="I715" s="20">
        <v>0.4</v>
      </c>
      <c r="J715" s="20">
        <f t="shared" si="155"/>
        <v>0</v>
      </c>
      <c r="K715" s="66"/>
      <c r="L715" s="67"/>
      <c r="M715" s="68"/>
      <c r="N715" s="66"/>
      <c r="O715" s="20">
        <f t="shared" si="143"/>
        <v>0</v>
      </c>
      <c r="P715" s="24" t="str">
        <f>IF($D715="","",IF(ISERROR(MATCH('[1]المسدد اليوم'!$J$2,$Q715:$BL715,0)),"",MAX($P$3:$P714)+1))</f>
        <v/>
      </c>
      <c r="Q715" s="28"/>
      <c r="R715" s="29"/>
      <c r="S715" s="28"/>
      <c r="T715" s="29"/>
      <c r="U715" s="28"/>
      <c r="V715" s="29"/>
      <c r="W715" s="28"/>
      <c r="X715" s="29"/>
      <c r="Y715" s="28"/>
      <c r="Z715" s="29"/>
      <c r="AA715" s="28"/>
      <c r="AB715" s="29"/>
      <c r="AC715" s="28"/>
      <c r="AD715" s="29"/>
      <c r="AE715" s="28"/>
      <c r="AF715" s="29"/>
      <c r="AG715" s="28"/>
      <c r="AH715" s="29"/>
      <c r="AI715" s="28"/>
      <c r="AJ715" s="29"/>
      <c r="AK715" s="28"/>
      <c r="AL715" s="29"/>
      <c r="AM715" s="28"/>
      <c r="AN715" s="29"/>
      <c r="AO715" s="28"/>
      <c r="AP715" s="29"/>
      <c r="AQ715" s="28"/>
      <c r="AR715" s="29"/>
      <c r="AS715" s="28"/>
      <c r="AT715" s="29"/>
      <c r="AU715" s="28"/>
      <c r="AV715" s="29"/>
      <c r="AW715" s="28"/>
      <c r="AX715" s="29"/>
      <c r="AY715" s="28"/>
      <c r="AZ715" s="29"/>
      <c r="BA715" s="28"/>
      <c r="BB715" s="29"/>
      <c r="BC715" s="28"/>
      <c r="BD715" s="29"/>
      <c r="BE715" s="28"/>
      <c r="BF715" s="29"/>
      <c r="BG715" s="28"/>
      <c r="BH715" s="29"/>
      <c r="BI715" s="28"/>
      <c r="BJ715" s="29"/>
      <c r="BK715" s="28"/>
      <c r="BL715" s="29"/>
      <c r="BM715" s="28">
        <f t="shared" si="145"/>
        <v>0</v>
      </c>
      <c r="BN715" s="30">
        <f t="shared" si="146"/>
        <v>0</v>
      </c>
      <c r="BO715" s="75">
        <f t="shared" si="147"/>
        <v>0</v>
      </c>
      <c r="BP715" s="31" t="str">
        <f t="shared" si="148"/>
        <v/>
      </c>
      <c r="BQ715" s="30">
        <f t="shared" si="149"/>
        <v>0</v>
      </c>
      <c r="BR715" s="28" t="str">
        <f t="shared" si="150"/>
        <v/>
      </c>
      <c r="BS715" s="28"/>
      <c r="BT715" s="28">
        <f t="shared" si="144"/>
        <v>0</v>
      </c>
      <c r="BU715" s="28" t="str">
        <f t="shared" si="151"/>
        <v>متأخر و عليه</v>
      </c>
      <c r="BV715" s="30" t="str">
        <f t="shared" si="152"/>
        <v/>
      </c>
      <c r="BW715" s="32">
        <v>737</v>
      </c>
      <c r="BX715" s="2" t="str">
        <f t="shared" si="153"/>
        <v>خالص</v>
      </c>
      <c r="BY715" s="34" t="str">
        <f t="shared" si="154"/>
        <v/>
      </c>
    </row>
    <row r="716" spans="2:77" s="2" customFormat="1" ht="24" thickTop="1" thickBot="1" x14ac:dyDescent="0.35">
      <c r="B716" s="59" t="str">
        <f>+IF(D716=0,"",SUBTOTAL(3,D$4:D716))</f>
        <v/>
      </c>
      <c r="C716" s="66"/>
      <c r="D716" s="66"/>
      <c r="E716" s="66"/>
      <c r="F716" s="66"/>
      <c r="G716" s="66"/>
      <c r="H716" s="66"/>
      <c r="I716" s="20">
        <v>0.4</v>
      </c>
      <c r="J716" s="20">
        <f t="shared" si="155"/>
        <v>0</v>
      </c>
      <c r="K716" s="66"/>
      <c r="L716" s="67"/>
      <c r="M716" s="68"/>
      <c r="N716" s="66"/>
      <c r="O716" s="20">
        <f t="shared" si="143"/>
        <v>0</v>
      </c>
      <c r="P716" s="24" t="str">
        <f>IF($D716="","",IF(ISERROR(MATCH('[1]المسدد اليوم'!$J$2,$Q716:$BL716,0)),"",MAX($P$3:$P715)+1))</f>
        <v/>
      </c>
      <c r="Q716" s="28"/>
      <c r="R716" s="29"/>
      <c r="S716" s="28"/>
      <c r="T716" s="29"/>
      <c r="U716" s="28"/>
      <c r="V716" s="29"/>
      <c r="W716" s="28"/>
      <c r="X716" s="29"/>
      <c r="Y716" s="28"/>
      <c r="Z716" s="29"/>
      <c r="AA716" s="28"/>
      <c r="AB716" s="29"/>
      <c r="AC716" s="28"/>
      <c r="AD716" s="29"/>
      <c r="AE716" s="28"/>
      <c r="AF716" s="29"/>
      <c r="AG716" s="28"/>
      <c r="AH716" s="29"/>
      <c r="AI716" s="28"/>
      <c r="AJ716" s="29"/>
      <c r="AK716" s="28"/>
      <c r="AL716" s="29"/>
      <c r="AM716" s="28"/>
      <c r="AN716" s="29"/>
      <c r="AO716" s="28"/>
      <c r="AP716" s="29"/>
      <c r="AQ716" s="28"/>
      <c r="AR716" s="29"/>
      <c r="AS716" s="28"/>
      <c r="AT716" s="29"/>
      <c r="AU716" s="28"/>
      <c r="AV716" s="29"/>
      <c r="AW716" s="28"/>
      <c r="AX716" s="29"/>
      <c r="AY716" s="28"/>
      <c r="AZ716" s="29"/>
      <c r="BA716" s="28"/>
      <c r="BB716" s="29"/>
      <c r="BC716" s="28"/>
      <c r="BD716" s="29"/>
      <c r="BE716" s="28"/>
      <c r="BF716" s="29"/>
      <c r="BG716" s="28"/>
      <c r="BH716" s="29"/>
      <c r="BI716" s="28"/>
      <c r="BJ716" s="29"/>
      <c r="BK716" s="28"/>
      <c r="BL716" s="29"/>
      <c r="BM716" s="28">
        <f t="shared" si="145"/>
        <v>0</v>
      </c>
      <c r="BN716" s="30">
        <f t="shared" si="146"/>
        <v>0</v>
      </c>
      <c r="BO716" s="75">
        <f t="shared" si="147"/>
        <v>0</v>
      </c>
      <c r="BP716" s="31" t="str">
        <f t="shared" si="148"/>
        <v/>
      </c>
      <c r="BQ716" s="30">
        <f t="shared" si="149"/>
        <v>0</v>
      </c>
      <c r="BR716" s="28" t="str">
        <f t="shared" si="150"/>
        <v/>
      </c>
      <c r="BS716" s="28"/>
      <c r="BT716" s="28">
        <f t="shared" si="144"/>
        <v>0</v>
      </c>
      <c r="BU716" s="28" t="str">
        <f t="shared" si="151"/>
        <v>متأخر و عليه</v>
      </c>
      <c r="BV716" s="30" t="str">
        <f t="shared" si="152"/>
        <v/>
      </c>
      <c r="BW716" s="32">
        <v>738</v>
      </c>
      <c r="BX716" s="2" t="str">
        <f t="shared" si="153"/>
        <v>خالص</v>
      </c>
      <c r="BY716" s="34" t="str">
        <f t="shared" si="154"/>
        <v/>
      </c>
    </row>
    <row r="717" spans="2:77" s="2" customFormat="1" ht="24" thickTop="1" thickBot="1" x14ac:dyDescent="0.35">
      <c r="B717" s="59" t="str">
        <f>+IF(D717=0,"",SUBTOTAL(3,D$4:D717))</f>
        <v/>
      </c>
      <c r="C717" s="66"/>
      <c r="D717" s="66"/>
      <c r="E717" s="66"/>
      <c r="F717" s="66"/>
      <c r="G717" s="66"/>
      <c r="H717" s="66"/>
      <c r="I717" s="20">
        <v>0.4</v>
      </c>
      <c r="J717" s="20">
        <f t="shared" si="155"/>
        <v>0</v>
      </c>
      <c r="K717" s="66"/>
      <c r="L717" s="67"/>
      <c r="M717" s="68"/>
      <c r="N717" s="66"/>
      <c r="O717" s="20">
        <f t="shared" si="143"/>
        <v>0</v>
      </c>
      <c r="P717" s="24" t="str">
        <f>IF($D717="","",IF(ISERROR(MATCH('[1]المسدد اليوم'!$J$2,$Q717:$BL717,0)),"",MAX($P$3:$P716)+1))</f>
        <v/>
      </c>
      <c r="Q717" s="28"/>
      <c r="R717" s="29"/>
      <c r="S717" s="28"/>
      <c r="T717" s="29"/>
      <c r="U717" s="28"/>
      <c r="V717" s="29"/>
      <c r="W717" s="28"/>
      <c r="X717" s="29"/>
      <c r="Y717" s="28"/>
      <c r="Z717" s="29"/>
      <c r="AA717" s="28"/>
      <c r="AB717" s="29"/>
      <c r="AC717" s="28"/>
      <c r="AD717" s="29"/>
      <c r="AE717" s="28"/>
      <c r="AF717" s="29"/>
      <c r="AG717" s="28"/>
      <c r="AH717" s="29"/>
      <c r="AI717" s="28"/>
      <c r="AJ717" s="29"/>
      <c r="AK717" s="28"/>
      <c r="AL717" s="29"/>
      <c r="AM717" s="28"/>
      <c r="AN717" s="29"/>
      <c r="AO717" s="28"/>
      <c r="AP717" s="29"/>
      <c r="AQ717" s="28"/>
      <c r="AR717" s="29"/>
      <c r="AS717" s="28"/>
      <c r="AT717" s="29"/>
      <c r="AU717" s="28"/>
      <c r="AV717" s="29"/>
      <c r="AW717" s="28"/>
      <c r="AX717" s="29"/>
      <c r="AY717" s="28"/>
      <c r="AZ717" s="29"/>
      <c r="BA717" s="28"/>
      <c r="BB717" s="29"/>
      <c r="BC717" s="28"/>
      <c r="BD717" s="29"/>
      <c r="BE717" s="28"/>
      <c r="BF717" s="29"/>
      <c r="BG717" s="28"/>
      <c r="BH717" s="29"/>
      <c r="BI717" s="28"/>
      <c r="BJ717" s="29"/>
      <c r="BK717" s="28"/>
      <c r="BL717" s="29"/>
      <c r="BM717" s="28">
        <f t="shared" si="145"/>
        <v>0</v>
      </c>
      <c r="BN717" s="30">
        <f t="shared" si="146"/>
        <v>0</v>
      </c>
      <c r="BO717" s="75">
        <f t="shared" si="147"/>
        <v>0</v>
      </c>
      <c r="BP717" s="31" t="str">
        <f t="shared" si="148"/>
        <v/>
      </c>
      <c r="BQ717" s="30">
        <f t="shared" si="149"/>
        <v>0</v>
      </c>
      <c r="BR717" s="28" t="str">
        <f t="shared" si="150"/>
        <v/>
      </c>
      <c r="BS717" s="28"/>
      <c r="BT717" s="28">
        <f t="shared" si="144"/>
        <v>0</v>
      </c>
      <c r="BU717" s="28" t="str">
        <f t="shared" si="151"/>
        <v>متأخر و عليه</v>
      </c>
      <c r="BV717" s="30" t="str">
        <f t="shared" si="152"/>
        <v/>
      </c>
      <c r="BW717" s="32">
        <v>739</v>
      </c>
      <c r="BX717" s="2" t="str">
        <f t="shared" si="153"/>
        <v>خالص</v>
      </c>
      <c r="BY717" s="34" t="str">
        <f t="shared" si="154"/>
        <v/>
      </c>
    </row>
    <row r="718" spans="2:77" s="2" customFormat="1" ht="24" thickTop="1" thickBot="1" x14ac:dyDescent="0.35">
      <c r="B718" s="59" t="str">
        <f>+IF(D718=0,"",SUBTOTAL(3,D$4:D718))</f>
        <v/>
      </c>
      <c r="C718" s="66"/>
      <c r="D718" s="66"/>
      <c r="E718" s="66"/>
      <c r="F718" s="66"/>
      <c r="G718" s="66"/>
      <c r="H718" s="66"/>
      <c r="I718" s="20">
        <v>0.4</v>
      </c>
      <c r="J718" s="20">
        <f t="shared" si="155"/>
        <v>0</v>
      </c>
      <c r="K718" s="66"/>
      <c r="L718" s="67"/>
      <c r="M718" s="68"/>
      <c r="N718" s="66"/>
      <c r="O718" s="20">
        <f t="shared" si="143"/>
        <v>0</v>
      </c>
      <c r="P718" s="24" t="str">
        <f>IF($D718="","",IF(ISERROR(MATCH('[1]المسدد اليوم'!$J$2,$Q718:$BL718,0)),"",MAX($P$3:$P717)+1))</f>
        <v/>
      </c>
      <c r="Q718" s="28"/>
      <c r="R718" s="29"/>
      <c r="S718" s="28"/>
      <c r="T718" s="29"/>
      <c r="U718" s="28"/>
      <c r="V718" s="29"/>
      <c r="W718" s="28"/>
      <c r="X718" s="29"/>
      <c r="Y718" s="28"/>
      <c r="Z718" s="29"/>
      <c r="AA718" s="28"/>
      <c r="AB718" s="29"/>
      <c r="AC718" s="28"/>
      <c r="AD718" s="29"/>
      <c r="AE718" s="28"/>
      <c r="AF718" s="29"/>
      <c r="AG718" s="28"/>
      <c r="AH718" s="29"/>
      <c r="AI718" s="28"/>
      <c r="AJ718" s="29"/>
      <c r="AK718" s="28"/>
      <c r="AL718" s="29"/>
      <c r="AM718" s="28"/>
      <c r="AN718" s="29"/>
      <c r="AO718" s="28"/>
      <c r="AP718" s="29"/>
      <c r="AQ718" s="28"/>
      <c r="AR718" s="29"/>
      <c r="AS718" s="28"/>
      <c r="AT718" s="29"/>
      <c r="AU718" s="28"/>
      <c r="AV718" s="29"/>
      <c r="AW718" s="28"/>
      <c r="AX718" s="29"/>
      <c r="AY718" s="28"/>
      <c r="AZ718" s="29"/>
      <c r="BA718" s="28"/>
      <c r="BB718" s="29"/>
      <c r="BC718" s="28"/>
      <c r="BD718" s="29"/>
      <c r="BE718" s="28"/>
      <c r="BF718" s="29"/>
      <c r="BG718" s="28"/>
      <c r="BH718" s="29"/>
      <c r="BI718" s="28"/>
      <c r="BJ718" s="29"/>
      <c r="BK718" s="28"/>
      <c r="BL718" s="29"/>
      <c r="BM718" s="28">
        <f t="shared" si="145"/>
        <v>0</v>
      </c>
      <c r="BN718" s="30">
        <f t="shared" si="146"/>
        <v>0</v>
      </c>
      <c r="BO718" s="75">
        <f t="shared" si="147"/>
        <v>0</v>
      </c>
      <c r="BP718" s="31" t="str">
        <f t="shared" si="148"/>
        <v/>
      </c>
      <c r="BQ718" s="30">
        <f t="shared" si="149"/>
        <v>0</v>
      </c>
      <c r="BR718" s="28" t="str">
        <f t="shared" si="150"/>
        <v/>
      </c>
      <c r="BS718" s="28"/>
      <c r="BT718" s="28">
        <f t="shared" si="144"/>
        <v>0</v>
      </c>
      <c r="BU718" s="28" t="str">
        <f t="shared" si="151"/>
        <v>متأخر و عليه</v>
      </c>
      <c r="BV718" s="30" t="str">
        <f t="shared" si="152"/>
        <v/>
      </c>
      <c r="BW718" s="32">
        <v>740</v>
      </c>
      <c r="BX718" s="2" t="str">
        <f t="shared" si="153"/>
        <v>خالص</v>
      </c>
      <c r="BY718" s="34" t="str">
        <f t="shared" si="154"/>
        <v/>
      </c>
    </row>
    <row r="719" spans="2:77" s="2" customFormat="1" ht="24" thickTop="1" thickBot="1" x14ac:dyDescent="0.35">
      <c r="B719" s="59" t="str">
        <f>+IF(D719=0,"",SUBTOTAL(3,D$4:D719))</f>
        <v/>
      </c>
      <c r="C719" s="66"/>
      <c r="D719" s="66"/>
      <c r="E719" s="66"/>
      <c r="F719" s="66"/>
      <c r="G719" s="66"/>
      <c r="H719" s="66"/>
      <c r="I719" s="20">
        <v>0.4</v>
      </c>
      <c r="J719" s="20">
        <f t="shared" si="155"/>
        <v>0</v>
      </c>
      <c r="K719" s="66"/>
      <c r="L719" s="67"/>
      <c r="M719" s="68"/>
      <c r="N719" s="66"/>
      <c r="O719" s="20">
        <f t="shared" si="143"/>
        <v>0</v>
      </c>
      <c r="P719" s="24" t="str">
        <f>IF($D719="","",IF(ISERROR(MATCH('[1]المسدد اليوم'!$J$2,$Q719:$BL719,0)),"",MAX($P$3:$P718)+1))</f>
        <v/>
      </c>
      <c r="Q719" s="28"/>
      <c r="R719" s="29"/>
      <c r="S719" s="28"/>
      <c r="T719" s="29"/>
      <c r="U719" s="28"/>
      <c r="V719" s="29"/>
      <c r="W719" s="28"/>
      <c r="X719" s="29"/>
      <c r="Y719" s="28"/>
      <c r="Z719" s="29"/>
      <c r="AA719" s="28"/>
      <c r="AB719" s="29"/>
      <c r="AC719" s="28"/>
      <c r="AD719" s="29"/>
      <c r="AE719" s="28"/>
      <c r="AF719" s="29"/>
      <c r="AG719" s="28"/>
      <c r="AH719" s="29"/>
      <c r="AI719" s="28"/>
      <c r="AJ719" s="29"/>
      <c r="AK719" s="28"/>
      <c r="AL719" s="29"/>
      <c r="AM719" s="28"/>
      <c r="AN719" s="29"/>
      <c r="AO719" s="28"/>
      <c r="AP719" s="29"/>
      <c r="AQ719" s="28"/>
      <c r="AR719" s="29"/>
      <c r="AS719" s="28"/>
      <c r="AT719" s="29"/>
      <c r="AU719" s="28"/>
      <c r="AV719" s="29"/>
      <c r="AW719" s="28"/>
      <c r="AX719" s="29"/>
      <c r="AY719" s="28"/>
      <c r="AZ719" s="29"/>
      <c r="BA719" s="28"/>
      <c r="BB719" s="29"/>
      <c r="BC719" s="28"/>
      <c r="BD719" s="29"/>
      <c r="BE719" s="28"/>
      <c r="BF719" s="29"/>
      <c r="BG719" s="28"/>
      <c r="BH719" s="29"/>
      <c r="BI719" s="28"/>
      <c r="BJ719" s="29"/>
      <c r="BK719" s="28"/>
      <c r="BL719" s="29"/>
      <c r="BM719" s="28">
        <f t="shared" si="145"/>
        <v>0</v>
      </c>
      <c r="BN719" s="30">
        <f t="shared" si="146"/>
        <v>0</v>
      </c>
      <c r="BO719" s="75">
        <f t="shared" si="147"/>
        <v>0</v>
      </c>
      <c r="BP719" s="31" t="str">
        <f t="shared" si="148"/>
        <v/>
      </c>
      <c r="BQ719" s="30">
        <f t="shared" si="149"/>
        <v>0</v>
      </c>
      <c r="BR719" s="28" t="str">
        <f t="shared" si="150"/>
        <v/>
      </c>
      <c r="BS719" s="28"/>
      <c r="BT719" s="28">
        <f t="shared" si="144"/>
        <v>0</v>
      </c>
      <c r="BU719" s="28" t="str">
        <f t="shared" si="151"/>
        <v>متأخر و عليه</v>
      </c>
      <c r="BV719" s="30" t="str">
        <f t="shared" si="152"/>
        <v/>
      </c>
      <c r="BW719" s="32">
        <v>741</v>
      </c>
      <c r="BX719" s="2" t="str">
        <f t="shared" si="153"/>
        <v>خالص</v>
      </c>
      <c r="BY719" s="34" t="str">
        <f t="shared" si="154"/>
        <v/>
      </c>
    </row>
    <row r="720" spans="2:77" s="2" customFormat="1" ht="24" thickTop="1" thickBot="1" x14ac:dyDescent="0.35">
      <c r="B720" s="59" t="str">
        <f>+IF(D720=0,"",SUBTOTAL(3,D$4:D720))</f>
        <v/>
      </c>
      <c r="C720" s="66"/>
      <c r="D720" s="66"/>
      <c r="E720" s="66"/>
      <c r="F720" s="66"/>
      <c r="G720" s="66"/>
      <c r="H720" s="66"/>
      <c r="I720" s="20">
        <v>0.4</v>
      </c>
      <c r="J720" s="20">
        <f t="shared" si="155"/>
        <v>0</v>
      </c>
      <c r="K720" s="66"/>
      <c r="L720" s="67"/>
      <c r="M720" s="68"/>
      <c r="N720" s="66"/>
      <c r="O720" s="20">
        <f t="shared" si="143"/>
        <v>0</v>
      </c>
      <c r="P720" s="24" t="str">
        <f>IF($D720="","",IF(ISERROR(MATCH('[1]المسدد اليوم'!$J$2,$Q720:$BL720,0)),"",MAX($P$3:$P719)+1))</f>
        <v/>
      </c>
      <c r="Q720" s="28"/>
      <c r="R720" s="29"/>
      <c r="S720" s="28"/>
      <c r="T720" s="29"/>
      <c r="U720" s="28"/>
      <c r="V720" s="29"/>
      <c r="W720" s="28"/>
      <c r="X720" s="29"/>
      <c r="Y720" s="28"/>
      <c r="Z720" s="29"/>
      <c r="AA720" s="28"/>
      <c r="AB720" s="29"/>
      <c r="AC720" s="28"/>
      <c r="AD720" s="29"/>
      <c r="AE720" s="28"/>
      <c r="AF720" s="29"/>
      <c r="AG720" s="28"/>
      <c r="AH720" s="29"/>
      <c r="AI720" s="28"/>
      <c r="AJ720" s="29"/>
      <c r="AK720" s="28"/>
      <c r="AL720" s="29"/>
      <c r="AM720" s="28"/>
      <c r="AN720" s="29"/>
      <c r="AO720" s="28"/>
      <c r="AP720" s="29"/>
      <c r="AQ720" s="28"/>
      <c r="AR720" s="29"/>
      <c r="AS720" s="28"/>
      <c r="AT720" s="29"/>
      <c r="AU720" s="28"/>
      <c r="AV720" s="29"/>
      <c r="AW720" s="28"/>
      <c r="AX720" s="29"/>
      <c r="AY720" s="28"/>
      <c r="AZ720" s="29"/>
      <c r="BA720" s="28"/>
      <c r="BB720" s="29"/>
      <c r="BC720" s="28"/>
      <c r="BD720" s="29"/>
      <c r="BE720" s="28"/>
      <c r="BF720" s="29"/>
      <c r="BG720" s="28"/>
      <c r="BH720" s="29"/>
      <c r="BI720" s="28"/>
      <c r="BJ720" s="29"/>
      <c r="BK720" s="28"/>
      <c r="BL720" s="29"/>
      <c r="BM720" s="28">
        <f t="shared" si="145"/>
        <v>0</v>
      </c>
      <c r="BN720" s="30">
        <f t="shared" si="146"/>
        <v>0</v>
      </c>
      <c r="BO720" s="75">
        <f t="shared" si="147"/>
        <v>0</v>
      </c>
      <c r="BP720" s="31" t="str">
        <f t="shared" si="148"/>
        <v/>
      </c>
      <c r="BQ720" s="30">
        <f t="shared" si="149"/>
        <v>0</v>
      </c>
      <c r="BR720" s="28" t="str">
        <f t="shared" si="150"/>
        <v/>
      </c>
      <c r="BS720" s="28"/>
      <c r="BT720" s="28">
        <f t="shared" si="144"/>
        <v>0</v>
      </c>
      <c r="BU720" s="28" t="str">
        <f t="shared" si="151"/>
        <v>متأخر و عليه</v>
      </c>
      <c r="BV720" s="30" t="str">
        <f t="shared" si="152"/>
        <v/>
      </c>
      <c r="BW720" s="32">
        <v>742</v>
      </c>
      <c r="BX720" s="2" t="str">
        <f t="shared" si="153"/>
        <v>خالص</v>
      </c>
      <c r="BY720" s="34" t="str">
        <f t="shared" si="154"/>
        <v/>
      </c>
    </row>
    <row r="721" spans="2:77" s="2" customFormat="1" ht="24" thickTop="1" thickBot="1" x14ac:dyDescent="0.35">
      <c r="B721" s="59" t="str">
        <f>+IF(D721=0,"",SUBTOTAL(3,D$4:D721))</f>
        <v/>
      </c>
      <c r="C721" s="66"/>
      <c r="D721" s="66"/>
      <c r="E721" s="66"/>
      <c r="F721" s="66"/>
      <c r="G721" s="66"/>
      <c r="H721" s="66"/>
      <c r="I721" s="20">
        <v>0.4</v>
      </c>
      <c r="J721" s="20">
        <f t="shared" si="155"/>
        <v>0</v>
      </c>
      <c r="K721" s="66"/>
      <c r="L721" s="67"/>
      <c r="M721" s="68"/>
      <c r="N721" s="66"/>
      <c r="O721" s="20">
        <f t="shared" si="143"/>
        <v>0</v>
      </c>
      <c r="P721" s="24" t="str">
        <f>IF($D721="","",IF(ISERROR(MATCH('[1]المسدد اليوم'!$J$2,$Q721:$BL721,0)),"",MAX($P$3:$P720)+1))</f>
        <v/>
      </c>
      <c r="Q721" s="28"/>
      <c r="R721" s="29"/>
      <c r="S721" s="28"/>
      <c r="T721" s="29"/>
      <c r="U721" s="28"/>
      <c r="V721" s="29"/>
      <c r="W721" s="28"/>
      <c r="X721" s="29"/>
      <c r="Y721" s="28"/>
      <c r="Z721" s="29"/>
      <c r="AA721" s="28"/>
      <c r="AB721" s="29"/>
      <c r="AC721" s="28"/>
      <c r="AD721" s="29"/>
      <c r="AE721" s="28"/>
      <c r="AF721" s="29"/>
      <c r="AG721" s="28"/>
      <c r="AH721" s="29"/>
      <c r="AI721" s="28"/>
      <c r="AJ721" s="29"/>
      <c r="AK721" s="28"/>
      <c r="AL721" s="29"/>
      <c r="AM721" s="28"/>
      <c r="AN721" s="29"/>
      <c r="AO721" s="28"/>
      <c r="AP721" s="29"/>
      <c r="AQ721" s="28"/>
      <c r="AR721" s="29"/>
      <c r="AS721" s="28"/>
      <c r="AT721" s="29"/>
      <c r="AU721" s="28"/>
      <c r="AV721" s="29"/>
      <c r="AW721" s="28"/>
      <c r="AX721" s="29"/>
      <c r="AY721" s="28"/>
      <c r="AZ721" s="29"/>
      <c r="BA721" s="28"/>
      <c r="BB721" s="29"/>
      <c r="BC721" s="28"/>
      <c r="BD721" s="29"/>
      <c r="BE721" s="28"/>
      <c r="BF721" s="29"/>
      <c r="BG721" s="28"/>
      <c r="BH721" s="29"/>
      <c r="BI721" s="28"/>
      <c r="BJ721" s="29"/>
      <c r="BK721" s="28"/>
      <c r="BL721" s="29"/>
      <c r="BM721" s="28">
        <f t="shared" si="145"/>
        <v>0</v>
      </c>
      <c r="BN721" s="30">
        <f t="shared" si="146"/>
        <v>0</v>
      </c>
      <c r="BO721" s="75">
        <f t="shared" si="147"/>
        <v>0</v>
      </c>
      <c r="BP721" s="31" t="str">
        <f t="shared" si="148"/>
        <v/>
      </c>
      <c r="BQ721" s="30">
        <f t="shared" si="149"/>
        <v>0</v>
      </c>
      <c r="BR721" s="28" t="str">
        <f t="shared" si="150"/>
        <v/>
      </c>
      <c r="BS721" s="28"/>
      <c r="BT721" s="28">
        <f t="shared" si="144"/>
        <v>0</v>
      </c>
      <c r="BU721" s="28" t="str">
        <f t="shared" si="151"/>
        <v>متأخر و عليه</v>
      </c>
      <c r="BV721" s="30" t="str">
        <f t="shared" si="152"/>
        <v/>
      </c>
      <c r="BW721" s="32">
        <v>743</v>
      </c>
      <c r="BX721" s="2" t="str">
        <f t="shared" si="153"/>
        <v>خالص</v>
      </c>
      <c r="BY721" s="34" t="str">
        <f t="shared" si="154"/>
        <v/>
      </c>
    </row>
    <row r="722" spans="2:77" s="2" customFormat="1" ht="24" thickTop="1" thickBot="1" x14ac:dyDescent="0.35">
      <c r="B722" s="59" t="str">
        <f>+IF(D722=0,"",SUBTOTAL(3,D$4:D722))</f>
        <v/>
      </c>
      <c r="C722" s="66"/>
      <c r="D722" s="66"/>
      <c r="E722" s="66"/>
      <c r="F722" s="66"/>
      <c r="G722" s="66"/>
      <c r="H722" s="66"/>
      <c r="I722" s="20">
        <v>0.4</v>
      </c>
      <c r="J722" s="20">
        <f t="shared" si="155"/>
        <v>0</v>
      </c>
      <c r="K722" s="66"/>
      <c r="L722" s="67"/>
      <c r="M722" s="68"/>
      <c r="N722" s="66"/>
      <c r="O722" s="20">
        <f t="shared" si="143"/>
        <v>0</v>
      </c>
      <c r="P722" s="24" t="str">
        <f>IF($D722="","",IF(ISERROR(MATCH('[1]المسدد اليوم'!$J$2,$Q722:$BL722,0)),"",MAX($P$3:$P721)+1))</f>
        <v/>
      </c>
      <c r="Q722" s="28"/>
      <c r="R722" s="29"/>
      <c r="S722" s="28"/>
      <c r="T722" s="29"/>
      <c r="U722" s="28"/>
      <c r="V722" s="29"/>
      <c r="W722" s="28"/>
      <c r="X722" s="29"/>
      <c r="Y722" s="28"/>
      <c r="Z722" s="29"/>
      <c r="AA722" s="28"/>
      <c r="AB722" s="29"/>
      <c r="AC722" s="28"/>
      <c r="AD722" s="29"/>
      <c r="AE722" s="28"/>
      <c r="AF722" s="29"/>
      <c r="AG722" s="28"/>
      <c r="AH722" s="29"/>
      <c r="AI722" s="28"/>
      <c r="AJ722" s="29"/>
      <c r="AK722" s="28"/>
      <c r="AL722" s="29"/>
      <c r="AM722" s="28"/>
      <c r="AN722" s="29"/>
      <c r="AO722" s="28"/>
      <c r="AP722" s="29"/>
      <c r="AQ722" s="28"/>
      <c r="AR722" s="29"/>
      <c r="AS722" s="28"/>
      <c r="AT722" s="29"/>
      <c r="AU722" s="28"/>
      <c r="AV722" s="29"/>
      <c r="AW722" s="28"/>
      <c r="AX722" s="29"/>
      <c r="AY722" s="28"/>
      <c r="AZ722" s="29"/>
      <c r="BA722" s="28"/>
      <c r="BB722" s="29"/>
      <c r="BC722" s="28"/>
      <c r="BD722" s="29"/>
      <c r="BE722" s="28"/>
      <c r="BF722" s="29"/>
      <c r="BG722" s="28"/>
      <c r="BH722" s="29"/>
      <c r="BI722" s="28"/>
      <c r="BJ722" s="29"/>
      <c r="BK722" s="28"/>
      <c r="BL722" s="29"/>
      <c r="BM722" s="28">
        <f t="shared" si="145"/>
        <v>0</v>
      </c>
      <c r="BN722" s="30">
        <f t="shared" si="146"/>
        <v>0</v>
      </c>
      <c r="BO722" s="75">
        <f t="shared" si="147"/>
        <v>0</v>
      </c>
      <c r="BP722" s="31" t="str">
        <f t="shared" si="148"/>
        <v/>
      </c>
      <c r="BQ722" s="30">
        <f t="shared" si="149"/>
        <v>0</v>
      </c>
      <c r="BR722" s="28" t="str">
        <f t="shared" si="150"/>
        <v/>
      </c>
      <c r="BS722" s="28"/>
      <c r="BT722" s="28">
        <f t="shared" si="144"/>
        <v>0</v>
      </c>
      <c r="BU722" s="28" t="str">
        <f t="shared" si="151"/>
        <v>متأخر و عليه</v>
      </c>
      <c r="BV722" s="30" t="str">
        <f t="shared" si="152"/>
        <v/>
      </c>
      <c r="BW722" s="32">
        <v>744</v>
      </c>
      <c r="BX722" s="2" t="str">
        <f t="shared" si="153"/>
        <v>خالص</v>
      </c>
      <c r="BY722" s="34" t="str">
        <f t="shared" si="154"/>
        <v/>
      </c>
    </row>
    <row r="723" spans="2:77" s="2" customFormat="1" ht="24" thickTop="1" thickBot="1" x14ac:dyDescent="0.35">
      <c r="B723" s="59" t="str">
        <f>+IF(D723=0,"",SUBTOTAL(3,D$4:D723))</f>
        <v/>
      </c>
      <c r="C723" s="66"/>
      <c r="D723" s="66"/>
      <c r="E723" s="66"/>
      <c r="F723" s="66"/>
      <c r="G723" s="66"/>
      <c r="H723" s="66"/>
      <c r="I723" s="20">
        <v>0.4</v>
      </c>
      <c r="J723" s="20">
        <f t="shared" si="155"/>
        <v>0</v>
      </c>
      <c r="K723" s="66"/>
      <c r="L723" s="67"/>
      <c r="M723" s="68"/>
      <c r="N723" s="66"/>
      <c r="O723" s="20">
        <f t="shared" si="143"/>
        <v>0</v>
      </c>
      <c r="P723" s="24" t="str">
        <f>IF($D723="","",IF(ISERROR(MATCH('[1]المسدد اليوم'!$J$2,$Q723:$BL723,0)),"",MAX($P$3:$P722)+1))</f>
        <v/>
      </c>
      <c r="Q723" s="28"/>
      <c r="R723" s="29"/>
      <c r="S723" s="28"/>
      <c r="T723" s="29"/>
      <c r="U723" s="28"/>
      <c r="V723" s="29"/>
      <c r="W723" s="28"/>
      <c r="X723" s="29"/>
      <c r="Y723" s="28"/>
      <c r="Z723" s="29"/>
      <c r="AA723" s="28"/>
      <c r="AB723" s="29"/>
      <c r="AC723" s="28"/>
      <c r="AD723" s="29"/>
      <c r="AE723" s="28"/>
      <c r="AF723" s="29"/>
      <c r="AG723" s="28"/>
      <c r="AH723" s="29"/>
      <c r="AI723" s="28"/>
      <c r="AJ723" s="29"/>
      <c r="AK723" s="28"/>
      <c r="AL723" s="29"/>
      <c r="AM723" s="28"/>
      <c r="AN723" s="29"/>
      <c r="AO723" s="28"/>
      <c r="AP723" s="29"/>
      <c r="AQ723" s="28"/>
      <c r="AR723" s="29"/>
      <c r="AS723" s="28"/>
      <c r="AT723" s="29"/>
      <c r="AU723" s="28"/>
      <c r="AV723" s="29"/>
      <c r="AW723" s="28"/>
      <c r="AX723" s="29"/>
      <c r="AY723" s="28"/>
      <c r="AZ723" s="29"/>
      <c r="BA723" s="28"/>
      <c r="BB723" s="29"/>
      <c r="BC723" s="28"/>
      <c r="BD723" s="29"/>
      <c r="BE723" s="28"/>
      <c r="BF723" s="29"/>
      <c r="BG723" s="28"/>
      <c r="BH723" s="29"/>
      <c r="BI723" s="28"/>
      <c r="BJ723" s="29"/>
      <c r="BK723" s="28"/>
      <c r="BL723" s="29"/>
      <c r="BM723" s="28">
        <f t="shared" si="145"/>
        <v>0</v>
      </c>
      <c r="BN723" s="30">
        <f t="shared" si="146"/>
        <v>0</v>
      </c>
      <c r="BO723" s="75">
        <f t="shared" si="147"/>
        <v>0</v>
      </c>
      <c r="BP723" s="31" t="str">
        <f t="shared" si="148"/>
        <v/>
      </c>
      <c r="BQ723" s="30">
        <f t="shared" si="149"/>
        <v>0</v>
      </c>
      <c r="BR723" s="28" t="str">
        <f t="shared" si="150"/>
        <v/>
      </c>
      <c r="BS723" s="28"/>
      <c r="BT723" s="28">
        <f t="shared" si="144"/>
        <v>0</v>
      </c>
      <c r="BU723" s="28" t="str">
        <f t="shared" si="151"/>
        <v>متأخر و عليه</v>
      </c>
      <c r="BV723" s="30" t="str">
        <f t="shared" si="152"/>
        <v/>
      </c>
      <c r="BW723" s="32">
        <v>745</v>
      </c>
      <c r="BX723" s="2" t="str">
        <f t="shared" si="153"/>
        <v>خالص</v>
      </c>
      <c r="BY723" s="34" t="str">
        <f t="shared" si="154"/>
        <v/>
      </c>
    </row>
    <row r="724" spans="2:77" s="2" customFormat="1" ht="24" thickTop="1" thickBot="1" x14ac:dyDescent="0.35">
      <c r="B724" s="59" t="str">
        <f>+IF(D724=0,"",SUBTOTAL(3,D$4:D724))</f>
        <v/>
      </c>
      <c r="C724" s="66"/>
      <c r="D724" s="66"/>
      <c r="E724" s="66"/>
      <c r="F724" s="66"/>
      <c r="G724" s="66"/>
      <c r="H724" s="66"/>
      <c r="I724" s="20">
        <v>0.4</v>
      </c>
      <c r="J724" s="20">
        <f t="shared" si="155"/>
        <v>0</v>
      </c>
      <c r="K724" s="66"/>
      <c r="L724" s="67"/>
      <c r="M724" s="68"/>
      <c r="N724" s="66"/>
      <c r="O724" s="20">
        <f t="shared" si="143"/>
        <v>0</v>
      </c>
      <c r="P724" s="24" t="str">
        <f>IF($D724="","",IF(ISERROR(MATCH('[1]المسدد اليوم'!$J$2,$Q724:$BL724,0)),"",MAX($P$3:$P723)+1))</f>
        <v/>
      </c>
      <c r="Q724" s="28"/>
      <c r="R724" s="29"/>
      <c r="S724" s="28"/>
      <c r="T724" s="29"/>
      <c r="U724" s="28"/>
      <c r="V724" s="29"/>
      <c r="W724" s="28"/>
      <c r="X724" s="29"/>
      <c r="Y724" s="28"/>
      <c r="Z724" s="29"/>
      <c r="AA724" s="28"/>
      <c r="AB724" s="29"/>
      <c r="AC724" s="28"/>
      <c r="AD724" s="29"/>
      <c r="AE724" s="28"/>
      <c r="AF724" s="29"/>
      <c r="AG724" s="28"/>
      <c r="AH724" s="29"/>
      <c r="AI724" s="28"/>
      <c r="AJ724" s="29"/>
      <c r="AK724" s="28"/>
      <c r="AL724" s="29"/>
      <c r="AM724" s="28"/>
      <c r="AN724" s="29"/>
      <c r="AO724" s="28"/>
      <c r="AP724" s="29"/>
      <c r="AQ724" s="28"/>
      <c r="AR724" s="29"/>
      <c r="AS724" s="28"/>
      <c r="AT724" s="29"/>
      <c r="AU724" s="28"/>
      <c r="AV724" s="29"/>
      <c r="AW724" s="28"/>
      <c r="AX724" s="29"/>
      <c r="AY724" s="28"/>
      <c r="AZ724" s="29"/>
      <c r="BA724" s="28"/>
      <c r="BB724" s="29"/>
      <c r="BC724" s="28"/>
      <c r="BD724" s="29"/>
      <c r="BE724" s="28"/>
      <c r="BF724" s="29"/>
      <c r="BG724" s="28"/>
      <c r="BH724" s="29"/>
      <c r="BI724" s="28"/>
      <c r="BJ724" s="29"/>
      <c r="BK724" s="28"/>
      <c r="BL724" s="29"/>
      <c r="BM724" s="28">
        <f t="shared" si="145"/>
        <v>0</v>
      </c>
      <c r="BN724" s="30">
        <f t="shared" si="146"/>
        <v>0</v>
      </c>
      <c r="BO724" s="75">
        <f t="shared" si="147"/>
        <v>0</v>
      </c>
      <c r="BP724" s="31" t="str">
        <f t="shared" si="148"/>
        <v/>
      </c>
      <c r="BQ724" s="30">
        <f t="shared" si="149"/>
        <v>0</v>
      </c>
      <c r="BR724" s="28" t="str">
        <f t="shared" si="150"/>
        <v/>
      </c>
      <c r="BS724" s="28"/>
      <c r="BT724" s="28">
        <f t="shared" si="144"/>
        <v>0</v>
      </c>
      <c r="BU724" s="28" t="str">
        <f t="shared" si="151"/>
        <v>متأخر و عليه</v>
      </c>
      <c r="BV724" s="30" t="str">
        <f t="shared" si="152"/>
        <v/>
      </c>
      <c r="BW724" s="32">
        <v>746</v>
      </c>
      <c r="BX724" s="2" t="str">
        <f t="shared" si="153"/>
        <v>خالص</v>
      </c>
      <c r="BY724" s="34" t="str">
        <f t="shared" si="154"/>
        <v/>
      </c>
    </row>
    <row r="725" spans="2:77" s="2" customFormat="1" ht="24" thickTop="1" thickBot="1" x14ac:dyDescent="0.35">
      <c r="B725" s="59" t="str">
        <f>+IF(D725=0,"",SUBTOTAL(3,D$4:D725))</f>
        <v/>
      </c>
      <c r="C725" s="66"/>
      <c r="D725" s="66"/>
      <c r="E725" s="66"/>
      <c r="F725" s="66"/>
      <c r="G725" s="66"/>
      <c r="H725" s="66"/>
      <c r="I725" s="20">
        <v>0.4</v>
      </c>
      <c r="J725" s="20">
        <f t="shared" si="155"/>
        <v>0</v>
      </c>
      <c r="K725" s="66"/>
      <c r="L725" s="67"/>
      <c r="M725" s="68"/>
      <c r="N725" s="66"/>
      <c r="O725" s="20">
        <f t="shared" si="143"/>
        <v>0</v>
      </c>
      <c r="P725" s="24" t="str">
        <f>IF($D725="","",IF(ISERROR(MATCH('[1]المسدد اليوم'!$J$2,$Q725:$BL725,0)),"",MAX($P$3:$P724)+1))</f>
        <v/>
      </c>
      <c r="Q725" s="28"/>
      <c r="R725" s="29"/>
      <c r="S725" s="28"/>
      <c r="T725" s="29"/>
      <c r="U725" s="28"/>
      <c r="V725" s="29"/>
      <c r="W725" s="28"/>
      <c r="X725" s="29"/>
      <c r="Y725" s="28"/>
      <c r="Z725" s="29"/>
      <c r="AA725" s="28"/>
      <c r="AB725" s="29"/>
      <c r="AC725" s="28"/>
      <c r="AD725" s="29"/>
      <c r="AE725" s="28"/>
      <c r="AF725" s="29"/>
      <c r="AG725" s="28"/>
      <c r="AH725" s="29"/>
      <c r="AI725" s="28"/>
      <c r="AJ725" s="29"/>
      <c r="AK725" s="28"/>
      <c r="AL725" s="29"/>
      <c r="AM725" s="28"/>
      <c r="AN725" s="29"/>
      <c r="AO725" s="28"/>
      <c r="AP725" s="29"/>
      <c r="AQ725" s="28"/>
      <c r="AR725" s="29"/>
      <c r="AS725" s="28"/>
      <c r="AT725" s="29"/>
      <c r="AU725" s="28"/>
      <c r="AV725" s="29"/>
      <c r="AW725" s="28"/>
      <c r="AX725" s="29"/>
      <c r="AY725" s="28"/>
      <c r="AZ725" s="29"/>
      <c r="BA725" s="28"/>
      <c r="BB725" s="29"/>
      <c r="BC725" s="28"/>
      <c r="BD725" s="29"/>
      <c r="BE725" s="28"/>
      <c r="BF725" s="29"/>
      <c r="BG725" s="28"/>
      <c r="BH725" s="29"/>
      <c r="BI725" s="28"/>
      <c r="BJ725" s="29"/>
      <c r="BK725" s="28"/>
      <c r="BL725" s="29"/>
      <c r="BM725" s="28">
        <f t="shared" si="145"/>
        <v>0</v>
      </c>
      <c r="BN725" s="30">
        <f t="shared" si="146"/>
        <v>0</v>
      </c>
      <c r="BO725" s="75">
        <f t="shared" si="147"/>
        <v>0</v>
      </c>
      <c r="BP725" s="31" t="str">
        <f t="shared" si="148"/>
        <v/>
      </c>
      <c r="BQ725" s="30">
        <f t="shared" si="149"/>
        <v>0</v>
      </c>
      <c r="BR725" s="28" t="str">
        <f t="shared" si="150"/>
        <v/>
      </c>
      <c r="BS725" s="28"/>
      <c r="BT725" s="28">
        <f t="shared" si="144"/>
        <v>0</v>
      </c>
      <c r="BU725" s="28" t="str">
        <f t="shared" si="151"/>
        <v>متأخر و عليه</v>
      </c>
      <c r="BV725" s="30" t="str">
        <f t="shared" si="152"/>
        <v/>
      </c>
      <c r="BW725" s="32">
        <v>747</v>
      </c>
      <c r="BX725" s="2" t="str">
        <f t="shared" si="153"/>
        <v>خالص</v>
      </c>
      <c r="BY725" s="34" t="str">
        <f t="shared" si="154"/>
        <v/>
      </c>
    </row>
    <row r="726" spans="2:77" s="2" customFormat="1" ht="24" thickTop="1" thickBot="1" x14ac:dyDescent="0.35">
      <c r="B726" s="59" t="str">
        <f>+IF(D726=0,"",SUBTOTAL(3,D$4:D726))</f>
        <v/>
      </c>
      <c r="C726" s="66"/>
      <c r="D726" s="66"/>
      <c r="E726" s="66"/>
      <c r="F726" s="66"/>
      <c r="G726" s="66"/>
      <c r="H726" s="66"/>
      <c r="I726" s="20">
        <v>0.4</v>
      </c>
      <c r="J726" s="20">
        <f t="shared" si="155"/>
        <v>0</v>
      </c>
      <c r="K726" s="66"/>
      <c r="L726" s="67"/>
      <c r="M726" s="68"/>
      <c r="N726" s="66"/>
      <c r="O726" s="20">
        <f t="shared" si="143"/>
        <v>0</v>
      </c>
      <c r="P726" s="24" t="str">
        <f>IF($D726="","",IF(ISERROR(MATCH('[1]المسدد اليوم'!$J$2,$Q726:$BL726,0)),"",MAX($P$3:$P725)+1))</f>
        <v/>
      </c>
      <c r="Q726" s="28"/>
      <c r="R726" s="29"/>
      <c r="S726" s="28"/>
      <c r="T726" s="29"/>
      <c r="U726" s="28"/>
      <c r="V726" s="29"/>
      <c r="W726" s="28"/>
      <c r="X726" s="29"/>
      <c r="Y726" s="28"/>
      <c r="Z726" s="29"/>
      <c r="AA726" s="28"/>
      <c r="AB726" s="29"/>
      <c r="AC726" s="28"/>
      <c r="AD726" s="29"/>
      <c r="AE726" s="28"/>
      <c r="AF726" s="29"/>
      <c r="AG726" s="28"/>
      <c r="AH726" s="29"/>
      <c r="AI726" s="28"/>
      <c r="AJ726" s="29"/>
      <c r="AK726" s="28"/>
      <c r="AL726" s="29"/>
      <c r="AM726" s="28"/>
      <c r="AN726" s="29"/>
      <c r="AO726" s="28"/>
      <c r="AP726" s="29"/>
      <c r="AQ726" s="28"/>
      <c r="AR726" s="29"/>
      <c r="AS726" s="28"/>
      <c r="AT726" s="29"/>
      <c r="AU726" s="28"/>
      <c r="AV726" s="29"/>
      <c r="AW726" s="28"/>
      <c r="AX726" s="29"/>
      <c r="AY726" s="28"/>
      <c r="AZ726" s="29"/>
      <c r="BA726" s="28"/>
      <c r="BB726" s="29"/>
      <c r="BC726" s="28"/>
      <c r="BD726" s="29"/>
      <c r="BE726" s="28"/>
      <c r="BF726" s="29"/>
      <c r="BG726" s="28"/>
      <c r="BH726" s="29"/>
      <c r="BI726" s="28"/>
      <c r="BJ726" s="29"/>
      <c r="BK726" s="28"/>
      <c r="BL726" s="29"/>
      <c r="BM726" s="28">
        <f t="shared" si="145"/>
        <v>0</v>
      </c>
      <c r="BN726" s="30">
        <f t="shared" si="146"/>
        <v>0</v>
      </c>
      <c r="BO726" s="75">
        <f t="shared" si="147"/>
        <v>0</v>
      </c>
      <c r="BP726" s="31" t="str">
        <f t="shared" si="148"/>
        <v/>
      </c>
      <c r="BQ726" s="30">
        <f t="shared" si="149"/>
        <v>0</v>
      </c>
      <c r="BR726" s="28" t="str">
        <f t="shared" si="150"/>
        <v/>
      </c>
      <c r="BS726" s="28"/>
      <c r="BT726" s="28">
        <f t="shared" si="144"/>
        <v>0</v>
      </c>
      <c r="BU726" s="28" t="str">
        <f t="shared" si="151"/>
        <v>متأخر و عليه</v>
      </c>
      <c r="BV726" s="30" t="str">
        <f t="shared" si="152"/>
        <v/>
      </c>
      <c r="BW726" s="32">
        <v>748</v>
      </c>
      <c r="BX726" s="2" t="str">
        <f t="shared" si="153"/>
        <v>خالص</v>
      </c>
      <c r="BY726" s="34" t="str">
        <f t="shared" si="154"/>
        <v/>
      </c>
    </row>
    <row r="727" spans="2:77" s="2" customFormat="1" ht="24" thickTop="1" thickBot="1" x14ac:dyDescent="0.35">
      <c r="B727" s="59" t="str">
        <f>+IF(D727=0,"",SUBTOTAL(3,D$4:D727))</f>
        <v/>
      </c>
      <c r="C727" s="66"/>
      <c r="D727" s="66"/>
      <c r="E727" s="66"/>
      <c r="F727" s="66"/>
      <c r="G727" s="66"/>
      <c r="H727" s="66"/>
      <c r="I727" s="20">
        <v>0.4</v>
      </c>
      <c r="J727" s="20">
        <f t="shared" si="155"/>
        <v>0</v>
      </c>
      <c r="K727" s="66"/>
      <c r="L727" s="67"/>
      <c r="M727" s="68"/>
      <c r="N727" s="66"/>
      <c r="O727" s="20">
        <f t="shared" si="143"/>
        <v>0</v>
      </c>
      <c r="P727" s="24" t="str">
        <f>IF($D727="","",IF(ISERROR(MATCH('[1]المسدد اليوم'!$J$2,$Q727:$BL727,0)),"",MAX($P$3:$P726)+1))</f>
        <v/>
      </c>
      <c r="Q727" s="28"/>
      <c r="R727" s="29"/>
      <c r="S727" s="28"/>
      <c r="T727" s="29"/>
      <c r="U727" s="28"/>
      <c r="V727" s="29"/>
      <c r="W727" s="28"/>
      <c r="X727" s="29"/>
      <c r="Y727" s="28"/>
      <c r="Z727" s="29"/>
      <c r="AA727" s="28"/>
      <c r="AB727" s="29"/>
      <c r="AC727" s="28"/>
      <c r="AD727" s="29"/>
      <c r="AE727" s="28"/>
      <c r="AF727" s="29"/>
      <c r="AG727" s="28"/>
      <c r="AH727" s="29"/>
      <c r="AI727" s="28"/>
      <c r="AJ727" s="29"/>
      <c r="AK727" s="28"/>
      <c r="AL727" s="29"/>
      <c r="AM727" s="28"/>
      <c r="AN727" s="29"/>
      <c r="AO727" s="28"/>
      <c r="AP727" s="29"/>
      <c r="AQ727" s="28"/>
      <c r="AR727" s="29"/>
      <c r="AS727" s="28"/>
      <c r="AT727" s="29"/>
      <c r="AU727" s="28"/>
      <c r="AV727" s="29"/>
      <c r="AW727" s="28"/>
      <c r="AX727" s="29"/>
      <c r="AY727" s="28"/>
      <c r="AZ727" s="29"/>
      <c r="BA727" s="28"/>
      <c r="BB727" s="29"/>
      <c r="BC727" s="28"/>
      <c r="BD727" s="29"/>
      <c r="BE727" s="28"/>
      <c r="BF727" s="29"/>
      <c r="BG727" s="28"/>
      <c r="BH727" s="29"/>
      <c r="BI727" s="28"/>
      <c r="BJ727" s="29"/>
      <c r="BK727" s="28"/>
      <c r="BL727" s="29"/>
      <c r="BM727" s="28">
        <f t="shared" si="145"/>
        <v>0</v>
      </c>
      <c r="BN727" s="30">
        <f t="shared" si="146"/>
        <v>0</v>
      </c>
      <c r="BO727" s="75">
        <f t="shared" si="147"/>
        <v>0</v>
      </c>
      <c r="BP727" s="31" t="str">
        <f t="shared" si="148"/>
        <v/>
      </c>
      <c r="BQ727" s="30">
        <f t="shared" si="149"/>
        <v>0</v>
      </c>
      <c r="BR727" s="28" t="str">
        <f t="shared" si="150"/>
        <v/>
      </c>
      <c r="BS727" s="28"/>
      <c r="BT727" s="28">
        <f t="shared" si="144"/>
        <v>0</v>
      </c>
      <c r="BU727" s="28" t="str">
        <f t="shared" si="151"/>
        <v>متأخر و عليه</v>
      </c>
      <c r="BV727" s="30" t="str">
        <f t="shared" si="152"/>
        <v/>
      </c>
      <c r="BW727" s="32">
        <v>749</v>
      </c>
      <c r="BX727" s="2" t="str">
        <f t="shared" si="153"/>
        <v>خالص</v>
      </c>
      <c r="BY727" s="34" t="str">
        <f t="shared" si="154"/>
        <v/>
      </c>
    </row>
    <row r="728" spans="2:77" s="2" customFormat="1" ht="24" thickTop="1" thickBot="1" x14ac:dyDescent="0.35">
      <c r="B728" s="59" t="str">
        <f>+IF(D728=0,"",SUBTOTAL(3,D$4:D728))</f>
        <v/>
      </c>
      <c r="C728" s="66"/>
      <c r="D728" s="66"/>
      <c r="E728" s="66"/>
      <c r="F728" s="66"/>
      <c r="G728" s="66"/>
      <c r="H728" s="66"/>
      <c r="I728" s="20">
        <v>0.4</v>
      </c>
      <c r="J728" s="20">
        <f t="shared" si="155"/>
        <v>0</v>
      </c>
      <c r="K728" s="66"/>
      <c r="L728" s="67"/>
      <c r="M728" s="68"/>
      <c r="N728" s="66"/>
      <c r="O728" s="20">
        <f t="shared" si="143"/>
        <v>0</v>
      </c>
      <c r="P728" s="24" t="str">
        <f>IF($D728="","",IF(ISERROR(MATCH('[1]المسدد اليوم'!$J$2,$Q728:$BL728,0)),"",MAX($P$3:$P727)+1))</f>
        <v/>
      </c>
      <c r="Q728" s="28"/>
      <c r="R728" s="29"/>
      <c r="S728" s="28"/>
      <c r="T728" s="29"/>
      <c r="U728" s="28"/>
      <c r="V728" s="29"/>
      <c r="W728" s="28"/>
      <c r="X728" s="29"/>
      <c r="Y728" s="28"/>
      <c r="Z728" s="29"/>
      <c r="AA728" s="28"/>
      <c r="AB728" s="29"/>
      <c r="AC728" s="28"/>
      <c r="AD728" s="29"/>
      <c r="AE728" s="28"/>
      <c r="AF728" s="29"/>
      <c r="AG728" s="28"/>
      <c r="AH728" s="29"/>
      <c r="AI728" s="28"/>
      <c r="AJ728" s="29"/>
      <c r="AK728" s="28"/>
      <c r="AL728" s="29"/>
      <c r="AM728" s="28"/>
      <c r="AN728" s="29"/>
      <c r="AO728" s="28"/>
      <c r="AP728" s="29"/>
      <c r="AQ728" s="28"/>
      <c r="AR728" s="29"/>
      <c r="AS728" s="28"/>
      <c r="AT728" s="29"/>
      <c r="AU728" s="28"/>
      <c r="AV728" s="29"/>
      <c r="AW728" s="28"/>
      <c r="AX728" s="29"/>
      <c r="AY728" s="28"/>
      <c r="AZ728" s="29"/>
      <c r="BA728" s="28"/>
      <c r="BB728" s="29"/>
      <c r="BC728" s="28"/>
      <c r="BD728" s="29"/>
      <c r="BE728" s="28"/>
      <c r="BF728" s="29"/>
      <c r="BG728" s="28"/>
      <c r="BH728" s="29"/>
      <c r="BI728" s="28"/>
      <c r="BJ728" s="29"/>
      <c r="BK728" s="28"/>
      <c r="BL728" s="29"/>
      <c r="BM728" s="28">
        <f t="shared" si="145"/>
        <v>0</v>
      </c>
      <c r="BN728" s="30">
        <f t="shared" si="146"/>
        <v>0</v>
      </c>
      <c r="BO728" s="75">
        <f t="shared" si="147"/>
        <v>0</v>
      </c>
      <c r="BP728" s="31" t="str">
        <f t="shared" si="148"/>
        <v/>
      </c>
      <c r="BQ728" s="30">
        <f t="shared" si="149"/>
        <v>0</v>
      </c>
      <c r="BR728" s="28" t="str">
        <f t="shared" si="150"/>
        <v/>
      </c>
      <c r="BS728" s="28"/>
      <c r="BT728" s="28">
        <f t="shared" si="144"/>
        <v>0</v>
      </c>
      <c r="BU728" s="28" t="str">
        <f t="shared" si="151"/>
        <v>متأخر و عليه</v>
      </c>
      <c r="BV728" s="30" t="str">
        <f t="shared" si="152"/>
        <v/>
      </c>
      <c r="BW728" s="32">
        <v>750</v>
      </c>
      <c r="BX728" s="2" t="str">
        <f t="shared" si="153"/>
        <v>خالص</v>
      </c>
      <c r="BY728" s="34" t="str">
        <f t="shared" si="154"/>
        <v/>
      </c>
    </row>
    <row r="729" spans="2:77" s="2" customFormat="1" ht="24" thickTop="1" thickBot="1" x14ac:dyDescent="0.35">
      <c r="B729" s="59" t="str">
        <f>+IF(D729=0,"",SUBTOTAL(3,D$4:D729))</f>
        <v/>
      </c>
      <c r="C729" s="66"/>
      <c r="D729" s="66"/>
      <c r="E729" s="66"/>
      <c r="F729" s="66"/>
      <c r="G729" s="66"/>
      <c r="H729" s="66"/>
      <c r="I729" s="20">
        <v>0.4</v>
      </c>
      <c r="J729" s="20">
        <f t="shared" si="155"/>
        <v>0</v>
      </c>
      <c r="K729" s="66"/>
      <c r="L729" s="67"/>
      <c r="M729" s="68"/>
      <c r="N729" s="66"/>
      <c r="O729" s="20">
        <f t="shared" si="143"/>
        <v>0</v>
      </c>
      <c r="P729" s="24" t="str">
        <f>IF($D729="","",IF(ISERROR(MATCH('[1]المسدد اليوم'!$J$2,$Q729:$BL729,0)),"",MAX($P$3:$P728)+1))</f>
        <v/>
      </c>
      <c r="Q729" s="28"/>
      <c r="R729" s="29"/>
      <c r="S729" s="28"/>
      <c r="T729" s="29"/>
      <c r="U729" s="28"/>
      <c r="V729" s="29"/>
      <c r="W729" s="28"/>
      <c r="X729" s="29"/>
      <c r="Y729" s="28"/>
      <c r="Z729" s="29"/>
      <c r="AA729" s="28"/>
      <c r="AB729" s="29"/>
      <c r="AC729" s="28"/>
      <c r="AD729" s="29"/>
      <c r="AE729" s="28"/>
      <c r="AF729" s="29"/>
      <c r="AG729" s="28"/>
      <c r="AH729" s="29"/>
      <c r="AI729" s="28"/>
      <c r="AJ729" s="29"/>
      <c r="AK729" s="28"/>
      <c r="AL729" s="29"/>
      <c r="AM729" s="28"/>
      <c r="AN729" s="29"/>
      <c r="AO729" s="28"/>
      <c r="AP729" s="29"/>
      <c r="AQ729" s="28"/>
      <c r="AR729" s="29"/>
      <c r="AS729" s="28"/>
      <c r="AT729" s="29"/>
      <c r="AU729" s="28"/>
      <c r="AV729" s="29"/>
      <c r="AW729" s="28"/>
      <c r="AX729" s="29"/>
      <c r="AY729" s="28"/>
      <c r="AZ729" s="29"/>
      <c r="BA729" s="28"/>
      <c r="BB729" s="29"/>
      <c r="BC729" s="28"/>
      <c r="BD729" s="29"/>
      <c r="BE729" s="28"/>
      <c r="BF729" s="29"/>
      <c r="BG729" s="28"/>
      <c r="BH729" s="29"/>
      <c r="BI729" s="28"/>
      <c r="BJ729" s="29"/>
      <c r="BK729" s="28"/>
      <c r="BL729" s="29"/>
      <c r="BM729" s="28">
        <f t="shared" si="145"/>
        <v>0</v>
      </c>
      <c r="BN729" s="30">
        <f t="shared" si="146"/>
        <v>0</v>
      </c>
      <c r="BO729" s="75">
        <f t="shared" si="147"/>
        <v>0</v>
      </c>
      <c r="BP729" s="31" t="str">
        <f t="shared" si="148"/>
        <v/>
      </c>
      <c r="BQ729" s="30">
        <f t="shared" si="149"/>
        <v>0</v>
      </c>
      <c r="BR729" s="28" t="str">
        <f t="shared" si="150"/>
        <v/>
      </c>
      <c r="BS729" s="28"/>
      <c r="BT729" s="28">
        <f t="shared" si="144"/>
        <v>0</v>
      </c>
      <c r="BU729" s="28" t="str">
        <f t="shared" si="151"/>
        <v>متأخر و عليه</v>
      </c>
      <c r="BV729" s="30" t="str">
        <f t="shared" si="152"/>
        <v/>
      </c>
      <c r="BW729" s="32">
        <v>751</v>
      </c>
      <c r="BX729" s="2" t="str">
        <f t="shared" si="153"/>
        <v>خالص</v>
      </c>
      <c r="BY729" s="34" t="str">
        <f t="shared" si="154"/>
        <v/>
      </c>
    </row>
    <row r="730" spans="2:77" s="2" customFormat="1" ht="24" thickTop="1" thickBot="1" x14ac:dyDescent="0.35">
      <c r="B730" s="59" t="str">
        <f>+IF(D730=0,"",SUBTOTAL(3,D$4:D730))</f>
        <v/>
      </c>
      <c r="C730" s="66"/>
      <c r="D730" s="66"/>
      <c r="E730" s="66"/>
      <c r="F730" s="66"/>
      <c r="G730" s="66"/>
      <c r="H730" s="66"/>
      <c r="I730" s="20">
        <v>0.4</v>
      </c>
      <c r="J730" s="20">
        <f t="shared" si="155"/>
        <v>0</v>
      </c>
      <c r="K730" s="66"/>
      <c r="L730" s="67"/>
      <c r="M730" s="68"/>
      <c r="N730" s="66"/>
      <c r="O730" s="20">
        <f t="shared" si="143"/>
        <v>0</v>
      </c>
      <c r="P730" s="24" t="str">
        <f>IF($D730="","",IF(ISERROR(MATCH('[1]المسدد اليوم'!$J$2,$Q730:$BL730,0)),"",MAX($P$3:$P729)+1))</f>
        <v/>
      </c>
      <c r="Q730" s="28"/>
      <c r="R730" s="29"/>
      <c r="S730" s="28"/>
      <c r="T730" s="29"/>
      <c r="U730" s="28"/>
      <c r="V730" s="29"/>
      <c r="W730" s="28"/>
      <c r="X730" s="29"/>
      <c r="Y730" s="28"/>
      <c r="Z730" s="29"/>
      <c r="AA730" s="28"/>
      <c r="AB730" s="29"/>
      <c r="AC730" s="28"/>
      <c r="AD730" s="29"/>
      <c r="AE730" s="28"/>
      <c r="AF730" s="29"/>
      <c r="AG730" s="28"/>
      <c r="AH730" s="29"/>
      <c r="AI730" s="28"/>
      <c r="AJ730" s="29"/>
      <c r="AK730" s="28"/>
      <c r="AL730" s="29"/>
      <c r="AM730" s="28"/>
      <c r="AN730" s="29"/>
      <c r="AO730" s="28"/>
      <c r="AP730" s="29"/>
      <c r="AQ730" s="28"/>
      <c r="AR730" s="29"/>
      <c r="AS730" s="28"/>
      <c r="AT730" s="29"/>
      <c r="AU730" s="28"/>
      <c r="AV730" s="29"/>
      <c r="AW730" s="28"/>
      <c r="AX730" s="29"/>
      <c r="AY730" s="28"/>
      <c r="AZ730" s="29"/>
      <c r="BA730" s="28"/>
      <c r="BB730" s="29"/>
      <c r="BC730" s="28"/>
      <c r="BD730" s="29"/>
      <c r="BE730" s="28"/>
      <c r="BF730" s="29"/>
      <c r="BG730" s="28"/>
      <c r="BH730" s="29"/>
      <c r="BI730" s="28"/>
      <c r="BJ730" s="29"/>
      <c r="BK730" s="28"/>
      <c r="BL730" s="29"/>
      <c r="BM730" s="28">
        <f t="shared" si="145"/>
        <v>0</v>
      </c>
      <c r="BN730" s="30">
        <f t="shared" si="146"/>
        <v>0</v>
      </c>
      <c r="BO730" s="75">
        <f t="shared" si="147"/>
        <v>0</v>
      </c>
      <c r="BP730" s="31" t="str">
        <f t="shared" si="148"/>
        <v/>
      </c>
      <c r="BQ730" s="30">
        <f t="shared" si="149"/>
        <v>0</v>
      </c>
      <c r="BR730" s="28" t="str">
        <f t="shared" si="150"/>
        <v/>
      </c>
      <c r="BS730" s="28"/>
      <c r="BT730" s="28">
        <f t="shared" si="144"/>
        <v>0</v>
      </c>
      <c r="BU730" s="28" t="str">
        <f t="shared" si="151"/>
        <v>متأخر و عليه</v>
      </c>
      <c r="BV730" s="30" t="str">
        <f t="shared" si="152"/>
        <v/>
      </c>
      <c r="BW730" s="32">
        <v>752</v>
      </c>
      <c r="BX730" s="2" t="str">
        <f t="shared" si="153"/>
        <v>خالص</v>
      </c>
      <c r="BY730" s="34" t="str">
        <f t="shared" si="154"/>
        <v/>
      </c>
    </row>
    <row r="731" spans="2:77" s="2" customFormat="1" ht="24" thickTop="1" thickBot="1" x14ac:dyDescent="0.35">
      <c r="B731" s="59" t="str">
        <f>+IF(D731=0,"",SUBTOTAL(3,D$4:D731))</f>
        <v/>
      </c>
      <c r="C731" s="66"/>
      <c r="D731" s="66"/>
      <c r="E731" s="66"/>
      <c r="F731" s="66"/>
      <c r="G731" s="66"/>
      <c r="H731" s="66"/>
      <c r="I731" s="20">
        <v>0.4</v>
      </c>
      <c r="J731" s="20">
        <f t="shared" si="155"/>
        <v>0</v>
      </c>
      <c r="K731" s="66"/>
      <c r="L731" s="67"/>
      <c r="M731" s="68"/>
      <c r="N731" s="66"/>
      <c r="O731" s="20">
        <f t="shared" si="143"/>
        <v>0</v>
      </c>
      <c r="P731" s="24" t="str">
        <f>IF($D731="","",IF(ISERROR(MATCH('[1]المسدد اليوم'!$J$2,$Q731:$BL731,0)),"",MAX($P$3:$P730)+1))</f>
        <v/>
      </c>
      <c r="Q731" s="28"/>
      <c r="R731" s="29"/>
      <c r="S731" s="28"/>
      <c r="T731" s="29"/>
      <c r="U731" s="28"/>
      <c r="V731" s="29"/>
      <c r="W731" s="28"/>
      <c r="X731" s="29"/>
      <c r="Y731" s="28"/>
      <c r="Z731" s="29"/>
      <c r="AA731" s="28"/>
      <c r="AB731" s="29"/>
      <c r="AC731" s="28"/>
      <c r="AD731" s="29"/>
      <c r="AE731" s="28"/>
      <c r="AF731" s="29"/>
      <c r="AG731" s="28"/>
      <c r="AH731" s="29"/>
      <c r="AI731" s="28"/>
      <c r="AJ731" s="29"/>
      <c r="AK731" s="28"/>
      <c r="AL731" s="29"/>
      <c r="AM731" s="28"/>
      <c r="AN731" s="29"/>
      <c r="AO731" s="28"/>
      <c r="AP731" s="29"/>
      <c r="AQ731" s="28"/>
      <c r="AR731" s="29"/>
      <c r="AS731" s="28"/>
      <c r="AT731" s="29"/>
      <c r="AU731" s="28"/>
      <c r="AV731" s="29"/>
      <c r="AW731" s="28"/>
      <c r="AX731" s="29"/>
      <c r="AY731" s="28"/>
      <c r="AZ731" s="29"/>
      <c r="BA731" s="28"/>
      <c r="BB731" s="29"/>
      <c r="BC731" s="28"/>
      <c r="BD731" s="29"/>
      <c r="BE731" s="28"/>
      <c r="BF731" s="29"/>
      <c r="BG731" s="28"/>
      <c r="BH731" s="29"/>
      <c r="BI731" s="28"/>
      <c r="BJ731" s="29"/>
      <c r="BK731" s="28"/>
      <c r="BL731" s="29"/>
      <c r="BM731" s="28">
        <f t="shared" si="145"/>
        <v>0</v>
      </c>
      <c r="BN731" s="30">
        <f t="shared" si="146"/>
        <v>0</v>
      </c>
      <c r="BO731" s="75">
        <f t="shared" si="147"/>
        <v>0</v>
      </c>
      <c r="BP731" s="31" t="str">
        <f t="shared" si="148"/>
        <v/>
      </c>
      <c r="BQ731" s="30">
        <f t="shared" si="149"/>
        <v>0</v>
      </c>
      <c r="BR731" s="28" t="str">
        <f t="shared" si="150"/>
        <v/>
      </c>
      <c r="BS731" s="28"/>
      <c r="BT731" s="28">
        <f t="shared" si="144"/>
        <v>0</v>
      </c>
      <c r="BU731" s="28" t="str">
        <f t="shared" si="151"/>
        <v>متأخر و عليه</v>
      </c>
      <c r="BV731" s="30" t="str">
        <f t="shared" si="152"/>
        <v/>
      </c>
      <c r="BW731" s="32">
        <v>753</v>
      </c>
      <c r="BX731" s="2" t="str">
        <f t="shared" si="153"/>
        <v>خالص</v>
      </c>
      <c r="BY731" s="34" t="str">
        <f t="shared" si="154"/>
        <v/>
      </c>
    </row>
    <row r="732" spans="2:77" s="2" customFormat="1" ht="24" thickTop="1" thickBot="1" x14ac:dyDescent="0.35">
      <c r="B732" s="59" t="str">
        <f>+IF(D732=0,"",SUBTOTAL(3,D$4:D732))</f>
        <v/>
      </c>
      <c r="C732" s="66"/>
      <c r="D732" s="66"/>
      <c r="E732" s="66"/>
      <c r="F732" s="66"/>
      <c r="G732" s="66"/>
      <c r="H732" s="66"/>
      <c r="I732" s="20">
        <v>0.4</v>
      </c>
      <c r="J732" s="20">
        <f t="shared" si="155"/>
        <v>0</v>
      </c>
      <c r="K732" s="66"/>
      <c r="L732" s="67"/>
      <c r="M732" s="68"/>
      <c r="N732" s="66"/>
      <c r="O732" s="20">
        <f t="shared" si="143"/>
        <v>0</v>
      </c>
      <c r="P732" s="24" t="str">
        <f>IF($D732="","",IF(ISERROR(MATCH('[1]المسدد اليوم'!$J$2,$Q732:$BL732,0)),"",MAX($P$3:$P731)+1))</f>
        <v/>
      </c>
      <c r="Q732" s="28"/>
      <c r="R732" s="29"/>
      <c r="S732" s="28"/>
      <c r="T732" s="29"/>
      <c r="U732" s="28"/>
      <c r="V732" s="29"/>
      <c r="W732" s="28"/>
      <c r="X732" s="29"/>
      <c r="Y732" s="28"/>
      <c r="Z732" s="29"/>
      <c r="AA732" s="28"/>
      <c r="AB732" s="29"/>
      <c r="AC732" s="28"/>
      <c r="AD732" s="29"/>
      <c r="AE732" s="28"/>
      <c r="AF732" s="29"/>
      <c r="AG732" s="28"/>
      <c r="AH732" s="29"/>
      <c r="AI732" s="28"/>
      <c r="AJ732" s="29"/>
      <c r="AK732" s="28"/>
      <c r="AL732" s="29"/>
      <c r="AM732" s="28"/>
      <c r="AN732" s="29"/>
      <c r="AO732" s="28"/>
      <c r="AP732" s="29"/>
      <c r="AQ732" s="28"/>
      <c r="AR732" s="29"/>
      <c r="AS732" s="28"/>
      <c r="AT732" s="29"/>
      <c r="AU732" s="28"/>
      <c r="AV732" s="29"/>
      <c r="AW732" s="28"/>
      <c r="AX732" s="29"/>
      <c r="AY732" s="28"/>
      <c r="AZ732" s="29"/>
      <c r="BA732" s="28"/>
      <c r="BB732" s="29"/>
      <c r="BC732" s="28"/>
      <c r="BD732" s="29"/>
      <c r="BE732" s="28"/>
      <c r="BF732" s="29"/>
      <c r="BG732" s="28"/>
      <c r="BH732" s="29"/>
      <c r="BI732" s="28"/>
      <c r="BJ732" s="29"/>
      <c r="BK732" s="28"/>
      <c r="BL732" s="29"/>
      <c r="BM732" s="28">
        <f t="shared" si="145"/>
        <v>0</v>
      </c>
      <c r="BN732" s="30">
        <f t="shared" si="146"/>
        <v>0</v>
      </c>
      <c r="BO732" s="75">
        <f t="shared" si="147"/>
        <v>0</v>
      </c>
      <c r="BP732" s="31" t="str">
        <f t="shared" si="148"/>
        <v/>
      </c>
      <c r="BQ732" s="30">
        <f t="shared" si="149"/>
        <v>0</v>
      </c>
      <c r="BR732" s="28" t="str">
        <f t="shared" si="150"/>
        <v/>
      </c>
      <c r="BS732" s="28"/>
      <c r="BT732" s="28">
        <f t="shared" si="144"/>
        <v>0</v>
      </c>
      <c r="BU732" s="28" t="str">
        <f t="shared" si="151"/>
        <v>متأخر و عليه</v>
      </c>
      <c r="BV732" s="30" t="str">
        <f t="shared" si="152"/>
        <v/>
      </c>
      <c r="BW732" s="32">
        <v>754</v>
      </c>
      <c r="BX732" s="2" t="str">
        <f t="shared" si="153"/>
        <v>خالص</v>
      </c>
      <c r="BY732" s="34" t="str">
        <f t="shared" si="154"/>
        <v/>
      </c>
    </row>
    <row r="733" spans="2:77" s="2" customFormat="1" ht="24" thickTop="1" thickBot="1" x14ac:dyDescent="0.35">
      <c r="B733" s="59" t="str">
        <f>+IF(D733=0,"",SUBTOTAL(3,D$4:D733))</f>
        <v/>
      </c>
      <c r="C733" s="66"/>
      <c r="D733" s="66"/>
      <c r="E733" s="66"/>
      <c r="F733" s="66"/>
      <c r="G733" s="66"/>
      <c r="H733" s="66"/>
      <c r="I733" s="20">
        <v>0.4</v>
      </c>
      <c r="J733" s="20">
        <f t="shared" si="155"/>
        <v>0</v>
      </c>
      <c r="K733" s="66"/>
      <c r="L733" s="67"/>
      <c r="M733" s="68"/>
      <c r="N733" s="66"/>
      <c r="O733" s="20">
        <f t="shared" si="143"/>
        <v>0</v>
      </c>
      <c r="P733" s="24" t="str">
        <f>IF($D733="","",IF(ISERROR(MATCH('[1]المسدد اليوم'!$J$2,$Q733:$BL733,0)),"",MAX($P$3:$P732)+1))</f>
        <v/>
      </c>
      <c r="Q733" s="28"/>
      <c r="R733" s="29"/>
      <c r="S733" s="28"/>
      <c r="T733" s="29"/>
      <c r="U733" s="28"/>
      <c r="V733" s="29"/>
      <c r="W733" s="28"/>
      <c r="X733" s="29"/>
      <c r="Y733" s="28"/>
      <c r="Z733" s="29"/>
      <c r="AA733" s="28"/>
      <c r="AB733" s="29"/>
      <c r="AC733" s="28"/>
      <c r="AD733" s="29"/>
      <c r="AE733" s="28"/>
      <c r="AF733" s="29"/>
      <c r="AG733" s="28"/>
      <c r="AH733" s="29"/>
      <c r="AI733" s="28"/>
      <c r="AJ733" s="29"/>
      <c r="AK733" s="28"/>
      <c r="AL733" s="29"/>
      <c r="AM733" s="28"/>
      <c r="AN733" s="29"/>
      <c r="AO733" s="28"/>
      <c r="AP733" s="29"/>
      <c r="AQ733" s="28"/>
      <c r="AR733" s="29"/>
      <c r="AS733" s="28"/>
      <c r="AT733" s="29"/>
      <c r="AU733" s="28"/>
      <c r="AV733" s="29"/>
      <c r="AW733" s="28"/>
      <c r="AX733" s="29"/>
      <c r="AY733" s="28"/>
      <c r="AZ733" s="29"/>
      <c r="BA733" s="28"/>
      <c r="BB733" s="29"/>
      <c r="BC733" s="28"/>
      <c r="BD733" s="29"/>
      <c r="BE733" s="28"/>
      <c r="BF733" s="29"/>
      <c r="BG733" s="28"/>
      <c r="BH733" s="29"/>
      <c r="BI733" s="28"/>
      <c r="BJ733" s="29"/>
      <c r="BK733" s="28"/>
      <c r="BL733" s="29"/>
      <c r="BM733" s="28">
        <f t="shared" si="145"/>
        <v>0</v>
      </c>
      <c r="BN733" s="30">
        <f t="shared" si="146"/>
        <v>0</v>
      </c>
      <c r="BO733" s="75">
        <f t="shared" si="147"/>
        <v>0</v>
      </c>
      <c r="BP733" s="31" t="str">
        <f t="shared" si="148"/>
        <v/>
      </c>
      <c r="BQ733" s="30">
        <f t="shared" si="149"/>
        <v>0</v>
      </c>
      <c r="BR733" s="28" t="str">
        <f t="shared" si="150"/>
        <v/>
      </c>
      <c r="BS733" s="28"/>
      <c r="BT733" s="28">
        <f t="shared" si="144"/>
        <v>0</v>
      </c>
      <c r="BU733" s="28" t="str">
        <f t="shared" si="151"/>
        <v>متأخر و عليه</v>
      </c>
      <c r="BV733" s="30" t="str">
        <f t="shared" si="152"/>
        <v/>
      </c>
      <c r="BW733" s="32">
        <v>755</v>
      </c>
      <c r="BX733" s="2" t="str">
        <f t="shared" si="153"/>
        <v>خالص</v>
      </c>
      <c r="BY733" s="34" t="str">
        <f t="shared" si="154"/>
        <v/>
      </c>
    </row>
    <row r="734" spans="2:77" s="2" customFormat="1" ht="24" thickTop="1" thickBot="1" x14ac:dyDescent="0.35">
      <c r="B734" s="59" t="str">
        <f>+IF(D734=0,"",SUBTOTAL(3,D$4:D734))</f>
        <v/>
      </c>
      <c r="C734" s="66"/>
      <c r="D734" s="66"/>
      <c r="E734" s="66"/>
      <c r="F734" s="66"/>
      <c r="G734" s="66"/>
      <c r="H734" s="66"/>
      <c r="I734" s="20">
        <v>0.4</v>
      </c>
      <c r="J734" s="20">
        <f t="shared" si="155"/>
        <v>0</v>
      </c>
      <c r="K734" s="66"/>
      <c r="L734" s="67"/>
      <c r="M734" s="68"/>
      <c r="N734" s="66"/>
      <c r="O734" s="20">
        <f t="shared" si="143"/>
        <v>0</v>
      </c>
      <c r="P734" s="24" t="str">
        <f>IF($D734="","",IF(ISERROR(MATCH('[1]المسدد اليوم'!$J$2,$Q734:$BL734,0)),"",MAX($P$3:$P733)+1))</f>
        <v/>
      </c>
      <c r="Q734" s="28"/>
      <c r="R734" s="29"/>
      <c r="S734" s="28"/>
      <c r="T734" s="29"/>
      <c r="U734" s="28"/>
      <c r="V734" s="29"/>
      <c r="W734" s="28"/>
      <c r="X734" s="29"/>
      <c r="Y734" s="28"/>
      <c r="Z734" s="29"/>
      <c r="AA734" s="28"/>
      <c r="AB734" s="29"/>
      <c r="AC734" s="28"/>
      <c r="AD734" s="29"/>
      <c r="AE734" s="28"/>
      <c r="AF734" s="29"/>
      <c r="AG734" s="28"/>
      <c r="AH734" s="29"/>
      <c r="AI734" s="28"/>
      <c r="AJ734" s="29"/>
      <c r="AK734" s="28"/>
      <c r="AL734" s="29"/>
      <c r="AM734" s="28"/>
      <c r="AN734" s="29"/>
      <c r="AO734" s="28"/>
      <c r="AP734" s="29"/>
      <c r="AQ734" s="28"/>
      <c r="AR734" s="29"/>
      <c r="AS734" s="28"/>
      <c r="AT734" s="29"/>
      <c r="AU734" s="28"/>
      <c r="AV734" s="29"/>
      <c r="AW734" s="28"/>
      <c r="AX734" s="29"/>
      <c r="AY734" s="28"/>
      <c r="AZ734" s="29"/>
      <c r="BA734" s="28"/>
      <c r="BB734" s="29"/>
      <c r="BC734" s="28"/>
      <c r="BD734" s="29"/>
      <c r="BE734" s="28"/>
      <c r="BF734" s="29"/>
      <c r="BG734" s="28"/>
      <c r="BH734" s="29"/>
      <c r="BI734" s="28"/>
      <c r="BJ734" s="29"/>
      <c r="BK734" s="28"/>
      <c r="BL734" s="29"/>
      <c r="BM734" s="28">
        <f t="shared" si="145"/>
        <v>0</v>
      </c>
      <c r="BN734" s="30">
        <f t="shared" si="146"/>
        <v>0</v>
      </c>
      <c r="BO734" s="75">
        <f t="shared" si="147"/>
        <v>0</v>
      </c>
      <c r="BP734" s="31" t="str">
        <f t="shared" si="148"/>
        <v/>
      </c>
      <c r="BQ734" s="30">
        <f t="shared" si="149"/>
        <v>0</v>
      </c>
      <c r="BR734" s="28" t="str">
        <f t="shared" si="150"/>
        <v/>
      </c>
      <c r="BS734" s="28"/>
      <c r="BT734" s="28">
        <f t="shared" si="144"/>
        <v>0</v>
      </c>
      <c r="BU734" s="28" t="str">
        <f t="shared" si="151"/>
        <v>متأخر و عليه</v>
      </c>
      <c r="BV734" s="30" t="str">
        <f t="shared" si="152"/>
        <v/>
      </c>
      <c r="BW734" s="32">
        <v>756</v>
      </c>
      <c r="BX734" s="2" t="str">
        <f t="shared" si="153"/>
        <v>خالص</v>
      </c>
      <c r="BY734" s="34" t="str">
        <f t="shared" si="154"/>
        <v/>
      </c>
    </row>
    <row r="735" spans="2:77" s="2" customFormat="1" ht="24" thickTop="1" thickBot="1" x14ac:dyDescent="0.35">
      <c r="B735" s="59" t="str">
        <f>+IF(D735=0,"",SUBTOTAL(3,D$4:D735))</f>
        <v/>
      </c>
      <c r="C735" s="66"/>
      <c r="D735" s="66"/>
      <c r="E735" s="66"/>
      <c r="F735" s="66"/>
      <c r="G735" s="66"/>
      <c r="H735" s="66"/>
      <c r="I735" s="20">
        <v>0.4</v>
      </c>
      <c r="J735" s="20">
        <f t="shared" si="155"/>
        <v>0</v>
      </c>
      <c r="K735" s="66"/>
      <c r="L735" s="67"/>
      <c r="M735" s="68"/>
      <c r="N735" s="66"/>
      <c r="O735" s="20">
        <f t="shared" si="143"/>
        <v>0</v>
      </c>
      <c r="P735" s="24" t="str">
        <f>IF($D735="","",IF(ISERROR(MATCH('[1]المسدد اليوم'!$J$2,$Q735:$BL735,0)),"",MAX($P$3:$P734)+1))</f>
        <v/>
      </c>
      <c r="Q735" s="28"/>
      <c r="R735" s="29"/>
      <c r="S735" s="28"/>
      <c r="T735" s="29"/>
      <c r="U735" s="28"/>
      <c r="V735" s="29"/>
      <c r="W735" s="28"/>
      <c r="X735" s="29"/>
      <c r="Y735" s="28"/>
      <c r="Z735" s="29"/>
      <c r="AA735" s="28"/>
      <c r="AB735" s="29"/>
      <c r="AC735" s="28"/>
      <c r="AD735" s="29"/>
      <c r="AE735" s="28"/>
      <c r="AF735" s="29"/>
      <c r="AG735" s="28"/>
      <c r="AH735" s="29"/>
      <c r="AI735" s="28"/>
      <c r="AJ735" s="29"/>
      <c r="AK735" s="28"/>
      <c r="AL735" s="29"/>
      <c r="AM735" s="28"/>
      <c r="AN735" s="29"/>
      <c r="AO735" s="28"/>
      <c r="AP735" s="29"/>
      <c r="AQ735" s="28"/>
      <c r="AR735" s="29"/>
      <c r="AS735" s="28"/>
      <c r="AT735" s="29"/>
      <c r="AU735" s="28"/>
      <c r="AV735" s="29"/>
      <c r="AW735" s="28"/>
      <c r="AX735" s="29"/>
      <c r="AY735" s="28"/>
      <c r="AZ735" s="29"/>
      <c r="BA735" s="28"/>
      <c r="BB735" s="29"/>
      <c r="BC735" s="28"/>
      <c r="BD735" s="29"/>
      <c r="BE735" s="28"/>
      <c r="BF735" s="29"/>
      <c r="BG735" s="28"/>
      <c r="BH735" s="29"/>
      <c r="BI735" s="28"/>
      <c r="BJ735" s="29"/>
      <c r="BK735" s="28"/>
      <c r="BL735" s="29"/>
      <c r="BM735" s="28">
        <f t="shared" si="145"/>
        <v>0</v>
      </c>
      <c r="BN735" s="30">
        <f t="shared" si="146"/>
        <v>0</v>
      </c>
      <c r="BO735" s="75">
        <f t="shared" si="147"/>
        <v>0</v>
      </c>
      <c r="BP735" s="31" t="str">
        <f t="shared" si="148"/>
        <v/>
      </c>
      <c r="BQ735" s="30">
        <f t="shared" si="149"/>
        <v>0</v>
      </c>
      <c r="BR735" s="28" t="str">
        <f t="shared" si="150"/>
        <v/>
      </c>
      <c r="BS735" s="28"/>
      <c r="BT735" s="28">
        <f t="shared" si="144"/>
        <v>0</v>
      </c>
      <c r="BU735" s="28" t="str">
        <f t="shared" si="151"/>
        <v>متأخر و عليه</v>
      </c>
      <c r="BV735" s="30" t="str">
        <f t="shared" si="152"/>
        <v/>
      </c>
      <c r="BW735" s="32">
        <v>757</v>
      </c>
      <c r="BX735" s="2" t="str">
        <f t="shared" si="153"/>
        <v>خالص</v>
      </c>
      <c r="BY735" s="34" t="str">
        <f t="shared" si="154"/>
        <v/>
      </c>
    </row>
    <row r="736" spans="2:77" s="2" customFormat="1" ht="24" thickTop="1" thickBot="1" x14ac:dyDescent="0.35">
      <c r="B736" s="59" t="str">
        <f>+IF(D736=0,"",SUBTOTAL(3,D$4:D736))</f>
        <v/>
      </c>
      <c r="C736" s="66"/>
      <c r="D736" s="66"/>
      <c r="E736" s="66"/>
      <c r="F736" s="66"/>
      <c r="G736" s="66"/>
      <c r="H736" s="66"/>
      <c r="I736" s="20">
        <v>0.4</v>
      </c>
      <c r="J736" s="20">
        <f t="shared" si="155"/>
        <v>0</v>
      </c>
      <c r="K736" s="66"/>
      <c r="L736" s="67"/>
      <c r="M736" s="68"/>
      <c r="N736" s="66"/>
      <c r="O736" s="20">
        <f t="shared" si="143"/>
        <v>0</v>
      </c>
      <c r="P736" s="24" t="str">
        <f>IF($D736="","",IF(ISERROR(MATCH('[1]المسدد اليوم'!$J$2,$Q736:$BL736,0)),"",MAX($P$3:$P735)+1))</f>
        <v/>
      </c>
      <c r="Q736" s="28"/>
      <c r="R736" s="29"/>
      <c r="S736" s="28"/>
      <c r="T736" s="29"/>
      <c r="U736" s="28"/>
      <c r="V736" s="29"/>
      <c r="W736" s="28"/>
      <c r="X736" s="29"/>
      <c r="Y736" s="28"/>
      <c r="Z736" s="29"/>
      <c r="AA736" s="28"/>
      <c r="AB736" s="29"/>
      <c r="AC736" s="28"/>
      <c r="AD736" s="29"/>
      <c r="AE736" s="28"/>
      <c r="AF736" s="29"/>
      <c r="AG736" s="28"/>
      <c r="AH736" s="29"/>
      <c r="AI736" s="28"/>
      <c r="AJ736" s="29"/>
      <c r="AK736" s="28"/>
      <c r="AL736" s="29"/>
      <c r="AM736" s="28"/>
      <c r="AN736" s="29"/>
      <c r="AO736" s="28"/>
      <c r="AP736" s="29"/>
      <c r="AQ736" s="28"/>
      <c r="AR736" s="29"/>
      <c r="AS736" s="28"/>
      <c r="AT736" s="29"/>
      <c r="AU736" s="28"/>
      <c r="AV736" s="29"/>
      <c r="AW736" s="28"/>
      <c r="AX736" s="29"/>
      <c r="AY736" s="28"/>
      <c r="AZ736" s="29"/>
      <c r="BA736" s="28"/>
      <c r="BB736" s="29"/>
      <c r="BC736" s="28"/>
      <c r="BD736" s="29"/>
      <c r="BE736" s="28"/>
      <c r="BF736" s="29"/>
      <c r="BG736" s="28"/>
      <c r="BH736" s="29"/>
      <c r="BI736" s="28"/>
      <c r="BJ736" s="29"/>
      <c r="BK736" s="28"/>
      <c r="BL736" s="29"/>
      <c r="BM736" s="28">
        <f t="shared" si="145"/>
        <v>0</v>
      </c>
      <c r="BN736" s="30">
        <f t="shared" si="146"/>
        <v>0</v>
      </c>
      <c r="BO736" s="75">
        <f t="shared" si="147"/>
        <v>0</v>
      </c>
      <c r="BP736" s="31" t="str">
        <f t="shared" si="148"/>
        <v/>
      </c>
      <c r="BQ736" s="30">
        <f t="shared" si="149"/>
        <v>0</v>
      </c>
      <c r="BR736" s="28" t="str">
        <f t="shared" si="150"/>
        <v/>
      </c>
      <c r="BS736" s="28"/>
      <c r="BT736" s="28">
        <f t="shared" si="144"/>
        <v>0</v>
      </c>
      <c r="BU736" s="28" t="str">
        <f t="shared" si="151"/>
        <v>متأخر و عليه</v>
      </c>
      <c r="BV736" s="30" t="str">
        <f t="shared" si="152"/>
        <v/>
      </c>
      <c r="BW736" s="32">
        <v>758</v>
      </c>
      <c r="BX736" s="2" t="str">
        <f t="shared" si="153"/>
        <v>خالص</v>
      </c>
      <c r="BY736" s="34" t="str">
        <f t="shared" si="154"/>
        <v/>
      </c>
    </row>
    <row r="737" spans="2:77" s="2" customFormat="1" ht="24" thickTop="1" thickBot="1" x14ac:dyDescent="0.35">
      <c r="B737" s="59" t="str">
        <f>+IF(D737=0,"",SUBTOTAL(3,D$4:D737))</f>
        <v/>
      </c>
      <c r="C737" s="66"/>
      <c r="D737" s="66"/>
      <c r="E737" s="66"/>
      <c r="F737" s="66"/>
      <c r="G737" s="66"/>
      <c r="H737" s="66"/>
      <c r="I737" s="20">
        <v>0.4</v>
      </c>
      <c r="J737" s="20">
        <f t="shared" si="155"/>
        <v>0</v>
      </c>
      <c r="K737" s="66"/>
      <c r="L737" s="67"/>
      <c r="M737" s="68"/>
      <c r="N737" s="66"/>
      <c r="O737" s="20">
        <f t="shared" si="143"/>
        <v>0</v>
      </c>
      <c r="P737" s="24" t="str">
        <f>IF($D737="","",IF(ISERROR(MATCH('[1]المسدد اليوم'!$J$2,$Q737:$BL737,0)),"",MAX($P$3:$P736)+1))</f>
        <v/>
      </c>
      <c r="Q737" s="28"/>
      <c r="R737" s="29"/>
      <c r="S737" s="28"/>
      <c r="T737" s="29"/>
      <c r="U737" s="28"/>
      <c r="V737" s="29"/>
      <c r="W737" s="28"/>
      <c r="X737" s="29"/>
      <c r="Y737" s="28"/>
      <c r="Z737" s="29"/>
      <c r="AA737" s="28"/>
      <c r="AB737" s="29"/>
      <c r="AC737" s="28"/>
      <c r="AD737" s="29"/>
      <c r="AE737" s="28"/>
      <c r="AF737" s="29"/>
      <c r="AG737" s="28"/>
      <c r="AH737" s="29"/>
      <c r="AI737" s="28"/>
      <c r="AJ737" s="29"/>
      <c r="AK737" s="28"/>
      <c r="AL737" s="29"/>
      <c r="AM737" s="28"/>
      <c r="AN737" s="29"/>
      <c r="AO737" s="28"/>
      <c r="AP737" s="29"/>
      <c r="AQ737" s="28"/>
      <c r="AR737" s="29"/>
      <c r="AS737" s="28"/>
      <c r="AT737" s="29"/>
      <c r="AU737" s="28"/>
      <c r="AV737" s="29"/>
      <c r="AW737" s="28"/>
      <c r="AX737" s="29"/>
      <c r="AY737" s="28"/>
      <c r="AZ737" s="29"/>
      <c r="BA737" s="28"/>
      <c r="BB737" s="29"/>
      <c r="BC737" s="28"/>
      <c r="BD737" s="29"/>
      <c r="BE737" s="28"/>
      <c r="BF737" s="29"/>
      <c r="BG737" s="28"/>
      <c r="BH737" s="29"/>
      <c r="BI737" s="28"/>
      <c r="BJ737" s="29"/>
      <c r="BK737" s="28"/>
      <c r="BL737" s="29"/>
      <c r="BM737" s="28">
        <f t="shared" si="145"/>
        <v>0</v>
      </c>
      <c r="BN737" s="30">
        <f t="shared" si="146"/>
        <v>0</v>
      </c>
      <c r="BO737" s="75">
        <f t="shared" si="147"/>
        <v>0</v>
      </c>
      <c r="BP737" s="31" t="str">
        <f t="shared" si="148"/>
        <v/>
      </c>
      <c r="BQ737" s="30">
        <f t="shared" si="149"/>
        <v>0</v>
      </c>
      <c r="BR737" s="28" t="str">
        <f t="shared" si="150"/>
        <v/>
      </c>
      <c r="BS737" s="28"/>
      <c r="BT737" s="28">
        <f t="shared" si="144"/>
        <v>0</v>
      </c>
      <c r="BU737" s="28" t="str">
        <f t="shared" si="151"/>
        <v>متأخر و عليه</v>
      </c>
      <c r="BV737" s="30" t="str">
        <f t="shared" si="152"/>
        <v/>
      </c>
      <c r="BW737" s="32">
        <v>759</v>
      </c>
      <c r="BX737" s="2" t="str">
        <f t="shared" si="153"/>
        <v>خالص</v>
      </c>
      <c r="BY737" s="34" t="str">
        <f t="shared" si="154"/>
        <v/>
      </c>
    </row>
    <row r="738" spans="2:77" s="2" customFormat="1" ht="24" thickTop="1" thickBot="1" x14ac:dyDescent="0.35">
      <c r="B738" s="59" t="str">
        <f>+IF(D738=0,"",SUBTOTAL(3,D$4:D738))</f>
        <v/>
      </c>
      <c r="C738" s="66"/>
      <c r="D738" s="66"/>
      <c r="E738" s="66"/>
      <c r="F738" s="66"/>
      <c r="G738" s="66"/>
      <c r="H738" s="66"/>
      <c r="I738" s="20">
        <v>0.4</v>
      </c>
      <c r="J738" s="20">
        <f t="shared" si="155"/>
        <v>0</v>
      </c>
      <c r="K738" s="66"/>
      <c r="L738" s="67"/>
      <c r="M738" s="68"/>
      <c r="N738" s="66"/>
      <c r="O738" s="20">
        <f t="shared" si="143"/>
        <v>0</v>
      </c>
      <c r="P738" s="24" t="str">
        <f>IF($D738="","",IF(ISERROR(MATCH('[1]المسدد اليوم'!$J$2,$Q738:$BL738,0)),"",MAX($P$3:$P737)+1))</f>
        <v/>
      </c>
      <c r="Q738" s="28"/>
      <c r="R738" s="29"/>
      <c r="S738" s="28"/>
      <c r="T738" s="29"/>
      <c r="U738" s="28"/>
      <c r="V738" s="29"/>
      <c r="W738" s="28"/>
      <c r="X738" s="29"/>
      <c r="Y738" s="28"/>
      <c r="Z738" s="29"/>
      <c r="AA738" s="28"/>
      <c r="AB738" s="29"/>
      <c r="AC738" s="28"/>
      <c r="AD738" s="29"/>
      <c r="AE738" s="28"/>
      <c r="AF738" s="29"/>
      <c r="AG738" s="28"/>
      <c r="AH738" s="29"/>
      <c r="AI738" s="28"/>
      <c r="AJ738" s="29"/>
      <c r="AK738" s="28"/>
      <c r="AL738" s="29"/>
      <c r="AM738" s="28"/>
      <c r="AN738" s="29"/>
      <c r="AO738" s="28"/>
      <c r="AP738" s="29"/>
      <c r="AQ738" s="28"/>
      <c r="AR738" s="29"/>
      <c r="AS738" s="28"/>
      <c r="AT738" s="29"/>
      <c r="AU738" s="28"/>
      <c r="AV738" s="29"/>
      <c r="AW738" s="28"/>
      <c r="AX738" s="29"/>
      <c r="AY738" s="28"/>
      <c r="AZ738" s="29"/>
      <c r="BA738" s="28"/>
      <c r="BB738" s="29"/>
      <c r="BC738" s="28"/>
      <c r="BD738" s="29"/>
      <c r="BE738" s="28"/>
      <c r="BF738" s="29"/>
      <c r="BG738" s="28"/>
      <c r="BH738" s="29"/>
      <c r="BI738" s="28"/>
      <c r="BJ738" s="29"/>
      <c r="BK738" s="28"/>
      <c r="BL738" s="29"/>
      <c r="BM738" s="28">
        <f t="shared" si="145"/>
        <v>0</v>
      </c>
      <c r="BN738" s="30">
        <f t="shared" si="146"/>
        <v>0</v>
      </c>
      <c r="BO738" s="75">
        <f t="shared" si="147"/>
        <v>0</v>
      </c>
      <c r="BP738" s="31" t="str">
        <f t="shared" si="148"/>
        <v/>
      </c>
      <c r="BQ738" s="30">
        <f t="shared" si="149"/>
        <v>0</v>
      </c>
      <c r="BR738" s="28" t="str">
        <f t="shared" si="150"/>
        <v/>
      </c>
      <c r="BS738" s="28"/>
      <c r="BT738" s="28">
        <f t="shared" si="144"/>
        <v>0</v>
      </c>
      <c r="BU738" s="28" t="str">
        <f t="shared" si="151"/>
        <v>متأخر و عليه</v>
      </c>
      <c r="BV738" s="30" t="str">
        <f t="shared" si="152"/>
        <v/>
      </c>
      <c r="BW738" s="32">
        <v>760</v>
      </c>
      <c r="BX738" s="2" t="str">
        <f t="shared" si="153"/>
        <v>خالص</v>
      </c>
      <c r="BY738" s="34" t="str">
        <f t="shared" si="154"/>
        <v/>
      </c>
    </row>
    <row r="739" spans="2:77" s="2" customFormat="1" ht="24" thickTop="1" thickBot="1" x14ac:dyDescent="0.35">
      <c r="B739" s="59" t="str">
        <f>+IF(D739=0,"",SUBTOTAL(3,D$4:D739))</f>
        <v/>
      </c>
      <c r="C739" s="66"/>
      <c r="D739" s="66"/>
      <c r="E739" s="66"/>
      <c r="F739" s="66"/>
      <c r="G739" s="66"/>
      <c r="H739" s="66"/>
      <c r="I739" s="20">
        <v>0.4</v>
      </c>
      <c r="J739" s="20">
        <f t="shared" si="155"/>
        <v>0</v>
      </c>
      <c r="K739" s="66"/>
      <c r="L739" s="67"/>
      <c r="M739" s="68"/>
      <c r="N739" s="66"/>
      <c r="O739" s="20">
        <f t="shared" si="143"/>
        <v>0</v>
      </c>
      <c r="P739" s="24" t="str">
        <f>IF($D739="","",IF(ISERROR(MATCH('[1]المسدد اليوم'!$J$2,$Q739:$BL739,0)),"",MAX($P$3:$P738)+1))</f>
        <v/>
      </c>
      <c r="Q739" s="28"/>
      <c r="R739" s="29"/>
      <c r="S739" s="28"/>
      <c r="T739" s="29"/>
      <c r="U739" s="28"/>
      <c r="V739" s="29"/>
      <c r="W739" s="28"/>
      <c r="X739" s="29"/>
      <c r="Y739" s="28"/>
      <c r="Z739" s="29"/>
      <c r="AA739" s="28"/>
      <c r="AB739" s="29"/>
      <c r="AC739" s="28"/>
      <c r="AD739" s="29"/>
      <c r="AE739" s="28"/>
      <c r="AF739" s="29"/>
      <c r="AG739" s="28"/>
      <c r="AH739" s="29"/>
      <c r="AI739" s="28"/>
      <c r="AJ739" s="29"/>
      <c r="AK739" s="28"/>
      <c r="AL739" s="29"/>
      <c r="AM739" s="28"/>
      <c r="AN739" s="29"/>
      <c r="AO739" s="28"/>
      <c r="AP739" s="29"/>
      <c r="AQ739" s="28"/>
      <c r="AR739" s="29"/>
      <c r="AS739" s="28"/>
      <c r="AT739" s="29"/>
      <c r="AU739" s="28"/>
      <c r="AV739" s="29"/>
      <c r="AW739" s="28"/>
      <c r="AX739" s="29"/>
      <c r="AY739" s="28"/>
      <c r="AZ739" s="29"/>
      <c r="BA739" s="28"/>
      <c r="BB739" s="29"/>
      <c r="BC739" s="28"/>
      <c r="BD739" s="29"/>
      <c r="BE739" s="28"/>
      <c r="BF739" s="29"/>
      <c r="BG739" s="28"/>
      <c r="BH739" s="29"/>
      <c r="BI739" s="28"/>
      <c r="BJ739" s="29"/>
      <c r="BK739" s="28"/>
      <c r="BL739" s="29"/>
      <c r="BM739" s="28">
        <f t="shared" si="145"/>
        <v>0</v>
      </c>
      <c r="BN739" s="30">
        <f t="shared" si="146"/>
        <v>0</v>
      </c>
      <c r="BO739" s="75">
        <f t="shared" si="147"/>
        <v>0</v>
      </c>
      <c r="BP739" s="31" t="str">
        <f t="shared" si="148"/>
        <v/>
      </c>
      <c r="BQ739" s="30">
        <f t="shared" si="149"/>
        <v>0</v>
      </c>
      <c r="BR739" s="28" t="str">
        <f t="shared" si="150"/>
        <v/>
      </c>
      <c r="BS739" s="28"/>
      <c r="BT739" s="28">
        <f t="shared" si="144"/>
        <v>0</v>
      </c>
      <c r="BU739" s="28" t="str">
        <f t="shared" si="151"/>
        <v>متأخر و عليه</v>
      </c>
      <c r="BV739" s="30" t="str">
        <f t="shared" si="152"/>
        <v/>
      </c>
      <c r="BW739" s="32">
        <v>761</v>
      </c>
      <c r="BX739" s="2" t="str">
        <f t="shared" si="153"/>
        <v>خالص</v>
      </c>
      <c r="BY739" s="34" t="str">
        <f t="shared" si="154"/>
        <v/>
      </c>
    </row>
    <row r="740" spans="2:77" s="2" customFormat="1" ht="24" thickTop="1" thickBot="1" x14ac:dyDescent="0.35">
      <c r="B740" s="59" t="str">
        <f>+IF(D740=0,"",SUBTOTAL(3,D$4:D740))</f>
        <v/>
      </c>
      <c r="C740" s="66"/>
      <c r="D740" s="66"/>
      <c r="E740" s="66"/>
      <c r="F740" s="66"/>
      <c r="G740" s="66"/>
      <c r="H740" s="66"/>
      <c r="I740" s="20">
        <v>0.4</v>
      </c>
      <c r="J740" s="20">
        <f t="shared" si="155"/>
        <v>0</v>
      </c>
      <c r="K740" s="66"/>
      <c r="L740" s="67"/>
      <c r="M740" s="68"/>
      <c r="N740" s="66"/>
      <c r="O740" s="20">
        <f t="shared" si="143"/>
        <v>0</v>
      </c>
      <c r="P740" s="24" t="str">
        <f>IF($D740="","",IF(ISERROR(MATCH('[1]المسدد اليوم'!$J$2,$Q740:$BL740,0)),"",MAX($P$3:$P739)+1))</f>
        <v/>
      </c>
      <c r="Q740" s="28"/>
      <c r="R740" s="29"/>
      <c r="S740" s="28"/>
      <c r="T740" s="29"/>
      <c r="U740" s="28"/>
      <c r="V740" s="29"/>
      <c r="W740" s="28"/>
      <c r="X740" s="29"/>
      <c r="Y740" s="28"/>
      <c r="Z740" s="29"/>
      <c r="AA740" s="28"/>
      <c r="AB740" s="29"/>
      <c r="AC740" s="28"/>
      <c r="AD740" s="29"/>
      <c r="AE740" s="28"/>
      <c r="AF740" s="29"/>
      <c r="AG740" s="28"/>
      <c r="AH740" s="29"/>
      <c r="AI740" s="28"/>
      <c r="AJ740" s="29"/>
      <c r="AK740" s="28"/>
      <c r="AL740" s="29"/>
      <c r="AM740" s="28"/>
      <c r="AN740" s="29"/>
      <c r="AO740" s="28"/>
      <c r="AP740" s="29"/>
      <c r="AQ740" s="28"/>
      <c r="AR740" s="29"/>
      <c r="AS740" s="28"/>
      <c r="AT740" s="29"/>
      <c r="AU740" s="28"/>
      <c r="AV740" s="29"/>
      <c r="AW740" s="28"/>
      <c r="AX740" s="29"/>
      <c r="AY740" s="28"/>
      <c r="AZ740" s="29"/>
      <c r="BA740" s="28"/>
      <c r="BB740" s="29"/>
      <c r="BC740" s="28"/>
      <c r="BD740" s="29"/>
      <c r="BE740" s="28"/>
      <c r="BF740" s="29"/>
      <c r="BG740" s="28"/>
      <c r="BH740" s="29"/>
      <c r="BI740" s="28"/>
      <c r="BJ740" s="29"/>
      <c r="BK740" s="28"/>
      <c r="BL740" s="29"/>
      <c r="BM740" s="28">
        <f t="shared" si="145"/>
        <v>0</v>
      </c>
      <c r="BN740" s="30">
        <f t="shared" si="146"/>
        <v>0</v>
      </c>
      <c r="BO740" s="75">
        <f t="shared" si="147"/>
        <v>0</v>
      </c>
      <c r="BP740" s="31" t="str">
        <f t="shared" si="148"/>
        <v/>
      </c>
      <c r="BQ740" s="30">
        <f t="shared" si="149"/>
        <v>0</v>
      </c>
      <c r="BR740" s="28" t="str">
        <f t="shared" si="150"/>
        <v/>
      </c>
      <c r="BS740" s="28"/>
      <c r="BT740" s="28">
        <f t="shared" si="144"/>
        <v>0</v>
      </c>
      <c r="BU740" s="28" t="str">
        <f t="shared" si="151"/>
        <v>متأخر و عليه</v>
      </c>
      <c r="BV740" s="30" t="str">
        <f t="shared" si="152"/>
        <v/>
      </c>
      <c r="BW740" s="32">
        <v>762</v>
      </c>
      <c r="BX740" s="2" t="str">
        <f t="shared" si="153"/>
        <v>خالص</v>
      </c>
      <c r="BY740" s="34" t="str">
        <f t="shared" si="154"/>
        <v/>
      </c>
    </row>
    <row r="741" spans="2:77" s="2" customFormat="1" ht="24" thickTop="1" thickBot="1" x14ac:dyDescent="0.35">
      <c r="B741" s="59" t="str">
        <f>+IF(D741=0,"",SUBTOTAL(3,D$4:D741))</f>
        <v/>
      </c>
      <c r="C741" s="66"/>
      <c r="D741" s="66"/>
      <c r="E741" s="66"/>
      <c r="F741" s="66"/>
      <c r="G741" s="66"/>
      <c r="H741" s="66"/>
      <c r="I741" s="20">
        <v>0.4</v>
      </c>
      <c r="J741" s="20">
        <f t="shared" si="155"/>
        <v>0</v>
      </c>
      <c r="K741" s="66"/>
      <c r="L741" s="67"/>
      <c r="M741" s="68"/>
      <c r="N741" s="66"/>
      <c r="O741" s="20">
        <f t="shared" si="143"/>
        <v>0</v>
      </c>
      <c r="P741" s="24" t="str">
        <f>IF($D741="","",IF(ISERROR(MATCH('[1]المسدد اليوم'!$J$2,$Q741:$BL741,0)),"",MAX($P$3:$P740)+1))</f>
        <v/>
      </c>
      <c r="Q741" s="28"/>
      <c r="R741" s="29"/>
      <c r="S741" s="28"/>
      <c r="T741" s="29"/>
      <c r="U741" s="28"/>
      <c r="V741" s="29"/>
      <c r="W741" s="28"/>
      <c r="X741" s="29"/>
      <c r="Y741" s="28"/>
      <c r="Z741" s="29"/>
      <c r="AA741" s="28"/>
      <c r="AB741" s="29"/>
      <c r="AC741" s="28"/>
      <c r="AD741" s="29"/>
      <c r="AE741" s="28"/>
      <c r="AF741" s="29"/>
      <c r="AG741" s="28"/>
      <c r="AH741" s="29"/>
      <c r="AI741" s="28"/>
      <c r="AJ741" s="29"/>
      <c r="AK741" s="28"/>
      <c r="AL741" s="29"/>
      <c r="AM741" s="28"/>
      <c r="AN741" s="29"/>
      <c r="AO741" s="28"/>
      <c r="AP741" s="29"/>
      <c r="AQ741" s="28"/>
      <c r="AR741" s="29"/>
      <c r="AS741" s="28"/>
      <c r="AT741" s="29"/>
      <c r="AU741" s="28"/>
      <c r="AV741" s="29"/>
      <c r="AW741" s="28"/>
      <c r="AX741" s="29"/>
      <c r="AY741" s="28"/>
      <c r="AZ741" s="29"/>
      <c r="BA741" s="28"/>
      <c r="BB741" s="29"/>
      <c r="BC741" s="28"/>
      <c r="BD741" s="29"/>
      <c r="BE741" s="28"/>
      <c r="BF741" s="29"/>
      <c r="BG741" s="28"/>
      <c r="BH741" s="29"/>
      <c r="BI741" s="28"/>
      <c r="BJ741" s="29"/>
      <c r="BK741" s="28"/>
      <c r="BL741" s="29"/>
      <c r="BM741" s="28">
        <f t="shared" si="145"/>
        <v>0</v>
      </c>
      <c r="BN741" s="30">
        <f t="shared" si="146"/>
        <v>0</v>
      </c>
      <c r="BO741" s="75">
        <f t="shared" si="147"/>
        <v>0</v>
      </c>
      <c r="BP741" s="31" t="str">
        <f t="shared" si="148"/>
        <v/>
      </c>
      <c r="BQ741" s="30">
        <f t="shared" si="149"/>
        <v>0</v>
      </c>
      <c r="BR741" s="28" t="str">
        <f t="shared" si="150"/>
        <v/>
      </c>
      <c r="BS741" s="28"/>
      <c r="BT741" s="28">
        <f t="shared" si="144"/>
        <v>0</v>
      </c>
      <c r="BU741" s="28" t="str">
        <f t="shared" si="151"/>
        <v>متأخر و عليه</v>
      </c>
      <c r="BV741" s="30" t="str">
        <f t="shared" si="152"/>
        <v/>
      </c>
      <c r="BW741" s="32">
        <v>763</v>
      </c>
      <c r="BX741" s="2" t="str">
        <f t="shared" si="153"/>
        <v>خالص</v>
      </c>
      <c r="BY741" s="34" t="str">
        <f t="shared" si="154"/>
        <v/>
      </c>
    </row>
    <row r="742" spans="2:77" s="2" customFormat="1" ht="24" thickTop="1" thickBot="1" x14ac:dyDescent="0.35">
      <c r="B742" s="59" t="str">
        <f>+IF(D742=0,"",SUBTOTAL(3,D$4:D742))</f>
        <v/>
      </c>
      <c r="C742" s="66"/>
      <c r="D742" s="66"/>
      <c r="E742" s="66"/>
      <c r="F742" s="66"/>
      <c r="G742" s="66"/>
      <c r="H742" s="66"/>
      <c r="I742" s="20">
        <v>0.4</v>
      </c>
      <c r="J742" s="20">
        <f t="shared" si="155"/>
        <v>0</v>
      </c>
      <c r="K742" s="66"/>
      <c r="L742" s="67"/>
      <c r="M742" s="68"/>
      <c r="N742" s="66"/>
      <c r="O742" s="20">
        <f t="shared" si="143"/>
        <v>0</v>
      </c>
      <c r="P742" s="24" t="str">
        <f>IF($D742="","",IF(ISERROR(MATCH('[1]المسدد اليوم'!$J$2,$Q742:$BL742,0)),"",MAX($P$3:$P741)+1))</f>
        <v/>
      </c>
      <c r="Q742" s="28"/>
      <c r="R742" s="29"/>
      <c r="S742" s="28"/>
      <c r="T742" s="29"/>
      <c r="U742" s="28"/>
      <c r="V742" s="29"/>
      <c r="W742" s="28"/>
      <c r="X742" s="29"/>
      <c r="Y742" s="28"/>
      <c r="Z742" s="29"/>
      <c r="AA742" s="28"/>
      <c r="AB742" s="29"/>
      <c r="AC742" s="28"/>
      <c r="AD742" s="29"/>
      <c r="AE742" s="28"/>
      <c r="AF742" s="29"/>
      <c r="AG742" s="28"/>
      <c r="AH742" s="29"/>
      <c r="AI742" s="28"/>
      <c r="AJ742" s="29"/>
      <c r="AK742" s="28"/>
      <c r="AL742" s="29"/>
      <c r="AM742" s="28"/>
      <c r="AN742" s="29"/>
      <c r="AO742" s="28"/>
      <c r="AP742" s="29"/>
      <c r="AQ742" s="28"/>
      <c r="AR742" s="29"/>
      <c r="AS742" s="28"/>
      <c r="AT742" s="29"/>
      <c r="AU742" s="28"/>
      <c r="AV742" s="29"/>
      <c r="AW742" s="28"/>
      <c r="AX742" s="29"/>
      <c r="AY742" s="28"/>
      <c r="AZ742" s="29"/>
      <c r="BA742" s="28"/>
      <c r="BB742" s="29"/>
      <c r="BC742" s="28"/>
      <c r="BD742" s="29"/>
      <c r="BE742" s="28"/>
      <c r="BF742" s="29"/>
      <c r="BG742" s="28"/>
      <c r="BH742" s="29"/>
      <c r="BI742" s="28"/>
      <c r="BJ742" s="29"/>
      <c r="BK742" s="28"/>
      <c r="BL742" s="29"/>
      <c r="BM742" s="28">
        <f t="shared" si="145"/>
        <v>0</v>
      </c>
      <c r="BN742" s="30">
        <f t="shared" si="146"/>
        <v>0</v>
      </c>
      <c r="BO742" s="75">
        <f t="shared" si="147"/>
        <v>0</v>
      </c>
      <c r="BP742" s="31" t="str">
        <f t="shared" si="148"/>
        <v/>
      </c>
      <c r="BQ742" s="30">
        <f t="shared" si="149"/>
        <v>0</v>
      </c>
      <c r="BR742" s="28" t="str">
        <f t="shared" si="150"/>
        <v/>
      </c>
      <c r="BS742" s="28"/>
      <c r="BT742" s="28">
        <f t="shared" si="144"/>
        <v>0</v>
      </c>
      <c r="BU742" s="28" t="str">
        <f t="shared" si="151"/>
        <v>متأخر و عليه</v>
      </c>
      <c r="BV742" s="30" t="str">
        <f t="shared" si="152"/>
        <v/>
      </c>
      <c r="BW742" s="32">
        <v>764</v>
      </c>
      <c r="BX742" s="2" t="str">
        <f t="shared" si="153"/>
        <v>خالص</v>
      </c>
      <c r="BY742" s="34" t="str">
        <f t="shared" si="154"/>
        <v/>
      </c>
    </row>
    <row r="743" spans="2:77" s="2" customFormat="1" ht="24" thickTop="1" thickBot="1" x14ac:dyDescent="0.35">
      <c r="B743" s="59" t="str">
        <f>+IF(D743=0,"",SUBTOTAL(3,D$4:D743))</f>
        <v/>
      </c>
      <c r="C743" s="66"/>
      <c r="D743" s="66"/>
      <c r="E743" s="66"/>
      <c r="F743" s="66"/>
      <c r="G743" s="66"/>
      <c r="H743" s="66"/>
      <c r="I743" s="20">
        <v>0.4</v>
      </c>
      <c r="J743" s="20">
        <f t="shared" si="155"/>
        <v>0</v>
      </c>
      <c r="K743" s="66"/>
      <c r="L743" s="67"/>
      <c r="M743" s="68"/>
      <c r="N743" s="66"/>
      <c r="O743" s="20">
        <f t="shared" si="143"/>
        <v>0</v>
      </c>
      <c r="P743" s="24" t="str">
        <f>IF($D743="","",IF(ISERROR(MATCH('[1]المسدد اليوم'!$J$2,$Q743:$BL743,0)),"",MAX($P$3:$P742)+1))</f>
        <v/>
      </c>
      <c r="Q743" s="28"/>
      <c r="R743" s="29"/>
      <c r="S743" s="28"/>
      <c r="T743" s="29"/>
      <c r="U743" s="28"/>
      <c r="V743" s="29"/>
      <c r="W743" s="28"/>
      <c r="X743" s="29"/>
      <c r="Y743" s="28"/>
      <c r="Z743" s="29"/>
      <c r="AA743" s="28"/>
      <c r="AB743" s="29"/>
      <c r="AC743" s="28"/>
      <c r="AD743" s="29"/>
      <c r="AE743" s="28"/>
      <c r="AF743" s="29"/>
      <c r="AG743" s="28"/>
      <c r="AH743" s="29"/>
      <c r="AI743" s="28"/>
      <c r="AJ743" s="29"/>
      <c r="AK743" s="28"/>
      <c r="AL743" s="29"/>
      <c r="AM743" s="28"/>
      <c r="AN743" s="29"/>
      <c r="AO743" s="28"/>
      <c r="AP743" s="29"/>
      <c r="AQ743" s="28"/>
      <c r="AR743" s="29"/>
      <c r="AS743" s="28"/>
      <c r="AT743" s="29"/>
      <c r="AU743" s="28"/>
      <c r="AV743" s="29"/>
      <c r="AW743" s="28"/>
      <c r="AX743" s="29"/>
      <c r="AY743" s="28"/>
      <c r="AZ743" s="29"/>
      <c r="BA743" s="28"/>
      <c r="BB743" s="29"/>
      <c r="BC743" s="28"/>
      <c r="BD743" s="29"/>
      <c r="BE743" s="28"/>
      <c r="BF743" s="29"/>
      <c r="BG743" s="28"/>
      <c r="BH743" s="29"/>
      <c r="BI743" s="28"/>
      <c r="BJ743" s="29"/>
      <c r="BK743" s="28"/>
      <c r="BL743" s="29"/>
      <c r="BM743" s="28">
        <f t="shared" si="145"/>
        <v>0</v>
      </c>
      <c r="BN743" s="30">
        <f t="shared" si="146"/>
        <v>0</v>
      </c>
      <c r="BO743" s="75">
        <f t="shared" si="147"/>
        <v>0</v>
      </c>
      <c r="BP743" s="31" t="str">
        <f t="shared" si="148"/>
        <v/>
      </c>
      <c r="BQ743" s="30">
        <f t="shared" si="149"/>
        <v>0</v>
      </c>
      <c r="BR743" s="28" t="str">
        <f t="shared" si="150"/>
        <v/>
      </c>
      <c r="BS743" s="28"/>
      <c r="BT743" s="28">
        <f t="shared" si="144"/>
        <v>0</v>
      </c>
      <c r="BU743" s="28" t="str">
        <f t="shared" si="151"/>
        <v>متأخر و عليه</v>
      </c>
      <c r="BV743" s="30" t="str">
        <f t="shared" si="152"/>
        <v/>
      </c>
      <c r="BW743" s="32">
        <v>765</v>
      </c>
      <c r="BX743" s="2" t="str">
        <f t="shared" si="153"/>
        <v>خالص</v>
      </c>
      <c r="BY743" s="34" t="str">
        <f t="shared" si="154"/>
        <v/>
      </c>
    </row>
    <row r="744" spans="2:77" s="2" customFormat="1" ht="24" thickTop="1" thickBot="1" x14ac:dyDescent="0.35">
      <c r="B744" s="59" t="str">
        <f>+IF(D744=0,"",SUBTOTAL(3,D$4:D744))</f>
        <v/>
      </c>
      <c r="C744" s="66"/>
      <c r="D744" s="66"/>
      <c r="E744" s="66"/>
      <c r="F744" s="66"/>
      <c r="G744" s="66"/>
      <c r="H744" s="66"/>
      <c r="I744" s="20">
        <v>0.4</v>
      </c>
      <c r="J744" s="20">
        <f t="shared" si="155"/>
        <v>0</v>
      </c>
      <c r="K744" s="66"/>
      <c r="L744" s="67"/>
      <c r="M744" s="68"/>
      <c r="N744" s="66"/>
      <c r="O744" s="20">
        <f t="shared" si="143"/>
        <v>0</v>
      </c>
      <c r="P744" s="24" t="str">
        <f>IF($D744="","",IF(ISERROR(MATCH('[1]المسدد اليوم'!$J$2,$Q744:$BL744,0)),"",MAX($P$3:$P743)+1))</f>
        <v/>
      </c>
      <c r="Q744" s="28"/>
      <c r="R744" s="29"/>
      <c r="S744" s="28"/>
      <c r="T744" s="29"/>
      <c r="U744" s="28"/>
      <c r="V744" s="29"/>
      <c r="W744" s="28"/>
      <c r="X744" s="29"/>
      <c r="Y744" s="28"/>
      <c r="Z744" s="29"/>
      <c r="AA744" s="28"/>
      <c r="AB744" s="29"/>
      <c r="AC744" s="28"/>
      <c r="AD744" s="29"/>
      <c r="AE744" s="28"/>
      <c r="AF744" s="29"/>
      <c r="AG744" s="28"/>
      <c r="AH744" s="29"/>
      <c r="AI744" s="28"/>
      <c r="AJ744" s="29"/>
      <c r="AK744" s="28"/>
      <c r="AL744" s="29"/>
      <c r="AM744" s="28"/>
      <c r="AN744" s="29"/>
      <c r="AO744" s="28"/>
      <c r="AP744" s="29"/>
      <c r="AQ744" s="28"/>
      <c r="AR744" s="29"/>
      <c r="AS744" s="28"/>
      <c r="AT744" s="29"/>
      <c r="AU744" s="28"/>
      <c r="AV744" s="29"/>
      <c r="AW744" s="28"/>
      <c r="AX744" s="29"/>
      <c r="AY744" s="28"/>
      <c r="AZ744" s="29"/>
      <c r="BA744" s="28"/>
      <c r="BB744" s="29"/>
      <c r="BC744" s="28"/>
      <c r="BD744" s="29"/>
      <c r="BE744" s="28"/>
      <c r="BF744" s="29"/>
      <c r="BG744" s="28"/>
      <c r="BH744" s="29"/>
      <c r="BI744" s="28"/>
      <c r="BJ744" s="29"/>
      <c r="BK744" s="28"/>
      <c r="BL744" s="29"/>
      <c r="BM744" s="28">
        <f t="shared" si="145"/>
        <v>0</v>
      </c>
      <c r="BN744" s="30">
        <f t="shared" si="146"/>
        <v>0</v>
      </c>
      <c r="BO744" s="75">
        <f t="shared" si="147"/>
        <v>0</v>
      </c>
      <c r="BP744" s="31" t="str">
        <f t="shared" si="148"/>
        <v/>
      </c>
      <c r="BQ744" s="30">
        <f t="shared" si="149"/>
        <v>0</v>
      </c>
      <c r="BR744" s="28" t="str">
        <f t="shared" si="150"/>
        <v/>
      </c>
      <c r="BS744" s="28"/>
      <c r="BT744" s="28">
        <f t="shared" si="144"/>
        <v>0</v>
      </c>
      <c r="BU744" s="28" t="str">
        <f t="shared" si="151"/>
        <v>متأخر و عليه</v>
      </c>
      <c r="BV744" s="30" t="str">
        <f t="shared" si="152"/>
        <v/>
      </c>
      <c r="BW744" s="32">
        <v>766</v>
      </c>
      <c r="BX744" s="2" t="str">
        <f t="shared" si="153"/>
        <v>خالص</v>
      </c>
      <c r="BY744" s="34" t="str">
        <f t="shared" si="154"/>
        <v/>
      </c>
    </row>
    <row r="745" spans="2:77" s="2" customFormat="1" ht="24" thickTop="1" thickBot="1" x14ac:dyDescent="0.35">
      <c r="B745" s="59" t="str">
        <f>+IF(D745=0,"",SUBTOTAL(3,D$4:D745))</f>
        <v/>
      </c>
      <c r="C745" s="66"/>
      <c r="D745" s="66"/>
      <c r="E745" s="66"/>
      <c r="F745" s="66"/>
      <c r="G745" s="66"/>
      <c r="H745" s="66"/>
      <c r="I745" s="20">
        <v>0.4</v>
      </c>
      <c r="J745" s="20">
        <f t="shared" si="155"/>
        <v>0</v>
      </c>
      <c r="K745" s="66"/>
      <c r="L745" s="67"/>
      <c r="M745" s="68"/>
      <c r="N745" s="66"/>
      <c r="O745" s="20">
        <f t="shared" si="143"/>
        <v>0</v>
      </c>
      <c r="P745" s="24" t="str">
        <f>IF($D745="","",IF(ISERROR(MATCH('[1]المسدد اليوم'!$J$2,$Q745:$BL745,0)),"",MAX($P$3:$P744)+1))</f>
        <v/>
      </c>
      <c r="Q745" s="28"/>
      <c r="R745" s="29"/>
      <c r="S745" s="28"/>
      <c r="T745" s="29"/>
      <c r="U745" s="28"/>
      <c r="V745" s="29"/>
      <c r="W745" s="28"/>
      <c r="X745" s="29"/>
      <c r="Y745" s="28"/>
      <c r="Z745" s="29"/>
      <c r="AA745" s="28"/>
      <c r="AB745" s="29"/>
      <c r="AC745" s="28"/>
      <c r="AD745" s="29"/>
      <c r="AE745" s="28"/>
      <c r="AF745" s="29"/>
      <c r="AG745" s="28"/>
      <c r="AH745" s="29"/>
      <c r="AI745" s="28"/>
      <c r="AJ745" s="29"/>
      <c r="AK745" s="28"/>
      <c r="AL745" s="29"/>
      <c r="AM745" s="28"/>
      <c r="AN745" s="29"/>
      <c r="AO745" s="28"/>
      <c r="AP745" s="29"/>
      <c r="AQ745" s="28"/>
      <c r="AR745" s="29"/>
      <c r="AS745" s="28"/>
      <c r="AT745" s="29"/>
      <c r="AU745" s="28"/>
      <c r="AV745" s="29"/>
      <c r="AW745" s="28"/>
      <c r="AX745" s="29"/>
      <c r="AY745" s="28"/>
      <c r="AZ745" s="29"/>
      <c r="BA745" s="28"/>
      <c r="BB745" s="29"/>
      <c r="BC745" s="28"/>
      <c r="BD745" s="29"/>
      <c r="BE745" s="28"/>
      <c r="BF745" s="29"/>
      <c r="BG745" s="28"/>
      <c r="BH745" s="29"/>
      <c r="BI745" s="28"/>
      <c r="BJ745" s="29"/>
      <c r="BK745" s="28"/>
      <c r="BL745" s="29"/>
      <c r="BM745" s="28">
        <f t="shared" si="145"/>
        <v>0</v>
      </c>
      <c r="BN745" s="30">
        <f t="shared" si="146"/>
        <v>0</v>
      </c>
      <c r="BO745" s="75">
        <f t="shared" si="147"/>
        <v>0</v>
      </c>
      <c r="BP745" s="31" t="str">
        <f t="shared" si="148"/>
        <v/>
      </c>
      <c r="BQ745" s="30">
        <f t="shared" si="149"/>
        <v>0</v>
      </c>
      <c r="BR745" s="28" t="str">
        <f t="shared" si="150"/>
        <v/>
      </c>
      <c r="BS745" s="28"/>
      <c r="BT745" s="28">
        <f t="shared" si="144"/>
        <v>0</v>
      </c>
      <c r="BU745" s="28" t="str">
        <f t="shared" si="151"/>
        <v>متأخر و عليه</v>
      </c>
      <c r="BV745" s="30" t="str">
        <f t="shared" si="152"/>
        <v/>
      </c>
      <c r="BW745" s="32">
        <v>767</v>
      </c>
      <c r="BX745" s="2" t="str">
        <f t="shared" si="153"/>
        <v>خالص</v>
      </c>
      <c r="BY745" s="34" t="str">
        <f t="shared" si="154"/>
        <v/>
      </c>
    </row>
    <row r="746" spans="2:77" s="2" customFormat="1" ht="24" thickTop="1" thickBot="1" x14ac:dyDescent="0.35">
      <c r="B746" s="59" t="str">
        <f>+IF(D746=0,"",SUBTOTAL(3,D$4:D746))</f>
        <v/>
      </c>
      <c r="C746" s="66"/>
      <c r="D746" s="66"/>
      <c r="E746" s="66"/>
      <c r="F746" s="66"/>
      <c r="G746" s="66"/>
      <c r="H746" s="66"/>
      <c r="I746" s="20">
        <v>0.4</v>
      </c>
      <c r="J746" s="20">
        <f t="shared" si="155"/>
        <v>0</v>
      </c>
      <c r="K746" s="66"/>
      <c r="L746" s="67"/>
      <c r="M746" s="68"/>
      <c r="N746" s="66"/>
      <c r="O746" s="20">
        <f t="shared" si="143"/>
        <v>0</v>
      </c>
      <c r="P746" s="24" t="str">
        <f>IF($D746="","",IF(ISERROR(MATCH('[1]المسدد اليوم'!$J$2,$Q746:$BL746,0)),"",MAX($P$3:$P745)+1))</f>
        <v/>
      </c>
      <c r="Q746" s="28"/>
      <c r="R746" s="29"/>
      <c r="S746" s="28"/>
      <c r="T746" s="29"/>
      <c r="U746" s="28"/>
      <c r="V746" s="29"/>
      <c r="W746" s="28"/>
      <c r="X746" s="29"/>
      <c r="Y746" s="28"/>
      <c r="Z746" s="29"/>
      <c r="AA746" s="28"/>
      <c r="AB746" s="29"/>
      <c r="AC746" s="28"/>
      <c r="AD746" s="29"/>
      <c r="AE746" s="28"/>
      <c r="AF746" s="29"/>
      <c r="AG746" s="28"/>
      <c r="AH746" s="29"/>
      <c r="AI746" s="28"/>
      <c r="AJ746" s="29"/>
      <c r="AK746" s="28"/>
      <c r="AL746" s="29"/>
      <c r="AM746" s="28"/>
      <c r="AN746" s="29"/>
      <c r="AO746" s="28"/>
      <c r="AP746" s="29"/>
      <c r="AQ746" s="28"/>
      <c r="AR746" s="29"/>
      <c r="AS746" s="28"/>
      <c r="AT746" s="29"/>
      <c r="AU746" s="28"/>
      <c r="AV746" s="29"/>
      <c r="AW746" s="28"/>
      <c r="AX746" s="29"/>
      <c r="AY746" s="28"/>
      <c r="AZ746" s="29"/>
      <c r="BA746" s="28"/>
      <c r="BB746" s="29"/>
      <c r="BC746" s="28"/>
      <c r="BD746" s="29"/>
      <c r="BE746" s="28"/>
      <c r="BF746" s="29"/>
      <c r="BG746" s="28"/>
      <c r="BH746" s="29"/>
      <c r="BI746" s="28"/>
      <c r="BJ746" s="29"/>
      <c r="BK746" s="28"/>
      <c r="BL746" s="29"/>
      <c r="BM746" s="28">
        <f t="shared" si="145"/>
        <v>0</v>
      </c>
      <c r="BN746" s="30">
        <f t="shared" si="146"/>
        <v>0</v>
      </c>
      <c r="BO746" s="75">
        <f t="shared" si="147"/>
        <v>0</v>
      </c>
      <c r="BP746" s="31" t="str">
        <f t="shared" si="148"/>
        <v/>
      </c>
      <c r="BQ746" s="30">
        <f t="shared" si="149"/>
        <v>0</v>
      </c>
      <c r="BR746" s="28" t="str">
        <f t="shared" si="150"/>
        <v/>
      </c>
      <c r="BS746" s="28"/>
      <c r="BT746" s="28">
        <f t="shared" si="144"/>
        <v>0</v>
      </c>
      <c r="BU746" s="28" t="str">
        <f t="shared" si="151"/>
        <v>متأخر و عليه</v>
      </c>
      <c r="BV746" s="30" t="str">
        <f t="shared" si="152"/>
        <v/>
      </c>
      <c r="BW746" s="32">
        <v>768</v>
      </c>
      <c r="BX746" s="2" t="str">
        <f t="shared" si="153"/>
        <v>خالص</v>
      </c>
      <c r="BY746" s="34" t="str">
        <f t="shared" si="154"/>
        <v/>
      </c>
    </row>
    <row r="747" spans="2:77" s="2" customFormat="1" ht="24" thickTop="1" thickBot="1" x14ac:dyDescent="0.35">
      <c r="B747" s="59" t="str">
        <f>+IF(D747=0,"",SUBTOTAL(3,D$4:D747))</f>
        <v/>
      </c>
      <c r="C747" s="66"/>
      <c r="D747" s="66"/>
      <c r="E747" s="66"/>
      <c r="F747" s="66"/>
      <c r="G747" s="66"/>
      <c r="H747" s="66"/>
      <c r="I747" s="20">
        <v>0.4</v>
      </c>
      <c r="J747" s="20">
        <f t="shared" si="155"/>
        <v>0</v>
      </c>
      <c r="K747" s="66"/>
      <c r="L747" s="67"/>
      <c r="M747" s="68"/>
      <c r="N747" s="66"/>
      <c r="O747" s="20">
        <f t="shared" si="143"/>
        <v>0</v>
      </c>
      <c r="P747" s="24" t="str">
        <f>IF($D747="","",IF(ISERROR(MATCH('[1]المسدد اليوم'!$J$2,$Q747:$BL747,0)),"",MAX($P$3:$P746)+1))</f>
        <v/>
      </c>
      <c r="Q747" s="28"/>
      <c r="R747" s="29"/>
      <c r="S747" s="28"/>
      <c r="T747" s="29"/>
      <c r="U747" s="28"/>
      <c r="V747" s="29"/>
      <c r="W747" s="28"/>
      <c r="X747" s="29"/>
      <c r="Y747" s="28"/>
      <c r="Z747" s="29"/>
      <c r="AA747" s="28"/>
      <c r="AB747" s="29"/>
      <c r="AC747" s="28"/>
      <c r="AD747" s="29"/>
      <c r="AE747" s="28"/>
      <c r="AF747" s="29"/>
      <c r="AG747" s="28"/>
      <c r="AH747" s="29"/>
      <c r="AI747" s="28"/>
      <c r="AJ747" s="29"/>
      <c r="AK747" s="28"/>
      <c r="AL747" s="29"/>
      <c r="AM747" s="28"/>
      <c r="AN747" s="29"/>
      <c r="AO747" s="28"/>
      <c r="AP747" s="29"/>
      <c r="AQ747" s="28"/>
      <c r="AR747" s="29"/>
      <c r="AS747" s="28"/>
      <c r="AT747" s="29"/>
      <c r="AU747" s="28"/>
      <c r="AV747" s="29"/>
      <c r="AW747" s="28"/>
      <c r="AX747" s="29"/>
      <c r="AY747" s="28"/>
      <c r="AZ747" s="29"/>
      <c r="BA747" s="28"/>
      <c r="BB747" s="29"/>
      <c r="BC747" s="28"/>
      <c r="BD747" s="29"/>
      <c r="BE747" s="28"/>
      <c r="BF747" s="29"/>
      <c r="BG747" s="28"/>
      <c r="BH747" s="29"/>
      <c r="BI747" s="28"/>
      <c r="BJ747" s="29"/>
      <c r="BK747" s="28"/>
      <c r="BL747" s="29"/>
      <c r="BM747" s="28">
        <f t="shared" si="145"/>
        <v>0</v>
      </c>
      <c r="BN747" s="30">
        <f t="shared" si="146"/>
        <v>0</v>
      </c>
      <c r="BO747" s="75">
        <f t="shared" si="147"/>
        <v>0</v>
      </c>
      <c r="BP747" s="31" t="str">
        <f t="shared" si="148"/>
        <v/>
      </c>
      <c r="BQ747" s="30">
        <f t="shared" si="149"/>
        <v>0</v>
      </c>
      <c r="BR747" s="28" t="str">
        <f t="shared" si="150"/>
        <v/>
      </c>
      <c r="BS747" s="28"/>
      <c r="BT747" s="28">
        <f t="shared" si="144"/>
        <v>0</v>
      </c>
      <c r="BU747" s="28" t="str">
        <f t="shared" si="151"/>
        <v>متأخر و عليه</v>
      </c>
      <c r="BV747" s="30" t="str">
        <f t="shared" si="152"/>
        <v/>
      </c>
      <c r="BW747" s="32">
        <v>769</v>
      </c>
      <c r="BX747" s="2" t="str">
        <f t="shared" si="153"/>
        <v>خالص</v>
      </c>
      <c r="BY747" s="34" t="str">
        <f t="shared" si="154"/>
        <v/>
      </c>
    </row>
    <row r="748" spans="2:77" s="2" customFormat="1" ht="24" thickTop="1" thickBot="1" x14ac:dyDescent="0.35">
      <c r="B748" s="59" t="str">
        <f>+IF(D748=0,"",SUBTOTAL(3,D$4:D748))</f>
        <v/>
      </c>
      <c r="C748" s="66"/>
      <c r="D748" s="66"/>
      <c r="E748" s="66"/>
      <c r="F748" s="66"/>
      <c r="G748" s="66"/>
      <c r="H748" s="66"/>
      <c r="I748" s="20">
        <v>0.4</v>
      </c>
      <c r="J748" s="20">
        <f t="shared" si="155"/>
        <v>0</v>
      </c>
      <c r="K748" s="66"/>
      <c r="L748" s="67"/>
      <c r="M748" s="68"/>
      <c r="N748" s="66"/>
      <c r="O748" s="20">
        <f t="shared" si="143"/>
        <v>0</v>
      </c>
      <c r="P748" s="24" t="str">
        <f>IF($D748="","",IF(ISERROR(MATCH('[1]المسدد اليوم'!$J$2,$Q748:$BL748,0)),"",MAX($P$3:$P747)+1))</f>
        <v/>
      </c>
      <c r="Q748" s="28"/>
      <c r="R748" s="29"/>
      <c r="S748" s="28"/>
      <c r="T748" s="29"/>
      <c r="U748" s="28"/>
      <c r="V748" s="29"/>
      <c r="W748" s="28"/>
      <c r="X748" s="29"/>
      <c r="Y748" s="28"/>
      <c r="Z748" s="29"/>
      <c r="AA748" s="28"/>
      <c r="AB748" s="29"/>
      <c r="AC748" s="28"/>
      <c r="AD748" s="29"/>
      <c r="AE748" s="28"/>
      <c r="AF748" s="29"/>
      <c r="AG748" s="28"/>
      <c r="AH748" s="29"/>
      <c r="AI748" s="28"/>
      <c r="AJ748" s="29"/>
      <c r="AK748" s="28"/>
      <c r="AL748" s="29"/>
      <c r="AM748" s="28"/>
      <c r="AN748" s="29"/>
      <c r="AO748" s="28"/>
      <c r="AP748" s="29"/>
      <c r="AQ748" s="28"/>
      <c r="AR748" s="29"/>
      <c r="AS748" s="28"/>
      <c r="AT748" s="29"/>
      <c r="AU748" s="28"/>
      <c r="AV748" s="29"/>
      <c r="AW748" s="28"/>
      <c r="AX748" s="29"/>
      <c r="AY748" s="28"/>
      <c r="AZ748" s="29"/>
      <c r="BA748" s="28"/>
      <c r="BB748" s="29"/>
      <c r="BC748" s="28"/>
      <c r="BD748" s="29"/>
      <c r="BE748" s="28"/>
      <c r="BF748" s="29"/>
      <c r="BG748" s="28"/>
      <c r="BH748" s="29"/>
      <c r="BI748" s="28"/>
      <c r="BJ748" s="29"/>
      <c r="BK748" s="28"/>
      <c r="BL748" s="29"/>
      <c r="BM748" s="28">
        <f t="shared" si="145"/>
        <v>0</v>
      </c>
      <c r="BN748" s="30">
        <f t="shared" si="146"/>
        <v>0</v>
      </c>
      <c r="BO748" s="75">
        <f t="shared" si="147"/>
        <v>0</v>
      </c>
      <c r="BP748" s="31" t="str">
        <f t="shared" si="148"/>
        <v/>
      </c>
      <c r="BQ748" s="30">
        <f t="shared" si="149"/>
        <v>0</v>
      </c>
      <c r="BR748" s="28" t="str">
        <f t="shared" si="150"/>
        <v/>
      </c>
      <c r="BS748" s="28"/>
      <c r="BT748" s="28">
        <f t="shared" si="144"/>
        <v>0</v>
      </c>
      <c r="BU748" s="28" t="str">
        <f t="shared" si="151"/>
        <v>متأخر و عليه</v>
      </c>
      <c r="BV748" s="30" t="str">
        <f t="shared" si="152"/>
        <v/>
      </c>
      <c r="BW748" s="32">
        <v>770</v>
      </c>
      <c r="BX748" s="2" t="str">
        <f t="shared" si="153"/>
        <v>خالص</v>
      </c>
      <c r="BY748" s="34" t="str">
        <f t="shared" si="154"/>
        <v/>
      </c>
    </row>
    <row r="749" spans="2:77" s="2" customFormat="1" ht="24" thickTop="1" thickBot="1" x14ac:dyDescent="0.35">
      <c r="B749" s="59" t="str">
        <f>+IF(D749=0,"",SUBTOTAL(3,D$4:D749))</f>
        <v/>
      </c>
      <c r="C749" s="66"/>
      <c r="D749" s="66"/>
      <c r="E749" s="66"/>
      <c r="F749" s="66"/>
      <c r="G749" s="66"/>
      <c r="H749" s="66"/>
      <c r="I749" s="20">
        <v>0.4</v>
      </c>
      <c r="J749" s="20">
        <f t="shared" si="155"/>
        <v>0</v>
      </c>
      <c r="K749" s="66"/>
      <c r="L749" s="67"/>
      <c r="M749" s="68"/>
      <c r="N749" s="66"/>
      <c r="O749" s="20">
        <f t="shared" si="143"/>
        <v>0</v>
      </c>
      <c r="P749" s="24" t="str">
        <f>IF($D749="","",IF(ISERROR(MATCH('[1]المسدد اليوم'!$J$2,$Q749:$BL749,0)),"",MAX($P$3:$P748)+1))</f>
        <v/>
      </c>
      <c r="Q749" s="28"/>
      <c r="R749" s="29"/>
      <c r="S749" s="28"/>
      <c r="T749" s="29"/>
      <c r="U749" s="28"/>
      <c r="V749" s="29"/>
      <c r="W749" s="28"/>
      <c r="X749" s="29"/>
      <c r="Y749" s="28"/>
      <c r="Z749" s="29"/>
      <c r="AA749" s="28"/>
      <c r="AB749" s="29"/>
      <c r="AC749" s="28"/>
      <c r="AD749" s="29"/>
      <c r="AE749" s="28"/>
      <c r="AF749" s="29"/>
      <c r="AG749" s="28"/>
      <c r="AH749" s="29"/>
      <c r="AI749" s="28"/>
      <c r="AJ749" s="29"/>
      <c r="AK749" s="28"/>
      <c r="AL749" s="29"/>
      <c r="AM749" s="28"/>
      <c r="AN749" s="29"/>
      <c r="AO749" s="28"/>
      <c r="AP749" s="29"/>
      <c r="AQ749" s="28"/>
      <c r="AR749" s="29"/>
      <c r="AS749" s="28"/>
      <c r="AT749" s="29"/>
      <c r="AU749" s="28"/>
      <c r="AV749" s="29"/>
      <c r="AW749" s="28"/>
      <c r="AX749" s="29"/>
      <c r="AY749" s="28"/>
      <c r="AZ749" s="29"/>
      <c r="BA749" s="28"/>
      <c r="BB749" s="29"/>
      <c r="BC749" s="28"/>
      <c r="BD749" s="29"/>
      <c r="BE749" s="28"/>
      <c r="BF749" s="29"/>
      <c r="BG749" s="28"/>
      <c r="BH749" s="29"/>
      <c r="BI749" s="28"/>
      <c r="BJ749" s="29"/>
      <c r="BK749" s="28"/>
      <c r="BL749" s="29"/>
      <c r="BM749" s="28">
        <f t="shared" si="145"/>
        <v>0</v>
      </c>
      <c r="BN749" s="30">
        <f t="shared" si="146"/>
        <v>0</v>
      </c>
      <c r="BO749" s="75">
        <f t="shared" si="147"/>
        <v>0</v>
      </c>
      <c r="BP749" s="31" t="str">
        <f t="shared" si="148"/>
        <v/>
      </c>
      <c r="BQ749" s="30">
        <f t="shared" si="149"/>
        <v>0</v>
      </c>
      <c r="BR749" s="28" t="str">
        <f t="shared" si="150"/>
        <v/>
      </c>
      <c r="BS749" s="28"/>
      <c r="BT749" s="28">
        <f t="shared" si="144"/>
        <v>0</v>
      </c>
      <c r="BU749" s="28" t="str">
        <f t="shared" si="151"/>
        <v>متأخر و عليه</v>
      </c>
      <c r="BV749" s="30" t="str">
        <f t="shared" si="152"/>
        <v/>
      </c>
      <c r="BW749" s="32">
        <v>771</v>
      </c>
      <c r="BX749" s="2" t="str">
        <f t="shared" si="153"/>
        <v>خالص</v>
      </c>
      <c r="BY749" s="34" t="str">
        <f t="shared" si="154"/>
        <v/>
      </c>
    </row>
    <row r="750" spans="2:77" s="2" customFormat="1" ht="24" thickTop="1" thickBot="1" x14ac:dyDescent="0.35">
      <c r="B750" s="59" t="str">
        <f>+IF(D750=0,"",SUBTOTAL(3,D$4:D750))</f>
        <v/>
      </c>
      <c r="C750" s="66"/>
      <c r="D750" s="66"/>
      <c r="E750" s="66"/>
      <c r="F750" s="66"/>
      <c r="G750" s="66"/>
      <c r="H750" s="66"/>
      <c r="I750" s="20">
        <v>0.4</v>
      </c>
      <c r="J750" s="20">
        <f t="shared" si="155"/>
        <v>0</v>
      </c>
      <c r="K750" s="66"/>
      <c r="L750" s="67"/>
      <c r="M750" s="68"/>
      <c r="N750" s="66"/>
      <c r="O750" s="20">
        <f t="shared" si="143"/>
        <v>0</v>
      </c>
      <c r="P750" s="24" t="str">
        <f>IF($D750="","",IF(ISERROR(MATCH('[1]المسدد اليوم'!$J$2,$Q750:$BL750,0)),"",MAX($P$3:$P749)+1))</f>
        <v/>
      </c>
      <c r="Q750" s="28"/>
      <c r="R750" s="29"/>
      <c r="S750" s="28"/>
      <c r="T750" s="29"/>
      <c r="U750" s="28"/>
      <c r="V750" s="29"/>
      <c r="W750" s="28"/>
      <c r="X750" s="29"/>
      <c r="Y750" s="28"/>
      <c r="Z750" s="29"/>
      <c r="AA750" s="28"/>
      <c r="AB750" s="29"/>
      <c r="AC750" s="28"/>
      <c r="AD750" s="29"/>
      <c r="AE750" s="28"/>
      <c r="AF750" s="29"/>
      <c r="AG750" s="28"/>
      <c r="AH750" s="29"/>
      <c r="AI750" s="28"/>
      <c r="AJ750" s="29"/>
      <c r="AK750" s="28"/>
      <c r="AL750" s="29"/>
      <c r="AM750" s="28"/>
      <c r="AN750" s="29"/>
      <c r="AO750" s="28"/>
      <c r="AP750" s="29"/>
      <c r="AQ750" s="28"/>
      <c r="AR750" s="29"/>
      <c r="AS750" s="28"/>
      <c r="AT750" s="29"/>
      <c r="AU750" s="28"/>
      <c r="AV750" s="29"/>
      <c r="AW750" s="28"/>
      <c r="AX750" s="29"/>
      <c r="AY750" s="28"/>
      <c r="AZ750" s="29"/>
      <c r="BA750" s="28"/>
      <c r="BB750" s="29"/>
      <c r="BC750" s="28"/>
      <c r="BD750" s="29"/>
      <c r="BE750" s="28"/>
      <c r="BF750" s="29"/>
      <c r="BG750" s="28"/>
      <c r="BH750" s="29"/>
      <c r="BI750" s="28"/>
      <c r="BJ750" s="29"/>
      <c r="BK750" s="28"/>
      <c r="BL750" s="29"/>
      <c r="BM750" s="28">
        <f t="shared" si="145"/>
        <v>0</v>
      </c>
      <c r="BN750" s="30">
        <f t="shared" si="146"/>
        <v>0</v>
      </c>
      <c r="BO750" s="75">
        <f t="shared" si="147"/>
        <v>0</v>
      </c>
      <c r="BP750" s="31" t="str">
        <f t="shared" si="148"/>
        <v/>
      </c>
      <c r="BQ750" s="30">
        <f t="shared" si="149"/>
        <v>0</v>
      </c>
      <c r="BR750" s="28" t="str">
        <f t="shared" si="150"/>
        <v/>
      </c>
      <c r="BS750" s="28"/>
      <c r="BT750" s="28">
        <f t="shared" si="144"/>
        <v>0</v>
      </c>
      <c r="BU750" s="28" t="str">
        <f t="shared" si="151"/>
        <v>متأخر و عليه</v>
      </c>
      <c r="BV750" s="30" t="str">
        <f t="shared" si="152"/>
        <v/>
      </c>
      <c r="BW750" s="32">
        <v>772</v>
      </c>
      <c r="BX750" s="2" t="str">
        <f t="shared" si="153"/>
        <v>خالص</v>
      </c>
      <c r="BY750" s="34" t="str">
        <f t="shared" si="154"/>
        <v/>
      </c>
    </row>
    <row r="751" spans="2:77" s="2" customFormat="1" ht="24" thickTop="1" thickBot="1" x14ac:dyDescent="0.35">
      <c r="B751" s="59" t="str">
        <f>+IF(D751=0,"",SUBTOTAL(3,D$4:D751))</f>
        <v/>
      </c>
      <c r="C751" s="66"/>
      <c r="D751" s="66"/>
      <c r="E751" s="66"/>
      <c r="F751" s="66"/>
      <c r="G751" s="66"/>
      <c r="H751" s="66"/>
      <c r="I751" s="20">
        <v>0.4</v>
      </c>
      <c r="J751" s="20">
        <f t="shared" si="155"/>
        <v>0</v>
      </c>
      <c r="K751" s="66"/>
      <c r="L751" s="67"/>
      <c r="M751" s="68"/>
      <c r="N751" s="66"/>
      <c r="O751" s="20">
        <f t="shared" si="143"/>
        <v>0</v>
      </c>
      <c r="P751" s="24" t="str">
        <f>IF($D751="","",IF(ISERROR(MATCH('[1]المسدد اليوم'!$J$2,$Q751:$BL751,0)),"",MAX($P$3:$P750)+1))</f>
        <v/>
      </c>
      <c r="Q751" s="28"/>
      <c r="R751" s="29"/>
      <c r="S751" s="28"/>
      <c r="T751" s="29"/>
      <c r="U751" s="28"/>
      <c r="V751" s="29"/>
      <c r="W751" s="28"/>
      <c r="X751" s="29"/>
      <c r="Y751" s="28"/>
      <c r="Z751" s="29"/>
      <c r="AA751" s="28"/>
      <c r="AB751" s="29"/>
      <c r="AC751" s="28"/>
      <c r="AD751" s="29"/>
      <c r="AE751" s="28"/>
      <c r="AF751" s="29"/>
      <c r="AG751" s="28"/>
      <c r="AH751" s="29"/>
      <c r="AI751" s="28"/>
      <c r="AJ751" s="29"/>
      <c r="AK751" s="28"/>
      <c r="AL751" s="29"/>
      <c r="AM751" s="28"/>
      <c r="AN751" s="29"/>
      <c r="AO751" s="28"/>
      <c r="AP751" s="29"/>
      <c r="AQ751" s="28"/>
      <c r="AR751" s="29"/>
      <c r="AS751" s="28"/>
      <c r="AT751" s="29"/>
      <c r="AU751" s="28"/>
      <c r="AV751" s="29"/>
      <c r="AW751" s="28"/>
      <c r="AX751" s="29"/>
      <c r="AY751" s="28"/>
      <c r="AZ751" s="29"/>
      <c r="BA751" s="28"/>
      <c r="BB751" s="29"/>
      <c r="BC751" s="28"/>
      <c r="BD751" s="29"/>
      <c r="BE751" s="28"/>
      <c r="BF751" s="29"/>
      <c r="BG751" s="28"/>
      <c r="BH751" s="29"/>
      <c r="BI751" s="28"/>
      <c r="BJ751" s="29"/>
      <c r="BK751" s="28"/>
      <c r="BL751" s="29"/>
      <c r="BM751" s="28">
        <f t="shared" si="145"/>
        <v>0</v>
      </c>
      <c r="BN751" s="30">
        <f t="shared" si="146"/>
        <v>0</v>
      </c>
      <c r="BO751" s="75">
        <f t="shared" si="147"/>
        <v>0</v>
      </c>
      <c r="BP751" s="31" t="str">
        <f t="shared" si="148"/>
        <v/>
      </c>
      <c r="BQ751" s="30">
        <f t="shared" si="149"/>
        <v>0</v>
      </c>
      <c r="BR751" s="28" t="str">
        <f t="shared" si="150"/>
        <v/>
      </c>
      <c r="BS751" s="28"/>
      <c r="BT751" s="28">
        <f t="shared" si="144"/>
        <v>0</v>
      </c>
      <c r="BU751" s="28" t="str">
        <f t="shared" si="151"/>
        <v>متأخر و عليه</v>
      </c>
      <c r="BV751" s="30" t="str">
        <f t="shared" si="152"/>
        <v/>
      </c>
      <c r="BW751" s="32">
        <v>773</v>
      </c>
      <c r="BX751" s="2" t="str">
        <f t="shared" si="153"/>
        <v>خالص</v>
      </c>
      <c r="BY751" s="34" t="str">
        <f t="shared" si="154"/>
        <v/>
      </c>
    </row>
    <row r="752" spans="2:77" s="2" customFormat="1" ht="24" thickTop="1" thickBot="1" x14ac:dyDescent="0.35">
      <c r="B752" s="59" t="str">
        <f>+IF(D752=0,"",SUBTOTAL(3,D$4:D752))</f>
        <v/>
      </c>
      <c r="C752" s="66"/>
      <c r="D752" s="66"/>
      <c r="E752" s="66"/>
      <c r="F752" s="66"/>
      <c r="G752" s="66"/>
      <c r="H752" s="66"/>
      <c r="I752" s="20">
        <v>0.4</v>
      </c>
      <c r="J752" s="20">
        <f t="shared" si="155"/>
        <v>0</v>
      </c>
      <c r="K752" s="66"/>
      <c r="L752" s="67"/>
      <c r="M752" s="68"/>
      <c r="N752" s="66"/>
      <c r="O752" s="20">
        <f t="shared" si="143"/>
        <v>0</v>
      </c>
      <c r="P752" s="24" t="str">
        <f>IF($D752="","",IF(ISERROR(MATCH('[1]المسدد اليوم'!$J$2,$Q752:$BL752,0)),"",MAX($P$3:$P751)+1))</f>
        <v/>
      </c>
      <c r="Q752" s="28"/>
      <c r="R752" s="29"/>
      <c r="S752" s="28"/>
      <c r="T752" s="29"/>
      <c r="U752" s="28"/>
      <c r="V752" s="29"/>
      <c r="W752" s="28"/>
      <c r="X752" s="29"/>
      <c r="Y752" s="28"/>
      <c r="Z752" s="29"/>
      <c r="AA752" s="28"/>
      <c r="AB752" s="29"/>
      <c r="AC752" s="28"/>
      <c r="AD752" s="29"/>
      <c r="AE752" s="28"/>
      <c r="AF752" s="29"/>
      <c r="AG752" s="28"/>
      <c r="AH752" s="29"/>
      <c r="AI752" s="28"/>
      <c r="AJ752" s="29"/>
      <c r="AK752" s="28"/>
      <c r="AL752" s="29"/>
      <c r="AM752" s="28"/>
      <c r="AN752" s="29"/>
      <c r="AO752" s="28"/>
      <c r="AP752" s="29"/>
      <c r="AQ752" s="28"/>
      <c r="AR752" s="29"/>
      <c r="AS752" s="28"/>
      <c r="AT752" s="29"/>
      <c r="AU752" s="28"/>
      <c r="AV752" s="29"/>
      <c r="AW752" s="28"/>
      <c r="AX752" s="29"/>
      <c r="AY752" s="28"/>
      <c r="AZ752" s="29"/>
      <c r="BA752" s="28"/>
      <c r="BB752" s="29"/>
      <c r="BC752" s="28"/>
      <c r="BD752" s="29"/>
      <c r="BE752" s="28"/>
      <c r="BF752" s="29"/>
      <c r="BG752" s="28"/>
      <c r="BH752" s="29"/>
      <c r="BI752" s="28"/>
      <c r="BJ752" s="29"/>
      <c r="BK752" s="28"/>
      <c r="BL752" s="29"/>
      <c r="BM752" s="28">
        <f t="shared" si="145"/>
        <v>0</v>
      </c>
      <c r="BN752" s="30">
        <f t="shared" si="146"/>
        <v>0</v>
      </c>
      <c r="BO752" s="75">
        <f t="shared" si="147"/>
        <v>0</v>
      </c>
      <c r="BP752" s="31" t="str">
        <f t="shared" si="148"/>
        <v/>
      </c>
      <c r="BQ752" s="30">
        <f t="shared" si="149"/>
        <v>0</v>
      </c>
      <c r="BR752" s="28" t="str">
        <f t="shared" si="150"/>
        <v/>
      </c>
      <c r="BS752" s="28"/>
      <c r="BT752" s="28">
        <f t="shared" si="144"/>
        <v>0</v>
      </c>
      <c r="BU752" s="28" t="str">
        <f t="shared" si="151"/>
        <v>متأخر و عليه</v>
      </c>
      <c r="BV752" s="30" t="str">
        <f t="shared" si="152"/>
        <v/>
      </c>
      <c r="BW752" s="32">
        <v>774</v>
      </c>
      <c r="BX752" s="2" t="str">
        <f t="shared" si="153"/>
        <v>خالص</v>
      </c>
      <c r="BY752" s="34" t="str">
        <f t="shared" si="154"/>
        <v/>
      </c>
    </row>
    <row r="753" spans="2:77" s="2" customFormat="1" ht="24" thickTop="1" thickBot="1" x14ac:dyDescent="0.35">
      <c r="B753" s="59" t="str">
        <f>+IF(D753=0,"",SUBTOTAL(3,D$4:D753))</f>
        <v/>
      </c>
      <c r="C753" s="66"/>
      <c r="D753" s="66"/>
      <c r="E753" s="66"/>
      <c r="F753" s="66"/>
      <c r="G753" s="66"/>
      <c r="H753" s="66"/>
      <c r="I753" s="20">
        <v>0.4</v>
      </c>
      <c r="J753" s="20">
        <f t="shared" si="155"/>
        <v>0</v>
      </c>
      <c r="K753" s="66"/>
      <c r="L753" s="67"/>
      <c r="M753" s="68"/>
      <c r="N753" s="66"/>
      <c r="O753" s="20">
        <f t="shared" si="143"/>
        <v>0</v>
      </c>
      <c r="P753" s="24" t="str">
        <f>IF($D753="","",IF(ISERROR(MATCH('[1]المسدد اليوم'!$J$2,$Q753:$BL753,0)),"",MAX($P$3:$P752)+1))</f>
        <v/>
      </c>
      <c r="Q753" s="28"/>
      <c r="R753" s="29"/>
      <c r="S753" s="28"/>
      <c r="T753" s="29"/>
      <c r="U753" s="28"/>
      <c r="V753" s="29"/>
      <c r="W753" s="28"/>
      <c r="X753" s="29"/>
      <c r="Y753" s="28"/>
      <c r="Z753" s="29"/>
      <c r="AA753" s="28"/>
      <c r="AB753" s="29"/>
      <c r="AC753" s="28"/>
      <c r="AD753" s="29"/>
      <c r="AE753" s="28"/>
      <c r="AF753" s="29"/>
      <c r="AG753" s="28"/>
      <c r="AH753" s="29"/>
      <c r="AI753" s="28"/>
      <c r="AJ753" s="29"/>
      <c r="AK753" s="28"/>
      <c r="AL753" s="29"/>
      <c r="AM753" s="28"/>
      <c r="AN753" s="29"/>
      <c r="AO753" s="28"/>
      <c r="AP753" s="29"/>
      <c r="AQ753" s="28"/>
      <c r="AR753" s="29"/>
      <c r="AS753" s="28"/>
      <c r="AT753" s="29"/>
      <c r="AU753" s="28"/>
      <c r="AV753" s="29"/>
      <c r="AW753" s="28"/>
      <c r="AX753" s="29"/>
      <c r="AY753" s="28"/>
      <c r="AZ753" s="29"/>
      <c r="BA753" s="28"/>
      <c r="BB753" s="29"/>
      <c r="BC753" s="28"/>
      <c r="BD753" s="29"/>
      <c r="BE753" s="28"/>
      <c r="BF753" s="29"/>
      <c r="BG753" s="28"/>
      <c r="BH753" s="29"/>
      <c r="BI753" s="28"/>
      <c r="BJ753" s="29"/>
      <c r="BK753" s="28"/>
      <c r="BL753" s="29"/>
      <c r="BM753" s="28">
        <f t="shared" si="145"/>
        <v>0</v>
      </c>
      <c r="BN753" s="30">
        <f t="shared" si="146"/>
        <v>0</v>
      </c>
      <c r="BO753" s="75">
        <f t="shared" si="147"/>
        <v>0</v>
      </c>
      <c r="BP753" s="31" t="str">
        <f t="shared" si="148"/>
        <v/>
      </c>
      <c r="BQ753" s="30">
        <f t="shared" si="149"/>
        <v>0</v>
      </c>
      <c r="BR753" s="28" t="str">
        <f t="shared" si="150"/>
        <v/>
      </c>
      <c r="BS753" s="28"/>
      <c r="BT753" s="28">
        <f t="shared" si="144"/>
        <v>0</v>
      </c>
      <c r="BU753" s="28" t="str">
        <f t="shared" si="151"/>
        <v>متأخر و عليه</v>
      </c>
      <c r="BV753" s="30" t="str">
        <f t="shared" si="152"/>
        <v/>
      </c>
      <c r="BW753" s="32">
        <v>775</v>
      </c>
      <c r="BX753" s="2" t="str">
        <f t="shared" si="153"/>
        <v>خالص</v>
      </c>
      <c r="BY753" s="34" t="str">
        <f t="shared" si="154"/>
        <v/>
      </c>
    </row>
    <row r="754" spans="2:77" s="2" customFormat="1" ht="24" thickTop="1" thickBot="1" x14ac:dyDescent="0.35">
      <c r="B754" s="59" t="str">
        <f>+IF(D754=0,"",SUBTOTAL(3,D$4:D754))</f>
        <v/>
      </c>
      <c r="C754" s="66"/>
      <c r="D754" s="66"/>
      <c r="E754" s="66"/>
      <c r="F754" s="66"/>
      <c r="G754" s="66"/>
      <c r="H754" s="66"/>
      <c r="I754" s="20">
        <v>0.4</v>
      </c>
      <c r="J754" s="20">
        <f t="shared" si="155"/>
        <v>0</v>
      </c>
      <c r="K754" s="66"/>
      <c r="L754" s="67"/>
      <c r="M754" s="68"/>
      <c r="N754" s="66"/>
      <c r="O754" s="20">
        <f t="shared" si="143"/>
        <v>0</v>
      </c>
      <c r="P754" s="24" t="str">
        <f>IF($D754="","",IF(ISERROR(MATCH('[1]المسدد اليوم'!$J$2,$Q754:$BL754,0)),"",MAX($P$3:$P753)+1))</f>
        <v/>
      </c>
      <c r="Q754" s="28"/>
      <c r="R754" s="29"/>
      <c r="S754" s="28"/>
      <c r="T754" s="29"/>
      <c r="U754" s="28"/>
      <c r="V754" s="29"/>
      <c r="W754" s="28"/>
      <c r="X754" s="29"/>
      <c r="Y754" s="28"/>
      <c r="Z754" s="29"/>
      <c r="AA754" s="28"/>
      <c r="AB754" s="29"/>
      <c r="AC754" s="28"/>
      <c r="AD754" s="29"/>
      <c r="AE754" s="28"/>
      <c r="AF754" s="29"/>
      <c r="AG754" s="28"/>
      <c r="AH754" s="29"/>
      <c r="AI754" s="28"/>
      <c r="AJ754" s="29"/>
      <c r="AK754" s="28"/>
      <c r="AL754" s="29"/>
      <c r="AM754" s="28"/>
      <c r="AN754" s="29"/>
      <c r="AO754" s="28"/>
      <c r="AP754" s="29"/>
      <c r="AQ754" s="28"/>
      <c r="AR754" s="29"/>
      <c r="AS754" s="28"/>
      <c r="AT754" s="29"/>
      <c r="AU754" s="28"/>
      <c r="AV754" s="29"/>
      <c r="AW754" s="28"/>
      <c r="AX754" s="29"/>
      <c r="AY754" s="28"/>
      <c r="AZ754" s="29"/>
      <c r="BA754" s="28"/>
      <c r="BB754" s="29"/>
      <c r="BC754" s="28"/>
      <c r="BD754" s="29"/>
      <c r="BE754" s="28"/>
      <c r="BF754" s="29"/>
      <c r="BG754" s="28"/>
      <c r="BH754" s="29"/>
      <c r="BI754" s="28"/>
      <c r="BJ754" s="29"/>
      <c r="BK754" s="28"/>
      <c r="BL754" s="29"/>
      <c r="BM754" s="28">
        <f t="shared" si="145"/>
        <v>0</v>
      </c>
      <c r="BN754" s="30">
        <f t="shared" si="146"/>
        <v>0</v>
      </c>
      <c r="BO754" s="75">
        <f t="shared" si="147"/>
        <v>0</v>
      </c>
      <c r="BP754" s="31" t="str">
        <f t="shared" si="148"/>
        <v/>
      </c>
      <c r="BQ754" s="30">
        <f t="shared" si="149"/>
        <v>0</v>
      </c>
      <c r="BR754" s="28" t="str">
        <f t="shared" si="150"/>
        <v/>
      </c>
      <c r="BS754" s="28"/>
      <c r="BT754" s="28">
        <f t="shared" si="144"/>
        <v>0</v>
      </c>
      <c r="BU754" s="28" t="str">
        <f t="shared" si="151"/>
        <v>متأخر و عليه</v>
      </c>
      <c r="BV754" s="30" t="str">
        <f t="shared" si="152"/>
        <v/>
      </c>
      <c r="BW754" s="32">
        <v>776</v>
      </c>
      <c r="BX754" s="2" t="str">
        <f t="shared" si="153"/>
        <v>خالص</v>
      </c>
      <c r="BY754" s="34" t="str">
        <f t="shared" si="154"/>
        <v/>
      </c>
    </row>
    <row r="755" spans="2:77" s="2" customFormat="1" ht="24" thickTop="1" thickBot="1" x14ac:dyDescent="0.35">
      <c r="B755" s="59" t="str">
        <f>+IF(D755=0,"",SUBTOTAL(3,D$4:D755))</f>
        <v/>
      </c>
      <c r="C755" s="66"/>
      <c r="D755" s="66"/>
      <c r="E755" s="66"/>
      <c r="F755" s="66"/>
      <c r="G755" s="66"/>
      <c r="H755" s="66"/>
      <c r="I755" s="20">
        <v>0.4</v>
      </c>
      <c r="J755" s="20">
        <f t="shared" si="155"/>
        <v>0</v>
      </c>
      <c r="K755" s="66"/>
      <c r="L755" s="67"/>
      <c r="M755" s="68"/>
      <c r="N755" s="66"/>
      <c r="O755" s="20">
        <f t="shared" si="143"/>
        <v>0</v>
      </c>
      <c r="P755" s="24" t="str">
        <f>IF($D755="","",IF(ISERROR(MATCH('[1]المسدد اليوم'!$J$2,$Q755:$BL755,0)),"",MAX($P$3:$P754)+1))</f>
        <v/>
      </c>
      <c r="Q755" s="28"/>
      <c r="R755" s="29"/>
      <c r="S755" s="28"/>
      <c r="T755" s="29"/>
      <c r="U755" s="28"/>
      <c r="V755" s="29"/>
      <c r="W755" s="28"/>
      <c r="X755" s="29"/>
      <c r="Y755" s="28"/>
      <c r="Z755" s="29"/>
      <c r="AA755" s="28"/>
      <c r="AB755" s="29"/>
      <c r="AC755" s="28"/>
      <c r="AD755" s="29"/>
      <c r="AE755" s="28"/>
      <c r="AF755" s="29"/>
      <c r="AG755" s="28"/>
      <c r="AH755" s="29"/>
      <c r="AI755" s="28"/>
      <c r="AJ755" s="29"/>
      <c r="AK755" s="28"/>
      <c r="AL755" s="29"/>
      <c r="AM755" s="28"/>
      <c r="AN755" s="29"/>
      <c r="AO755" s="28"/>
      <c r="AP755" s="29"/>
      <c r="AQ755" s="28"/>
      <c r="AR755" s="29"/>
      <c r="AS755" s="28"/>
      <c r="AT755" s="29"/>
      <c r="AU755" s="28"/>
      <c r="AV755" s="29"/>
      <c r="AW755" s="28"/>
      <c r="AX755" s="29"/>
      <c r="AY755" s="28"/>
      <c r="AZ755" s="29"/>
      <c r="BA755" s="28"/>
      <c r="BB755" s="29"/>
      <c r="BC755" s="28"/>
      <c r="BD755" s="29"/>
      <c r="BE755" s="28"/>
      <c r="BF755" s="29"/>
      <c r="BG755" s="28"/>
      <c r="BH755" s="29"/>
      <c r="BI755" s="28"/>
      <c r="BJ755" s="29"/>
      <c r="BK755" s="28"/>
      <c r="BL755" s="29"/>
      <c r="BM755" s="28">
        <f t="shared" si="145"/>
        <v>0</v>
      </c>
      <c r="BN755" s="30">
        <f t="shared" si="146"/>
        <v>0</v>
      </c>
      <c r="BO755" s="75">
        <f t="shared" si="147"/>
        <v>0</v>
      </c>
      <c r="BP755" s="31" t="str">
        <f t="shared" si="148"/>
        <v/>
      </c>
      <c r="BQ755" s="30">
        <f t="shared" si="149"/>
        <v>0</v>
      </c>
      <c r="BR755" s="28" t="str">
        <f t="shared" si="150"/>
        <v/>
      </c>
      <c r="BS755" s="28"/>
      <c r="BT755" s="28">
        <f t="shared" si="144"/>
        <v>0</v>
      </c>
      <c r="BU755" s="28" t="str">
        <f t="shared" si="151"/>
        <v>متأخر و عليه</v>
      </c>
      <c r="BV755" s="30" t="str">
        <f t="shared" si="152"/>
        <v/>
      </c>
      <c r="BW755" s="32">
        <v>777</v>
      </c>
      <c r="BX755" s="2" t="str">
        <f t="shared" si="153"/>
        <v>خالص</v>
      </c>
      <c r="BY755" s="34" t="str">
        <f t="shared" si="154"/>
        <v/>
      </c>
    </row>
    <row r="756" spans="2:77" s="2" customFormat="1" ht="24" thickTop="1" thickBot="1" x14ac:dyDescent="0.35">
      <c r="B756" s="59" t="str">
        <f>+IF(D756=0,"",SUBTOTAL(3,D$4:D756))</f>
        <v/>
      </c>
      <c r="C756" s="66"/>
      <c r="D756" s="66"/>
      <c r="E756" s="66"/>
      <c r="F756" s="66"/>
      <c r="G756" s="66"/>
      <c r="H756" s="66"/>
      <c r="I756" s="20">
        <v>0.4</v>
      </c>
      <c r="J756" s="20">
        <f t="shared" si="155"/>
        <v>0</v>
      </c>
      <c r="K756" s="66"/>
      <c r="L756" s="67"/>
      <c r="M756" s="68"/>
      <c r="N756" s="66"/>
      <c r="O756" s="20">
        <f t="shared" si="143"/>
        <v>0</v>
      </c>
      <c r="P756" s="24" t="str">
        <f>IF($D756="","",IF(ISERROR(MATCH('[1]المسدد اليوم'!$J$2,$Q756:$BL756,0)),"",MAX($P$3:$P755)+1))</f>
        <v/>
      </c>
      <c r="Q756" s="28"/>
      <c r="R756" s="29"/>
      <c r="S756" s="28"/>
      <c r="T756" s="29"/>
      <c r="U756" s="28"/>
      <c r="V756" s="29"/>
      <c r="W756" s="28"/>
      <c r="X756" s="29"/>
      <c r="Y756" s="28"/>
      <c r="Z756" s="29"/>
      <c r="AA756" s="28"/>
      <c r="AB756" s="29"/>
      <c r="AC756" s="28"/>
      <c r="AD756" s="29"/>
      <c r="AE756" s="28"/>
      <c r="AF756" s="29"/>
      <c r="AG756" s="28"/>
      <c r="AH756" s="29"/>
      <c r="AI756" s="28"/>
      <c r="AJ756" s="29"/>
      <c r="AK756" s="28"/>
      <c r="AL756" s="29"/>
      <c r="AM756" s="28"/>
      <c r="AN756" s="29"/>
      <c r="AO756" s="28"/>
      <c r="AP756" s="29"/>
      <c r="AQ756" s="28"/>
      <c r="AR756" s="29"/>
      <c r="AS756" s="28"/>
      <c r="AT756" s="29"/>
      <c r="AU756" s="28"/>
      <c r="AV756" s="29"/>
      <c r="AW756" s="28"/>
      <c r="AX756" s="29"/>
      <c r="AY756" s="28"/>
      <c r="AZ756" s="29"/>
      <c r="BA756" s="28"/>
      <c r="BB756" s="29"/>
      <c r="BC756" s="28"/>
      <c r="BD756" s="29"/>
      <c r="BE756" s="28"/>
      <c r="BF756" s="29"/>
      <c r="BG756" s="28"/>
      <c r="BH756" s="29"/>
      <c r="BI756" s="28"/>
      <c r="BJ756" s="29"/>
      <c r="BK756" s="28"/>
      <c r="BL756" s="29"/>
      <c r="BM756" s="28">
        <f t="shared" si="145"/>
        <v>0</v>
      </c>
      <c r="BN756" s="30">
        <f t="shared" si="146"/>
        <v>0</v>
      </c>
      <c r="BO756" s="75">
        <f t="shared" si="147"/>
        <v>0</v>
      </c>
      <c r="BP756" s="31" t="str">
        <f t="shared" si="148"/>
        <v/>
      </c>
      <c r="BQ756" s="30">
        <f t="shared" si="149"/>
        <v>0</v>
      </c>
      <c r="BR756" s="28" t="str">
        <f t="shared" si="150"/>
        <v/>
      </c>
      <c r="BS756" s="28"/>
      <c r="BT756" s="28">
        <f t="shared" si="144"/>
        <v>0</v>
      </c>
      <c r="BU756" s="28" t="str">
        <f t="shared" si="151"/>
        <v>متأخر و عليه</v>
      </c>
      <c r="BV756" s="30" t="str">
        <f t="shared" si="152"/>
        <v/>
      </c>
      <c r="BW756" s="32">
        <v>778</v>
      </c>
      <c r="BX756" s="2" t="str">
        <f t="shared" si="153"/>
        <v>خالص</v>
      </c>
      <c r="BY756" s="34" t="str">
        <f t="shared" si="154"/>
        <v/>
      </c>
    </row>
    <row r="757" spans="2:77" s="2" customFormat="1" ht="24" thickTop="1" thickBot="1" x14ac:dyDescent="0.35">
      <c r="B757" s="59" t="str">
        <f>+IF(D757=0,"",SUBTOTAL(3,D$4:D757))</f>
        <v/>
      </c>
      <c r="C757" s="66"/>
      <c r="D757" s="66"/>
      <c r="E757" s="66"/>
      <c r="F757" s="66"/>
      <c r="G757" s="66"/>
      <c r="H757" s="66"/>
      <c r="I757" s="20">
        <v>0.4</v>
      </c>
      <c r="J757" s="20">
        <f t="shared" si="155"/>
        <v>0</v>
      </c>
      <c r="K757" s="66"/>
      <c r="L757" s="67"/>
      <c r="M757" s="68"/>
      <c r="N757" s="66"/>
      <c r="O757" s="20">
        <f t="shared" si="143"/>
        <v>0</v>
      </c>
      <c r="P757" s="24" t="str">
        <f>IF($D757="","",IF(ISERROR(MATCH('[1]المسدد اليوم'!$J$2,$Q757:$BL757,0)),"",MAX($P$3:$P756)+1))</f>
        <v/>
      </c>
      <c r="Q757" s="28"/>
      <c r="R757" s="29"/>
      <c r="S757" s="28"/>
      <c r="T757" s="29"/>
      <c r="U757" s="28"/>
      <c r="V757" s="29"/>
      <c r="W757" s="28"/>
      <c r="X757" s="29"/>
      <c r="Y757" s="28"/>
      <c r="Z757" s="29"/>
      <c r="AA757" s="28"/>
      <c r="AB757" s="29"/>
      <c r="AC757" s="28"/>
      <c r="AD757" s="29"/>
      <c r="AE757" s="28"/>
      <c r="AF757" s="29"/>
      <c r="AG757" s="28"/>
      <c r="AH757" s="29"/>
      <c r="AI757" s="28"/>
      <c r="AJ757" s="29"/>
      <c r="AK757" s="28"/>
      <c r="AL757" s="29"/>
      <c r="AM757" s="28"/>
      <c r="AN757" s="29"/>
      <c r="AO757" s="28"/>
      <c r="AP757" s="29"/>
      <c r="AQ757" s="28"/>
      <c r="AR757" s="29"/>
      <c r="AS757" s="28"/>
      <c r="AT757" s="29"/>
      <c r="AU757" s="28"/>
      <c r="AV757" s="29"/>
      <c r="AW757" s="28"/>
      <c r="AX757" s="29"/>
      <c r="AY757" s="28"/>
      <c r="AZ757" s="29"/>
      <c r="BA757" s="28"/>
      <c r="BB757" s="29"/>
      <c r="BC757" s="28"/>
      <c r="BD757" s="29"/>
      <c r="BE757" s="28"/>
      <c r="BF757" s="29"/>
      <c r="BG757" s="28"/>
      <c r="BH757" s="29"/>
      <c r="BI757" s="28"/>
      <c r="BJ757" s="29"/>
      <c r="BK757" s="28"/>
      <c r="BL757" s="29"/>
      <c r="BM757" s="28">
        <f t="shared" si="145"/>
        <v>0</v>
      </c>
      <c r="BN757" s="30">
        <f t="shared" si="146"/>
        <v>0</v>
      </c>
      <c r="BO757" s="75">
        <f t="shared" si="147"/>
        <v>0</v>
      </c>
      <c r="BP757" s="31" t="str">
        <f t="shared" si="148"/>
        <v/>
      </c>
      <c r="BQ757" s="30">
        <f t="shared" si="149"/>
        <v>0</v>
      </c>
      <c r="BR757" s="28" t="str">
        <f t="shared" si="150"/>
        <v/>
      </c>
      <c r="BS757" s="28"/>
      <c r="BT757" s="28">
        <f t="shared" si="144"/>
        <v>0</v>
      </c>
      <c r="BU757" s="28" t="str">
        <f t="shared" si="151"/>
        <v>متأخر و عليه</v>
      </c>
      <c r="BV757" s="30" t="str">
        <f t="shared" si="152"/>
        <v/>
      </c>
      <c r="BW757" s="32">
        <v>779</v>
      </c>
      <c r="BX757" s="2" t="str">
        <f t="shared" si="153"/>
        <v>خالص</v>
      </c>
      <c r="BY757" s="34" t="str">
        <f t="shared" si="154"/>
        <v/>
      </c>
    </row>
    <row r="758" spans="2:77" s="2" customFormat="1" ht="24" thickTop="1" thickBot="1" x14ac:dyDescent="0.35">
      <c r="B758" s="59" t="str">
        <f>+IF(D758=0,"",SUBTOTAL(3,D$4:D758))</f>
        <v/>
      </c>
      <c r="C758" s="66"/>
      <c r="D758" s="66"/>
      <c r="E758" s="66"/>
      <c r="F758" s="66"/>
      <c r="G758" s="66"/>
      <c r="H758" s="66"/>
      <c r="I758" s="20">
        <v>0.4</v>
      </c>
      <c r="J758" s="20">
        <f t="shared" si="155"/>
        <v>0</v>
      </c>
      <c r="K758" s="66"/>
      <c r="L758" s="67"/>
      <c r="M758" s="68"/>
      <c r="N758" s="66"/>
      <c r="O758" s="20">
        <f t="shared" si="143"/>
        <v>0</v>
      </c>
      <c r="P758" s="24" t="str">
        <f>IF($D758="","",IF(ISERROR(MATCH('[1]المسدد اليوم'!$J$2,$Q758:$BL758,0)),"",MAX($P$3:$P757)+1))</f>
        <v/>
      </c>
      <c r="Q758" s="28"/>
      <c r="R758" s="29"/>
      <c r="S758" s="28"/>
      <c r="T758" s="29"/>
      <c r="U758" s="28"/>
      <c r="V758" s="29"/>
      <c r="W758" s="28"/>
      <c r="X758" s="29"/>
      <c r="Y758" s="28"/>
      <c r="Z758" s="29"/>
      <c r="AA758" s="28"/>
      <c r="AB758" s="29"/>
      <c r="AC758" s="28"/>
      <c r="AD758" s="29"/>
      <c r="AE758" s="28"/>
      <c r="AF758" s="29"/>
      <c r="AG758" s="28"/>
      <c r="AH758" s="29"/>
      <c r="AI758" s="28"/>
      <c r="AJ758" s="29"/>
      <c r="AK758" s="28"/>
      <c r="AL758" s="29"/>
      <c r="AM758" s="28"/>
      <c r="AN758" s="29"/>
      <c r="AO758" s="28"/>
      <c r="AP758" s="29"/>
      <c r="AQ758" s="28"/>
      <c r="AR758" s="29"/>
      <c r="AS758" s="28"/>
      <c r="AT758" s="29"/>
      <c r="AU758" s="28"/>
      <c r="AV758" s="29"/>
      <c r="AW758" s="28"/>
      <c r="AX758" s="29"/>
      <c r="AY758" s="28"/>
      <c r="AZ758" s="29"/>
      <c r="BA758" s="28"/>
      <c r="BB758" s="29"/>
      <c r="BC758" s="28"/>
      <c r="BD758" s="29"/>
      <c r="BE758" s="28"/>
      <c r="BF758" s="29"/>
      <c r="BG758" s="28"/>
      <c r="BH758" s="29"/>
      <c r="BI758" s="28"/>
      <c r="BJ758" s="29"/>
      <c r="BK758" s="28"/>
      <c r="BL758" s="29"/>
      <c r="BM758" s="28">
        <f t="shared" si="145"/>
        <v>0</v>
      </c>
      <c r="BN758" s="30">
        <f t="shared" si="146"/>
        <v>0</v>
      </c>
      <c r="BO758" s="75">
        <f t="shared" si="147"/>
        <v>0</v>
      </c>
      <c r="BP758" s="31" t="str">
        <f t="shared" si="148"/>
        <v/>
      </c>
      <c r="BQ758" s="30">
        <f t="shared" si="149"/>
        <v>0</v>
      </c>
      <c r="BR758" s="28" t="str">
        <f t="shared" si="150"/>
        <v/>
      </c>
      <c r="BS758" s="28"/>
      <c r="BT758" s="28">
        <f t="shared" si="144"/>
        <v>0</v>
      </c>
      <c r="BU758" s="28" t="str">
        <f t="shared" si="151"/>
        <v>متأخر و عليه</v>
      </c>
      <c r="BV758" s="30" t="str">
        <f t="shared" si="152"/>
        <v/>
      </c>
      <c r="BW758" s="32">
        <v>780</v>
      </c>
      <c r="BX758" s="2" t="str">
        <f t="shared" si="153"/>
        <v>خالص</v>
      </c>
      <c r="BY758" s="34" t="str">
        <f t="shared" si="154"/>
        <v/>
      </c>
    </row>
    <row r="759" spans="2:77" s="2" customFormat="1" ht="24" thickTop="1" thickBot="1" x14ac:dyDescent="0.35">
      <c r="B759" s="59" t="str">
        <f>+IF(D759=0,"",SUBTOTAL(3,D$4:D759))</f>
        <v/>
      </c>
      <c r="C759" s="66"/>
      <c r="D759" s="66"/>
      <c r="E759" s="66"/>
      <c r="F759" s="66"/>
      <c r="G759" s="66"/>
      <c r="H759" s="66"/>
      <c r="I759" s="20">
        <v>0.4</v>
      </c>
      <c r="J759" s="20">
        <f t="shared" si="155"/>
        <v>0</v>
      </c>
      <c r="K759" s="66"/>
      <c r="L759" s="67"/>
      <c r="M759" s="68"/>
      <c r="N759" s="66"/>
      <c r="O759" s="20">
        <f t="shared" si="143"/>
        <v>0</v>
      </c>
      <c r="P759" s="24" t="str">
        <f>IF($D759="","",IF(ISERROR(MATCH('[1]المسدد اليوم'!$J$2,$Q759:$BL759,0)),"",MAX($P$3:$P758)+1))</f>
        <v/>
      </c>
      <c r="Q759" s="28"/>
      <c r="R759" s="29"/>
      <c r="S759" s="28"/>
      <c r="T759" s="29"/>
      <c r="U759" s="28"/>
      <c r="V759" s="29"/>
      <c r="W759" s="28"/>
      <c r="X759" s="29"/>
      <c r="Y759" s="28"/>
      <c r="Z759" s="29"/>
      <c r="AA759" s="28"/>
      <c r="AB759" s="29"/>
      <c r="AC759" s="28"/>
      <c r="AD759" s="29"/>
      <c r="AE759" s="28"/>
      <c r="AF759" s="29"/>
      <c r="AG759" s="28"/>
      <c r="AH759" s="29"/>
      <c r="AI759" s="28"/>
      <c r="AJ759" s="29"/>
      <c r="AK759" s="28"/>
      <c r="AL759" s="29"/>
      <c r="AM759" s="28"/>
      <c r="AN759" s="29"/>
      <c r="AO759" s="28"/>
      <c r="AP759" s="29"/>
      <c r="AQ759" s="28"/>
      <c r="AR759" s="29"/>
      <c r="AS759" s="28"/>
      <c r="AT759" s="29"/>
      <c r="AU759" s="28"/>
      <c r="AV759" s="29"/>
      <c r="AW759" s="28"/>
      <c r="AX759" s="29"/>
      <c r="AY759" s="28"/>
      <c r="AZ759" s="29"/>
      <c r="BA759" s="28"/>
      <c r="BB759" s="29"/>
      <c r="BC759" s="28"/>
      <c r="BD759" s="29"/>
      <c r="BE759" s="28"/>
      <c r="BF759" s="29"/>
      <c r="BG759" s="28"/>
      <c r="BH759" s="29"/>
      <c r="BI759" s="28"/>
      <c r="BJ759" s="29"/>
      <c r="BK759" s="28"/>
      <c r="BL759" s="29"/>
      <c r="BM759" s="28">
        <f t="shared" si="145"/>
        <v>0</v>
      </c>
      <c r="BN759" s="30">
        <f t="shared" si="146"/>
        <v>0</v>
      </c>
      <c r="BO759" s="75">
        <f t="shared" si="147"/>
        <v>0</v>
      </c>
      <c r="BP759" s="31" t="str">
        <f t="shared" si="148"/>
        <v/>
      </c>
      <c r="BQ759" s="30">
        <f t="shared" si="149"/>
        <v>0</v>
      </c>
      <c r="BR759" s="28" t="str">
        <f t="shared" si="150"/>
        <v/>
      </c>
      <c r="BS759" s="28"/>
      <c r="BT759" s="28">
        <f t="shared" si="144"/>
        <v>0</v>
      </c>
      <c r="BU759" s="28" t="str">
        <f t="shared" si="151"/>
        <v>متأخر و عليه</v>
      </c>
      <c r="BV759" s="30" t="str">
        <f t="shared" si="152"/>
        <v/>
      </c>
      <c r="BW759" s="32">
        <v>781</v>
      </c>
      <c r="BX759" s="2" t="str">
        <f t="shared" si="153"/>
        <v>خالص</v>
      </c>
      <c r="BY759" s="34" t="str">
        <f t="shared" si="154"/>
        <v/>
      </c>
    </row>
    <row r="760" spans="2:77" s="2" customFormat="1" ht="24" thickTop="1" thickBot="1" x14ac:dyDescent="0.35">
      <c r="B760" s="59" t="str">
        <f>+IF(D760=0,"",SUBTOTAL(3,D$4:D760))</f>
        <v/>
      </c>
      <c r="C760" s="66"/>
      <c r="D760" s="66"/>
      <c r="E760" s="66"/>
      <c r="F760" s="66"/>
      <c r="G760" s="66"/>
      <c r="H760" s="66"/>
      <c r="I760" s="20">
        <v>0.4</v>
      </c>
      <c r="J760" s="20">
        <f t="shared" si="155"/>
        <v>0</v>
      </c>
      <c r="K760" s="66"/>
      <c r="L760" s="67"/>
      <c r="M760" s="68"/>
      <c r="N760" s="66"/>
      <c r="O760" s="20">
        <f t="shared" si="143"/>
        <v>0</v>
      </c>
      <c r="P760" s="24" t="str">
        <f>IF($D760="","",IF(ISERROR(MATCH('[1]المسدد اليوم'!$J$2,$Q760:$BL760,0)),"",MAX($P$3:$P759)+1))</f>
        <v/>
      </c>
      <c r="Q760" s="28"/>
      <c r="R760" s="29"/>
      <c r="S760" s="28"/>
      <c r="T760" s="29"/>
      <c r="U760" s="28"/>
      <c r="V760" s="29"/>
      <c r="W760" s="28"/>
      <c r="X760" s="29"/>
      <c r="Y760" s="28"/>
      <c r="Z760" s="29"/>
      <c r="AA760" s="28"/>
      <c r="AB760" s="29"/>
      <c r="AC760" s="28"/>
      <c r="AD760" s="29"/>
      <c r="AE760" s="28"/>
      <c r="AF760" s="29"/>
      <c r="AG760" s="28"/>
      <c r="AH760" s="29"/>
      <c r="AI760" s="28"/>
      <c r="AJ760" s="29"/>
      <c r="AK760" s="28"/>
      <c r="AL760" s="29"/>
      <c r="AM760" s="28"/>
      <c r="AN760" s="29"/>
      <c r="AO760" s="28"/>
      <c r="AP760" s="29"/>
      <c r="AQ760" s="28"/>
      <c r="AR760" s="29"/>
      <c r="AS760" s="28"/>
      <c r="AT760" s="29"/>
      <c r="AU760" s="28"/>
      <c r="AV760" s="29"/>
      <c r="AW760" s="28"/>
      <c r="AX760" s="29"/>
      <c r="AY760" s="28"/>
      <c r="AZ760" s="29"/>
      <c r="BA760" s="28"/>
      <c r="BB760" s="29"/>
      <c r="BC760" s="28"/>
      <c r="BD760" s="29"/>
      <c r="BE760" s="28"/>
      <c r="BF760" s="29"/>
      <c r="BG760" s="28"/>
      <c r="BH760" s="29"/>
      <c r="BI760" s="28"/>
      <c r="BJ760" s="29"/>
      <c r="BK760" s="28"/>
      <c r="BL760" s="29"/>
      <c r="BM760" s="28">
        <f t="shared" si="145"/>
        <v>0</v>
      </c>
      <c r="BN760" s="30">
        <f t="shared" si="146"/>
        <v>0</v>
      </c>
      <c r="BO760" s="75">
        <f t="shared" si="147"/>
        <v>0</v>
      </c>
      <c r="BP760" s="31" t="str">
        <f t="shared" si="148"/>
        <v/>
      </c>
      <c r="BQ760" s="30">
        <f t="shared" si="149"/>
        <v>0</v>
      </c>
      <c r="BR760" s="28" t="str">
        <f t="shared" si="150"/>
        <v/>
      </c>
      <c r="BS760" s="28"/>
      <c r="BT760" s="28">
        <f t="shared" si="144"/>
        <v>0</v>
      </c>
      <c r="BU760" s="28" t="str">
        <f t="shared" si="151"/>
        <v>متأخر و عليه</v>
      </c>
      <c r="BV760" s="30" t="str">
        <f t="shared" si="152"/>
        <v/>
      </c>
      <c r="BW760" s="32">
        <v>782</v>
      </c>
      <c r="BX760" s="2" t="str">
        <f t="shared" si="153"/>
        <v>خالص</v>
      </c>
      <c r="BY760" s="34" t="str">
        <f t="shared" si="154"/>
        <v/>
      </c>
    </row>
    <row r="761" spans="2:77" s="2" customFormat="1" ht="24" thickTop="1" thickBot="1" x14ac:dyDescent="0.35">
      <c r="B761" s="59" t="str">
        <f>+IF(D761=0,"",SUBTOTAL(3,D$4:D761))</f>
        <v/>
      </c>
      <c r="C761" s="66"/>
      <c r="D761" s="66"/>
      <c r="E761" s="66"/>
      <c r="F761" s="66"/>
      <c r="G761" s="66"/>
      <c r="H761" s="66"/>
      <c r="I761" s="20">
        <v>0.4</v>
      </c>
      <c r="J761" s="20">
        <f t="shared" si="155"/>
        <v>0</v>
      </c>
      <c r="K761" s="66"/>
      <c r="L761" s="67"/>
      <c r="M761" s="68"/>
      <c r="N761" s="66"/>
      <c r="O761" s="20">
        <f t="shared" si="143"/>
        <v>0</v>
      </c>
      <c r="P761" s="24" t="str">
        <f>IF($D761="","",IF(ISERROR(MATCH('[1]المسدد اليوم'!$J$2,$Q761:$BL761,0)),"",MAX($P$3:$P760)+1))</f>
        <v/>
      </c>
      <c r="Q761" s="28"/>
      <c r="R761" s="29"/>
      <c r="S761" s="28"/>
      <c r="T761" s="29"/>
      <c r="U761" s="28"/>
      <c r="V761" s="29"/>
      <c r="W761" s="28"/>
      <c r="X761" s="29"/>
      <c r="Y761" s="28"/>
      <c r="Z761" s="29"/>
      <c r="AA761" s="28"/>
      <c r="AB761" s="29"/>
      <c r="AC761" s="28"/>
      <c r="AD761" s="29"/>
      <c r="AE761" s="28"/>
      <c r="AF761" s="29"/>
      <c r="AG761" s="28"/>
      <c r="AH761" s="29"/>
      <c r="AI761" s="28"/>
      <c r="AJ761" s="29"/>
      <c r="AK761" s="28"/>
      <c r="AL761" s="29"/>
      <c r="AM761" s="28"/>
      <c r="AN761" s="29"/>
      <c r="AO761" s="28"/>
      <c r="AP761" s="29"/>
      <c r="AQ761" s="28"/>
      <c r="AR761" s="29"/>
      <c r="AS761" s="28"/>
      <c r="AT761" s="29"/>
      <c r="AU761" s="28"/>
      <c r="AV761" s="29"/>
      <c r="AW761" s="28"/>
      <c r="AX761" s="29"/>
      <c r="AY761" s="28"/>
      <c r="AZ761" s="29"/>
      <c r="BA761" s="28"/>
      <c r="BB761" s="29"/>
      <c r="BC761" s="28"/>
      <c r="BD761" s="29"/>
      <c r="BE761" s="28"/>
      <c r="BF761" s="29"/>
      <c r="BG761" s="28"/>
      <c r="BH761" s="29"/>
      <c r="BI761" s="28"/>
      <c r="BJ761" s="29"/>
      <c r="BK761" s="28"/>
      <c r="BL761" s="29"/>
      <c r="BM761" s="28">
        <f t="shared" si="145"/>
        <v>0</v>
      </c>
      <c r="BN761" s="30">
        <f t="shared" si="146"/>
        <v>0</v>
      </c>
      <c r="BO761" s="75">
        <f t="shared" si="147"/>
        <v>0</v>
      </c>
      <c r="BP761" s="31" t="str">
        <f t="shared" si="148"/>
        <v/>
      </c>
      <c r="BQ761" s="30">
        <f t="shared" si="149"/>
        <v>0</v>
      </c>
      <c r="BR761" s="28" t="str">
        <f t="shared" si="150"/>
        <v/>
      </c>
      <c r="BS761" s="28"/>
      <c r="BT761" s="28">
        <f t="shared" si="144"/>
        <v>0</v>
      </c>
      <c r="BU761" s="28" t="str">
        <f t="shared" si="151"/>
        <v>متأخر و عليه</v>
      </c>
      <c r="BV761" s="30" t="str">
        <f t="shared" si="152"/>
        <v/>
      </c>
      <c r="BW761" s="32">
        <v>783</v>
      </c>
      <c r="BX761" s="2" t="str">
        <f t="shared" si="153"/>
        <v>خالص</v>
      </c>
      <c r="BY761" s="34" t="str">
        <f t="shared" si="154"/>
        <v/>
      </c>
    </row>
    <row r="762" spans="2:77" s="2" customFormat="1" ht="24" thickTop="1" thickBot="1" x14ac:dyDescent="0.35">
      <c r="B762" s="59" t="str">
        <f>+IF(D762=0,"",SUBTOTAL(3,D$4:D762))</f>
        <v/>
      </c>
      <c r="C762" s="66"/>
      <c r="D762" s="66"/>
      <c r="E762" s="66"/>
      <c r="F762" s="66"/>
      <c r="G762" s="66"/>
      <c r="H762" s="66"/>
      <c r="I762" s="20">
        <v>0.4</v>
      </c>
      <c r="J762" s="20">
        <f t="shared" si="155"/>
        <v>0</v>
      </c>
      <c r="K762" s="66"/>
      <c r="L762" s="67"/>
      <c r="M762" s="68"/>
      <c r="N762" s="66"/>
      <c r="O762" s="20">
        <f t="shared" si="143"/>
        <v>0</v>
      </c>
      <c r="P762" s="24" t="str">
        <f>IF($D762="","",IF(ISERROR(MATCH('[1]المسدد اليوم'!$J$2,$Q762:$BL762,0)),"",MAX($P$3:$P761)+1))</f>
        <v/>
      </c>
      <c r="Q762" s="28"/>
      <c r="R762" s="29"/>
      <c r="S762" s="28"/>
      <c r="T762" s="29"/>
      <c r="U762" s="28"/>
      <c r="V762" s="29"/>
      <c r="W762" s="28"/>
      <c r="X762" s="29"/>
      <c r="Y762" s="28"/>
      <c r="Z762" s="29"/>
      <c r="AA762" s="28"/>
      <c r="AB762" s="29"/>
      <c r="AC762" s="28"/>
      <c r="AD762" s="29"/>
      <c r="AE762" s="28"/>
      <c r="AF762" s="29"/>
      <c r="AG762" s="28"/>
      <c r="AH762" s="29"/>
      <c r="AI762" s="28"/>
      <c r="AJ762" s="29"/>
      <c r="AK762" s="28"/>
      <c r="AL762" s="29"/>
      <c r="AM762" s="28"/>
      <c r="AN762" s="29"/>
      <c r="AO762" s="28"/>
      <c r="AP762" s="29"/>
      <c r="AQ762" s="28"/>
      <c r="AR762" s="29"/>
      <c r="AS762" s="28"/>
      <c r="AT762" s="29"/>
      <c r="AU762" s="28"/>
      <c r="AV762" s="29"/>
      <c r="AW762" s="28"/>
      <c r="AX762" s="29"/>
      <c r="AY762" s="28"/>
      <c r="AZ762" s="29"/>
      <c r="BA762" s="28"/>
      <c r="BB762" s="29"/>
      <c r="BC762" s="28"/>
      <c r="BD762" s="29"/>
      <c r="BE762" s="28"/>
      <c r="BF762" s="29"/>
      <c r="BG762" s="28"/>
      <c r="BH762" s="29"/>
      <c r="BI762" s="28"/>
      <c r="BJ762" s="29"/>
      <c r="BK762" s="28"/>
      <c r="BL762" s="29"/>
      <c r="BM762" s="28">
        <f t="shared" si="145"/>
        <v>0</v>
      </c>
      <c r="BN762" s="30">
        <f t="shared" si="146"/>
        <v>0</v>
      </c>
      <c r="BO762" s="75">
        <f t="shared" si="147"/>
        <v>0</v>
      </c>
      <c r="BP762" s="31" t="str">
        <f t="shared" si="148"/>
        <v/>
      </c>
      <c r="BQ762" s="30">
        <f t="shared" si="149"/>
        <v>0</v>
      </c>
      <c r="BR762" s="28" t="str">
        <f t="shared" si="150"/>
        <v/>
      </c>
      <c r="BS762" s="28"/>
      <c r="BT762" s="28">
        <f t="shared" si="144"/>
        <v>0</v>
      </c>
      <c r="BU762" s="28" t="str">
        <f t="shared" si="151"/>
        <v>متأخر و عليه</v>
      </c>
      <c r="BV762" s="30" t="str">
        <f t="shared" si="152"/>
        <v/>
      </c>
      <c r="BW762" s="32">
        <v>784</v>
      </c>
      <c r="BX762" s="2" t="str">
        <f t="shared" si="153"/>
        <v>خالص</v>
      </c>
      <c r="BY762" s="34" t="str">
        <f t="shared" si="154"/>
        <v/>
      </c>
    </row>
    <row r="763" spans="2:77" s="2" customFormat="1" ht="24" thickTop="1" thickBot="1" x14ac:dyDescent="0.35">
      <c r="B763" s="59" t="str">
        <f>+IF(D763=0,"",SUBTOTAL(3,D$4:D763))</f>
        <v/>
      </c>
      <c r="C763" s="66"/>
      <c r="D763" s="66"/>
      <c r="E763" s="66"/>
      <c r="F763" s="66"/>
      <c r="G763" s="66"/>
      <c r="H763" s="66"/>
      <c r="I763" s="20">
        <v>0.4</v>
      </c>
      <c r="J763" s="20">
        <f t="shared" si="155"/>
        <v>0</v>
      </c>
      <c r="K763" s="66"/>
      <c r="L763" s="67"/>
      <c r="M763" s="68"/>
      <c r="N763" s="66"/>
      <c r="O763" s="20">
        <f t="shared" si="143"/>
        <v>0</v>
      </c>
      <c r="P763" s="24" t="str">
        <f>IF($D763="","",IF(ISERROR(MATCH('[1]المسدد اليوم'!$J$2,$Q763:$BL763,0)),"",MAX($P$3:$P762)+1))</f>
        <v/>
      </c>
      <c r="Q763" s="28"/>
      <c r="R763" s="29"/>
      <c r="S763" s="28"/>
      <c r="T763" s="29"/>
      <c r="U763" s="28"/>
      <c r="V763" s="29"/>
      <c r="W763" s="28"/>
      <c r="X763" s="29"/>
      <c r="Y763" s="28"/>
      <c r="Z763" s="29"/>
      <c r="AA763" s="28"/>
      <c r="AB763" s="29"/>
      <c r="AC763" s="28"/>
      <c r="AD763" s="29"/>
      <c r="AE763" s="28"/>
      <c r="AF763" s="29"/>
      <c r="AG763" s="28"/>
      <c r="AH763" s="29"/>
      <c r="AI763" s="28"/>
      <c r="AJ763" s="29"/>
      <c r="AK763" s="28"/>
      <c r="AL763" s="29"/>
      <c r="AM763" s="28"/>
      <c r="AN763" s="29"/>
      <c r="AO763" s="28"/>
      <c r="AP763" s="29"/>
      <c r="AQ763" s="28"/>
      <c r="AR763" s="29"/>
      <c r="AS763" s="28"/>
      <c r="AT763" s="29"/>
      <c r="AU763" s="28"/>
      <c r="AV763" s="29"/>
      <c r="AW763" s="28"/>
      <c r="AX763" s="29"/>
      <c r="AY763" s="28"/>
      <c r="AZ763" s="29"/>
      <c r="BA763" s="28"/>
      <c r="BB763" s="29"/>
      <c r="BC763" s="28"/>
      <c r="BD763" s="29"/>
      <c r="BE763" s="28"/>
      <c r="BF763" s="29"/>
      <c r="BG763" s="28"/>
      <c r="BH763" s="29"/>
      <c r="BI763" s="28"/>
      <c r="BJ763" s="29"/>
      <c r="BK763" s="28"/>
      <c r="BL763" s="29"/>
      <c r="BM763" s="28">
        <f t="shared" si="145"/>
        <v>0</v>
      </c>
      <c r="BN763" s="30">
        <f t="shared" si="146"/>
        <v>0</v>
      </c>
      <c r="BO763" s="75">
        <f t="shared" si="147"/>
        <v>0</v>
      </c>
      <c r="BP763" s="31" t="str">
        <f t="shared" si="148"/>
        <v/>
      </c>
      <c r="BQ763" s="30">
        <f t="shared" si="149"/>
        <v>0</v>
      </c>
      <c r="BR763" s="28" t="str">
        <f t="shared" si="150"/>
        <v/>
      </c>
      <c r="BS763" s="28"/>
      <c r="BT763" s="28">
        <f t="shared" si="144"/>
        <v>0</v>
      </c>
      <c r="BU763" s="28" t="str">
        <f t="shared" si="151"/>
        <v>متأخر و عليه</v>
      </c>
      <c r="BV763" s="30" t="str">
        <f t="shared" si="152"/>
        <v/>
      </c>
      <c r="BW763" s="32">
        <v>785</v>
      </c>
      <c r="BX763" s="2" t="str">
        <f t="shared" si="153"/>
        <v>خالص</v>
      </c>
      <c r="BY763" s="34" t="str">
        <f t="shared" si="154"/>
        <v/>
      </c>
    </row>
    <row r="764" spans="2:77" s="2" customFormat="1" ht="24" thickTop="1" thickBot="1" x14ac:dyDescent="0.35">
      <c r="B764" s="59" t="str">
        <f>+IF(D764=0,"",SUBTOTAL(3,D$4:D764))</f>
        <v/>
      </c>
      <c r="C764" s="66"/>
      <c r="D764" s="66"/>
      <c r="E764" s="66"/>
      <c r="F764" s="66"/>
      <c r="G764" s="66"/>
      <c r="H764" s="66"/>
      <c r="I764" s="20">
        <v>0.4</v>
      </c>
      <c r="J764" s="20">
        <f t="shared" si="155"/>
        <v>0</v>
      </c>
      <c r="K764" s="66"/>
      <c r="L764" s="67"/>
      <c r="M764" s="68"/>
      <c r="N764" s="66"/>
      <c r="O764" s="20">
        <f t="shared" si="143"/>
        <v>0</v>
      </c>
      <c r="P764" s="24" t="str">
        <f>IF($D764="","",IF(ISERROR(MATCH('[1]المسدد اليوم'!$J$2,$Q764:$BL764,0)),"",MAX($P$3:$P763)+1))</f>
        <v/>
      </c>
      <c r="Q764" s="28"/>
      <c r="R764" s="29"/>
      <c r="S764" s="28"/>
      <c r="T764" s="29"/>
      <c r="U764" s="28"/>
      <c r="V764" s="29"/>
      <c r="W764" s="28"/>
      <c r="X764" s="29"/>
      <c r="Y764" s="28"/>
      <c r="Z764" s="29"/>
      <c r="AA764" s="28"/>
      <c r="AB764" s="29"/>
      <c r="AC764" s="28"/>
      <c r="AD764" s="29"/>
      <c r="AE764" s="28"/>
      <c r="AF764" s="29"/>
      <c r="AG764" s="28"/>
      <c r="AH764" s="29"/>
      <c r="AI764" s="28"/>
      <c r="AJ764" s="29"/>
      <c r="AK764" s="28"/>
      <c r="AL764" s="29"/>
      <c r="AM764" s="28"/>
      <c r="AN764" s="29"/>
      <c r="AO764" s="28"/>
      <c r="AP764" s="29"/>
      <c r="AQ764" s="28"/>
      <c r="AR764" s="29"/>
      <c r="AS764" s="28"/>
      <c r="AT764" s="29"/>
      <c r="AU764" s="28"/>
      <c r="AV764" s="29"/>
      <c r="AW764" s="28"/>
      <c r="AX764" s="29"/>
      <c r="AY764" s="28"/>
      <c r="AZ764" s="29"/>
      <c r="BA764" s="28"/>
      <c r="BB764" s="29"/>
      <c r="BC764" s="28"/>
      <c r="BD764" s="29"/>
      <c r="BE764" s="28"/>
      <c r="BF764" s="29"/>
      <c r="BG764" s="28"/>
      <c r="BH764" s="29"/>
      <c r="BI764" s="28"/>
      <c r="BJ764" s="29"/>
      <c r="BK764" s="28"/>
      <c r="BL764" s="29"/>
      <c r="BM764" s="28">
        <f t="shared" si="145"/>
        <v>0</v>
      </c>
      <c r="BN764" s="30">
        <f t="shared" si="146"/>
        <v>0</v>
      </c>
      <c r="BO764" s="75">
        <f t="shared" si="147"/>
        <v>0</v>
      </c>
      <c r="BP764" s="31" t="str">
        <f t="shared" si="148"/>
        <v/>
      </c>
      <c r="BQ764" s="30">
        <f t="shared" si="149"/>
        <v>0</v>
      </c>
      <c r="BR764" s="28" t="str">
        <f t="shared" si="150"/>
        <v/>
      </c>
      <c r="BS764" s="28"/>
      <c r="BT764" s="28">
        <f t="shared" si="144"/>
        <v>0</v>
      </c>
      <c r="BU764" s="28" t="str">
        <f t="shared" si="151"/>
        <v>متأخر و عليه</v>
      </c>
      <c r="BV764" s="30" t="str">
        <f t="shared" si="152"/>
        <v/>
      </c>
      <c r="BW764" s="32">
        <v>786</v>
      </c>
      <c r="BX764" s="2" t="str">
        <f t="shared" si="153"/>
        <v>خالص</v>
      </c>
      <c r="BY764" s="34" t="str">
        <f t="shared" si="154"/>
        <v/>
      </c>
    </row>
    <row r="765" spans="2:77" s="2" customFormat="1" ht="24" thickTop="1" thickBot="1" x14ac:dyDescent="0.35">
      <c r="B765" s="59" t="str">
        <f>+IF(D765=0,"",SUBTOTAL(3,D$4:D765))</f>
        <v/>
      </c>
      <c r="C765" s="66"/>
      <c r="D765" s="66"/>
      <c r="E765" s="66"/>
      <c r="F765" s="66"/>
      <c r="G765" s="66"/>
      <c r="H765" s="66"/>
      <c r="I765" s="20">
        <v>0.4</v>
      </c>
      <c r="J765" s="20">
        <f t="shared" si="155"/>
        <v>0</v>
      </c>
      <c r="K765" s="66"/>
      <c r="L765" s="67"/>
      <c r="M765" s="68"/>
      <c r="N765" s="66"/>
      <c r="O765" s="20">
        <f t="shared" si="143"/>
        <v>0</v>
      </c>
      <c r="P765" s="24" t="str">
        <f>IF($D765="","",IF(ISERROR(MATCH('[1]المسدد اليوم'!$J$2,$Q765:$BL765,0)),"",MAX($P$3:$P764)+1))</f>
        <v/>
      </c>
      <c r="Q765" s="28"/>
      <c r="R765" s="29"/>
      <c r="S765" s="28"/>
      <c r="T765" s="29"/>
      <c r="U765" s="28"/>
      <c r="V765" s="29"/>
      <c r="W765" s="28"/>
      <c r="X765" s="29"/>
      <c r="Y765" s="28"/>
      <c r="Z765" s="29"/>
      <c r="AA765" s="28"/>
      <c r="AB765" s="29"/>
      <c r="AC765" s="28"/>
      <c r="AD765" s="29"/>
      <c r="AE765" s="28"/>
      <c r="AF765" s="29"/>
      <c r="AG765" s="28"/>
      <c r="AH765" s="29"/>
      <c r="AI765" s="28"/>
      <c r="AJ765" s="29"/>
      <c r="AK765" s="28"/>
      <c r="AL765" s="29"/>
      <c r="AM765" s="28"/>
      <c r="AN765" s="29"/>
      <c r="AO765" s="28"/>
      <c r="AP765" s="29"/>
      <c r="AQ765" s="28"/>
      <c r="AR765" s="29"/>
      <c r="AS765" s="28"/>
      <c r="AT765" s="29"/>
      <c r="AU765" s="28"/>
      <c r="AV765" s="29"/>
      <c r="AW765" s="28"/>
      <c r="AX765" s="29"/>
      <c r="AY765" s="28"/>
      <c r="AZ765" s="29"/>
      <c r="BA765" s="28"/>
      <c r="BB765" s="29"/>
      <c r="BC765" s="28"/>
      <c r="BD765" s="29"/>
      <c r="BE765" s="28"/>
      <c r="BF765" s="29"/>
      <c r="BG765" s="28"/>
      <c r="BH765" s="29"/>
      <c r="BI765" s="28"/>
      <c r="BJ765" s="29"/>
      <c r="BK765" s="28"/>
      <c r="BL765" s="29"/>
      <c r="BM765" s="28">
        <f t="shared" si="145"/>
        <v>0</v>
      </c>
      <c r="BN765" s="30">
        <f t="shared" si="146"/>
        <v>0</v>
      </c>
      <c r="BO765" s="75">
        <f t="shared" si="147"/>
        <v>0</v>
      </c>
      <c r="BP765" s="31" t="str">
        <f t="shared" si="148"/>
        <v/>
      </c>
      <c r="BQ765" s="30">
        <f t="shared" si="149"/>
        <v>0</v>
      </c>
      <c r="BR765" s="28" t="str">
        <f t="shared" si="150"/>
        <v/>
      </c>
      <c r="BS765" s="28"/>
      <c r="BT765" s="28">
        <f t="shared" si="144"/>
        <v>0</v>
      </c>
      <c r="BU765" s="28" t="str">
        <f t="shared" si="151"/>
        <v>متأخر و عليه</v>
      </c>
      <c r="BV765" s="30" t="str">
        <f t="shared" si="152"/>
        <v/>
      </c>
      <c r="BW765" s="32">
        <v>787</v>
      </c>
      <c r="BX765" s="2" t="str">
        <f t="shared" si="153"/>
        <v>خالص</v>
      </c>
      <c r="BY765" s="34" t="str">
        <f t="shared" si="154"/>
        <v/>
      </c>
    </row>
    <row r="766" spans="2:77" s="2" customFormat="1" ht="24" thickTop="1" thickBot="1" x14ac:dyDescent="0.35">
      <c r="B766" s="59" t="str">
        <f>+IF(D766=0,"",SUBTOTAL(3,D$4:D766))</f>
        <v/>
      </c>
      <c r="C766" s="66"/>
      <c r="D766" s="66"/>
      <c r="E766" s="66"/>
      <c r="F766" s="66"/>
      <c r="G766" s="66"/>
      <c r="H766" s="66"/>
      <c r="I766" s="20">
        <v>0.4</v>
      </c>
      <c r="J766" s="20">
        <f t="shared" si="155"/>
        <v>0</v>
      </c>
      <c r="K766" s="66"/>
      <c r="L766" s="67"/>
      <c r="M766" s="68"/>
      <c r="N766" s="66"/>
      <c r="O766" s="20">
        <f t="shared" si="143"/>
        <v>0</v>
      </c>
      <c r="P766" s="24" t="str">
        <f>IF($D766="","",IF(ISERROR(MATCH('[1]المسدد اليوم'!$J$2,$Q766:$BL766,0)),"",MAX($P$3:$P765)+1))</f>
        <v/>
      </c>
      <c r="Q766" s="28"/>
      <c r="R766" s="29"/>
      <c r="S766" s="28"/>
      <c r="T766" s="29"/>
      <c r="U766" s="28"/>
      <c r="V766" s="29"/>
      <c r="W766" s="28"/>
      <c r="X766" s="29"/>
      <c r="Y766" s="28"/>
      <c r="Z766" s="29"/>
      <c r="AA766" s="28"/>
      <c r="AB766" s="29"/>
      <c r="AC766" s="28"/>
      <c r="AD766" s="29"/>
      <c r="AE766" s="28"/>
      <c r="AF766" s="29"/>
      <c r="AG766" s="28"/>
      <c r="AH766" s="29"/>
      <c r="AI766" s="28"/>
      <c r="AJ766" s="29"/>
      <c r="AK766" s="28"/>
      <c r="AL766" s="29"/>
      <c r="AM766" s="28"/>
      <c r="AN766" s="29"/>
      <c r="AO766" s="28"/>
      <c r="AP766" s="29"/>
      <c r="AQ766" s="28"/>
      <c r="AR766" s="29"/>
      <c r="AS766" s="28"/>
      <c r="AT766" s="29"/>
      <c r="AU766" s="28"/>
      <c r="AV766" s="29"/>
      <c r="AW766" s="28"/>
      <c r="AX766" s="29"/>
      <c r="AY766" s="28"/>
      <c r="AZ766" s="29"/>
      <c r="BA766" s="28"/>
      <c r="BB766" s="29"/>
      <c r="BC766" s="28"/>
      <c r="BD766" s="29"/>
      <c r="BE766" s="28"/>
      <c r="BF766" s="29"/>
      <c r="BG766" s="28"/>
      <c r="BH766" s="29"/>
      <c r="BI766" s="28"/>
      <c r="BJ766" s="29"/>
      <c r="BK766" s="28"/>
      <c r="BL766" s="29"/>
      <c r="BM766" s="28">
        <f t="shared" si="145"/>
        <v>0</v>
      </c>
      <c r="BN766" s="30">
        <f t="shared" si="146"/>
        <v>0</v>
      </c>
      <c r="BO766" s="75">
        <f t="shared" si="147"/>
        <v>0</v>
      </c>
      <c r="BP766" s="31" t="str">
        <f t="shared" si="148"/>
        <v/>
      </c>
      <c r="BQ766" s="30">
        <f t="shared" si="149"/>
        <v>0</v>
      </c>
      <c r="BR766" s="28" t="str">
        <f t="shared" si="150"/>
        <v/>
      </c>
      <c r="BS766" s="28"/>
      <c r="BT766" s="28">
        <f t="shared" si="144"/>
        <v>0</v>
      </c>
      <c r="BU766" s="28" t="str">
        <f t="shared" si="151"/>
        <v>متأخر و عليه</v>
      </c>
      <c r="BV766" s="30" t="str">
        <f t="shared" si="152"/>
        <v/>
      </c>
      <c r="BW766" s="32">
        <v>788</v>
      </c>
      <c r="BX766" s="2" t="str">
        <f t="shared" si="153"/>
        <v>خالص</v>
      </c>
      <c r="BY766" s="34" t="str">
        <f t="shared" si="154"/>
        <v/>
      </c>
    </row>
    <row r="767" spans="2:77" s="2" customFormat="1" ht="24" thickTop="1" thickBot="1" x14ac:dyDescent="0.35">
      <c r="B767" s="59" t="str">
        <f>+IF(D767=0,"",SUBTOTAL(3,D$4:D767))</f>
        <v/>
      </c>
      <c r="C767" s="66"/>
      <c r="D767" s="66"/>
      <c r="E767" s="66"/>
      <c r="F767" s="66"/>
      <c r="G767" s="66"/>
      <c r="H767" s="66"/>
      <c r="I767" s="20">
        <v>0.4</v>
      </c>
      <c r="J767" s="20">
        <f t="shared" si="155"/>
        <v>0</v>
      </c>
      <c r="K767" s="66"/>
      <c r="L767" s="67"/>
      <c r="M767" s="68"/>
      <c r="N767" s="66"/>
      <c r="O767" s="20">
        <f t="shared" si="143"/>
        <v>0</v>
      </c>
      <c r="P767" s="24" t="str">
        <f>IF($D767="","",IF(ISERROR(MATCH('[1]المسدد اليوم'!$J$2,$Q767:$BL767,0)),"",MAX($P$3:$P766)+1))</f>
        <v/>
      </c>
      <c r="Q767" s="28"/>
      <c r="R767" s="29"/>
      <c r="S767" s="28"/>
      <c r="T767" s="29"/>
      <c r="U767" s="28"/>
      <c r="V767" s="29"/>
      <c r="W767" s="28"/>
      <c r="X767" s="29"/>
      <c r="Y767" s="28"/>
      <c r="Z767" s="29"/>
      <c r="AA767" s="28"/>
      <c r="AB767" s="29"/>
      <c r="AC767" s="28"/>
      <c r="AD767" s="29"/>
      <c r="AE767" s="28"/>
      <c r="AF767" s="29"/>
      <c r="AG767" s="28"/>
      <c r="AH767" s="29"/>
      <c r="AI767" s="28"/>
      <c r="AJ767" s="29"/>
      <c r="AK767" s="28"/>
      <c r="AL767" s="29"/>
      <c r="AM767" s="28"/>
      <c r="AN767" s="29"/>
      <c r="AO767" s="28"/>
      <c r="AP767" s="29"/>
      <c r="AQ767" s="28"/>
      <c r="AR767" s="29"/>
      <c r="AS767" s="28"/>
      <c r="AT767" s="29"/>
      <c r="AU767" s="28"/>
      <c r="AV767" s="29"/>
      <c r="AW767" s="28"/>
      <c r="AX767" s="29"/>
      <c r="AY767" s="28"/>
      <c r="AZ767" s="29"/>
      <c r="BA767" s="28"/>
      <c r="BB767" s="29"/>
      <c r="BC767" s="28"/>
      <c r="BD767" s="29"/>
      <c r="BE767" s="28"/>
      <c r="BF767" s="29"/>
      <c r="BG767" s="28"/>
      <c r="BH767" s="29"/>
      <c r="BI767" s="28"/>
      <c r="BJ767" s="29"/>
      <c r="BK767" s="28"/>
      <c r="BL767" s="29"/>
      <c r="BM767" s="28">
        <f t="shared" si="145"/>
        <v>0</v>
      </c>
      <c r="BN767" s="30">
        <f t="shared" si="146"/>
        <v>0</v>
      </c>
      <c r="BO767" s="75">
        <f t="shared" si="147"/>
        <v>0</v>
      </c>
      <c r="BP767" s="31" t="str">
        <f t="shared" si="148"/>
        <v/>
      </c>
      <c r="BQ767" s="30">
        <f t="shared" si="149"/>
        <v>0</v>
      </c>
      <c r="BR767" s="28" t="str">
        <f t="shared" si="150"/>
        <v/>
      </c>
      <c r="BS767" s="28"/>
      <c r="BT767" s="28">
        <f t="shared" si="144"/>
        <v>0</v>
      </c>
      <c r="BU767" s="28" t="str">
        <f t="shared" si="151"/>
        <v>متأخر و عليه</v>
      </c>
      <c r="BV767" s="30" t="str">
        <f t="shared" si="152"/>
        <v/>
      </c>
      <c r="BW767" s="32">
        <v>789</v>
      </c>
      <c r="BX767" s="2" t="str">
        <f t="shared" si="153"/>
        <v>خالص</v>
      </c>
      <c r="BY767" s="34" t="str">
        <f t="shared" si="154"/>
        <v/>
      </c>
    </row>
    <row r="768" spans="2:77" s="2" customFormat="1" ht="24" thickTop="1" thickBot="1" x14ac:dyDescent="0.35">
      <c r="B768" s="59" t="str">
        <f>+IF(D768=0,"",SUBTOTAL(3,D$4:D768))</f>
        <v/>
      </c>
      <c r="C768" s="66"/>
      <c r="D768" s="66"/>
      <c r="E768" s="66"/>
      <c r="F768" s="66"/>
      <c r="G768" s="66"/>
      <c r="H768" s="66"/>
      <c r="I768" s="20">
        <v>0.4</v>
      </c>
      <c r="J768" s="20">
        <f t="shared" si="155"/>
        <v>0</v>
      </c>
      <c r="K768" s="66"/>
      <c r="L768" s="67"/>
      <c r="M768" s="68"/>
      <c r="N768" s="66"/>
      <c r="O768" s="20">
        <f t="shared" si="143"/>
        <v>0</v>
      </c>
      <c r="P768" s="24" t="str">
        <f>IF($D768="","",IF(ISERROR(MATCH('[1]المسدد اليوم'!$J$2,$Q768:$BL768,0)),"",MAX($P$3:$P767)+1))</f>
        <v/>
      </c>
      <c r="Q768" s="28"/>
      <c r="R768" s="29"/>
      <c r="S768" s="28"/>
      <c r="T768" s="29"/>
      <c r="U768" s="28"/>
      <c r="V768" s="29"/>
      <c r="W768" s="28"/>
      <c r="X768" s="29"/>
      <c r="Y768" s="28"/>
      <c r="Z768" s="29"/>
      <c r="AA768" s="28"/>
      <c r="AB768" s="29"/>
      <c r="AC768" s="28"/>
      <c r="AD768" s="29"/>
      <c r="AE768" s="28"/>
      <c r="AF768" s="29"/>
      <c r="AG768" s="28"/>
      <c r="AH768" s="29"/>
      <c r="AI768" s="28"/>
      <c r="AJ768" s="29"/>
      <c r="AK768" s="28"/>
      <c r="AL768" s="29"/>
      <c r="AM768" s="28"/>
      <c r="AN768" s="29"/>
      <c r="AO768" s="28"/>
      <c r="AP768" s="29"/>
      <c r="AQ768" s="28"/>
      <c r="AR768" s="29"/>
      <c r="AS768" s="28"/>
      <c r="AT768" s="29"/>
      <c r="AU768" s="28"/>
      <c r="AV768" s="29"/>
      <c r="AW768" s="28"/>
      <c r="AX768" s="29"/>
      <c r="AY768" s="28"/>
      <c r="AZ768" s="29"/>
      <c r="BA768" s="28"/>
      <c r="BB768" s="29"/>
      <c r="BC768" s="28"/>
      <c r="BD768" s="29"/>
      <c r="BE768" s="28"/>
      <c r="BF768" s="29"/>
      <c r="BG768" s="28"/>
      <c r="BH768" s="29"/>
      <c r="BI768" s="28"/>
      <c r="BJ768" s="29"/>
      <c r="BK768" s="28"/>
      <c r="BL768" s="29"/>
      <c r="BM768" s="28">
        <f t="shared" si="145"/>
        <v>0</v>
      </c>
      <c r="BN768" s="30">
        <f t="shared" si="146"/>
        <v>0</v>
      </c>
      <c r="BO768" s="75">
        <f t="shared" si="147"/>
        <v>0</v>
      </c>
      <c r="BP768" s="31" t="str">
        <f t="shared" si="148"/>
        <v/>
      </c>
      <c r="BQ768" s="30">
        <f t="shared" si="149"/>
        <v>0</v>
      </c>
      <c r="BR768" s="28" t="str">
        <f t="shared" si="150"/>
        <v/>
      </c>
      <c r="BS768" s="28"/>
      <c r="BT768" s="28">
        <f t="shared" si="144"/>
        <v>0</v>
      </c>
      <c r="BU768" s="28" t="str">
        <f t="shared" si="151"/>
        <v>متأخر و عليه</v>
      </c>
      <c r="BV768" s="30" t="str">
        <f t="shared" si="152"/>
        <v/>
      </c>
      <c r="BW768" s="32">
        <v>790</v>
      </c>
      <c r="BX768" s="2" t="str">
        <f t="shared" si="153"/>
        <v>خالص</v>
      </c>
      <c r="BY768" s="34" t="str">
        <f t="shared" si="154"/>
        <v/>
      </c>
    </row>
    <row r="769" spans="2:77" s="2" customFormat="1" ht="24" thickTop="1" thickBot="1" x14ac:dyDescent="0.35">
      <c r="B769" s="59" t="str">
        <f>+IF(D769=0,"",SUBTOTAL(3,D$4:D769))</f>
        <v/>
      </c>
      <c r="C769" s="66"/>
      <c r="D769" s="66"/>
      <c r="E769" s="66"/>
      <c r="F769" s="66"/>
      <c r="G769" s="66"/>
      <c r="H769" s="66"/>
      <c r="I769" s="20">
        <v>0.4</v>
      </c>
      <c r="J769" s="20">
        <f t="shared" si="155"/>
        <v>0</v>
      </c>
      <c r="K769" s="66"/>
      <c r="L769" s="67"/>
      <c r="M769" s="68"/>
      <c r="N769" s="66"/>
      <c r="O769" s="20">
        <f t="shared" si="143"/>
        <v>0</v>
      </c>
      <c r="P769" s="24" t="str">
        <f>IF($D769="","",IF(ISERROR(MATCH('[1]المسدد اليوم'!$J$2,$Q769:$BL769,0)),"",MAX($P$3:$P768)+1))</f>
        <v/>
      </c>
      <c r="Q769" s="28"/>
      <c r="R769" s="29"/>
      <c r="S769" s="28"/>
      <c r="T769" s="29"/>
      <c r="U769" s="28"/>
      <c r="V769" s="29"/>
      <c r="W769" s="28"/>
      <c r="X769" s="29"/>
      <c r="Y769" s="28"/>
      <c r="Z769" s="29"/>
      <c r="AA769" s="28"/>
      <c r="AB769" s="29"/>
      <c r="AC769" s="28"/>
      <c r="AD769" s="29"/>
      <c r="AE769" s="28"/>
      <c r="AF769" s="29"/>
      <c r="AG769" s="28"/>
      <c r="AH769" s="29"/>
      <c r="AI769" s="28"/>
      <c r="AJ769" s="29"/>
      <c r="AK769" s="28"/>
      <c r="AL769" s="29"/>
      <c r="AM769" s="28"/>
      <c r="AN769" s="29"/>
      <c r="AO769" s="28"/>
      <c r="AP769" s="29"/>
      <c r="AQ769" s="28"/>
      <c r="AR769" s="29"/>
      <c r="AS769" s="28"/>
      <c r="AT769" s="29"/>
      <c r="AU769" s="28"/>
      <c r="AV769" s="29"/>
      <c r="AW769" s="28"/>
      <c r="AX769" s="29"/>
      <c r="AY769" s="28"/>
      <c r="AZ769" s="29"/>
      <c r="BA769" s="28"/>
      <c r="BB769" s="29"/>
      <c r="BC769" s="28"/>
      <c r="BD769" s="29"/>
      <c r="BE769" s="28"/>
      <c r="BF769" s="29"/>
      <c r="BG769" s="28"/>
      <c r="BH769" s="29"/>
      <c r="BI769" s="28"/>
      <c r="BJ769" s="29"/>
      <c r="BK769" s="28"/>
      <c r="BL769" s="29"/>
      <c r="BM769" s="28">
        <f t="shared" si="145"/>
        <v>0</v>
      </c>
      <c r="BN769" s="30">
        <f t="shared" si="146"/>
        <v>0</v>
      </c>
      <c r="BO769" s="75">
        <f t="shared" si="147"/>
        <v>0</v>
      </c>
      <c r="BP769" s="31" t="str">
        <f t="shared" si="148"/>
        <v/>
      </c>
      <c r="BQ769" s="30">
        <f t="shared" si="149"/>
        <v>0</v>
      </c>
      <c r="BR769" s="28" t="str">
        <f t="shared" si="150"/>
        <v/>
      </c>
      <c r="BS769" s="28"/>
      <c r="BT769" s="28">
        <f t="shared" si="144"/>
        <v>0</v>
      </c>
      <c r="BU769" s="28" t="str">
        <f t="shared" si="151"/>
        <v>متأخر و عليه</v>
      </c>
      <c r="BV769" s="30" t="str">
        <f t="shared" si="152"/>
        <v/>
      </c>
      <c r="BW769" s="32">
        <v>791</v>
      </c>
      <c r="BX769" s="2" t="str">
        <f t="shared" si="153"/>
        <v>خالص</v>
      </c>
      <c r="BY769" s="34" t="str">
        <f t="shared" si="154"/>
        <v/>
      </c>
    </row>
    <row r="770" spans="2:77" s="2" customFormat="1" ht="24" thickTop="1" thickBot="1" x14ac:dyDescent="0.35">
      <c r="B770" s="59" t="str">
        <f>+IF(D770=0,"",SUBTOTAL(3,D$4:D770))</f>
        <v/>
      </c>
      <c r="C770" s="66"/>
      <c r="D770" s="66"/>
      <c r="E770" s="66"/>
      <c r="F770" s="66"/>
      <c r="G770" s="66"/>
      <c r="H770" s="66"/>
      <c r="I770" s="20">
        <v>0.4</v>
      </c>
      <c r="J770" s="20">
        <f t="shared" si="155"/>
        <v>0</v>
      </c>
      <c r="K770" s="66"/>
      <c r="L770" s="67"/>
      <c r="M770" s="68"/>
      <c r="N770" s="66"/>
      <c r="O770" s="20">
        <f t="shared" si="143"/>
        <v>0</v>
      </c>
      <c r="P770" s="24" t="str">
        <f>IF($D770="","",IF(ISERROR(MATCH('[1]المسدد اليوم'!$J$2,$Q770:$BL770,0)),"",MAX($P$3:$P769)+1))</f>
        <v/>
      </c>
      <c r="Q770" s="28"/>
      <c r="R770" s="29"/>
      <c r="S770" s="28"/>
      <c r="T770" s="29"/>
      <c r="U770" s="28"/>
      <c r="V770" s="29"/>
      <c r="W770" s="28"/>
      <c r="X770" s="29"/>
      <c r="Y770" s="28"/>
      <c r="Z770" s="29"/>
      <c r="AA770" s="28"/>
      <c r="AB770" s="29"/>
      <c r="AC770" s="28"/>
      <c r="AD770" s="29"/>
      <c r="AE770" s="28"/>
      <c r="AF770" s="29"/>
      <c r="AG770" s="28"/>
      <c r="AH770" s="29"/>
      <c r="AI770" s="28"/>
      <c r="AJ770" s="29"/>
      <c r="AK770" s="28"/>
      <c r="AL770" s="29"/>
      <c r="AM770" s="28"/>
      <c r="AN770" s="29"/>
      <c r="AO770" s="28"/>
      <c r="AP770" s="29"/>
      <c r="AQ770" s="28"/>
      <c r="AR770" s="29"/>
      <c r="AS770" s="28"/>
      <c r="AT770" s="29"/>
      <c r="AU770" s="28"/>
      <c r="AV770" s="29"/>
      <c r="AW770" s="28"/>
      <c r="AX770" s="29"/>
      <c r="AY770" s="28"/>
      <c r="AZ770" s="29"/>
      <c r="BA770" s="28"/>
      <c r="BB770" s="29"/>
      <c r="BC770" s="28"/>
      <c r="BD770" s="29"/>
      <c r="BE770" s="28"/>
      <c r="BF770" s="29"/>
      <c r="BG770" s="28"/>
      <c r="BH770" s="29"/>
      <c r="BI770" s="28"/>
      <c r="BJ770" s="29"/>
      <c r="BK770" s="28"/>
      <c r="BL770" s="29"/>
      <c r="BM770" s="28">
        <f t="shared" si="145"/>
        <v>0</v>
      </c>
      <c r="BN770" s="30">
        <f t="shared" si="146"/>
        <v>0</v>
      </c>
      <c r="BO770" s="75">
        <f t="shared" si="147"/>
        <v>0</v>
      </c>
      <c r="BP770" s="31" t="str">
        <f t="shared" si="148"/>
        <v/>
      </c>
      <c r="BQ770" s="30">
        <f t="shared" si="149"/>
        <v>0</v>
      </c>
      <c r="BR770" s="28" t="str">
        <f t="shared" si="150"/>
        <v/>
      </c>
      <c r="BS770" s="28"/>
      <c r="BT770" s="28">
        <f t="shared" si="144"/>
        <v>0</v>
      </c>
      <c r="BU770" s="28" t="str">
        <f t="shared" si="151"/>
        <v>متأخر و عليه</v>
      </c>
      <c r="BV770" s="30" t="str">
        <f t="shared" si="152"/>
        <v/>
      </c>
      <c r="BW770" s="32">
        <v>792</v>
      </c>
      <c r="BX770" s="2" t="str">
        <f t="shared" si="153"/>
        <v>خالص</v>
      </c>
      <c r="BY770" s="34" t="str">
        <f t="shared" si="154"/>
        <v/>
      </c>
    </row>
    <row r="771" spans="2:77" s="2" customFormat="1" ht="24" thickTop="1" thickBot="1" x14ac:dyDescent="0.35">
      <c r="B771" s="59" t="str">
        <f>+IF(D771=0,"",SUBTOTAL(3,D$4:D771))</f>
        <v/>
      </c>
      <c r="C771" s="66"/>
      <c r="D771" s="66"/>
      <c r="E771" s="66"/>
      <c r="F771" s="66"/>
      <c r="G771" s="66"/>
      <c r="H771" s="66"/>
      <c r="I771" s="20">
        <v>0.4</v>
      </c>
      <c r="J771" s="20">
        <f t="shared" si="155"/>
        <v>0</v>
      </c>
      <c r="K771" s="66"/>
      <c r="L771" s="67"/>
      <c r="M771" s="68"/>
      <c r="N771" s="66"/>
      <c r="O771" s="20">
        <f t="shared" si="143"/>
        <v>0</v>
      </c>
      <c r="P771" s="24" t="str">
        <f>IF($D771="","",IF(ISERROR(MATCH('[1]المسدد اليوم'!$J$2,$Q771:$BL771,0)),"",MAX($P$3:$P770)+1))</f>
        <v/>
      </c>
      <c r="Q771" s="28"/>
      <c r="R771" s="29"/>
      <c r="S771" s="28"/>
      <c r="T771" s="29"/>
      <c r="U771" s="28"/>
      <c r="V771" s="29"/>
      <c r="W771" s="28"/>
      <c r="X771" s="29"/>
      <c r="Y771" s="28"/>
      <c r="Z771" s="29"/>
      <c r="AA771" s="28"/>
      <c r="AB771" s="29"/>
      <c r="AC771" s="28"/>
      <c r="AD771" s="29"/>
      <c r="AE771" s="28"/>
      <c r="AF771" s="29"/>
      <c r="AG771" s="28"/>
      <c r="AH771" s="29"/>
      <c r="AI771" s="28"/>
      <c r="AJ771" s="29"/>
      <c r="AK771" s="28"/>
      <c r="AL771" s="29"/>
      <c r="AM771" s="28"/>
      <c r="AN771" s="29"/>
      <c r="AO771" s="28"/>
      <c r="AP771" s="29"/>
      <c r="AQ771" s="28"/>
      <c r="AR771" s="29"/>
      <c r="AS771" s="28"/>
      <c r="AT771" s="29"/>
      <c r="AU771" s="28"/>
      <c r="AV771" s="29"/>
      <c r="AW771" s="28"/>
      <c r="AX771" s="29"/>
      <c r="AY771" s="28"/>
      <c r="AZ771" s="29"/>
      <c r="BA771" s="28"/>
      <c r="BB771" s="29"/>
      <c r="BC771" s="28"/>
      <c r="BD771" s="29"/>
      <c r="BE771" s="28"/>
      <c r="BF771" s="29"/>
      <c r="BG771" s="28"/>
      <c r="BH771" s="29"/>
      <c r="BI771" s="28"/>
      <c r="BJ771" s="29"/>
      <c r="BK771" s="28"/>
      <c r="BL771" s="29"/>
      <c r="BM771" s="28">
        <f t="shared" si="145"/>
        <v>0</v>
      </c>
      <c r="BN771" s="30">
        <f t="shared" si="146"/>
        <v>0</v>
      </c>
      <c r="BO771" s="75">
        <f t="shared" si="147"/>
        <v>0</v>
      </c>
      <c r="BP771" s="31" t="str">
        <f t="shared" si="148"/>
        <v/>
      </c>
      <c r="BQ771" s="30">
        <f t="shared" si="149"/>
        <v>0</v>
      </c>
      <c r="BR771" s="28" t="str">
        <f t="shared" si="150"/>
        <v/>
      </c>
      <c r="BS771" s="28"/>
      <c r="BT771" s="28">
        <f t="shared" si="144"/>
        <v>0</v>
      </c>
      <c r="BU771" s="28" t="str">
        <f t="shared" si="151"/>
        <v>متأخر و عليه</v>
      </c>
      <c r="BV771" s="30" t="str">
        <f t="shared" si="152"/>
        <v/>
      </c>
      <c r="BW771" s="32">
        <v>793</v>
      </c>
      <c r="BX771" s="2" t="str">
        <f t="shared" si="153"/>
        <v>خالص</v>
      </c>
      <c r="BY771" s="34" t="str">
        <f t="shared" si="154"/>
        <v/>
      </c>
    </row>
    <row r="772" spans="2:77" s="2" customFormat="1" ht="24" thickTop="1" thickBot="1" x14ac:dyDescent="0.35">
      <c r="B772" s="59" t="str">
        <f>+IF(D772=0,"",SUBTOTAL(3,D$4:D772))</f>
        <v/>
      </c>
      <c r="C772" s="66"/>
      <c r="D772" s="66"/>
      <c r="E772" s="66"/>
      <c r="F772" s="66"/>
      <c r="G772" s="66"/>
      <c r="H772" s="66"/>
      <c r="I772" s="20">
        <v>0.4</v>
      </c>
      <c r="J772" s="20">
        <f t="shared" si="155"/>
        <v>0</v>
      </c>
      <c r="K772" s="66"/>
      <c r="L772" s="67"/>
      <c r="M772" s="68"/>
      <c r="N772" s="66"/>
      <c r="O772" s="20">
        <f t="shared" ref="O772:O835" si="156">SUM(K772*N772)+H772</f>
        <v>0</v>
      </c>
      <c r="P772" s="24" t="str">
        <f>IF($D772="","",IF(ISERROR(MATCH('[1]المسدد اليوم'!$J$2,$Q772:$BL772,0)),"",MAX($P$3:$P771)+1))</f>
        <v/>
      </c>
      <c r="Q772" s="28"/>
      <c r="R772" s="29"/>
      <c r="S772" s="28"/>
      <c r="T772" s="29"/>
      <c r="U772" s="28"/>
      <c r="V772" s="29"/>
      <c r="W772" s="28"/>
      <c r="X772" s="29"/>
      <c r="Y772" s="28"/>
      <c r="Z772" s="29"/>
      <c r="AA772" s="28"/>
      <c r="AB772" s="29"/>
      <c r="AC772" s="28"/>
      <c r="AD772" s="29"/>
      <c r="AE772" s="28"/>
      <c r="AF772" s="29"/>
      <c r="AG772" s="28"/>
      <c r="AH772" s="29"/>
      <c r="AI772" s="28"/>
      <c r="AJ772" s="29"/>
      <c r="AK772" s="28"/>
      <c r="AL772" s="29"/>
      <c r="AM772" s="28"/>
      <c r="AN772" s="29"/>
      <c r="AO772" s="28"/>
      <c r="AP772" s="29"/>
      <c r="AQ772" s="28"/>
      <c r="AR772" s="29"/>
      <c r="AS772" s="28"/>
      <c r="AT772" s="29"/>
      <c r="AU772" s="28"/>
      <c r="AV772" s="29"/>
      <c r="AW772" s="28"/>
      <c r="AX772" s="29"/>
      <c r="AY772" s="28"/>
      <c r="AZ772" s="29"/>
      <c r="BA772" s="28"/>
      <c r="BB772" s="29"/>
      <c r="BC772" s="28"/>
      <c r="BD772" s="29"/>
      <c r="BE772" s="28"/>
      <c r="BF772" s="29"/>
      <c r="BG772" s="28"/>
      <c r="BH772" s="29"/>
      <c r="BI772" s="28"/>
      <c r="BJ772" s="29"/>
      <c r="BK772" s="28"/>
      <c r="BL772" s="29"/>
      <c r="BM772" s="28">
        <f t="shared" si="145"/>
        <v>0</v>
      </c>
      <c r="BN772" s="30">
        <f t="shared" si="146"/>
        <v>0</v>
      </c>
      <c r="BO772" s="75">
        <f t="shared" si="147"/>
        <v>0</v>
      </c>
      <c r="BP772" s="31" t="str">
        <f t="shared" si="148"/>
        <v/>
      </c>
      <c r="BQ772" s="30">
        <f t="shared" si="149"/>
        <v>0</v>
      </c>
      <c r="BR772" s="28" t="str">
        <f t="shared" si="150"/>
        <v/>
      </c>
      <c r="BS772" s="28"/>
      <c r="BT772" s="28">
        <f t="shared" ref="BT772:BT835" si="157">BN772</f>
        <v>0</v>
      </c>
      <c r="BU772" s="28" t="str">
        <f t="shared" si="151"/>
        <v>متأخر و عليه</v>
      </c>
      <c r="BV772" s="30" t="str">
        <f t="shared" si="152"/>
        <v/>
      </c>
      <c r="BW772" s="32">
        <v>794</v>
      </c>
      <c r="BX772" s="2" t="str">
        <f t="shared" si="153"/>
        <v>خالص</v>
      </c>
      <c r="BY772" s="34" t="str">
        <f t="shared" si="154"/>
        <v/>
      </c>
    </row>
    <row r="773" spans="2:77" s="2" customFormat="1" ht="24" thickTop="1" thickBot="1" x14ac:dyDescent="0.35">
      <c r="B773" s="59" t="str">
        <f>+IF(D773=0,"",SUBTOTAL(3,D$4:D773))</f>
        <v/>
      </c>
      <c r="C773" s="66"/>
      <c r="D773" s="66"/>
      <c r="E773" s="66"/>
      <c r="F773" s="66"/>
      <c r="G773" s="66"/>
      <c r="H773" s="66"/>
      <c r="I773" s="20">
        <v>0.4</v>
      </c>
      <c r="J773" s="20">
        <f t="shared" si="155"/>
        <v>0</v>
      </c>
      <c r="K773" s="66"/>
      <c r="L773" s="67"/>
      <c r="M773" s="68"/>
      <c r="N773" s="66"/>
      <c r="O773" s="20">
        <f t="shared" si="156"/>
        <v>0</v>
      </c>
      <c r="P773" s="24" t="str">
        <f>IF($D773="","",IF(ISERROR(MATCH('[1]المسدد اليوم'!$J$2,$Q773:$BL773,0)),"",MAX($P$3:$P772)+1))</f>
        <v/>
      </c>
      <c r="Q773" s="28"/>
      <c r="R773" s="29"/>
      <c r="S773" s="28"/>
      <c r="T773" s="29"/>
      <c r="U773" s="28"/>
      <c r="V773" s="29"/>
      <c r="W773" s="28"/>
      <c r="X773" s="29"/>
      <c r="Y773" s="28"/>
      <c r="Z773" s="29"/>
      <c r="AA773" s="28"/>
      <c r="AB773" s="29"/>
      <c r="AC773" s="28"/>
      <c r="AD773" s="29"/>
      <c r="AE773" s="28"/>
      <c r="AF773" s="29"/>
      <c r="AG773" s="28"/>
      <c r="AH773" s="29"/>
      <c r="AI773" s="28"/>
      <c r="AJ773" s="29"/>
      <c r="AK773" s="28"/>
      <c r="AL773" s="29"/>
      <c r="AM773" s="28"/>
      <c r="AN773" s="29"/>
      <c r="AO773" s="28"/>
      <c r="AP773" s="29"/>
      <c r="AQ773" s="28"/>
      <c r="AR773" s="29"/>
      <c r="AS773" s="28"/>
      <c r="AT773" s="29"/>
      <c r="AU773" s="28"/>
      <c r="AV773" s="29"/>
      <c r="AW773" s="28"/>
      <c r="AX773" s="29"/>
      <c r="AY773" s="28"/>
      <c r="AZ773" s="29"/>
      <c r="BA773" s="28"/>
      <c r="BB773" s="29"/>
      <c r="BC773" s="28"/>
      <c r="BD773" s="29"/>
      <c r="BE773" s="28"/>
      <c r="BF773" s="29"/>
      <c r="BG773" s="28"/>
      <c r="BH773" s="29"/>
      <c r="BI773" s="28"/>
      <c r="BJ773" s="29"/>
      <c r="BK773" s="28"/>
      <c r="BL773" s="29"/>
      <c r="BM773" s="28">
        <f t="shared" ref="BM773:BM836" si="158">SUM(N773*K773)</f>
        <v>0</v>
      </c>
      <c r="BN773" s="30">
        <f t="shared" ref="BN773:BN836" si="159">SUM(Q773,S773,U773,W773,Y773,AA773,AC773,AE773,AG773,AI773,AK773,AM773,AO773,AQ773,AS773,AU773,AW773,AY773,BA773,BC773,BE773,BI773,BK773,BG773)</f>
        <v>0</v>
      </c>
      <c r="BO773" s="75">
        <f t="shared" ref="BO773:BO836" si="160">SUM(BM773-BN773)</f>
        <v>0</v>
      </c>
      <c r="BP773" s="31" t="str">
        <f t="shared" ref="BP773:BP836" si="161">IF(M773="","",IF(DATEDIF(M773,$BP$2,"m")&gt;N773,12,DATEDIF(M773,$BP$2,"m")))</f>
        <v/>
      </c>
      <c r="BQ773" s="30">
        <f t="shared" ref="BQ773:BQ836" si="162">IF(BN773=0,0,ABS(BN773-BR773))</f>
        <v>0</v>
      </c>
      <c r="BR773" s="28" t="str">
        <f t="shared" ref="BR773:BR836" si="163">IF(K773="","",SUM(BP773*K773))</f>
        <v/>
      </c>
      <c r="BS773" s="28"/>
      <c r="BT773" s="28">
        <f t="shared" si="157"/>
        <v>0</v>
      </c>
      <c r="BU773" s="28" t="str">
        <f t="shared" ref="BU773:BU836" si="164">IF(BN773&gt;=BR773," مسدد وله ","متأخر و عليه")</f>
        <v>متأخر و عليه</v>
      </c>
      <c r="BV773" s="30" t="str">
        <f t="shared" ref="BV773:BV836" si="165">IF(BP773="","",SUM(BP773*K773)-BN773)</f>
        <v/>
      </c>
      <c r="BW773" s="32">
        <v>795</v>
      </c>
      <c r="BX773" s="2" t="str">
        <f t="shared" ref="BX773:BX836" si="166">IF(BO773=0,"خالص","")</f>
        <v>خالص</v>
      </c>
      <c r="BY773" s="34" t="str">
        <f t="shared" ref="BY773:BY836" si="167">IF(M773="","",YEAR(M773)&amp;MONTH(M773))</f>
        <v/>
      </c>
    </row>
    <row r="774" spans="2:77" s="2" customFormat="1" ht="24" thickTop="1" thickBot="1" x14ac:dyDescent="0.35">
      <c r="B774" s="59" t="str">
        <f>+IF(D774=0,"",SUBTOTAL(3,D$4:D774))</f>
        <v/>
      </c>
      <c r="C774" s="66"/>
      <c r="D774" s="66"/>
      <c r="E774" s="66"/>
      <c r="F774" s="66"/>
      <c r="G774" s="66"/>
      <c r="H774" s="66"/>
      <c r="I774" s="20">
        <v>0.4</v>
      </c>
      <c r="J774" s="20">
        <f t="shared" si="155"/>
        <v>0</v>
      </c>
      <c r="K774" s="66"/>
      <c r="L774" s="67"/>
      <c r="M774" s="68"/>
      <c r="N774" s="66"/>
      <c r="O774" s="20">
        <f t="shared" si="156"/>
        <v>0</v>
      </c>
      <c r="P774" s="24" t="str">
        <f>IF($D774="","",IF(ISERROR(MATCH('[1]المسدد اليوم'!$J$2,$Q774:$BL774,0)),"",MAX($P$3:$P773)+1))</f>
        <v/>
      </c>
      <c r="Q774" s="28"/>
      <c r="R774" s="29"/>
      <c r="S774" s="28"/>
      <c r="T774" s="29"/>
      <c r="U774" s="28"/>
      <c r="V774" s="29"/>
      <c r="W774" s="28"/>
      <c r="X774" s="29"/>
      <c r="Y774" s="28"/>
      <c r="Z774" s="29"/>
      <c r="AA774" s="28"/>
      <c r="AB774" s="29"/>
      <c r="AC774" s="28"/>
      <c r="AD774" s="29"/>
      <c r="AE774" s="28"/>
      <c r="AF774" s="29"/>
      <c r="AG774" s="28"/>
      <c r="AH774" s="29"/>
      <c r="AI774" s="28"/>
      <c r="AJ774" s="29"/>
      <c r="AK774" s="28"/>
      <c r="AL774" s="29"/>
      <c r="AM774" s="28"/>
      <c r="AN774" s="29"/>
      <c r="AO774" s="28"/>
      <c r="AP774" s="29"/>
      <c r="AQ774" s="28"/>
      <c r="AR774" s="29"/>
      <c r="AS774" s="28"/>
      <c r="AT774" s="29"/>
      <c r="AU774" s="28"/>
      <c r="AV774" s="29"/>
      <c r="AW774" s="28"/>
      <c r="AX774" s="29"/>
      <c r="AY774" s="28"/>
      <c r="AZ774" s="29"/>
      <c r="BA774" s="28"/>
      <c r="BB774" s="29"/>
      <c r="BC774" s="28"/>
      <c r="BD774" s="29"/>
      <c r="BE774" s="28"/>
      <c r="BF774" s="29"/>
      <c r="BG774" s="28"/>
      <c r="BH774" s="29"/>
      <c r="BI774" s="28"/>
      <c r="BJ774" s="29"/>
      <c r="BK774" s="28"/>
      <c r="BL774" s="29"/>
      <c r="BM774" s="28">
        <f t="shared" si="158"/>
        <v>0</v>
      </c>
      <c r="BN774" s="30">
        <f t="shared" si="159"/>
        <v>0</v>
      </c>
      <c r="BO774" s="75">
        <f t="shared" si="160"/>
        <v>0</v>
      </c>
      <c r="BP774" s="31" t="str">
        <f t="shared" si="161"/>
        <v/>
      </c>
      <c r="BQ774" s="30">
        <f t="shared" si="162"/>
        <v>0</v>
      </c>
      <c r="BR774" s="28" t="str">
        <f t="shared" si="163"/>
        <v/>
      </c>
      <c r="BS774" s="28"/>
      <c r="BT774" s="28">
        <f t="shared" si="157"/>
        <v>0</v>
      </c>
      <c r="BU774" s="28" t="str">
        <f t="shared" si="164"/>
        <v>متأخر و عليه</v>
      </c>
      <c r="BV774" s="30" t="str">
        <f t="shared" si="165"/>
        <v/>
      </c>
      <c r="BW774" s="32">
        <v>796</v>
      </c>
      <c r="BX774" s="2" t="str">
        <f t="shared" si="166"/>
        <v>خالص</v>
      </c>
      <c r="BY774" s="34" t="str">
        <f t="shared" si="167"/>
        <v/>
      </c>
    </row>
    <row r="775" spans="2:77" s="2" customFormat="1" ht="24" thickTop="1" thickBot="1" x14ac:dyDescent="0.35">
      <c r="B775" s="59" t="str">
        <f>+IF(D775=0,"",SUBTOTAL(3,D$4:D775))</f>
        <v/>
      </c>
      <c r="C775" s="66"/>
      <c r="D775" s="66"/>
      <c r="E775" s="66"/>
      <c r="F775" s="66"/>
      <c r="G775" s="66"/>
      <c r="H775" s="66"/>
      <c r="I775" s="20">
        <v>0.4</v>
      </c>
      <c r="J775" s="20">
        <f t="shared" si="155"/>
        <v>0</v>
      </c>
      <c r="K775" s="66"/>
      <c r="L775" s="67"/>
      <c r="M775" s="68"/>
      <c r="N775" s="66"/>
      <c r="O775" s="20">
        <f t="shared" si="156"/>
        <v>0</v>
      </c>
      <c r="P775" s="24" t="str">
        <f>IF($D775="","",IF(ISERROR(MATCH('[1]المسدد اليوم'!$J$2,$Q775:$BL775,0)),"",MAX($P$3:$P774)+1))</f>
        <v/>
      </c>
      <c r="Q775" s="28"/>
      <c r="R775" s="29"/>
      <c r="S775" s="28"/>
      <c r="T775" s="29"/>
      <c r="U775" s="28"/>
      <c r="V775" s="29"/>
      <c r="W775" s="28"/>
      <c r="X775" s="29"/>
      <c r="Y775" s="28"/>
      <c r="Z775" s="29"/>
      <c r="AA775" s="28"/>
      <c r="AB775" s="29"/>
      <c r="AC775" s="28"/>
      <c r="AD775" s="29"/>
      <c r="AE775" s="28"/>
      <c r="AF775" s="29"/>
      <c r="AG775" s="28"/>
      <c r="AH775" s="29"/>
      <c r="AI775" s="28"/>
      <c r="AJ775" s="29"/>
      <c r="AK775" s="28"/>
      <c r="AL775" s="29"/>
      <c r="AM775" s="28"/>
      <c r="AN775" s="29"/>
      <c r="AO775" s="28"/>
      <c r="AP775" s="29"/>
      <c r="AQ775" s="28"/>
      <c r="AR775" s="29"/>
      <c r="AS775" s="28"/>
      <c r="AT775" s="29"/>
      <c r="AU775" s="28"/>
      <c r="AV775" s="29"/>
      <c r="AW775" s="28"/>
      <c r="AX775" s="29"/>
      <c r="AY775" s="28"/>
      <c r="AZ775" s="29"/>
      <c r="BA775" s="28"/>
      <c r="BB775" s="29"/>
      <c r="BC775" s="28"/>
      <c r="BD775" s="29"/>
      <c r="BE775" s="28"/>
      <c r="BF775" s="29"/>
      <c r="BG775" s="28"/>
      <c r="BH775" s="29"/>
      <c r="BI775" s="28"/>
      <c r="BJ775" s="29"/>
      <c r="BK775" s="28"/>
      <c r="BL775" s="29"/>
      <c r="BM775" s="28">
        <f t="shared" si="158"/>
        <v>0</v>
      </c>
      <c r="BN775" s="30">
        <f t="shared" si="159"/>
        <v>0</v>
      </c>
      <c r="BO775" s="75">
        <f t="shared" si="160"/>
        <v>0</v>
      </c>
      <c r="BP775" s="31" t="str">
        <f t="shared" si="161"/>
        <v/>
      </c>
      <c r="BQ775" s="30">
        <f t="shared" si="162"/>
        <v>0</v>
      </c>
      <c r="BR775" s="28" t="str">
        <f t="shared" si="163"/>
        <v/>
      </c>
      <c r="BS775" s="28"/>
      <c r="BT775" s="28">
        <f t="shared" si="157"/>
        <v>0</v>
      </c>
      <c r="BU775" s="28" t="str">
        <f t="shared" si="164"/>
        <v>متأخر و عليه</v>
      </c>
      <c r="BV775" s="30" t="str">
        <f t="shared" si="165"/>
        <v/>
      </c>
      <c r="BW775" s="32">
        <v>797</v>
      </c>
      <c r="BX775" s="2" t="str">
        <f t="shared" si="166"/>
        <v>خالص</v>
      </c>
      <c r="BY775" s="34" t="str">
        <f t="shared" si="167"/>
        <v/>
      </c>
    </row>
    <row r="776" spans="2:77" s="2" customFormat="1" ht="24" thickTop="1" thickBot="1" x14ac:dyDescent="0.35">
      <c r="B776" s="59" t="str">
        <f>+IF(D776=0,"",SUBTOTAL(3,D$4:D776))</f>
        <v/>
      </c>
      <c r="C776" s="66"/>
      <c r="D776" s="66"/>
      <c r="E776" s="66"/>
      <c r="F776" s="66"/>
      <c r="G776" s="66"/>
      <c r="H776" s="66"/>
      <c r="I776" s="20">
        <v>0.4</v>
      </c>
      <c r="J776" s="20">
        <f t="shared" ref="J776:J839" si="168">SUM(G776-H776)*I776+(G776-H776)</f>
        <v>0</v>
      </c>
      <c r="K776" s="66"/>
      <c r="L776" s="67"/>
      <c r="M776" s="68"/>
      <c r="N776" s="66"/>
      <c r="O776" s="20">
        <f t="shared" si="156"/>
        <v>0</v>
      </c>
      <c r="P776" s="24" t="str">
        <f>IF($D776="","",IF(ISERROR(MATCH('[1]المسدد اليوم'!$J$2,$Q776:$BL776,0)),"",MAX($P$3:$P775)+1))</f>
        <v/>
      </c>
      <c r="Q776" s="28"/>
      <c r="R776" s="29"/>
      <c r="S776" s="28"/>
      <c r="T776" s="29"/>
      <c r="U776" s="28"/>
      <c r="V776" s="29"/>
      <c r="W776" s="28"/>
      <c r="X776" s="29"/>
      <c r="Y776" s="28"/>
      <c r="Z776" s="29"/>
      <c r="AA776" s="28"/>
      <c r="AB776" s="29"/>
      <c r="AC776" s="28"/>
      <c r="AD776" s="29"/>
      <c r="AE776" s="28"/>
      <c r="AF776" s="29"/>
      <c r="AG776" s="28"/>
      <c r="AH776" s="29"/>
      <c r="AI776" s="28"/>
      <c r="AJ776" s="29"/>
      <c r="AK776" s="28"/>
      <c r="AL776" s="29"/>
      <c r="AM776" s="28"/>
      <c r="AN776" s="29"/>
      <c r="AO776" s="28"/>
      <c r="AP776" s="29"/>
      <c r="AQ776" s="28"/>
      <c r="AR776" s="29"/>
      <c r="AS776" s="28"/>
      <c r="AT776" s="29"/>
      <c r="AU776" s="28"/>
      <c r="AV776" s="29"/>
      <c r="AW776" s="28"/>
      <c r="AX776" s="29"/>
      <c r="AY776" s="28"/>
      <c r="AZ776" s="29"/>
      <c r="BA776" s="28"/>
      <c r="BB776" s="29"/>
      <c r="BC776" s="28"/>
      <c r="BD776" s="29"/>
      <c r="BE776" s="28"/>
      <c r="BF776" s="29"/>
      <c r="BG776" s="28"/>
      <c r="BH776" s="29"/>
      <c r="BI776" s="28"/>
      <c r="BJ776" s="29"/>
      <c r="BK776" s="28"/>
      <c r="BL776" s="29"/>
      <c r="BM776" s="28">
        <f t="shared" si="158"/>
        <v>0</v>
      </c>
      <c r="BN776" s="30">
        <f t="shared" si="159"/>
        <v>0</v>
      </c>
      <c r="BO776" s="75">
        <f t="shared" si="160"/>
        <v>0</v>
      </c>
      <c r="BP776" s="31" t="str">
        <f t="shared" si="161"/>
        <v/>
      </c>
      <c r="BQ776" s="30">
        <f t="shared" si="162"/>
        <v>0</v>
      </c>
      <c r="BR776" s="28" t="str">
        <f t="shared" si="163"/>
        <v/>
      </c>
      <c r="BS776" s="28"/>
      <c r="BT776" s="28">
        <f t="shared" si="157"/>
        <v>0</v>
      </c>
      <c r="BU776" s="28" t="str">
        <f t="shared" si="164"/>
        <v>متأخر و عليه</v>
      </c>
      <c r="BV776" s="30" t="str">
        <f t="shared" si="165"/>
        <v/>
      </c>
      <c r="BW776" s="32">
        <v>798</v>
      </c>
      <c r="BX776" s="2" t="str">
        <f t="shared" si="166"/>
        <v>خالص</v>
      </c>
      <c r="BY776" s="34" t="str">
        <f t="shared" si="167"/>
        <v/>
      </c>
    </row>
    <row r="777" spans="2:77" s="2" customFormat="1" ht="24" thickTop="1" thickBot="1" x14ac:dyDescent="0.35">
      <c r="B777" s="59" t="str">
        <f>+IF(D777=0,"",SUBTOTAL(3,D$4:D777))</f>
        <v/>
      </c>
      <c r="C777" s="66"/>
      <c r="D777" s="66"/>
      <c r="E777" s="66"/>
      <c r="F777" s="66"/>
      <c r="G777" s="66"/>
      <c r="H777" s="66"/>
      <c r="I777" s="20">
        <v>0.4</v>
      </c>
      <c r="J777" s="20">
        <f t="shared" si="168"/>
        <v>0</v>
      </c>
      <c r="K777" s="66"/>
      <c r="L777" s="67"/>
      <c r="M777" s="68"/>
      <c r="N777" s="66"/>
      <c r="O777" s="20">
        <f t="shared" si="156"/>
        <v>0</v>
      </c>
      <c r="P777" s="24" t="str">
        <f>IF($D777="","",IF(ISERROR(MATCH('[1]المسدد اليوم'!$J$2,$Q777:$BL777,0)),"",MAX($P$3:$P776)+1))</f>
        <v/>
      </c>
      <c r="Q777" s="28"/>
      <c r="R777" s="29"/>
      <c r="S777" s="28"/>
      <c r="T777" s="29"/>
      <c r="U777" s="28"/>
      <c r="V777" s="29"/>
      <c r="W777" s="28"/>
      <c r="X777" s="29"/>
      <c r="Y777" s="28"/>
      <c r="Z777" s="29"/>
      <c r="AA777" s="28"/>
      <c r="AB777" s="29"/>
      <c r="AC777" s="28"/>
      <c r="AD777" s="29"/>
      <c r="AE777" s="28"/>
      <c r="AF777" s="29"/>
      <c r="AG777" s="28"/>
      <c r="AH777" s="29"/>
      <c r="AI777" s="28"/>
      <c r="AJ777" s="29"/>
      <c r="AK777" s="28"/>
      <c r="AL777" s="29"/>
      <c r="AM777" s="28"/>
      <c r="AN777" s="29"/>
      <c r="AO777" s="28"/>
      <c r="AP777" s="29"/>
      <c r="AQ777" s="28"/>
      <c r="AR777" s="29"/>
      <c r="AS777" s="28"/>
      <c r="AT777" s="29"/>
      <c r="AU777" s="28"/>
      <c r="AV777" s="29"/>
      <c r="AW777" s="28"/>
      <c r="AX777" s="29"/>
      <c r="AY777" s="28"/>
      <c r="AZ777" s="29"/>
      <c r="BA777" s="28"/>
      <c r="BB777" s="29"/>
      <c r="BC777" s="28"/>
      <c r="BD777" s="29"/>
      <c r="BE777" s="28"/>
      <c r="BF777" s="29"/>
      <c r="BG777" s="28"/>
      <c r="BH777" s="29"/>
      <c r="BI777" s="28"/>
      <c r="BJ777" s="29"/>
      <c r="BK777" s="28"/>
      <c r="BL777" s="29"/>
      <c r="BM777" s="28">
        <f t="shared" si="158"/>
        <v>0</v>
      </c>
      <c r="BN777" s="30">
        <f t="shared" si="159"/>
        <v>0</v>
      </c>
      <c r="BO777" s="75">
        <f t="shared" si="160"/>
        <v>0</v>
      </c>
      <c r="BP777" s="31" t="str">
        <f t="shared" si="161"/>
        <v/>
      </c>
      <c r="BQ777" s="30">
        <f t="shared" si="162"/>
        <v>0</v>
      </c>
      <c r="BR777" s="28" t="str">
        <f t="shared" si="163"/>
        <v/>
      </c>
      <c r="BS777" s="28"/>
      <c r="BT777" s="28">
        <f t="shared" si="157"/>
        <v>0</v>
      </c>
      <c r="BU777" s="28" t="str">
        <f t="shared" si="164"/>
        <v>متأخر و عليه</v>
      </c>
      <c r="BV777" s="30" t="str">
        <f t="shared" si="165"/>
        <v/>
      </c>
      <c r="BW777" s="32">
        <v>799</v>
      </c>
      <c r="BX777" s="2" t="str">
        <f t="shared" si="166"/>
        <v>خالص</v>
      </c>
      <c r="BY777" s="34" t="str">
        <f t="shared" si="167"/>
        <v/>
      </c>
    </row>
    <row r="778" spans="2:77" s="2" customFormat="1" ht="24" thickTop="1" thickBot="1" x14ac:dyDescent="0.35">
      <c r="B778" s="59" t="str">
        <f>+IF(D778=0,"",SUBTOTAL(3,D$4:D778))</f>
        <v/>
      </c>
      <c r="C778" s="66"/>
      <c r="D778" s="66"/>
      <c r="E778" s="66"/>
      <c r="F778" s="66"/>
      <c r="G778" s="66"/>
      <c r="H778" s="66"/>
      <c r="I778" s="20">
        <v>0.4</v>
      </c>
      <c r="J778" s="20">
        <f t="shared" si="168"/>
        <v>0</v>
      </c>
      <c r="K778" s="66"/>
      <c r="L778" s="67"/>
      <c r="M778" s="68"/>
      <c r="N778" s="66"/>
      <c r="O778" s="20">
        <f t="shared" si="156"/>
        <v>0</v>
      </c>
      <c r="P778" s="24" t="str">
        <f>IF($D778="","",IF(ISERROR(MATCH('[1]المسدد اليوم'!$J$2,$Q778:$BL778,0)),"",MAX($P$3:$P777)+1))</f>
        <v/>
      </c>
      <c r="Q778" s="28"/>
      <c r="R778" s="29"/>
      <c r="S778" s="28"/>
      <c r="T778" s="29"/>
      <c r="U778" s="28"/>
      <c r="V778" s="29"/>
      <c r="W778" s="28"/>
      <c r="X778" s="29"/>
      <c r="Y778" s="28"/>
      <c r="Z778" s="29"/>
      <c r="AA778" s="28"/>
      <c r="AB778" s="29"/>
      <c r="AC778" s="28"/>
      <c r="AD778" s="29"/>
      <c r="AE778" s="28"/>
      <c r="AF778" s="29"/>
      <c r="AG778" s="28"/>
      <c r="AH778" s="29"/>
      <c r="AI778" s="28"/>
      <c r="AJ778" s="29"/>
      <c r="AK778" s="28"/>
      <c r="AL778" s="29"/>
      <c r="AM778" s="28"/>
      <c r="AN778" s="29"/>
      <c r="AO778" s="28"/>
      <c r="AP778" s="29"/>
      <c r="AQ778" s="28"/>
      <c r="AR778" s="29"/>
      <c r="AS778" s="28"/>
      <c r="AT778" s="29"/>
      <c r="AU778" s="28"/>
      <c r="AV778" s="29"/>
      <c r="AW778" s="28"/>
      <c r="AX778" s="29"/>
      <c r="AY778" s="28"/>
      <c r="AZ778" s="29"/>
      <c r="BA778" s="28"/>
      <c r="BB778" s="29"/>
      <c r="BC778" s="28"/>
      <c r="BD778" s="29"/>
      <c r="BE778" s="28"/>
      <c r="BF778" s="29"/>
      <c r="BG778" s="28"/>
      <c r="BH778" s="29"/>
      <c r="BI778" s="28"/>
      <c r="BJ778" s="29"/>
      <c r="BK778" s="28"/>
      <c r="BL778" s="29"/>
      <c r="BM778" s="28">
        <f t="shared" si="158"/>
        <v>0</v>
      </c>
      <c r="BN778" s="30">
        <f t="shared" si="159"/>
        <v>0</v>
      </c>
      <c r="BO778" s="75">
        <f t="shared" si="160"/>
        <v>0</v>
      </c>
      <c r="BP778" s="31" t="str">
        <f t="shared" si="161"/>
        <v/>
      </c>
      <c r="BQ778" s="30">
        <f t="shared" si="162"/>
        <v>0</v>
      </c>
      <c r="BR778" s="28" t="str">
        <f t="shared" si="163"/>
        <v/>
      </c>
      <c r="BS778" s="28"/>
      <c r="BT778" s="28">
        <f t="shared" si="157"/>
        <v>0</v>
      </c>
      <c r="BU778" s="28" t="str">
        <f t="shared" si="164"/>
        <v>متأخر و عليه</v>
      </c>
      <c r="BV778" s="30" t="str">
        <f t="shared" si="165"/>
        <v/>
      </c>
      <c r="BW778" s="32">
        <v>800</v>
      </c>
      <c r="BX778" s="2" t="str">
        <f t="shared" si="166"/>
        <v>خالص</v>
      </c>
      <c r="BY778" s="34" t="str">
        <f t="shared" si="167"/>
        <v/>
      </c>
    </row>
    <row r="779" spans="2:77" s="2" customFormat="1" ht="24" thickTop="1" thickBot="1" x14ac:dyDescent="0.35">
      <c r="B779" s="59" t="str">
        <f>+IF(D779=0,"",SUBTOTAL(3,D$4:D779))</f>
        <v/>
      </c>
      <c r="C779" s="66"/>
      <c r="D779" s="66"/>
      <c r="E779" s="66"/>
      <c r="F779" s="66"/>
      <c r="G779" s="66"/>
      <c r="H779" s="66"/>
      <c r="I779" s="20">
        <v>0.4</v>
      </c>
      <c r="J779" s="20">
        <f t="shared" si="168"/>
        <v>0</v>
      </c>
      <c r="K779" s="66"/>
      <c r="L779" s="67"/>
      <c r="M779" s="68"/>
      <c r="N779" s="66"/>
      <c r="O779" s="20">
        <f t="shared" si="156"/>
        <v>0</v>
      </c>
      <c r="P779" s="24" t="str">
        <f>IF($D779="","",IF(ISERROR(MATCH('[1]المسدد اليوم'!$J$2,$Q779:$BL779,0)),"",MAX($P$3:$P778)+1))</f>
        <v/>
      </c>
      <c r="Q779" s="28"/>
      <c r="R779" s="29"/>
      <c r="S779" s="28"/>
      <c r="T779" s="29"/>
      <c r="U779" s="28"/>
      <c r="V779" s="29"/>
      <c r="W779" s="28"/>
      <c r="X779" s="29"/>
      <c r="Y779" s="28"/>
      <c r="Z779" s="29"/>
      <c r="AA779" s="28"/>
      <c r="AB779" s="29"/>
      <c r="AC779" s="28"/>
      <c r="AD779" s="29"/>
      <c r="AE779" s="28"/>
      <c r="AF779" s="29"/>
      <c r="AG779" s="28"/>
      <c r="AH779" s="29"/>
      <c r="AI779" s="28"/>
      <c r="AJ779" s="29"/>
      <c r="AK779" s="28"/>
      <c r="AL779" s="29"/>
      <c r="AM779" s="28"/>
      <c r="AN779" s="29"/>
      <c r="AO779" s="28"/>
      <c r="AP779" s="29"/>
      <c r="AQ779" s="28"/>
      <c r="AR779" s="29"/>
      <c r="AS779" s="28"/>
      <c r="AT779" s="29"/>
      <c r="AU779" s="28"/>
      <c r="AV779" s="29"/>
      <c r="AW779" s="28"/>
      <c r="AX779" s="29"/>
      <c r="AY779" s="28"/>
      <c r="AZ779" s="29"/>
      <c r="BA779" s="28"/>
      <c r="BB779" s="29"/>
      <c r="BC779" s="28"/>
      <c r="BD779" s="29"/>
      <c r="BE779" s="28"/>
      <c r="BF779" s="29"/>
      <c r="BG779" s="28"/>
      <c r="BH779" s="29"/>
      <c r="BI779" s="28"/>
      <c r="BJ779" s="29"/>
      <c r="BK779" s="28"/>
      <c r="BL779" s="29"/>
      <c r="BM779" s="28">
        <f t="shared" si="158"/>
        <v>0</v>
      </c>
      <c r="BN779" s="30">
        <f t="shared" si="159"/>
        <v>0</v>
      </c>
      <c r="BO779" s="75">
        <f t="shared" si="160"/>
        <v>0</v>
      </c>
      <c r="BP779" s="31" t="str">
        <f t="shared" si="161"/>
        <v/>
      </c>
      <c r="BQ779" s="30">
        <f t="shared" si="162"/>
        <v>0</v>
      </c>
      <c r="BR779" s="28" t="str">
        <f t="shared" si="163"/>
        <v/>
      </c>
      <c r="BS779" s="28"/>
      <c r="BT779" s="28">
        <f t="shared" si="157"/>
        <v>0</v>
      </c>
      <c r="BU779" s="28" t="str">
        <f t="shared" si="164"/>
        <v>متأخر و عليه</v>
      </c>
      <c r="BV779" s="30" t="str">
        <f t="shared" si="165"/>
        <v/>
      </c>
      <c r="BW779" s="32">
        <v>801</v>
      </c>
      <c r="BX779" s="2" t="str">
        <f t="shared" si="166"/>
        <v>خالص</v>
      </c>
      <c r="BY779" s="34" t="str">
        <f t="shared" si="167"/>
        <v/>
      </c>
    </row>
    <row r="780" spans="2:77" s="2" customFormat="1" ht="24" thickTop="1" thickBot="1" x14ac:dyDescent="0.35">
      <c r="B780" s="59" t="str">
        <f>+IF(D780=0,"",SUBTOTAL(3,D$4:D780))</f>
        <v/>
      </c>
      <c r="C780" s="66"/>
      <c r="D780" s="66"/>
      <c r="E780" s="66"/>
      <c r="F780" s="66"/>
      <c r="G780" s="66"/>
      <c r="H780" s="66"/>
      <c r="I780" s="20">
        <v>0.4</v>
      </c>
      <c r="J780" s="20">
        <f t="shared" si="168"/>
        <v>0</v>
      </c>
      <c r="K780" s="66"/>
      <c r="L780" s="67"/>
      <c r="M780" s="68"/>
      <c r="N780" s="66"/>
      <c r="O780" s="20">
        <f t="shared" si="156"/>
        <v>0</v>
      </c>
      <c r="P780" s="24" t="str">
        <f>IF($D780="","",IF(ISERROR(MATCH('[1]المسدد اليوم'!$J$2,$Q780:$BL780,0)),"",MAX($P$3:$P779)+1))</f>
        <v/>
      </c>
      <c r="Q780" s="28"/>
      <c r="R780" s="29"/>
      <c r="S780" s="28"/>
      <c r="T780" s="29"/>
      <c r="U780" s="28"/>
      <c r="V780" s="29"/>
      <c r="W780" s="28"/>
      <c r="X780" s="29"/>
      <c r="Y780" s="28"/>
      <c r="Z780" s="29"/>
      <c r="AA780" s="28"/>
      <c r="AB780" s="29"/>
      <c r="AC780" s="28"/>
      <c r="AD780" s="29"/>
      <c r="AE780" s="28"/>
      <c r="AF780" s="29"/>
      <c r="AG780" s="28"/>
      <c r="AH780" s="29"/>
      <c r="AI780" s="28"/>
      <c r="AJ780" s="29"/>
      <c r="AK780" s="28"/>
      <c r="AL780" s="29"/>
      <c r="AM780" s="28"/>
      <c r="AN780" s="29"/>
      <c r="AO780" s="28"/>
      <c r="AP780" s="29"/>
      <c r="AQ780" s="28"/>
      <c r="AR780" s="29"/>
      <c r="AS780" s="28"/>
      <c r="AT780" s="29"/>
      <c r="AU780" s="28"/>
      <c r="AV780" s="29"/>
      <c r="AW780" s="28"/>
      <c r="AX780" s="29"/>
      <c r="AY780" s="28"/>
      <c r="AZ780" s="29"/>
      <c r="BA780" s="28"/>
      <c r="BB780" s="29"/>
      <c r="BC780" s="28"/>
      <c r="BD780" s="29"/>
      <c r="BE780" s="28"/>
      <c r="BF780" s="29"/>
      <c r="BG780" s="28"/>
      <c r="BH780" s="29"/>
      <c r="BI780" s="28"/>
      <c r="BJ780" s="29"/>
      <c r="BK780" s="28"/>
      <c r="BL780" s="29"/>
      <c r="BM780" s="28">
        <f t="shared" si="158"/>
        <v>0</v>
      </c>
      <c r="BN780" s="30">
        <f t="shared" si="159"/>
        <v>0</v>
      </c>
      <c r="BO780" s="75">
        <f t="shared" si="160"/>
        <v>0</v>
      </c>
      <c r="BP780" s="31" t="str">
        <f t="shared" si="161"/>
        <v/>
      </c>
      <c r="BQ780" s="30">
        <f t="shared" si="162"/>
        <v>0</v>
      </c>
      <c r="BR780" s="28" t="str">
        <f t="shared" si="163"/>
        <v/>
      </c>
      <c r="BS780" s="28"/>
      <c r="BT780" s="28">
        <f t="shared" si="157"/>
        <v>0</v>
      </c>
      <c r="BU780" s="28" t="str">
        <f t="shared" si="164"/>
        <v>متأخر و عليه</v>
      </c>
      <c r="BV780" s="30" t="str">
        <f t="shared" si="165"/>
        <v/>
      </c>
      <c r="BW780" s="32">
        <v>802</v>
      </c>
      <c r="BX780" s="2" t="str">
        <f t="shared" si="166"/>
        <v>خالص</v>
      </c>
      <c r="BY780" s="34" t="str">
        <f t="shared" si="167"/>
        <v/>
      </c>
    </row>
    <row r="781" spans="2:77" s="2" customFormat="1" ht="24" thickTop="1" thickBot="1" x14ac:dyDescent="0.35">
      <c r="B781" s="59" t="str">
        <f>+IF(D781=0,"",SUBTOTAL(3,D$4:D781))</f>
        <v/>
      </c>
      <c r="C781" s="66"/>
      <c r="D781" s="66"/>
      <c r="E781" s="66"/>
      <c r="F781" s="66"/>
      <c r="G781" s="66"/>
      <c r="H781" s="66"/>
      <c r="I781" s="20">
        <v>0.4</v>
      </c>
      <c r="J781" s="20">
        <f t="shared" si="168"/>
        <v>0</v>
      </c>
      <c r="K781" s="66"/>
      <c r="L781" s="67"/>
      <c r="M781" s="68"/>
      <c r="N781" s="66"/>
      <c r="O781" s="20">
        <f t="shared" si="156"/>
        <v>0</v>
      </c>
      <c r="P781" s="24" t="str">
        <f>IF($D781="","",IF(ISERROR(MATCH('[1]المسدد اليوم'!$J$2,$Q781:$BL781,0)),"",MAX($P$3:$P780)+1))</f>
        <v/>
      </c>
      <c r="Q781" s="28"/>
      <c r="R781" s="29"/>
      <c r="S781" s="28"/>
      <c r="T781" s="29"/>
      <c r="U781" s="28"/>
      <c r="V781" s="29"/>
      <c r="W781" s="28"/>
      <c r="X781" s="29"/>
      <c r="Y781" s="28"/>
      <c r="Z781" s="29"/>
      <c r="AA781" s="28"/>
      <c r="AB781" s="29"/>
      <c r="AC781" s="28"/>
      <c r="AD781" s="29"/>
      <c r="AE781" s="28"/>
      <c r="AF781" s="29"/>
      <c r="AG781" s="28"/>
      <c r="AH781" s="29"/>
      <c r="AI781" s="28"/>
      <c r="AJ781" s="29"/>
      <c r="AK781" s="28"/>
      <c r="AL781" s="29"/>
      <c r="AM781" s="28"/>
      <c r="AN781" s="29"/>
      <c r="AO781" s="28"/>
      <c r="AP781" s="29"/>
      <c r="AQ781" s="28"/>
      <c r="AR781" s="29"/>
      <c r="AS781" s="28"/>
      <c r="AT781" s="29"/>
      <c r="AU781" s="28"/>
      <c r="AV781" s="29"/>
      <c r="AW781" s="28"/>
      <c r="AX781" s="29"/>
      <c r="AY781" s="28"/>
      <c r="AZ781" s="29"/>
      <c r="BA781" s="28"/>
      <c r="BB781" s="29"/>
      <c r="BC781" s="28"/>
      <c r="BD781" s="29"/>
      <c r="BE781" s="28"/>
      <c r="BF781" s="29"/>
      <c r="BG781" s="28"/>
      <c r="BH781" s="29"/>
      <c r="BI781" s="28"/>
      <c r="BJ781" s="29"/>
      <c r="BK781" s="28"/>
      <c r="BL781" s="29"/>
      <c r="BM781" s="28">
        <f t="shared" si="158"/>
        <v>0</v>
      </c>
      <c r="BN781" s="30">
        <f t="shared" si="159"/>
        <v>0</v>
      </c>
      <c r="BO781" s="75">
        <f t="shared" si="160"/>
        <v>0</v>
      </c>
      <c r="BP781" s="31" t="str">
        <f t="shared" si="161"/>
        <v/>
      </c>
      <c r="BQ781" s="30">
        <f t="shared" si="162"/>
        <v>0</v>
      </c>
      <c r="BR781" s="28" t="str">
        <f t="shared" si="163"/>
        <v/>
      </c>
      <c r="BS781" s="28"/>
      <c r="BT781" s="28">
        <f t="shared" si="157"/>
        <v>0</v>
      </c>
      <c r="BU781" s="28" t="str">
        <f t="shared" si="164"/>
        <v>متأخر و عليه</v>
      </c>
      <c r="BV781" s="30" t="str">
        <f t="shared" si="165"/>
        <v/>
      </c>
      <c r="BW781" s="32">
        <v>803</v>
      </c>
      <c r="BX781" s="2" t="str">
        <f t="shared" si="166"/>
        <v>خالص</v>
      </c>
      <c r="BY781" s="34" t="str">
        <f t="shared" si="167"/>
        <v/>
      </c>
    </row>
    <row r="782" spans="2:77" s="2" customFormat="1" ht="24" thickTop="1" thickBot="1" x14ac:dyDescent="0.35">
      <c r="B782" s="59" t="str">
        <f>+IF(D782=0,"",SUBTOTAL(3,D$4:D782))</f>
        <v/>
      </c>
      <c r="C782" s="66"/>
      <c r="D782" s="66"/>
      <c r="E782" s="66"/>
      <c r="F782" s="66"/>
      <c r="G782" s="66"/>
      <c r="H782" s="66"/>
      <c r="I782" s="20">
        <v>0.4</v>
      </c>
      <c r="J782" s="20">
        <f t="shared" si="168"/>
        <v>0</v>
      </c>
      <c r="K782" s="66"/>
      <c r="L782" s="67"/>
      <c r="M782" s="68"/>
      <c r="N782" s="66"/>
      <c r="O782" s="20">
        <f t="shared" si="156"/>
        <v>0</v>
      </c>
      <c r="P782" s="24" t="str">
        <f>IF($D782="","",IF(ISERROR(MATCH('[1]المسدد اليوم'!$J$2,$Q782:$BL782,0)),"",MAX($P$3:$P781)+1))</f>
        <v/>
      </c>
      <c r="Q782" s="28"/>
      <c r="R782" s="29"/>
      <c r="S782" s="28"/>
      <c r="T782" s="29"/>
      <c r="U782" s="28"/>
      <c r="V782" s="29"/>
      <c r="W782" s="28"/>
      <c r="X782" s="29"/>
      <c r="Y782" s="28"/>
      <c r="Z782" s="29"/>
      <c r="AA782" s="28"/>
      <c r="AB782" s="29"/>
      <c r="AC782" s="28"/>
      <c r="AD782" s="29"/>
      <c r="AE782" s="28"/>
      <c r="AF782" s="29"/>
      <c r="AG782" s="28"/>
      <c r="AH782" s="29"/>
      <c r="AI782" s="28"/>
      <c r="AJ782" s="29"/>
      <c r="AK782" s="28"/>
      <c r="AL782" s="29"/>
      <c r="AM782" s="28"/>
      <c r="AN782" s="29"/>
      <c r="AO782" s="28"/>
      <c r="AP782" s="29"/>
      <c r="AQ782" s="28"/>
      <c r="AR782" s="29"/>
      <c r="AS782" s="28"/>
      <c r="AT782" s="29"/>
      <c r="AU782" s="28"/>
      <c r="AV782" s="29"/>
      <c r="AW782" s="28"/>
      <c r="AX782" s="29"/>
      <c r="AY782" s="28"/>
      <c r="AZ782" s="29"/>
      <c r="BA782" s="28"/>
      <c r="BB782" s="29"/>
      <c r="BC782" s="28"/>
      <c r="BD782" s="29"/>
      <c r="BE782" s="28"/>
      <c r="BF782" s="29"/>
      <c r="BG782" s="28"/>
      <c r="BH782" s="29"/>
      <c r="BI782" s="28"/>
      <c r="BJ782" s="29"/>
      <c r="BK782" s="28"/>
      <c r="BL782" s="29"/>
      <c r="BM782" s="28">
        <f t="shared" si="158"/>
        <v>0</v>
      </c>
      <c r="BN782" s="30">
        <f t="shared" si="159"/>
        <v>0</v>
      </c>
      <c r="BO782" s="75">
        <f t="shared" si="160"/>
        <v>0</v>
      </c>
      <c r="BP782" s="31" t="str">
        <f t="shared" si="161"/>
        <v/>
      </c>
      <c r="BQ782" s="30">
        <f t="shared" si="162"/>
        <v>0</v>
      </c>
      <c r="BR782" s="28" t="str">
        <f t="shared" si="163"/>
        <v/>
      </c>
      <c r="BS782" s="28"/>
      <c r="BT782" s="28">
        <f t="shared" si="157"/>
        <v>0</v>
      </c>
      <c r="BU782" s="28" t="str">
        <f t="shared" si="164"/>
        <v>متأخر و عليه</v>
      </c>
      <c r="BV782" s="30" t="str">
        <f t="shared" si="165"/>
        <v/>
      </c>
      <c r="BW782" s="32">
        <v>804</v>
      </c>
      <c r="BX782" s="2" t="str">
        <f t="shared" si="166"/>
        <v>خالص</v>
      </c>
      <c r="BY782" s="34" t="str">
        <f t="shared" si="167"/>
        <v/>
      </c>
    </row>
    <row r="783" spans="2:77" s="2" customFormat="1" ht="24" thickTop="1" thickBot="1" x14ac:dyDescent="0.35">
      <c r="B783" s="59" t="str">
        <f>+IF(D783=0,"",SUBTOTAL(3,D$4:D783))</f>
        <v/>
      </c>
      <c r="C783" s="66"/>
      <c r="D783" s="66"/>
      <c r="E783" s="66"/>
      <c r="F783" s="66"/>
      <c r="G783" s="66"/>
      <c r="H783" s="66"/>
      <c r="I783" s="20">
        <v>0.4</v>
      </c>
      <c r="J783" s="20">
        <f t="shared" si="168"/>
        <v>0</v>
      </c>
      <c r="K783" s="66"/>
      <c r="L783" s="67"/>
      <c r="M783" s="68"/>
      <c r="N783" s="66"/>
      <c r="O783" s="20">
        <f t="shared" si="156"/>
        <v>0</v>
      </c>
      <c r="P783" s="24" t="str">
        <f>IF($D783="","",IF(ISERROR(MATCH('[1]المسدد اليوم'!$J$2,$Q783:$BL783,0)),"",MAX($P$3:$P782)+1))</f>
        <v/>
      </c>
      <c r="Q783" s="28"/>
      <c r="R783" s="29"/>
      <c r="S783" s="28"/>
      <c r="T783" s="29"/>
      <c r="U783" s="28"/>
      <c r="V783" s="29"/>
      <c r="W783" s="28"/>
      <c r="X783" s="29"/>
      <c r="Y783" s="28"/>
      <c r="Z783" s="29"/>
      <c r="AA783" s="28"/>
      <c r="AB783" s="29"/>
      <c r="AC783" s="28"/>
      <c r="AD783" s="29"/>
      <c r="AE783" s="28"/>
      <c r="AF783" s="29"/>
      <c r="AG783" s="28"/>
      <c r="AH783" s="29"/>
      <c r="AI783" s="28"/>
      <c r="AJ783" s="29"/>
      <c r="AK783" s="28"/>
      <c r="AL783" s="29"/>
      <c r="AM783" s="28"/>
      <c r="AN783" s="29"/>
      <c r="AO783" s="28"/>
      <c r="AP783" s="29"/>
      <c r="AQ783" s="28"/>
      <c r="AR783" s="29"/>
      <c r="AS783" s="28"/>
      <c r="AT783" s="29"/>
      <c r="AU783" s="28"/>
      <c r="AV783" s="29"/>
      <c r="AW783" s="28"/>
      <c r="AX783" s="29"/>
      <c r="AY783" s="28"/>
      <c r="AZ783" s="29"/>
      <c r="BA783" s="28"/>
      <c r="BB783" s="29"/>
      <c r="BC783" s="28"/>
      <c r="BD783" s="29"/>
      <c r="BE783" s="28"/>
      <c r="BF783" s="29"/>
      <c r="BG783" s="28"/>
      <c r="BH783" s="29"/>
      <c r="BI783" s="28"/>
      <c r="BJ783" s="29"/>
      <c r="BK783" s="28"/>
      <c r="BL783" s="29"/>
      <c r="BM783" s="28">
        <f t="shared" si="158"/>
        <v>0</v>
      </c>
      <c r="BN783" s="30">
        <f t="shared" si="159"/>
        <v>0</v>
      </c>
      <c r="BO783" s="75">
        <f t="shared" si="160"/>
        <v>0</v>
      </c>
      <c r="BP783" s="31" t="str">
        <f t="shared" si="161"/>
        <v/>
      </c>
      <c r="BQ783" s="30">
        <f t="shared" si="162"/>
        <v>0</v>
      </c>
      <c r="BR783" s="28" t="str">
        <f t="shared" si="163"/>
        <v/>
      </c>
      <c r="BS783" s="28"/>
      <c r="BT783" s="28">
        <f t="shared" si="157"/>
        <v>0</v>
      </c>
      <c r="BU783" s="28" t="str">
        <f t="shared" si="164"/>
        <v>متأخر و عليه</v>
      </c>
      <c r="BV783" s="30" t="str">
        <f t="shared" si="165"/>
        <v/>
      </c>
      <c r="BW783" s="32">
        <v>805</v>
      </c>
      <c r="BX783" s="2" t="str">
        <f t="shared" si="166"/>
        <v>خالص</v>
      </c>
      <c r="BY783" s="34" t="str">
        <f t="shared" si="167"/>
        <v/>
      </c>
    </row>
    <row r="784" spans="2:77" s="2" customFormat="1" ht="24" thickTop="1" thickBot="1" x14ac:dyDescent="0.35">
      <c r="B784" s="59" t="str">
        <f>+IF(D784=0,"",SUBTOTAL(3,D$4:D784))</f>
        <v/>
      </c>
      <c r="C784" s="66"/>
      <c r="D784" s="66"/>
      <c r="E784" s="66"/>
      <c r="F784" s="66"/>
      <c r="G784" s="66"/>
      <c r="H784" s="66"/>
      <c r="I784" s="20">
        <v>0.4</v>
      </c>
      <c r="J784" s="20">
        <f t="shared" si="168"/>
        <v>0</v>
      </c>
      <c r="K784" s="66"/>
      <c r="L784" s="67"/>
      <c r="M784" s="68"/>
      <c r="N784" s="66"/>
      <c r="O784" s="20">
        <f t="shared" si="156"/>
        <v>0</v>
      </c>
      <c r="P784" s="24" t="str">
        <f>IF($D784="","",IF(ISERROR(MATCH('[1]المسدد اليوم'!$J$2,$Q784:$BL784,0)),"",MAX($P$3:$P783)+1))</f>
        <v/>
      </c>
      <c r="Q784" s="28"/>
      <c r="R784" s="29"/>
      <c r="S784" s="28"/>
      <c r="T784" s="29"/>
      <c r="U784" s="28"/>
      <c r="V784" s="29"/>
      <c r="W784" s="28"/>
      <c r="X784" s="29"/>
      <c r="Y784" s="28"/>
      <c r="Z784" s="29"/>
      <c r="AA784" s="28"/>
      <c r="AB784" s="29"/>
      <c r="AC784" s="28"/>
      <c r="AD784" s="29"/>
      <c r="AE784" s="28"/>
      <c r="AF784" s="29"/>
      <c r="AG784" s="28"/>
      <c r="AH784" s="29"/>
      <c r="AI784" s="28"/>
      <c r="AJ784" s="29"/>
      <c r="AK784" s="28"/>
      <c r="AL784" s="29"/>
      <c r="AM784" s="28"/>
      <c r="AN784" s="29"/>
      <c r="AO784" s="28"/>
      <c r="AP784" s="29"/>
      <c r="AQ784" s="28"/>
      <c r="AR784" s="29"/>
      <c r="AS784" s="28"/>
      <c r="AT784" s="29"/>
      <c r="AU784" s="28"/>
      <c r="AV784" s="29"/>
      <c r="AW784" s="28"/>
      <c r="AX784" s="29"/>
      <c r="AY784" s="28"/>
      <c r="AZ784" s="29"/>
      <c r="BA784" s="28"/>
      <c r="BB784" s="29"/>
      <c r="BC784" s="28"/>
      <c r="BD784" s="29"/>
      <c r="BE784" s="28"/>
      <c r="BF784" s="29"/>
      <c r="BG784" s="28"/>
      <c r="BH784" s="29"/>
      <c r="BI784" s="28"/>
      <c r="BJ784" s="29"/>
      <c r="BK784" s="28"/>
      <c r="BL784" s="29"/>
      <c r="BM784" s="28">
        <f t="shared" si="158"/>
        <v>0</v>
      </c>
      <c r="BN784" s="30">
        <f t="shared" si="159"/>
        <v>0</v>
      </c>
      <c r="BO784" s="75">
        <f t="shared" si="160"/>
        <v>0</v>
      </c>
      <c r="BP784" s="31" t="str">
        <f t="shared" si="161"/>
        <v/>
      </c>
      <c r="BQ784" s="30">
        <f t="shared" si="162"/>
        <v>0</v>
      </c>
      <c r="BR784" s="28" t="str">
        <f t="shared" si="163"/>
        <v/>
      </c>
      <c r="BS784" s="28"/>
      <c r="BT784" s="28">
        <f t="shared" si="157"/>
        <v>0</v>
      </c>
      <c r="BU784" s="28" t="str">
        <f t="shared" si="164"/>
        <v>متأخر و عليه</v>
      </c>
      <c r="BV784" s="30" t="str">
        <f t="shared" si="165"/>
        <v/>
      </c>
      <c r="BW784" s="32">
        <v>806</v>
      </c>
      <c r="BX784" s="2" t="str">
        <f t="shared" si="166"/>
        <v>خالص</v>
      </c>
      <c r="BY784" s="34" t="str">
        <f t="shared" si="167"/>
        <v/>
      </c>
    </row>
    <row r="785" spans="2:77" s="2" customFormat="1" ht="24" thickTop="1" thickBot="1" x14ac:dyDescent="0.35">
      <c r="B785" s="59" t="str">
        <f>+IF(D785=0,"",SUBTOTAL(3,D$4:D785))</f>
        <v/>
      </c>
      <c r="C785" s="66"/>
      <c r="D785" s="66"/>
      <c r="E785" s="66"/>
      <c r="F785" s="66"/>
      <c r="G785" s="66"/>
      <c r="H785" s="66"/>
      <c r="I785" s="20">
        <v>0.4</v>
      </c>
      <c r="J785" s="20">
        <f t="shared" si="168"/>
        <v>0</v>
      </c>
      <c r="K785" s="66"/>
      <c r="L785" s="67"/>
      <c r="M785" s="68"/>
      <c r="N785" s="66"/>
      <c r="O785" s="20">
        <f t="shared" si="156"/>
        <v>0</v>
      </c>
      <c r="P785" s="24" t="str">
        <f>IF($D785="","",IF(ISERROR(MATCH('[1]المسدد اليوم'!$J$2,$Q785:$BL785,0)),"",MAX($P$3:$P784)+1))</f>
        <v/>
      </c>
      <c r="Q785" s="28"/>
      <c r="R785" s="29"/>
      <c r="S785" s="28"/>
      <c r="T785" s="29"/>
      <c r="U785" s="28"/>
      <c r="V785" s="29"/>
      <c r="W785" s="28"/>
      <c r="X785" s="29"/>
      <c r="Y785" s="28"/>
      <c r="Z785" s="29"/>
      <c r="AA785" s="28"/>
      <c r="AB785" s="29"/>
      <c r="AC785" s="28"/>
      <c r="AD785" s="29"/>
      <c r="AE785" s="28"/>
      <c r="AF785" s="29"/>
      <c r="AG785" s="28"/>
      <c r="AH785" s="29"/>
      <c r="AI785" s="28"/>
      <c r="AJ785" s="29"/>
      <c r="AK785" s="28"/>
      <c r="AL785" s="29"/>
      <c r="AM785" s="28"/>
      <c r="AN785" s="29"/>
      <c r="AO785" s="28"/>
      <c r="AP785" s="29"/>
      <c r="AQ785" s="28"/>
      <c r="AR785" s="29"/>
      <c r="AS785" s="28"/>
      <c r="AT785" s="29"/>
      <c r="AU785" s="28"/>
      <c r="AV785" s="29"/>
      <c r="AW785" s="28"/>
      <c r="AX785" s="29"/>
      <c r="AY785" s="28"/>
      <c r="AZ785" s="29"/>
      <c r="BA785" s="28"/>
      <c r="BB785" s="29"/>
      <c r="BC785" s="28"/>
      <c r="BD785" s="29"/>
      <c r="BE785" s="28"/>
      <c r="BF785" s="29"/>
      <c r="BG785" s="28"/>
      <c r="BH785" s="29"/>
      <c r="BI785" s="28"/>
      <c r="BJ785" s="29"/>
      <c r="BK785" s="28"/>
      <c r="BL785" s="29"/>
      <c r="BM785" s="28">
        <f t="shared" si="158"/>
        <v>0</v>
      </c>
      <c r="BN785" s="30">
        <f t="shared" si="159"/>
        <v>0</v>
      </c>
      <c r="BO785" s="75">
        <f t="shared" si="160"/>
        <v>0</v>
      </c>
      <c r="BP785" s="31" t="str">
        <f t="shared" si="161"/>
        <v/>
      </c>
      <c r="BQ785" s="30">
        <f t="shared" si="162"/>
        <v>0</v>
      </c>
      <c r="BR785" s="28" t="str">
        <f t="shared" si="163"/>
        <v/>
      </c>
      <c r="BS785" s="28"/>
      <c r="BT785" s="28">
        <f t="shared" si="157"/>
        <v>0</v>
      </c>
      <c r="BU785" s="28" t="str">
        <f t="shared" si="164"/>
        <v>متأخر و عليه</v>
      </c>
      <c r="BV785" s="30" t="str">
        <f t="shared" si="165"/>
        <v/>
      </c>
      <c r="BW785" s="32">
        <v>807</v>
      </c>
      <c r="BX785" s="2" t="str">
        <f t="shared" si="166"/>
        <v>خالص</v>
      </c>
      <c r="BY785" s="34" t="str">
        <f t="shared" si="167"/>
        <v/>
      </c>
    </row>
    <row r="786" spans="2:77" s="2" customFormat="1" ht="24" thickTop="1" thickBot="1" x14ac:dyDescent="0.35">
      <c r="B786" s="59" t="str">
        <f>+IF(D786=0,"",SUBTOTAL(3,D$4:D786))</f>
        <v/>
      </c>
      <c r="C786" s="66"/>
      <c r="D786" s="66"/>
      <c r="E786" s="66"/>
      <c r="F786" s="66"/>
      <c r="G786" s="66"/>
      <c r="H786" s="66"/>
      <c r="I786" s="20">
        <v>0.4</v>
      </c>
      <c r="J786" s="20">
        <f t="shared" si="168"/>
        <v>0</v>
      </c>
      <c r="K786" s="66"/>
      <c r="L786" s="67"/>
      <c r="M786" s="68"/>
      <c r="N786" s="66"/>
      <c r="O786" s="20">
        <f t="shared" si="156"/>
        <v>0</v>
      </c>
      <c r="P786" s="24" t="str">
        <f>IF($D786="","",IF(ISERROR(MATCH('[1]المسدد اليوم'!$J$2,$Q786:$BL786,0)),"",MAX($P$3:$P785)+1))</f>
        <v/>
      </c>
      <c r="Q786" s="28"/>
      <c r="R786" s="29"/>
      <c r="S786" s="28"/>
      <c r="T786" s="29"/>
      <c r="U786" s="28"/>
      <c r="V786" s="29"/>
      <c r="W786" s="28"/>
      <c r="X786" s="29"/>
      <c r="Y786" s="28"/>
      <c r="Z786" s="29"/>
      <c r="AA786" s="28"/>
      <c r="AB786" s="29"/>
      <c r="AC786" s="28"/>
      <c r="AD786" s="29"/>
      <c r="AE786" s="28"/>
      <c r="AF786" s="29"/>
      <c r="AG786" s="28"/>
      <c r="AH786" s="29"/>
      <c r="AI786" s="28"/>
      <c r="AJ786" s="29"/>
      <c r="AK786" s="28"/>
      <c r="AL786" s="29"/>
      <c r="AM786" s="28"/>
      <c r="AN786" s="29"/>
      <c r="AO786" s="28"/>
      <c r="AP786" s="29"/>
      <c r="AQ786" s="28"/>
      <c r="AR786" s="29"/>
      <c r="AS786" s="28"/>
      <c r="AT786" s="29"/>
      <c r="AU786" s="28"/>
      <c r="AV786" s="29"/>
      <c r="AW786" s="28"/>
      <c r="AX786" s="29"/>
      <c r="AY786" s="28"/>
      <c r="AZ786" s="29"/>
      <c r="BA786" s="28"/>
      <c r="BB786" s="29"/>
      <c r="BC786" s="28"/>
      <c r="BD786" s="29"/>
      <c r="BE786" s="28"/>
      <c r="BF786" s="29"/>
      <c r="BG786" s="28"/>
      <c r="BH786" s="29"/>
      <c r="BI786" s="28"/>
      <c r="BJ786" s="29"/>
      <c r="BK786" s="28"/>
      <c r="BL786" s="29"/>
      <c r="BM786" s="28">
        <f t="shared" si="158"/>
        <v>0</v>
      </c>
      <c r="BN786" s="30">
        <f t="shared" si="159"/>
        <v>0</v>
      </c>
      <c r="BO786" s="75">
        <f t="shared" si="160"/>
        <v>0</v>
      </c>
      <c r="BP786" s="31" t="str">
        <f t="shared" si="161"/>
        <v/>
      </c>
      <c r="BQ786" s="30">
        <f t="shared" si="162"/>
        <v>0</v>
      </c>
      <c r="BR786" s="28" t="str">
        <f t="shared" si="163"/>
        <v/>
      </c>
      <c r="BS786" s="28"/>
      <c r="BT786" s="28">
        <f t="shared" si="157"/>
        <v>0</v>
      </c>
      <c r="BU786" s="28" t="str">
        <f t="shared" si="164"/>
        <v>متأخر و عليه</v>
      </c>
      <c r="BV786" s="30" t="str">
        <f t="shared" si="165"/>
        <v/>
      </c>
      <c r="BW786" s="32">
        <v>808</v>
      </c>
      <c r="BX786" s="2" t="str">
        <f t="shared" si="166"/>
        <v>خالص</v>
      </c>
      <c r="BY786" s="34" t="str">
        <f t="shared" si="167"/>
        <v/>
      </c>
    </row>
    <row r="787" spans="2:77" s="2" customFormat="1" ht="24" thickTop="1" thickBot="1" x14ac:dyDescent="0.35">
      <c r="B787" s="59" t="str">
        <f>+IF(D787=0,"",SUBTOTAL(3,D$4:D787))</f>
        <v/>
      </c>
      <c r="C787" s="66"/>
      <c r="D787" s="66"/>
      <c r="E787" s="66"/>
      <c r="F787" s="66"/>
      <c r="G787" s="66"/>
      <c r="H787" s="66"/>
      <c r="I787" s="20">
        <v>0.4</v>
      </c>
      <c r="J787" s="20">
        <f t="shared" si="168"/>
        <v>0</v>
      </c>
      <c r="K787" s="66"/>
      <c r="L787" s="67"/>
      <c r="M787" s="68"/>
      <c r="N787" s="66"/>
      <c r="O787" s="20">
        <f t="shared" si="156"/>
        <v>0</v>
      </c>
      <c r="P787" s="24" t="str">
        <f>IF($D787="","",IF(ISERROR(MATCH('[1]المسدد اليوم'!$J$2,$Q787:$BL787,0)),"",MAX($P$3:$P786)+1))</f>
        <v/>
      </c>
      <c r="Q787" s="28"/>
      <c r="R787" s="29"/>
      <c r="S787" s="28"/>
      <c r="T787" s="29"/>
      <c r="U787" s="28"/>
      <c r="V787" s="29"/>
      <c r="W787" s="28"/>
      <c r="X787" s="29"/>
      <c r="Y787" s="28"/>
      <c r="Z787" s="29"/>
      <c r="AA787" s="28"/>
      <c r="AB787" s="29"/>
      <c r="AC787" s="28"/>
      <c r="AD787" s="29"/>
      <c r="AE787" s="28"/>
      <c r="AF787" s="29"/>
      <c r="AG787" s="28"/>
      <c r="AH787" s="29"/>
      <c r="AI787" s="28"/>
      <c r="AJ787" s="29"/>
      <c r="AK787" s="28"/>
      <c r="AL787" s="29"/>
      <c r="AM787" s="28"/>
      <c r="AN787" s="29"/>
      <c r="AO787" s="28"/>
      <c r="AP787" s="29"/>
      <c r="AQ787" s="28"/>
      <c r="AR787" s="29"/>
      <c r="AS787" s="28"/>
      <c r="AT787" s="29"/>
      <c r="AU787" s="28"/>
      <c r="AV787" s="29"/>
      <c r="AW787" s="28"/>
      <c r="AX787" s="29"/>
      <c r="AY787" s="28"/>
      <c r="AZ787" s="29"/>
      <c r="BA787" s="28"/>
      <c r="BB787" s="29"/>
      <c r="BC787" s="28"/>
      <c r="BD787" s="29"/>
      <c r="BE787" s="28"/>
      <c r="BF787" s="29"/>
      <c r="BG787" s="28"/>
      <c r="BH787" s="29"/>
      <c r="BI787" s="28"/>
      <c r="BJ787" s="29"/>
      <c r="BK787" s="28"/>
      <c r="BL787" s="29"/>
      <c r="BM787" s="28">
        <f t="shared" si="158"/>
        <v>0</v>
      </c>
      <c r="BN787" s="30">
        <f t="shared" si="159"/>
        <v>0</v>
      </c>
      <c r="BO787" s="75">
        <f t="shared" si="160"/>
        <v>0</v>
      </c>
      <c r="BP787" s="31" t="str">
        <f t="shared" si="161"/>
        <v/>
      </c>
      <c r="BQ787" s="30">
        <f t="shared" si="162"/>
        <v>0</v>
      </c>
      <c r="BR787" s="28" t="str">
        <f t="shared" si="163"/>
        <v/>
      </c>
      <c r="BS787" s="28"/>
      <c r="BT787" s="28">
        <f t="shared" si="157"/>
        <v>0</v>
      </c>
      <c r="BU787" s="28" t="str">
        <f t="shared" si="164"/>
        <v>متأخر و عليه</v>
      </c>
      <c r="BV787" s="30" t="str">
        <f t="shared" si="165"/>
        <v/>
      </c>
      <c r="BW787" s="32">
        <v>809</v>
      </c>
      <c r="BX787" s="2" t="str">
        <f t="shared" si="166"/>
        <v>خالص</v>
      </c>
      <c r="BY787" s="34" t="str">
        <f t="shared" si="167"/>
        <v/>
      </c>
    </row>
    <row r="788" spans="2:77" s="2" customFormat="1" ht="24" thickTop="1" thickBot="1" x14ac:dyDescent="0.35">
      <c r="B788" s="59" t="str">
        <f>+IF(D788=0,"",SUBTOTAL(3,D$4:D788))</f>
        <v/>
      </c>
      <c r="C788" s="66"/>
      <c r="D788" s="66"/>
      <c r="E788" s="66"/>
      <c r="F788" s="66"/>
      <c r="G788" s="66"/>
      <c r="H788" s="66"/>
      <c r="I788" s="20">
        <v>0.4</v>
      </c>
      <c r="J788" s="20">
        <f t="shared" si="168"/>
        <v>0</v>
      </c>
      <c r="K788" s="66"/>
      <c r="L788" s="67"/>
      <c r="M788" s="68"/>
      <c r="N788" s="66"/>
      <c r="O788" s="20">
        <f t="shared" si="156"/>
        <v>0</v>
      </c>
      <c r="P788" s="24" t="str">
        <f>IF($D788="","",IF(ISERROR(MATCH('[1]المسدد اليوم'!$J$2,$Q788:$BL788,0)),"",MAX($P$3:$P787)+1))</f>
        <v/>
      </c>
      <c r="Q788" s="28"/>
      <c r="R788" s="29"/>
      <c r="S788" s="28"/>
      <c r="T788" s="29"/>
      <c r="U788" s="28"/>
      <c r="V788" s="29"/>
      <c r="W788" s="28"/>
      <c r="X788" s="29"/>
      <c r="Y788" s="28"/>
      <c r="Z788" s="29"/>
      <c r="AA788" s="28"/>
      <c r="AB788" s="29"/>
      <c r="AC788" s="28"/>
      <c r="AD788" s="29"/>
      <c r="AE788" s="28"/>
      <c r="AF788" s="29"/>
      <c r="AG788" s="28"/>
      <c r="AH788" s="29"/>
      <c r="AI788" s="28"/>
      <c r="AJ788" s="29"/>
      <c r="AK788" s="28"/>
      <c r="AL788" s="29"/>
      <c r="AM788" s="28"/>
      <c r="AN788" s="29"/>
      <c r="AO788" s="28"/>
      <c r="AP788" s="29"/>
      <c r="AQ788" s="28"/>
      <c r="AR788" s="29"/>
      <c r="AS788" s="28"/>
      <c r="AT788" s="29"/>
      <c r="AU788" s="28"/>
      <c r="AV788" s="29"/>
      <c r="AW788" s="28"/>
      <c r="AX788" s="29"/>
      <c r="AY788" s="28"/>
      <c r="AZ788" s="29"/>
      <c r="BA788" s="28"/>
      <c r="BB788" s="29"/>
      <c r="BC788" s="28"/>
      <c r="BD788" s="29"/>
      <c r="BE788" s="28"/>
      <c r="BF788" s="29"/>
      <c r="BG788" s="28"/>
      <c r="BH788" s="29"/>
      <c r="BI788" s="28"/>
      <c r="BJ788" s="29"/>
      <c r="BK788" s="28"/>
      <c r="BL788" s="29"/>
      <c r="BM788" s="28">
        <f t="shared" si="158"/>
        <v>0</v>
      </c>
      <c r="BN788" s="30">
        <f t="shared" si="159"/>
        <v>0</v>
      </c>
      <c r="BO788" s="75">
        <f t="shared" si="160"/>
        <v>0</v>
      </c>
      <c r="BP788" s="31" t="str">
        <f t="shared" si="161"/>
        <v/>
      </c>
      <c r="BQ788" s="30">
        <f t="shared" si="162"/>
        <v>0</v>
      </c>
      <c r="BR788" s="28" t="str">
        <f t="shared" si="163"/>
        <v/>
      </c>
      <c r="BS788" s="28"/>
      <c r="BT788" s="28">
        <f t="shared" si="157"/>
        <v>0</v>
      </c>
      <c r="BU788" s="28" t="str">
        <f t="shared" si="164"/>
        <v>متأخر و عليه</v>
      </c>
      <c r="BV788" s="30" t="str">
        <f t="shared" si="165"/>
        <v/>
      </c>
      <c r="BW788" s="32">
        <v>810</v>
      </c>
      <c r="BX788" s="2" t="str">
        <f t="shared" si="166"/>
        <v>خالص</v>
      </c>
      <c r="BY788" s="34" t="str">
        <f t="shared" si="167"/>
        <v/>
      </c>
    </row>
    <row r="789" spans="2:77" s="2" customFormat="1" ht="24" thickTop="1" thickBot="1" x14ac:dyDescent="0.35">
      <c r="B789" s="59" t="str">
        <f>+IF(D789=0,"",SUBTOTAL(3,D$4:D789))</f>
        <v/>
      </c>
      <c r="C789" s="66"/>
      <c r="D789" s="66"/>
      <c r="E789" s="66"/>
      <c r="F789" s="66"/>
      <c r="G789" s="66"/>
      <c r="H789" s="66"/>
      <c r="I789" s="20">
        <v>0.4</v>
      </c>
      <c r="J789" s="20">
        <f t="shared" si="168"/>
        <v>0</v>
      </c>
      <c r="K789" s="66"/>
      <c r="L789" s="67"/>
      <c r="M789" s="68"/>
      <c r="N789" s="66"/>
      <c r="O789" s="20">
        <f t="shared" si="156"/>
        <v>0</v>
      </c>
      <c r="P789" s="24" t="str">
        <f>IF($D789="","",IF(ISERROR(MATCH('[1]المسدد اليوم'!$J$2,$Q789:$BL789,0)),"",MAX($P$3:$P788)+1))</f>
        <v/>
      </c>
      <c r="Q789" s="28"/>
      <c r="R789" s="29"/>
      <c r="S789" s="28"/>
      <c r="T789" s="29"/>
      <c r="U789" s="28"/>
      <c r="V789" s="29"/>
      <c r="W789" s="28"/>
      <c r="X789" s="29"/>
      <c r="Y789" s="28"/>
      <c r="Z789" s="29"/>
      <c r="AA789" s="28"/>
      <c r="AB789" s="29"/>
      <c r="AC789" s="28"/>
      <c r="AD789" s="29"/>
      <c r="AE789" s="28"/>
      <c r="AF789" s="29"/>
      <c r="AG789" s="28"/>
      <c r="AH789" s="29"/>
      <c r="AI789" s="28"/>
      <c r="AJ789" s="29"/>
      <c r="AK789" s="28"/>
      <c r="AL789" s="29"/>
      <c r="AM789" s="28"/>
      <c r="AN789" s="29"/>
      <c r="AO789" s="28"/>
      <c r="AP789" s="29"/>
      <c r="AQ789" s="28"/>
      <c r="AR789" s="29"/>
      <c r="AS789" s="28"/>
      <c r="AT789" s="29"/>
      <c r="AU789" s="28"/>
      <c r="AV789" s="29"/>
      <c r="AW789" s="28"/>
      <c r="AX789" s="29"/>
      <c r="AY789" s="28"/>
      <c r="AZ789" s="29"/>
      <c r="BA789" s="28"/>
      <c r="BB789" s="29"/>
      <c r="BC789" s="28"/>
      <c r="BD789" s="29"/>
      <c r="BE789" s="28"/>
      <c r="BF789" s="29"/>
      <c r="BG789" s="28"/>
      <c r="BH789" s="29"/>
      <c r="BI789" s="28"/>
      <c r="BJ789" s="29"/>
      <c r="BK789" s="28"/>
      <c r="BL789" s="29"/>
      <c r="BM789" s="28">
        <f t="shared" si="158"/>
        <v>0</v>
      </c>
      <c r="BN789" s="30">
        <f t="shared" si="159"/>
        <v>0</v>
      </c>
      <c r="BO789" s="75">
        <f t="shared" si="160"/>
        <v>0</v>
      </c>
      <c r="BP789" s="31" t="str">
        <f t="shared" si="161"/>
        <v/>
      </c>
      <c r="BQ789" s="30">
        <f t="shared" si="162"/>
        <v>0</v>
      </c>
      <c r="BR789" s="28" t="str">
        <f t="shared" si="163"/>
        <v/>
      </c>
      <c r="BS789" s="28"/>
      <c r="BT789" s="28">
        <f t="shared" si="157"/>
        <v>0</v>
      </c>
      <c r="BU789" s="28" t="str">
        <f t="shared" si="164"/>
        <v>متأخر و عليه</v>
      </c>
      <c r="BV789" s="30" t="str">
        <f t="shared" si="165"/>
        <v/>
      </c>
      <c r="BW789" s="32">
        <v>811</v>
      </c>
      <c r="BX789" s="2" t="str">
        <f t="shared" si="166"/>
        <v>خالص</v>
      </c>
      <c r="BY789" s="34" t="str">
        <f t="shared" si="167"/>
        <v/>
      </c>
    </row>
    <row r="790" spans="2:77" s="2" customFormat="1" ht="24" thickTop="1" thickBot="1" x14ac:dyDescent="0.35">
      <c r="B790" s="59" t="str">
        <f>+IF(D790=0,"",SUBTOTAL(3,D$4:D790))</f>
        <v/>
      </c>
      <c r="C790" s="66"/>
      <c r="D790" s="66"/>
      <c r="E790" s="66"/>
      <c r="F790" s="66"/>
      <c r="G790" s="66"/>
      <c r="H790" s="66"/>
      <c r="I790" s="20">
        <v>0.4</v>
      </c>
      <c r="J790" s="20">
        <f t="shared" si="168"/>
        <v>0</v>
      </c>
      <c r="K790" s="66"/>
      <c r="L790" s="67"/>
      <c r="M790" s="68"/>
      <c r="N790" s="66"/>
      <c r="O790" s="20">
        <f t="shared" si="156"/>
        <v>0</v>
      </c>
      <c r="P790" s="24" t="str">
        <f>IF($D790="","",IF(ISERROR(MATCH('[1]المسدد اليوم'!$J$2,$Q790:$BL790,0)),"",MAX($P$3:$P789)+1))</f>
        <v/>
      </c>
      <c r="Q790" s="28"/>
      <c r="R790" s="29"/>
      <c r="S790" s="28"/>
      <c r="T790" s="29"/>
      <c r="U790" s="28"/>
      <c r="V790" s="29"/>
      <c r="W790" s="28"/>
      <c r="X790" s="29"/>
      <c r="Y790" s="28"/>
      <c r="Z790" s="29"/>
      <c r="AA790" s="28"/>
      <c r="AB790" s="29"/>
      <c r="AC790" s="28"/>
      <c r="AD790" s="29"/>
      <c r="AE790" s="28"/>
      <c r="AF790" s="29"/>
      <c r="AG790" s="28"/>
      <c r="AH790" s="29"/>
      <c r="AI790" s="28"/>
      <c r="AJ790" s="29"/>
      <c r="AK790" s="28"/>
      <c r="AL790" s="29"/>
      <c r="AM790" s="28"/>
      <c r="AN790" s="29"/>
      <c r="AO790" s="28"/>
      <c r="AP790" s="29"/>
      <c r="AQ790" s="28"/>
      <c r="AR790" s="29"/>
      <c r="AS790" s="28"/>
      <c r="AT790" s="29"/>
      <c r="AU790" s="28"/>
      <c r="AV790" s="29"/>
      <c r="AW790" s="28"/>
      <c r="AX790" s="29"/>
      <c r="AY790" s="28"/>
      <c r="AZ790" s="29"/>
      <c r="BA790" s="28"/>
      <c r="BB790" s="29"/>
      <c r="BC790" s="28"/>
      <c r="BD790" s="29"/>
      <c r="BE790" s="28"/>
      <c r="BF790" s="29"/>
      <c r="BG790" s="28"/>
      <c r="BH790" s="29"/>
      <c r="BI790" s="28"/>
      <c r="BJ790" s="29"/>
      <c r="BK790" s="28"/>
      <c r="BL790" s="29"/>
      <c r="BM790" s="28">
        <f t="shared" si="158"/>
        <v>0</v>
      </c>
      <c r="BN790" s="30">
        <f t="shared" si="159"/>
        <v>0</v>
      </c>
      <c r="BO790" s="75">
        <f t="shared" si="160"/>
        <v>0</v>
      </c>
      <c r="BP790" s="31" t="str">
        <f t="shared" si="161"/>
        <v/>
      </c>
      <c r="BQ790" s="30">
        <f t="shared" si="162"/>
        <v>0</v>
      </c>
      <c r="BR790" s="28" t="str">
        <f t="shared" si="163"/>
        <v/>
      </c>
      <c r="BS790" s="28"/>
      <c r="BT790" s="28">
        <f t="shared" si="157"/>
        <v>0</v>
      </c>
      <c r="BU790" s="28" t="str">
        <f t="shared" si="164"/>
        <v>متأخر و عليه</v>
      </c>
      <c r="BV790" s="30" t="str">
        <f t="shared" si="165"/>
        <v/>
      </c>
      <c r="BW790" s="32">
        <v>812</v>
      </c>
      <c r="BX790" s="2" t="str">
        <f t="shared" si="166"/>
        <v>خالص</v>
      </c>
      <c r="BY790" s="34" t="str">
        <f t="shared" si="167"/>
        <v/>
      </c>
    </row>
    <row r="791" spans="2:77" s="2" customFormat="1" ht="24" thickTop="1" thickBot="1" x14ac:dyDescent="0.35">
      <c r="B791" s="59" t="str">
        <f>+IF(D791=0,"",SUBTOTAL(3,D$4:D791))</f>
        <v/>
      </c>
      <c r="C791" s="66"/>
      <c r="D791" s="66"/>
      <c r="E791" s="66"/>
      <c r="F791" s="66"/>
      <c r="G791" s="66"/>
      <c r="H791" s="66"/>
      <c r="I791" s="20">
        <v>0.4</v>
      </c>
      <c r="J791" s="20">
        <f t="shared" si="168"/>
        <v>0</v>
      </c>
      <c r="K791" s="66"/>
      <c r="L791" s="67"/>
      <c r="M791" s="68"/>
      <c r="N791" s="66"/>
      <c r="O791" s="20">
        <f t="shared" si="156"/>
        <v>0</v>
      </c>
      <c r="P791" s="24" t="str">
        <f>IF($D791="","",IF(ISERROR(MATCH('[1]المسدد اليوم'!$J$2,$Q791:$BL791,0)),"",MAX($P$3:$P790)+1))</f>
        <v/>
      </c>
      <c r="Q791" s="28"/>
      <c r="R791" s="29"/>
      <c r="S791" s="28"/>
      <c r="T791" s="29"/>
      <c r="U791" s="28"/>
      <c r="V791" s="29"/>
      <c r="W791" s="28"/>
      <c r="X791" s="29"/>
      <c r="Y791" s="28"/>
      <c r="Z791" s="29"/>
      <c r="AA791" s="28"/>
      <c r="AB791" s="29"/>
      <c r="AC791" s="28"/>
      <c r="AD791" s="29"/>
      <c r="AE791" s="28"/>
      <c r="AF791" s="29"/>
      <c r="AG791" s="28"/>
      <c r="AH791" s="29"/>
      <c r="AI791" s="28"/>
      <c r="AJ791" s="29"/>
      <c r="AK791" s="28"/>
      <c r="AL791" s="29"/>
      <c r="AM791" s="28"/>
      <c r="AN791" s="29"/>
      <c r="AO791" s="28"/>
      <c r="AP791" s="29"/>
      <c r="AQ791" s="28"/>
      <c r="AR791" s="29"/>
      <c r="AS791" s="28"/>
      <c r="AT791" s="29"/>
      <c r="AU791" s="28"/>
      <c r="AV791" s="29"/>
      <c r="AW791" s="28"/>
      <c r="AX791" s="29"/>
      <c r="AY791" s="28"/>
      <c r="AZ791" s="29"/>
      <c r="BA791" s="28"/>
      <c r="BB791" s="29"/>
      <c r="BC791" s="28"/>
      <c r="BD791" s="29"/>
      <c r="BE791" s="28"/>
      <c r="BF791" s="29"/>
      <c r="BG791" s="28"/>
      <c r="BH791" s="29"/>
      <c r="BI791" s="28"/>
      <c r="BJ791" s="29"/>
      <c r="BK791" s="28"/>
      <c r="BL791" s="29"/>
      <c r="BM791" s="28">
        <f t="shared" si="158"/>
        <v>0</v>
      </c>
      <c r="BN791" s="30">
        <f t="shared" si="159"/>
        <v>0</v>
      </c>
      <c r="BO791" s="75">
        <f t="shared" si="160"/>
        <v>0</v>
      </c>
      <c r="BP791" s="31" t="str">
        <f t="shared" si="161"/>
        <v/>
      </c>
      <c r="BQ791" s="30">
        <f t="shared" si="162"/>
        <v>0</v>
      </c>
      <c r="BR791" s="28" t="str">
        <f t="shared" si="163"/>
        <v/>
      </c>
      <c r="BS791" s="28"/>
      <c r="BT791" s="28">
        <f t="shared" si="157"/>
        <v>0</v>
      </c>
      <c r="BU791" s="28" t="str">
        <f t="shared" si="164"/>
        <v>متأخر و عليه</v>
      </c>
      <c r="BV791" s="30" t="str">
        <f t="shared" si="165"/>
        <v/>
      </c>
      <c r="BW791" s="32">
        <v>813</v>
      </c>
      <c r="BX791" s="2" t="str">
        <f t="shared" si="166"/>
        <v>خالص</v>
      </c>
      <c r="BY791" s="34" t="str">
        <f t="shared" si="167"/>
        <v/>
      </c>
    </row>
    <row r="792" spans="2:77" s="2" customFormat="1" ht="24" thickTop="1" thickBot="1" x14ac:dyDescent="0.35">
      <c r="B792" s="59" t="str">
        <f>+IF(D792=0,"",SUBTOTAL(3,D$4:D792))</f>
        <v/>
      </c>
      <c r="C792" s="66"/>
      <c r="D792" s="66"/>
      <c r="E792" s="66"/>
      <c r="F792" s="66"/>
      <c r="G792" s="66"/>
      <c r="H792" s="66"/>
      <c r="I792" s="20">
        <v>0.4</v>
      </c>
      <c r="J792" s="20">
        <f t="shared" si="168"/>
        <v>0</v>
      </c>
      <c r="K792" s="66"/>
      <c r="L792" s="67"/>
      <c r="M792" s="68"/>
      <c r="N792" s="66"/>
      <c r="O792" s="20">
        <f t="shared" si="156"/>
        <v>0</v>
      </c>
      <c r="P792" s="24" t="str">
        <f>IF($D792="","",IF(ISERROR(MATCH('[1]المسدد اليوم'!$J$2,$Q792:$BL792,0)),"",MAX($P$3:$P791)+1))</f>
        <v/>
      </c>
      <c r="Q792" s="28"/>
      <c r="R792" s="29"/>
      <c r="S792" s="28"/>
      <c r="T792" s="29"/>
      <c r="U792" s="28"/>
      <c r="V792" s="29"/>
      <c r="W792" s="28"/>
      <c r="X792" s="29"/>
      <c r="Y792" s="28"/>
      <c r="Z792" s="29"/>
      <c r="AA792" s="28"/>
      <c r="AB792" s="29"/>
      <c r="AC792" s="28"/>
      <c r="AD792" s="29"/>
      <c r="AE792" s="28"/>
      <c r="AF792" s="29"/>
      <c r="AG792" s="28"/>
      <c r="AH792" s="29"/>
      <c r="AI792" s="28"/>
      <c r="AJ792" s="29"/>
      <c r="AK792" s="28"/>
      <c r="AL792" s="29"/>
      <c r="AM792" s="28"/>
      <c r="AN792" s="29"/>
      <c r="AO792" s="28"/>
      <c r="AP792" s="29"/>
      <c r="AQ792" s="28"/>
      <c r="AR792" s="29"/>
      <c r="AS792" s="28"/>
      <c r="AT792" s="29"/>
      <c r="AU792" s="28"/>
      <c r="AV792" s="29"/>
      <c r="AW792" s="28"/>
      <c r="AX792" s="29"/>
      <c r="AY792" s="28"/>
      <c r="AZ792" s="29"/>
      <c r="BA792" s="28"/>
      <c r="BB792" s="29"/>
      <c r="BC792" s="28"/>
      <c r="BD792" s="29"/>
      <c r="BE792" s="28"/>
      <c r="BF792" s="29"/>
      <c r="BG792" s="28"/>
      <c r="BH792" s="29"/>
      <c r="BI792" s="28"/>
      <c r="BJ792" s="29"/>
      <c r="BK792" s="28"/>
      <c r="BL792" s="29"/>
      <c r="BM792" s="28">
        <f t="shared" si="158"/>
        <v>0</v>
      </c>
      <c r="BN792" s="30">
        <f t="shared" si="159"/>
        <v>0</v>
      </c>
      <c r="BO792" s="75">
        <f t="shared" si="160"/>
        <v>0</v>
      </c>
      <c r="BP792" s="31" t="str">
        <f t="shared" si="161"/>
        <v/>
      </c>
      <c r="BQ792" s="30">
        <f t="shared" si="162"/>
        <v>0</v>
      </c>
      <c r="BR792" s="28" t="str">
        <f t="shared" si="163"/>
        <v/>
      </c>
      <c r="BS792" s="28"/>
      <c r="BT792" s="28">
        <f t="shared" si="157"/>
        <v>0</v>
      </c>
      <c r="BU792" s="28" t="str">
        <f t="shared" si="164"/>
        <v>متأخر و عليه</v>
      </c>
      <c r="BV792" s="30" t="str">
        <f t="shared" si="165"/>
        <v/>
      </c>
      <c r="BW792" s="32">
        <v>814</v>
      </c>
      <c r="BX792" s="2" t="str">
        <f t="shared" si="166"/>
        <v>خالص</v>
      </c>
      <c r="BY792" s="34" t="str">
        <f t="shared" si="167"/>
        <v/>
      </c>
    </row>
    <row r="793" spans="2:77" s="2" customFormat="1" ht="24" thickTop="1" thickBot="1" x14ac:dyDescent="0.35">
      <c r="B793" s="59" t="str">
        <f>+IF(D793=0,"",SUBTOTAL(3,D$4:D793))</f>
        <v/>
      </c>
      <c r="C793" s="66"/>
      <c r="D793" s="66"/>
      <c r="E793" s="66"/>
      <c r="F793" s="66"/>
      <c r="G793" s="66"/>
      <c r="H793" s="66"/>
      <c r="I793" s="20">
        <v>0.4</v>
      </c>
      <c r="J793" s="20">
        <f t="shared" si="168"/>
        <v>0</v>
      </c>
      <c r="K793" s="66"/>
      <c r="L793" s="67"/>
      <c r="M793" s="68"/>
      <c r="N793" s="66"/>
      <c r="O793" s="20">
        <f t="shared" si="156"/>
        <v>0</v>
      </c>
      <c r="P793" s="24" t="str">
        <f>IF($D793="","",IF(ISERROR(MATCH('[1]المسدد اليوم'!$J$2,$Q793:$BL793,0)),"",MAX($P$3:$P792)+1))</f>
        <v/>
      </c>
      <c r="Q793" s="28"/>
      <c r="R793" s="29"/>
      <c r="S793" s="28"/>
      <c r="T793" s="29"/>
      <c r="U793" s="28"/>
      <c r="V793" s="29"/>
      <c r="W793" s="28"/>
      <c r="X793" s="29"/>
      <c r="Y793" s="28"/>
      <c r="Z793" s="29"/>
      <c r="AA793" s="28"/>
      <c r="AB793" s="29"/>
      <c r="AC793" s="28"/>
      <c r="AD793" s="29"/>
      <c r="AE793" s="28"/>
      <c r="AF793" s="29"/>
      <c r="AG793" s="28"/>
      <c r="AH793" s="29"/>
      <c r="AI793" s="28"/>
      <c r="AJ793" s="29"/>
      <c r="AK793" s="28"/>
      <c r="AL793" s="29"/>
      <c r="AM793" s="28"/>
      <c r="AN793" s="29"/>
      <c r="AO793" s="28"/>
      <c r="AP793" s="29"/>
      <c r="AQ793" s="28"/>
      <c r="AR793" s="29"/>
      <c r="AS793" s="28"/>
      <c r="AT793" s="29"/>
      <c r="AU793" s="28"/>
      <c r="AV793" s="29"/>
      <c r="AW793" s="28"/>
      <c r="AX793" s="29"/>
      <c r="AY793" s="28"/>
      <c r="AZ793" s="29"/>
      <c r="BA793" s="28"/>
      <c r="BB793" s="29"/>
      <c r="BC793" s="28"/>
      <c r="BD793" s="29"/>
      <c r="BE793" s="28"/>
      <c r="BF793" s="29"/>
      <c r="BG793" s="28"/>
      <c r="BH793" s="29"/>
      <c r="BI793" s="28"/>
      <c r="BJ793" s="29"/>
      <c r="BK793" s="28"/>
      <c r="BL793" s="29"/>
      <c r="BM793" s="28">
        <f t="shared" si="158"/>
        <v>0</v>
      </c>
      <c r="BN793" s="30">
        <f t="shared" si="159"/>
        <v>0</v>
      </c>
      <c r="BO793" s="75">
        <f t="shared" si="160"/>
        <v>0</v>
      </c>
      <c r="BP793" s="31" t="str">
        <f t="shared" si="161"/>
        <v/>
      </c>
      <c r="BQ793" s="30">
        <f t="shared" si="162"/>
        <v>0</v>
      </c>
      <c r="BR793" s="28" t="str">
        <f t="shared" si="163"/>
        <v/>
      </c>
      <c r="BS793" s="28"/>
      <c r="BT793" s="28">
        <f t="shared" si="157"/>
        <v>0</v>
      </c>
      <c r="BU793" s="28" t="str">
        <f t="shared" si="164"/>
        <v>متأخر و عليه</v>
      </c>
      <c r="BV793" s="30" t="str">
        <f t="shared" si="165"/>
        <v/>
      </c>
      <c r="BW793" s="32">
        <v>815</v>
      </c>
      <c r="BX793" s="2" t="str">
        <f t="shared" si="166"/>
        <v>خالص</v>
      </c>
      <c r="BY793" s="34" t="str">
        <f t="shared" si="167"/>
        <v/>
      </c>
    </row>
    <row r="794" spans="2:77" s="2" customFormat="1" ht="24" thickTop="1" thickBot="1" x14ac:dyDescent="0.35">
      <c r="B794" s="59" t="str">
        <f>+IF(D794=0,"",SUBTOTAL(3,D$4:D794))</f>
        <v/>
      </c>
      <c r="C794" s="66"/>
      <c r="D794" s="66"/>
      <c r="E794" s="66"/>
      <c r="F794" s="66"/>
      <c r="G794" s="66"/>
      <c r="H794" s="66"/>
      <c r="I794" s="20">
        <v>0.4</v>
      </c>
      <c r="J794" s="20">
        <f t="shared" si="168"/>
        <v>0</v>
      </c>
      <c r="K794" s="66"/>
      <c r="L794" s="67"/>
      <c r="M794" s="68"/>
      <c r="N794" s="66"/>
      <c r="O794" s="20">
        <f t="shared" si="156"/>
        <v>0</v>
      </c>
      <c r="P794" s="24" t="str">
        <f>IF($D794="","",IF(ISERROR(MATCH('[1]المسدد اليوم'!$J$2,$Q794:$BL794,0)),"",MAX($P$3:$P793)+1))</f>
        <v/>
      </c>
      <c r="Q794" s="28"/>
      <c r="R794" s="29"/>
      <c r="S794" s="28"/>
      <c r="T794" s="29"/>
      <c r="U794" s="28"/>
      <c r="V794" s="29"/>
      <c r="W794" s="28"/>
      <c r="X794" s="29"/>
      <c r="Y794" s="28"/>
      <c r="Z794" s="29"/>
      <c r="AA794" s="28"/>
      <c r="AB794" s="29"/>
      <c r="AC794" s="28"/>
      <c r="AD794" s="29"/>
      <c r="AE794" s="28"/>
      <c r="AF794" s="29"/>
      <c r="AG794" s="28"/>
      <c r="AH794" s="29"/>
      <c r="AI794" s="28"/>
      <c r="AJ794" s="29"/>
      <c r="AK794" s="28"/>
      <c r="AL794" s="29"/>
      <c r="AM794" s="28"/>
      <c r="AN794" s="29"/>
      <c r="AO794" s="28"/>
      <c r="AP794" s="29"/>
      <c r="AQ794" s="28"/>
      <c r="AR794" s="29"/>
      <c r="AS794" s="28"/>
      <c r="AT794" s="29"/>
      <c r="AU794" s="28"/>
      <c r="AV794" s="29"/>
      <c r="AW794" s="28"/>
      <c r="AX794" s="29"/>
      <c r="AY794" s="28"/>
      <c r="AZ794" s="29"/>
      <c r="BA794" s="28"/>
      <c r="BB794" s="29"/>
      <c r="BC794" s="28"/>
      <c r="BD794" s="29"/>
      <c r="BE794" s="28"/>
      <c r="BF794" s="29"/>
      <c r="BG794" s="28"/>
      <c r="BH794" s="29"/>
      <c r="BI794" s="28"/>
      <c r="BJ794" s="29"/>
      <c r="BK794" s="28"/>
      <c r="BL794" s="29"/>
      <c r="BM794" s="28">
        <f t="shared" si="158"/>
        <v>0</v>
      </c>
      <c r="BN794" s="30">
        <f t="shared" si="159"/>
        <v>0</v>
      </c>
      <c r="BO794" s="75">
        <f t="shared" si="160"/>
        <v>0</v>
      </c>
      <c r="BP794" s="31" t="str">
        <f t="shared" si="161"/>
        <v/>
      </c>
      <c r="BQ794" s="30">
        <f t="shared" si="162"/>
        <v>0</v>
      </c>
      <c r="BR794" s="28" t="str">
        <f t="shared" si="163"/>
        <v/>
      </c>
      <c r="BS794" s="28"/>
      <c r="BT794" s="28">
        <f t="shared" si="157"/>
        <v>0</v>
      </c>
      <c r="BU794" s="28" t="str">
        <f t="shared" si="164"/>
        <v>متأخر و عليه</v>
      </c>
      <c r="BV794" s="30" t="str">
        <f t="shared" si="165"/>
        <v/>
      </c>
      <c r="BW794" s="32">
        <v>816</v>
      </c>
      <c r="BX794" s="2" t="str">
        <f t="shared" si="166"/>
        <v>خالص</v>
      </c>
      <c r="BY794" s="34" t="str">
        <f t="shared" si="167"/>
        <v/>
      </c>
    </row>
    <row r="795" spans="2:77" s="2" customFormat="1" ht="24" thickTop="1" thickBot="1" x14ac:dyDescent="0.35">
      <c r="B795" s="59" t="str">
        <f>+IF(D795=0,"",SUBTOTAL(3,D$4:D795))</f>
        <v/>
      </c>
      <c r="C795" s="66"/>
      <c r="D795" s="66"/>
      <c r="E795" s="66"/>
      <c r="F795" s="66"/>
      <c r="G795" s="66"/>
      <c r="H795" s="66"/>
      <c r="I795" s="20">
        <v>0.4</v>
      </c>
      <c r="J795" s="20">
        <f t="shared" si="168"/>
        <v>0</v>
      </c>
      <c r="K795" s="66"/>
      <c r="L795" s="67"/>
      <c r="M795" s="68"/>
      <c r="N795" s="66"/>
      <c r="O795" s="20">
        <f t="shared" si="156"/>
        <v>0</v>
      </c>
      <c r="P795" s="24" t="str">
        <f>IF($D795="","",IF(ISERROR(MATCH('[1]المسدد اليوم'!$J$2,$Q795:$BL795,0)),"",MAX($P$3:$P794)+1))</f>
        <v/>
      </c>
      <c r="Q795" s="28"/>
      <c r="R795" s="29"/>
      <c r="S795" s="28"/>
      <c r="T795" s="29"/>
      <c r="U795" s="28"/>
      <c r="V795" s="29"/>
      <c r="W795" s="28"/>
      <c r="X795" s="29"/>
      <c r="Y795" s="28"/>
      <c r="Z795" s="29"/>
      <c r="AA795" s="28"/>
      <c r="AB795" s="29"/>
      <c r="AC795" s="28"/>
      <c r="AD795" s="29"/>
      <c r="AE795" s="28"/>
      <c r="AF795" s="29"/>
      <c r="AG795" s="28"/>
      <c r="AH795" s="29"/>
      <c r="AI795" s="28"/>
      <c r="AJ795" s="29"/>
      <c r="AK795" s="28"/>
      <c r="AL795" s="29"/>
      <c r="AM795" s="28"/>
      <c r="AN795" s="29"/>
      <c r="AO795" s="28"/>
      <c r="AP795" s="29"/>
      <c r="AQ795" s="28"/>
      <c r="AR795" s="29"/>
      <c r="AS795" s="28"/>
      <c r="AT795" s="29"/>
      <c r="AU795" s="28"/>
      <c r="AV795" s="29"/>
      <c r="AW795" s="28"/>
      <c r="AX795" s="29"/>
      <c r="AY795" s="28"/>
      <c r="AZ795" s="29"/>
      <c r="BA795" s="28"/>
      <c r="BB795" s="29"/>
      <c r="BC795" s="28"/>
      <c r="BD795" s="29"/>
      <c r="BE795" s="28"/>
      <c r="BF795" s="29"/>
      <c r="BG795" s="28"/>
      <c r="BH795" s="29"/>
      <c r="BI795" s="28"/>
      <c r="BJ795" s="29"/>
      <c r="BK795" s="28"/>
      <c r="BL795" s="29"/>
      <c r="BM795" s="28">
        <f t="shared" si="158"/>
        <v>0</v>
      </c>
      <c r="BN795" s="30">
        <f t="shared" si="159"/>
        <v>0</v>
      </c>
      <c r="BO795" s="75">
        <f t="shared" si="160"/>
        <v>0</v>
      </c>
      <c r="BP795" s="31" t="str">
        <f t="shared" si="161"/>
        <v/>
      </c>
      <c r="BQ795" s="30">
        <f t="shared" si="162"/>
        <v>0</v>
      </c>
      <c r="BR795" s="28" t="str">
        <f t="shared" si="163"/>
        <v/>
      </c>
      <c r="BS795" s="28"/>
      <c r="BT795" s="28">
        <f t="shared" si="157"/>
        <v>0</v>
      </c>
      <c r="BU795" s="28" t="str">
        <f t="shared" si="164"/>
        <v>متأخر و عليه</v>
      </c>
      <c r="BV795" s="30" t="str">
        <f t="shared" si="165"/>
        <v/>
      </c>
      <c r="BW795" s="32">
        <v>817</v>
      </c>
      <c r="BX795" s="2" t="str">
        <f t="shared" si="166"/>
        <v>خالص</v>
      </c>
      <c r="BY795" s="34" t="str">
        <f t="shared" si="167"/>
        <v/>
      </c>
    </row>
    <row r="796" spans="2:77" s="2" customFormat="1" ht="24" thickTop="1" thickBot="1" x14ac:dyDescent="0.35">
      <c r="B796" s="59" t="str">
        <f>+IF(D796=0,"",SUBTOTAL(3,D$4:D796))</f>
        <v/>
      </c>
      <c r="C796" s="66"/>
      <c r="D796" s="66"/>
      <c r="E796" s="66"/>
      <c r="F796" s="66"/>
      <c r="G796" s="66"/>
      <c r="H796" s="66"/>
      <c r="I796" s="20">
        <v>0.4</v>
      </c>
      <c r="J796" s="20">
        <f t="shared" si="168"/>
        <v>0</v>
      </c>
      <c r="K796" s="66"/>
      <c r="L796" s="67"/>
      <c r="M796" s="68"/>
      <c r="N796" s="66"/>
      <c r="O796" s="20">
        <f t="shared" si="156"/>
        <v>0</v>
      </c>
      <c r="P796" s="24" t="str">
        <f>IF($D796="","",IF(ISERROR(MATCH('[1]المسدد اليوم'!$J$2,$Q796:$BL796,0)),"",MAX($P$3:$P795)+1))</f>
        <v/>
      </c>
      <c r="Q796" s="28"/>
      <c r="R796" s="29"/>
      <c r="S796" s="28"/>
      <c r="T796" s="29"/>
      <c r="U796" s="28"/>
      <c r="V796" s="29"/>
      <c r="W796" s="28"/>
      <c r="X796" s="29"/>
      <c r="Y796" s="28"/>
      <c r="Z796" s="29"/>
      <c r="AA796" s="28"/>
      <c r="AB796" s="29"/>
      <c r="AC796" s="28"/>
      <c r="AD796" s="29"/>
      <c r="AE796" s="28"/>
      <c r="AF796" s="29"/>
      <c r="AG796" s="28"/>
      <c r="AH796" s="29"/>
      <c r="AI796" s="28"/>
      <c r="AJ796" s="29"/>
      <c r="AK796" s="28"/>
      <c r="AL796" s="29"/>
      <c r="AM796" s="28"/>
      <c r="AN796" s="29"/>
      <c r="AO796" s="28"/>
      <c r="AP796" s="29"/>
      <c r="AQ796" s="28"/>
      <c r="AR796" s="29"/>
      <c r="AS796" s="28"/>
      <c r="AT796" s="29"/>
      <c r="AU796" s="28"/>
      <c r="AV796" s="29"/>
      <c r="AW796" s="28"/>
      <c r="AX796" s="29"/>
      <c r="AY796" s="28"/>
      <c r="AZ796" s="29"/>
      <c r="BA796" s="28"/>
      <c r="BB796" s="29"/>
      <c r="BC796" s="28"/>
      <c r="BD796" s="29"/>
      <c r="BE796" s="28"/>
      <c r="BF796" s="29"/>
      <c r="BG796" s="28"/>
      <c r="BH796" s="29"/>
      <c r="BI796" s="28"/>
      <c r="BJ796" s="29"/>
      <c r="BK796" s="28"/>
      <c r="BL796" s="29"/>
      <c r="BM796" s="28">
        <f t="shared" si="158"/>
        <v>0</v>
      </c>
      <c r="BN796" s="30">
        <f t="shared" si="159"/>
        <v>0</v>
      </c>
      <c r="BO796" s="75">
        <f t="shared" si="160"/>
        <v>0</v>
      </c>
      <c r="BP796" s="31" t="str">
        <f t="shared" si="161"/>
        <v/>
      </c>
      <c r="BQ796" s="30">
        <f t="shared" si="162"/>
        <v>0</v>
      </c>
      <c r="BR796" s="28" t="str">
        <f t="shared" si="163"/>
        <v/>
      </c>
      <c r="BS796" s="28"/>
      <c r="BT796" s="28">
        <f t="shared" si="157"/>
        <v>0</v>
      </c>
      <c r="BU796" s="28" t="str">
        <f t="shared" si="164"/>
        <v>متأخر و عليه</v>
      </c>
      <c r="BV796" s="30" t="str">
        <f t="shared" si="165"/>
        <v/>
      </c>
      <c r="BW796" s="32">
        <v>818</v>
      </c>
      <c r="BX796" s="2" t="str">
        <f t="shared" si="166"/>
        <v>خالص</v>
      </c>
      <c r="BY796" s="34" t="str">
        <f t="shared" si="167"/>
        <v/>
      </c>
    </row>
    <row r="797" spans="2:77" s="2" customFormat="1" ht="24" thickTop="1" thickBot="1" x14ac:dyDescent="0.35">
      <c r="B797" s="59" t="str">
        <f>+IF(D797=0,"",SUBTOTAL(3,D$4:D797))</f>
        <v/>
      </c>
      <c r="C797" s="66"/>
      <c r="D797" s="66"/>
      <c r="E797" s="66"/>
      <c r="F797" s="66"/>
      <c r="G797" s="66"/>
      <c r="H797" s="66"/>
      <c r="I797" s="20">
        <v>0.4</v>
      </c>
      <c r="J797" s="20">
        <f t="shared" si="168"/>
        <v>0</v>
      </c>
      <c r="K797" s="66"/>
      <c r="L797" s="67"/>
      <c r="M797" s="68"/>
      <c r="N797" s="66"/>
      <c r="O797" s="20">
        <f t="shared" si="156"/>
        <v>0</v>
      </c>
      <c r="P797" s="24" t="str">
        <f>IF($D797="","",IF(ISERROR(MATCH('[1]المسدد اليوم'!$J$2,$Q797:$BL797,0)),"",MAX($P$3:$P796)+1))</f>
        <v/>
      </c>
      <c r="Q797" s="28"/>
      <c r="R797" s="29"/>
      <c r="S797" s="28"/>
      <c r="T797" s="29"/>
      <c r="U797" s="28"/>
      <c r="V797" s="29"/>
      <c r="W797" s="28"/>
      <c r="X797" s="29"/>
      <c r="Y797" s="28"/>
      <c r="Z797" s="29"/>
      <c r="AA797" s="28"/>
      <c r="AB797" s="29"/>
      <c r="AC797" s="28"/>
      <c r="AD797" s="29"/>
      <c r="AE797" s="28"/>
      <c r="AF797" s="29"/>
      <c r="AG797" s="28"/>
      <c r="AH797" s="29"/>
      <c r="AI797" s="28"/>
      <c r="AJ797" s="29"/>
      <c r="AK797" s="28"/>
      <c r="AL797" s="29"/>
      <c r="AM797" s="28"/>
      <c r="AN797" s="29"/>
      <c r="AO797" s="28"/>
      <c r="AP797" s="29"/>
      <c r="AQ797" s="28"/>
      <c r="AR797" s="29"/>
      <c r="AS797" s="28"/>
      <c r="AT797" s="29"/>
      <c r="AU797" s="28"/>
      <c r="AV797" s="29"/>
      <c r="AW797" s="28"/>
      <c r="AX797" s="29"/>
      <c r="AY797" s="28"/>
      <c r="AZ797" s="29"/>
      <c r="BA797" s="28"/>
      <c r="BB797" s="29"/>
      <c r="BC797" s="28"/>
      <c r="BD797" s="29"/>
      <c r="BE797" s="28"/>
      <c r="BF797" s="29"/>
      <c r="BG797" s="28"/>
      <c r="BH797" s="29"/>
      <c r="BI797" s="28"/>
      <c r="BJ797" s="29"/>
      <c r="BK797" s="28"/>
      <c r="BL797" s="29"/>
      <c r="BM797" s="28">
        <f t="shared" si="158"/>
        <v>0</v>
      </c>
      <c r="BN797" s="30">
        <f t="shared" si="159"/>
        <v>0</v>
      </c>
      <c r="BO797" s="75">
        <f t="shared" si="160"/>
        <v>0</v>
      </c>
      <c r="BP797" s="31" t="str">
        <f t="shared" si="161"/>
        <v/>
      </c>
      <c r="BQ797" s="30">
        <f t="shared" si="162"/>
        <v>0</v>
      </c>
      <c r="BR797" s="28" t="str">
        <f t="shared" si="163"/>
        <v/>
      </c>
      <c r="BS797" s="28"/>
      <c r="BT797" s="28">
        <f t="shared" si="157"/>
        <v>0</v>
      </c>
      <c r="BU797" s="28" t="str">
        <f t="shared" si="164"/>
        <v>متأخر و عليه</v>
      </c>
      <c r="BV797" s="30" t="str">
        <f t="shared" si="165"/>
        <v/>
      </c>
      <c r="BW797" s="32">
        <v>819</v>
      </c>
      <c r="BX797" s="2" t="str">
        <f t="shared" si="166"/>
        <v>خالص</v>
      </c>
      <c r="BY797" s="34" t="str">
        <f t="shared" si="167"/>
        <v/>
      </c>
    </row>
    <row r="798" spans="2:77" s="2" customFormat="1" ht="24" thickTop="1" thickBot="1" x14ac:dyDescent="0.35">
      <c r="B798" s="59" t="str">
        <f>+IF(D798=0,"",SUBTOTAL(3,D$4:D798))</f>
        <v/>
      </c>
      <c r="C798" s="66"/>
      <c r="D798" s="66"/>
      <c r="E798" s="66"/>
      <c r="F798" s="66"/>
      <c r="G798" s="66"/>
      <c r="H798" s="66"/>
      <c r="I798" s="20">
        <v>0.4</v>
      </c>
      <c r="J798" s="20">
        <f t="shared" si="168"/>
        <v>0</v>
      </c>
      <c r="K798" s="66"/>
      <c r="L798" s="67"/>
      <c r="M798" s="68"/>
      <c r="N798" s="66"/>
      <c r="O798" s="20">
        <f t="shared" si="156"/>
        <v>0</v>
      </c>
      <c r="P798" s="24" t="str">
        <f>IF($D798="","",IF(ISERROR(MATCH('[1]المسدد اليوم'!$J$2,$Q798:$BL798,0)),"",MAX($P$3:$P797)+1))</f>
        <v/>
      </c>
      <c r="Q798" s="28"/>
      <c r="R798" s="29"/>
      <c r="S798" s="28"/>
      <c r="T798" s="29"/>
      <c r="U798" s="28"/>
      <c r="V798" s="29"/>
      <c r="W798" s="28"/>
      <c r="X798" s="29"/>
      <c r="Y798" s="28"/>
      <c r="Z798" s="29"/>
      <c r="AA798" s="28"/>
      <c r="AB798" s="29"/>
      <c r="AC798" s="28"/>
      <c r="AD798" s="29"/>
      <c r="AE798" s="28"/>
      <c r="AF798" s="29"/>
      <c r="AG798" s="28"/>
      <c r="AH798" s="29"/>
      <c r="AI798" s="28"/>
      <c r="AJ798" s="29"/>
      <c r="AK798" s="28"/>
      <c r="AL798" s="29"/>
      <c r="AM798" s="28"/>
      <c r="AN798" s="29"/>
      <c r="AO798" s="28"/>
      <c r="AP798" s="29"/>
      <c r="AQ798" s="28"/>
      <c r="AR798" s="29"/>
      <c r="AS798" s="28"/>
      <c r="AT798" s="29"/>
      <c r="AU798" s="28"/>
      <c r="AV798" s="29"/>
      <c r="AW798" s="28"/>
      <c r="AX798" s="29"/>
      <c r="AY798" s="28"/>
      <c r="AZ798" s="29"/>
      <c r="BA798" s="28"/>
      <c r="BB798" s="29"/>
      <c r="BC798" s="28"/>
      <c r="BD798" s="29"/>
      <c r="BE798" s="28"/>
      <c r="BF798" s="29"/>
      <c r="BG798" s="28"/>
      <c r="BH798" s="29"/>
      <c r="BI798" s="28"/>
      <c r="BJ798" s="29"/>
      <c r="BK798" s="28"/>
      <c r="BL798" s="29"/>
      <c r="BM798" s="28">
        <f t="shared" si="158"/>
        <v>0</v>
      </c>
      <c r="BN798" s="30">
        <f t="shared" si="159"/>
        <v>0</v>
      </c>
      <c r="BO798" s="75">
        <f t="shared" si="160"/>
        <v>0</v>
      </c>
      <c r="BP798" s="31" t="str">
        <f t="shared" si="161"/>
        <v/>
      </c>
      <c r="BQ798" s="30">
        <f t="shared" si="162"/>
        <v>0</v>
      </c>
      <c r="BR798" s="28" t="str">
        <f t="shared" si="163"/>
        <v/>
      </c>
      <c r="BS798" s="28"/>
      <c r="BT798" s="28">
        <f t="shared" si="157"/>
        <v>0</v>
      </c>
      <c r="BU798" s="28" t="str">
        <f t="shared" si="164"/>
        <v>متأخر و عليه</v>
      </c>
      <c r="BV798" s="30" t="str">
        <f t="shared" si="165"/>
        <v/>
      </c>
      <c r="BW798" s="32">
        <v>820</v>
      </c>
      <c r="BX798" s="2" t="str">
        <f t="shared" si="166"/>
        <v>خالص</v>
      </c>
      <c r="BY798" s="34" t="str">
        <f t="shared" si="167"/>
        <v/>
      </c>
    </row>
    <row r="799" spans="2:77" s="2" customFormat="1" ht="24" thickTop="1" thickBot="1" x14ac:dyDescent="0.35">
      <c r="B799" s="59" t="str">
        <f>+IF(D799=0,"",SUBTOTAL(3,D$4:D799))</f>
        <v/>
      </c>
      <c r="C799" s="66"/>
      <c r="D799" s="66"/>
      <c r="E799" s="66"/>
      <c r="F799" s="66"/>
      <c r="G799" s="66"/>
      <c r="H799" s="66"/>
      <c r="I799" s="20">
        <v>0.4</v>
      </c>
      <c r="J799" s="20">
        <f t="shared" si="168"/>
        <v>0</v>
      </c>
      <c r="K799" s="66"/>
      <c r="L799" s="67"/>
      <c r="M799" s="68"/>
      <c r="N799" s="66"/>
      <c r="O799" s="20">
        <f t="shared" si="156"/>
        <v>0</v>
      </c>
      <c r="P799" s="24" t="str">
        <f>IF($D799="","",IF(ISERROR(MATCH('[1]المسدد اليوم'!$J$2,$Q799:$BL799,0)),"",MAX($P$3:$P798)+1))</f>
        <v/>
      </c>
      <c r="Q799" s="28"/>
      <c r="R799" s="29"/>
      <c r="S799" s="28"/>
      <c r="T799" s="29"/>
      <c r="U799" s="28"/>
      <c r="V799" s="29"/>
      <c r="W799" s="28"/>
      <c r="X799" s="29"/>
      <c r="Y799" s="28"/>
      <c r="Z799" s="29"/>
      <c r="AA799" s="28"/>
      <c r="AB799" s="29"/>
      <c r="AC799" s="28"/>
      <c r="AD799" s="29"/>
      <c r="AE799" s="28"/>
      <c r="AF799" s="29"/>
      <c r="AG799" s="28"/>
      <c r="AH799" s="29"/>
      <c r="AI799" s="28"/>
      <c r="AJ799" s="29"/>
      <c r="AK799" s="28"/>
      <c r="AL799" s="29"/>
      <c r="AM799" s="28"/>
      <c r="AN799" s="29"/>
      <c r="AO799" s="28"/>
      <c r="AP799" s="29"/>
      <c r="AQ799" s="28"/>
      <c r="AR799" s="29"/>
      <c r="AS799" s="28"/>
      <c r="AT799" s="29"/>
      <c r="AU799" s="28"/>
      <c r="AV799" s="29"/>
      <c r="AW799" s="28"/>
      <c r="AX799" s="29"/>
      <c r="AY799" s="28"/>
      <c r="AZ799" s="29"/>
      <c r="BA799" s="28"/>
      <c r="BB799" s="29"/>
      <c r="BC799" s="28"/>
      <c r="BD799" s="29"/>
      <c r="BE799" s="28"/>
      <c r="BF799" s="29"/>
      <c r="BG799" s="28"/>
      <c r="BH799" s="29"/>
      <c r="BI799" s="28"/>
      <c r="BJ799" s="29"/>
      <c r="BK799" s="28"/>
      <c r="BL799" s="29"/>
      <c r="BM799" s="28">
        <f t="shared" si="158"/>
        <v>0</v>
      </c>
      <c r="BN799" s="30">
        <f t="shared" si="159"/>
        <v>0</v>
      </c>
      <c r="BO799" s="75">
        <f t="shared" si="160"/>
        <v>0</v>
      </c>
      <c r="BP799" s="31" t="str">
        <f t="shared" si="161"/>
        <v/>
      </c>
      <c r="BQ799" s="30">
        <f t="shared" si="162"/>
        <v>0</v>
      </c>
      <c r="BR799" s="28" t="str">
        <f t="shared" si="163"/>
        <v/>
      </c>
      <c r="BS799" s="28"/>
      <c r="BT799" s="28">
        <f t="shared" si="157"/>
        <v>0</v>
      </c>
      <c r="BU799" s="28" t="str">
        <f t="shared" si="164"/>
        <v>متأخر و عليه</v>
      </c>
      <c r="BV799" s="30" t="str">
        <f t="shared" si="165"/>
        <v/>
      </c>
      <c r="BW799" s="32">
        <v>821</v>
      </c>
      <c r="BX799" s="2" t="str">
        <f t="shared" si="166"/>
        <v>خالص</v>
      </c>
      <c r="BY799" s="34" t="str">
        <f t="shared" si="167"/>
        <v/>
      </c>
    </row>
    <row r="800" spans="2:77" s="2" customFormat="1" ht="24" thickTop="1" thickBot="1" x14ac:dyDescent="0.35">
      <c r="B800" s="59" t="str">
        <f>+IF(D800=0,"",SUBTOTAL(3,D$4:D800))</f>
        <v/>
      </c>
      <c r="C800" s="66"/>
      <c r="D800" s="66"/>
      <c r="E800" s="66"/>
      <c r="F800" s="66"/>
      <c r="G800" s="66"/>
      <c r="H800" s="66"/>
      <c r="I800" s="20">
        <v>0.4</v>
      </c>
      <c r="J800" s="20">
        <f t="shared" si="168"/>
        <v>0</v>
      </c>
      <c r="K800" s="66"/>
      <c r="L800" s="67"/>
      <c r="M800" s="68"/>
      <c r="N800" s="66"/>
      <c r="O800" s="20">
        <f t="shared" si="156"/>
        <v>0</v>
      </c>
      <c r="P800" s="24" t="str">
        <f>IF($D800="","",IF(ISERROR(MATCH('[1]المسدد اليوم'!$J$2,$Q800:$BL800,0)),"",MAX($P$3:$P799)+1))</f>
        <v/>
      </c>
      <c r="Q800" s="28"/>
      <c r="R800" s="29"/>
      <c r="S800" s="28"/>
      <c r="T800" s="29"/>
      <c r="U800" s="28"/>
      <c r="V800" s="29"/>
      <c r="W800" s="28"/>
      <c r="X800" s="29"/>
      <c r="Y800" s="28"/>
      <c r="Z800" s="29"/>
      <c r="AA800" s="28"/>
      <c r="AB800" s="29"/>
      <c r="AC800" s="28"/>
      <c r="AD800" s="29"/>
      <c r="AE800" s="28"/>
      <c r="AF800" s="29"/>
      <c r="AG800" s="28"/>
      <c r="AH800" s="29"/>
      <c r="AI800" s="28"/>
      <c r="AJ800" s="29"/>
      <c r="AK800" s="28"/>
      <c r="AL800" s="29"/>
      <c r="AM800" s="28"/>
      <c r="AN800" s="29"/>
      <c r="AO800" s="28"/>
      <c r="AP800" s="29"/>
      <c r="AQ800" s="28"/>
      <c r="AR800" s="29"/>
      <c r="AS800" s="28"/>
      <c r="AT800" s="29"/>
      <c r="AU800" s="28"/>
      <c r="AV800" s="29"/>
      <c r="AW800" s="28"/>
      <c r="AX800" s="29"/>
      <c r="AY800" s="28"/>
      <c r="AZ800" s="29"/>
      <c r="BA800" s="28"/>
      <c r="BB800" s="29"/>
      <c r="BC800" s="28"/>
      <c r="BD800" s="29"/>
      <c r="BE800" s="28"/>
      <c r="BF800" s="29"/>
      <c r="BG800" s="28"/>
      <c r="BH800" s="29"/>
      <c r="BI800" s="28"/>
      <c r="BJ800" s="29"/>
      <c r="BK800" s="28"/>
      <c r="BL800" s="29"/>
      <c r="BM800" s="28">
        <f t="shared" si="158"/>
        <v>0</v>
      </c>
      <c r="BN800" s="30">
        <f t="shared" si="159"/>
        <v>0</v>
      </c>
      <c r="BO800" s="75">
        <f t="shared" si="160"/>
        <v>0</v>
      </c>
      <c r="BP800" s="31" t="str">
        <f t="shared" si="161"/>
        <v/>
      </c>
      <c r="BQ800" s="30">
        <f t="shared" si="162"/>
        <v>0</v>
      </c>
      <c r="BR800" s="28" t="str">
        <f t="shared" si="163"/>
        <v/>
      </c>
      <c r="BS800" s="28"/>
      <c r="BT800" s="28">
        <f t="shared" si="157"/>
        <v>0</v>
      </c>
      <c r="BU800" s="28" t="str">
        <f t="shared" si="164"/>
        <v>متأخر و عليه</v>
      </c>
      <c r="BV800" s="30" t="str">
        <f t="shared" si="165"/>
        <v/>
      </c>
      <c r="BW800" s="32">
        <v>822</v>
      </c>
      <c r="BX800" s="2" t="str">
        <f t="shared" si="166"/>
        <v>خالص</v>
      </c>
      <c r="BY800" s="34" t="str">
        <f t="shared" si="167"/>
        <v/>
      </c>
    </row>
    <row r="801" spans="2:77" s="2" customFormat="1" ht="24" thickTop="1" thickBot="1" x14ac:dyDescent="0.35">
      <c r="B801" s="59" t="str">
        <f>+IF(D801=0,"",SUBTOTAL(3,D$4:D801))</f>
        <v/>
      </c>
      <c r="C801" s="66"/>
      <c r="D801" s="66"/>
      <c r="E801" s="66"/>
      <c r="F801" s="66"/>
      <c r="G801" s="66"/>
      <c r="H801" s="66"/>
      <c r="I801" s="20">
        <v>0.4</v>
      </c>
      <c r="J801" s="20">
        <f t="shared" si="168"/>
        <v>0</v>
      </c>
      <c r="K801" s="66"/>
      <c r="L801" s="67"/>
      <c r="M801" s="68"/>
      <c r="N801" s="66"/>
      <c r="O801" s="20">
        <f t="shared" si="156"/>
        <v>0</v>
      </c>
      <c r="P801" s="24" t="str">
        <f>IF($D801="","",IF(ISERROR(MATCH('[1]المسدد اليوم'!$J$2,$Q801:$BL801,0)),"",MAX($P$3:$P800)+1))</f>
        <v/>
      </c>
      <c r="Q801" s="28"/>
      <c r="R801" s="29"/>
      <c r="S801" s="28"/>
      <c r="T801" s="29"/>
      <c r="U801" s="28"/>
      <c r="V801" s="29"/>
      <c r="W801" s="28"/>
      <c r="X801" s="29"/>
      <c r="Y801" s="28"/>
      <c r="Z801" s="29"/>
      <c r="AA801" s="28"/>
      <c r="AB801" s="29"/>
      <c r="AC801" s="28"/>
      <c r="AD801" s="29"/>
      <c r="AE801" s="28"/>
      <c r="AF801" s="29"/>
      <c r="AG801" s="28"/>
      <c r="AH801" s="29"/>
      <c r="AI801" s="28"/>
      <c r="AJ801" s="29"/>
      <c r="AK801" s="28"/>
      <c r="AL801" s="29"/>
      <c r="AM801" s="28"/>
      <c r="AN801" s="29"/>
      <c r="AO801" s="28"/>
      <c r="AP801" s="29"/>
      <c r="AQ801" s="28"/>
      <c r="AR801" s="29"/>
      <c r="AS801" s="28"/>
      <c r="AT801" s="29"/>
      <c r="AU801" s="28"/>
      <c r="AV801" s="29"/>
      <c r="AW801" s="28"/>
      <c r="AX801" s="29"/>
      <c r="AY801" s="28"/>
      <c r="AZ801" s="29"/>
      <c r="BA801" s="28"/>
      <c r="BB801" s="29"/>
      <c r="BC801" s="28"/>
      <c r="BD801" s="29"/>
      <c r="BE801" s="28"/>
      <c r="BF801" s="29"/>
      <c r="BG801" s="28"/>
      <c r="BH801" s="29"/>
      <c r="BI801" s="28"/>
      <c r="BJ801" s="29"/>
      <c r="BK801" s="28"/>
      <c r="BL801" s="29"/>
      <c r="BM801" s="28">
        <f t="shared" si="158"/>
        <v>0</v>
      </c>
      <c r="BN801" s="30">
        <f t="shared" si="159"/>
        <v>0</v>
      </c>
      <c r="BO801" s="75">
        <f t="shared" si="160"/>
        <v>0</v>
      </c>
      <c r="BP801" s="31" t="str">
        <f t="shared" si="161"/>
        <v/>
      </c>
      <c r="BQ801" s="30">
        <f t="shared" si="162"/>
        <v>0</v>
      </c>
      <c r="BR801" s="28" t="str">
        <f t="shared" si="163"/>
        <v/>
      </c>
      <c r="BS801" s="28"/>
      <c r="BT801" s="28">
        <f t="shared" si="157"/>
        <v>0</v>
      </c>
      <c r="BU801" s="28" t="str">
        <f t="shared" si="164"/>
        <v>متأخر و عليه</v>
      </c>
      <c r="BV801" s="30" t="str">
        <f t="shared" si="165"/>
        <v/>
      </c>
      <c r="BW801" s="32">
        <v>823</v>
      </c>
      <c r="BX801" s="2" t="str">
        <f t="shared" si="166"/>
        <v>خالص</v>
      </c>
      <c r="BY801" s="34" t="str">
        <f t="shared" si="167"/>
        <v/>
      </c>
    </row>
    <row r="802" spans="2:77" s="2" customFormat="1" ht="24" thickTop="1" thickBot="1" x14ac:dyDescent="0.35">
      <c r="B802" s="59" t="str">
        <f>+IF(D802=0,"",SUBTOTAL(3,D$4:D802))</f>
        <v/>
      </c>
      <c r="C802" s="66"/>
      <c r="D802" s="66"/>
      <c r="E802" s="66"/>
      <c r="F802" s="66"/>
      <c r="G802" s="66"/>
      <c r="H802" s="66"/>
      <c r="I802" s="20">
        <v>0.4</v>
      </c>
      <c r="J802" s="20">
        <f t="shared" si="168"/>
        <v>0</v>
      </c>
      <c r="K802" s="66"/>
      <c r="L802" s="67"/>
      <c r="M802" s="68"/>
      <c r="N802" s="66"/>
      <c r="O802" s="20">
        <f t="shared" si="156"/>
        <v>0</v>
      </c>
      <c r="P802" s="24" t="str">
        <f>IF($D802="","",IF(ISERROR(MATCH('[1]المسدد اليوم'!$J$2,$Q802:$BL802,0)),"",MAX($P$3:$P801)+1))</f>
        <v/>
      </c>
      <c r="Q802" s="28"/>
      <c r="R802" s="29"/>
      <c r="S802" s="28"/>
      <c r="T802" s="29"/>
      <c r="U802" s="28"/>
      <c r="V802" s="29"/>
      <c r="W802" s="28"/>
      <c r="X802" s="29"/>
      <c r="Y802" s="28"/>
      <c r="Z802" s="29"/>
      <c r="AA802" s="28"/>
      <c r="AB802" s="29"/>
      <c r="AC802" s="28"/>
      <c r="AD802" s="29"/>
      <c r="AE802" s="28"/>
      <c r="AF802" s="29"/>
      <c r="AG802" s="28"/>
      <c r="AH802" s="29"/>
      <c r="AI802" s="28"/>
      <c r="AJ802" s="29"/>
      <c r="AK802" s="28"/>
      <c r="AL802" s="29"/>
      <c r="AM802" s="28"/>
      <c r="AN802" s="29"/>
      <c r="AO802" s="28"/>
      <c r="AP802" s="29"/>
      <c r="AQ802" s="28"/>
      <c r="AR802" s="29"/>
      <c r="AS802" s="28"/>
      <c r="AT802" s="29"/>
      <c r="AU802" s="28"/>
      <c r="AV802" s="29"/>
      <c r="AW802" s="28"/>
      <c r="AX802" s="29"/>
      <c r="AY802" s="28"/>
      <c r="AZ802" s="29"/>
      <c r="BA802" s="28"/>
      <c r="BB802" s="29"/>
      <c r="BC802" s="28"/>
      <c r="BD802" s="29"/>
      <c r="BE802" s="28"/>
      <c r="BF802" s="29"/>
      <c r="BG802" s="28"/>
      <c r="BH802" s="29"/>
      <c r="BI802" s="28"/>
      <c r="BJ802" s="29"/>
      <c r="BK802" s="28"/>
      <c r="BL802" s="29"/>
      <c r="BM802" s="28">
        <f t="shared" si="158"/>
        <v>0</v>
      </c>
      <c r="BN802" s="30">
        <f t="shared" si="159"/>
        <v>0</v>
      </c>
      <c r="BO802" s="75">
        <f t="shared" si="160"/>
        <v>0</v>
      </c>
      <c r="BP802" s="31" t="str">
        <f t="shared" si="161"/>
        <v/>
      </c>
      <c r="BQ802" s="30">
        <f t="shared" si="162"/>
        <v>0</v>
      </c>
      <c r="BR802" s="28" t="str">
        <f t="shared" si="163"/>
        <v/>
      </c>
      <c r="BS802" s="28"/>
      <c r="BT802" s="28">
        <f t="shared" si="157"/>
        <v>0</v>
      </c>
      <c r="BU802" s="28" t="str">
        <f t="shared" si="164"/>
        <v>متأخر و عليه</v>
      </c>
      <c r="BV802" s="30" t="str">
        <f t="shared" si="165"/>
        <v/>
      </c>
      <c r="BW802" s="32">
        <v>824</v>
      </c>
      <c r="BX802" s="2" t="str">
        <f t="shared" si="166"/>
        <v>خالص</v>
      </c>
      <c r="BY802" s="34" t="str">
        <f t="shared" si="167"/>
        <v/>
      </c>
    </row>
    <row r="803" spans="2:77" s="2" customFormat="1" ht="24" thickTop="1" thickBot="1" x14ac:dyDescent="0.35">
      <c r="B803" s="59" t="str">
        <f>+IF(D803=0,"",SUBTOTAL(3,D$4:D803))</f>
        <v/>
      </c>
      <c r="C803" s="66"/>
      <c r="D803" s="66"/>
      <c r="E803" s="66"/>
      <c r="F803" s="66"/>
      <c r="G803" s="66"/>
      <c r="H803" s="66"/>
      <c r="I803" s="20">
        <v>0.4</v>
      </c>
      <c r="J803" s="20">
        <f t="shared" si="168"/>
        <v>0</v>
      </c>
      <c r="K803" s="66"/>
      <c r="L803" s="67"/>
      <c r="M803" s="68"/>
      <c r="N803" s="66"/>
      <c r="O803" s="20">
        <f t="shared" si="156"/>
        <v>0</v>
      </c>
      <c r="P803" s="24" t="str">
        <f>IF($D803="","",IF(ISERROR(MATCH('[1]المسدد اليوم'!$J$2,$Q803:$BL803,0)),"",MAX($P$3:$P802)+1))</f>
        <v/>
      </c>
      <c r="Q803" s="28"/>
      <c r="R803" s="29"/>
      <c r="S803" s="28"/>
      <c r="T803" s="29"/>
      <c r="U803" s="28"/>
      <c r="V803" s="29"/>
      <c r="W803" s="28"/>
      <c r="X803" s="29"/>
      <c r="Y803" s="28"/>
      <c r="Z803" s="29"/>
      <c r="AA803" s="28"/>
      <c r="AB803" s="29"/>
      <c r="AC803" s="28"/>
      <c r="AD803" s="29"/>
      <c r="AE803" s="28"/>
      <c r="AF803" s="29"/>
      <c r="AG803" s="28"/>
      <c r="AH803" s="29"/>
      <c r="AI803" s="28"/>
      <c r="AJ803" s="29"/>
      <c r="AK803" s="28"/>
      <c r="AL803" s="29"/>
      <c r="AM803" s="28"/>
      <c r="AN803" s="29"/>
      <c r="AO803" s="28"/>
      <c r="AP803" s="29"/>
      <c r="AQ803" s="28"/>
      <c r="AR803" s="29"/>
      <c r="AS803" s="28"/>
      <c r="AT803" s="29"/>
      <c r="AU803" s="28"/>
      <c r="AV803" s="29"/>
      <c r="AW803" s="28"/>
      <c r="AX803" s="29"/>
      <c r="AY803" s="28"/>
      <c r="AZ803" s="29"/>
      <c r="BA803" s="28"/>
      <c r="BB803" s="29"/>
      <c r="BC803" s="28"/>
      <c r="BD803" s="29"/>
      <c r="BE803" s="28"/>
      <c r="BF803" s="29"/>
      <c r="BG803" s="28"/>
      <c r="BH803" s="29"/>
      <c r="BI803" s="28"/>
      <c r="BJ803" s="29"/>
      <c r="BK803" s="28"/>
      <c r="BL803" s="29"/>
      <c r="BM803" s="28">
        <f t="shared" si="158"/>
        <v>0</v>
      </c>
      <c r="BN803" s="30">
        <f t="shared" si="159"/>
        <v>0</v>
      </c>
      <c r="BO803" s="75">
        <f t="shared" si="160"/>
        <v>0</v>
      </c>
      <c r="BP803" s="31" t="str">
        <f t="shared" si="161"/>
        <v/>
      </c>
      <c r="BQ803" s="30">
        <f t="shared" si="162"/>
        <v>0</v>
      </c>
      <c r="BR803" s="28" t="str">
        <f t="shared" si="163"/>
        <v/>
      </c>
      <c r="BS803" s="28"/>
      <c r="BT803" s="28">
        <f t="shared" si="157"/>
        <v>0</v>
      </c>
      <c r="BU803" s="28" t="str">
        <f t="shared" si="164"/>
        <v>متأخر و عليه</v>
      </c>
      <c r="BV803" s="30" t="str">
        <f t="shared" si="165"/>
        <v/>
      </c>
      <c r="BW803" s="32">
        <v>825</v>
      </c>
      <c r="BX803" s="2" t="str">
        <f t="shared" si="166"/>
        <v>خالص</v>
      </c>
      <c r="BY803" s="34" t="str">
        <f t="shared" si="167"/>
        <v/>
      </c>
    </row>
    <row r="804" spans="2:77" s="2" customFormat="1" ht="24" thickTop="1" thickBot="1" x14ac:dyDescent="0.35">
      <c r="B804" s="59" t="str">
        <f>+IF(D804=0,"",SUBTOTAL(3,D$4:D804))</f>
        <v/>
      </c>
      <c r="C804" s="66"/>
      <c r="D804" s="66"/>
      <c r="E804" s="66"/>
      <c r="F804" s="66"/>
      <c r="G804" s="66"/>
      <c r="H804" s="66"/>
      <c r="I804" s="20">
        <v>0.4</v>
      </c>
      <c r="J804" s="20">
        <f t="shared" si="168"/>
        <v>0</v>
      </c>
      <c r="K804" s="66"/>
      <c r="L804" s="67"/>
      <c r="M804" s="68"/>
      <c r="N804" s="66"/>
      <c r="O804" s="20">
        <f t="shared" si="156"/>
        <v>0</v>
      </c>
      <c r="P804" s="24" t="str">
        <f>IF($D804="","",IF(ISERROR(MATCH('[1]المسدد اليوم'!$J$2,$Q804:$BL804,0)),"",MAX($P$3:$P803)+1))</f>
        <v/>
      </c>
      <c r="Q804" s="28"/>
      <c r="R804" s="29"/>
      <c r="S804" s="28"/>
      <c r="T804" s="29"/>
      <c r="U804" s="28"/>
      <c r="V804" s="29"/>
      <c r="W804" s="28"/>
      <c r="X804" s="29"/>
      <c r="Y804" s="28"/>
      <c r="Z804" s="29"/>
      <c r="AA804" s="28"/>
      <c r="AB804" s="29"/>
      <c r="AC804" s="28"/>
      <c r="AD804" s="29"/>
      <c r="AE804" s="28"/>
      <c r="AF804" s="29"/>
      <c r="AG804" s="28"/>
      <c r="AH804" s="29"/>
      <c r="AI804" s="28"/>
      <c r="AJ804" s="29"/>
      <c r="AK804" s="28"/>
      <c r="AL804" s="29"/>
      <c r="AM804" s="28"/>
      <c r="AN804" s="29"/>
      <c r="AO804" s="28"/>
      <c r="AP804" s="29"/>
      <c r="AQ804" s="28"/>
      <c r="AR804" s="29"/>
      <c r="AS804" s="28"/>
      <c r="AT804" s="29"/>
      <c r="AU804" s="28"/>
      <c r="AV804" s="29"/>
      <c r="AW804" s="28"/>
      <c r="AX804" s="29"/>
      <c r="AY804" s="28"/>
      <c r="AZ804" s="29"/>
      <c r="BA804" s="28"/>
      <c r="BB804" s="29"/>
      <c r="BC804" s="28"/>
      <c r="BD804" s="29"/>
      <c r="BE804" s="28"/>
      <c r="BF804" s="29"/>
      <c r="BG804" s="28"/>
      <c r="BH804" s="29"/>
      <c r="BI804" s="28"/>
      <c r="BJ804" s="29"/>
      <c r="BK804" s="28"/>
      <c r="BL804" s="29"/>
      <c r="BM804" s="28">
        <f t="shared" si="158"/>
        <v>0</v>
      </c>
      <c r="BN804" s="30">
        <f t="shared" si="159"/>
        <v>0</v>
      </c>
      <c r="BO804" s="75">
        <f t="shared" si="160"/>
        <v>0</v>
      </c>
      <c r="BP804" s="31" t="str">
        <f t="shared" si="161"/>
        <v/>
      </c>
      <c r="BQ804" s="30">
        <f t="shared" si="162"/>
        <v>0</v>
      </c>
      <c r="BR804" s="28" t="str">
        <f t="shared" si="163"/>
        <v/>
      </c>
      <c r="BS804" s="28"/>
      <c r="BT804" s="28">
        <f t="shared" si="157"/>
        <v>0</v>
      </c>
      <c r="BU804" s="28" t="str">
        <f t="shared" si="164"/>
        <v>متأخر و عليه</v>
      </c>
      <c r="BV804" s="30" t="str">
        <f t="shared" si="165"/>
        <v/>
      </c>
      <c r="BW804" s="32">
        <v>826</v>
      </c>
      <c r="BX804" s="2" t="str">
        <f t="shared" si="166"/>
        <v>خالص</v>
      </c>
      <c r="BY804" s="34" t="str">
        <f t="shared" si="167"/>
        <v/>
      </c>
    </row>
    <row r="805" spans="2:77" s="2" customFormat="1" ht="24" thickTop="1" thickBot="1" x14ac:dyDescent="0.35">
      <c r="B805" s="59" t="str">
        <f>+IF(D805=0,"",SUBTOTAL(3,D$4:D805))</f>
        <v/>
      </c>
      <c r="C805" s="66"/>
      <c r="D805" s="66"/>
      <c r="E805" s="66"/>
      <c r="F805" s="66"/>
      <c r="G805" s="66"/>
      <c r="H805" s="66"/>
      <c r="I805" s="20">
        <v>0.4</v>
      </c>
      <c r="J805" s="20">
        <f t="shared" si="168"/>
        <v>0</v>
      </c>
      <c r="K805" s="66"/>
      <c r="L805" s="67"/>
      <c r="M805" s="68"/>
      <c r="N805" s="66"/>
      <c r="O805" s="20">
        <f t="shared" si="156"/>
        <v>0</v>
      </c>
      <c r="P805" s="24" t="str">
        <f>IF($D805="","",IF(ISERROR(MATCH('[1]المسدد اليوم'!$J$2,$Q805:$BL805,0)),"",MAX($P$3:$P804)+1))</f>
        <v/>
      </c>
      <c r="Q805" s="28"/>
      <c r="R805" s="29"/>
      <c r="S805" s="28"/>
      <c r="T805" s="29"/>
      <c r="U805" s="28"/>
      <c r="V805" s="29"/>
      <c r="W805" s="28"/>
      <c r="X805" s="29"/>
      <c r="Y805" s="28"/>
      <c r="Z805" s="29"/>
      <c r="AA805" s="28"/>
      <c r="AB805" s="29"/>
      <c r="AC805" s="28"/>
      <c r="AD805" s="29"/>
      <c r="AE805" s="28"/>
      <c r="AF805" s="29"/>
      <c r="AG805" s="28"/>
      <c r="AH805" s="29"/>
      <c r="AI805" s="28"/>
      <c r="AJ805" s="29"/>
      <c r="AK805" s="28"/>
      <c r="AL805" s="29"/>
      <c r="AM805" s="28"/>
      <c r="AN805" s="29"/>
      <c r="AO805" s="28"/>
      <c r="AP805" s="29"/>
      <c r="AQ805" s="28"/>
      <c r="AR805" s="29"/>
      <c r="AS805" s="28"/>
      <c r="AT805" s="29"/>
      <c r="AU805" s="28"/>
      <c r="AV805" s="29"/>
      <c r="AW805" s="28"/>
      <c r="AX805" s="29"/>
      <c r="AY805" s="28"/>
      <c r="AZ805" s="29"/>
      <c r="BA805" s="28"/>
      <c r="BB805" s="29"/>
      <c r="BC805" s="28"/>
      <c r="BD805" s="29"/>
      <c r="BE805" s="28"/>
      <c r="BF805" s="29"/>
      <c r="BG805" s="28"/>
      <c r="BH805" s="29"/>
      <c r="BI805" s="28"/>
      <c r="BJ805" s="29"/>
      <c r="BK805" s="28"/>
      <c r="BL805" s="29"/>
      <c r="BM805" s="28">
        <f t="shared" si="158"/>
        <v>0</v>
      </c>
      <c r="BN805" s="30">
        <f t="shared" si="159"/>
        <v>0</v>
      </c>
      <c r="BO805" s="75">
        <f t="shared" si="160"/>
        <v>0</v>
      </c>
      <c r="BP805" s="31" t="str">
        <f t="shared" si="161"/>
        <v/>
      </c>
      <c r="BQ805" s="30">
        <f t="shared" si="162"/>
        <v>0</v>
      </c>
      <c r="BR805" s="28" t="str">
        <f t="shared" si="163"/>
        <v/>
      </c>
      <c r="BS805" s="28"/>
      <c r="BT805" s="28">
        <f t="shared" si="157"/>
        <v>0</v>
      </c>
      <c r="BU805" s="28" t="str">
        <f t="shared" si="164"/>
        <v>متأخر و عليه</v>
      </c>
      <c r="BV805" s="30" t="str">
        <f t="shared" si="165"/>
        <v/>
      </c>
      <c r="BW805" s="32">
        <v>827</v>
      </c>
      <c r="BX805" s="2" t="str">
        <f t="shared" si="166"/>
        <v>خالص</v>
      </c>
      <c r="BY805" s="34" t="str">
        <f t="shared" si="167"/>
        <v/>
      </c>
    </row>
    <row r="806" spans="2:77" s="2" customFormat="1" ht="24" thickTop="1" thickBot="1" x14ac:dyDescent="0.35">
      <c r="B806" s="59" t="str">
        <f>+IF(D806=0,"",SUBTOTAL(3,D$4:D806))</f>
        <v/>
      </c>
      <c r="C806" s="66"/>
      <c r="D806" s="66"/>
      <c r="E806" s="66"/>
      <c r="F806" s="66"/>
      <c r="G806" s="66"/>
      <c r="H806" s="66"/>
      <c r="I806" s="20">
        <v>0.4</v>
      </c>
      <c r="J806" s="20">
        <f t="shared" si="168"/>
        <v>0</v>
      </c>
      <c r="K806" s="66"/>
      <c r="L806" s="67"/>
      <c r="M806" s="68"/>
      <c r="N806" s="66"/>
      <c r="O806" s="20">
        <f t="shared" si="156"/>
        <v>0</v>
      </c>
      <c r="P806" s="24" t="str">
        <f>IF($D806="","",IF(ISERROR(MATCH('[1]المسدد اليوم'!$J$2,$Q806:$BL806,0)),"",MAX($P$3:$P805)+1))</f>
        <v/>
      </c>
      <c r="Q806" s="28"/>
      <c r="R806" s="29"/>
      <c r="S806" s="28"/>
      <c r="T806" s="29"/>
      <c r="U806" s="28"/>
      <c r="V806" s="29"/>
      <c r="W806" s="28"/>
      <c r="X806" s="29"/>
      <c r="Y806" s="28"/>
      <c r="Z806" s="29"/>
      <c r="AA806" s="28"/>
      <c r="AB806" s="29"/>
      <c r="AC806" s="28"/>
      <c r="AD806" s="29"/>
      <c r="AE806" s="28"/>
      <c r="AF806" s="29"/>
      <c r="AG806" s="28"/>
      <c r="AH806" s="29"/>
      <c r="AI806" s="28"/>
      <c r="AJ806" s="29"/>
      <c r="AK806" s="28"/>
      <c r="AL806" s="29"/>
      <c r="AM806" s="28"/>
      <c r="AN806" s="29"/>
      <c r="AO806" s="28"/>
      <c r="AP806" s="29"/>
      <c r="AQ806" s="28"/>
      <c r="AR806" s="29"/>
      <c r="AS806" s="28"/>
      <c r="AT806" s="29"/>
      <c r="AU806" s="28"/>
      <c r="AV806" s="29"/>
      <c r="AW806" s="28"/>
      <c r="AX806" s="29"/>
      <c r="AY806" s="28"/>
      <c r="AZ806" s="29"/>
      <c r="BA806" s="28"/>
      <c r="BB806" s="29"/>
      <c r="BC806" s="28"/>
      <c r="BD806" s="29"/>
      <c r="BE806" s="28"/>
      <c r="BF806" s="29"/>
      <c r="BG806" s="28"/>
      <c r="BH806" s="29"/>
      <c r="BI806" s="28"/>
      <c r="BJ806" s="29"/>
      <c r="BK806" s="28"/>
      <c r="BL806" s="29"/>
      <c r="BM806" s="28">
        <f t="shared" si="158"/>
        <v>0</v>
      </c>
      <c r="BN806" s="30">
        <f t="shared" si="159"/>
        <v>0</v>
      </c>
      <c r="BO806" s="75">
        <f t="shared" si="160"/>
        <v>0</v>
      </c>
      <c r="BP806" s="31" t="str">
        <f t="shared" si="161"/>
        <v/>
      </c>
      <c r="BQ806" s="30">
        <f t="shared" si="162"/>
        <v>0</v>
      </c>
      <c r="BR806" s="28" t="str">
        <f t="shared" si="163"/>
        <v/>
      </c>
      <c r="BS806" s="28"/>
      <c r="BT806" s="28">
        <f t="shared" si="157"/>
        <v>0</v>
      </c>
      <c r="BU806" s="28" t="str">
        <f t="shared" si="164"/>
        <v>متأخر و عليه</v>
      </c>
      <c r="BV806" s="30" t="str">
        <f t="shared" si="165"/>
        <v/>
      </c>
      <c r="BW806" s="32">
        <v>828</v>
      </c>
      <c r="BX806" s="2" t="str">
        <f t="shared" si="166"/>
        <v>خالص</v>
      </c>
      <c r="BY806" s="34" t="str">
        <f t="shared" si="167"/>
        <v/>
      </c>
    </row>
    <row r="807" spans="2:77" s="2" customFormat="1" ht="24" thickTop="1" thickBot="1" x14ac:dyDescent="0.35">
      <c r="B807" s="59" t="str">
        <f>+IF(D807=0,"",SUBTOTAL(3,D$4:D807))</f>
        <v/>
      </c>
      <c r="C807" s="66"/>
      <c r="D807" s="66"/>
      <c r="E807" s="66"/>
      <c r="F807" s="66"/>
      <c r="G807" s="66"/>
      <c r="H807" s="66"/>
      <c r="I807" s="20">
        <v>0.4</v>
      </c>
      <c r="J807" s="20">
        <f t="shared" si="168"/>
        <v>0</v>
      </c>
      <c r="K807" s="66"/>
      <c r="L807" s="67"/>
      <c r="M807" s="68"/>
      <c r="N807" s="66"/>
      <c r="O807" s="20">
        <f t="shared" si="156"/>
        <v>0</v>
      </c>
      <c r="P807" s="24" t="str">
        <f>IF($D807="","",IF(ISERROR(MATCH('[1]المسدد اليوم'!$J$2,$Q807:$BL807,0)),"",MAX($P$3:$P806)+1))</f>
        <v/>
      </c>
      <c r="Q807" s="28"/>
      <c r="R807" s="29"/>
      <c r="S807" s="28"/>
      <c r="T807" s="29"/>
      <c r="U807" s="28"/>
      <c r="V807" s="29"/>
      <c r="W807" s="28"/>
      <c r="X807" s="29"/>
      <c r="Y807" s="28"/>
      <c r="Z807" s="29"/>
      <c r="AA807" s="28"/>
      <c r="AB807" s="29"/>
      <c r="AC807" s="28"/>
      <c r="AD807" s="29"/>
      <c r="AE807" s="28"/>
      <c r="AF807" s="29"/>
      <c r="AG807" s="28"/>
      <c r="AH807" s="29"/>
      <c r="AI807" s="28"/>
      <c r="AJ807" s="29"/>
      <c r="AK807" s="28"/>
      <c r="AL807" s="29"/>
      <c r="AM807" s="28"/>
      <c r="AN807" s="29"/>
      <c r="AO807" s="28"/>
      <c r="AP807" s="29"/>
      <c r="AQ807" s="28"/>
      <c r="AR807" s="29"/>
      <c r="AS807" s="28"/>
      <c r="AT807" s="29"/>
      <c r="AU807" s="28"/>
      <c r="AV807" s="29"/>
      <c r="AW807" s="28"/>
      <c r="AX807" s="29"/>
      <c r="AY807" s="28"/>
      <c r="AZ807" s="29"/>
      <c r="BA807" s="28"/>
      <c r="BB807" s="29"/>
      <c r="BC807" s="28"/>
      <c r="BD807" s="29"/>
      <c r="BE807" s="28"/>
      <c r="BF807" s="29"/>
      <c r="BG807" s="28"/>
      <c r="BH807" s="29"/>
      <c r="BI807" s="28"/>
      <c r="BJ807" s="29"/>
      <c r="BK807" s="28"/>
      <c r="BL807" s="29"/>
      <c r="BM807" s="28">
        <f t="shared" si="158"/>
        <v>0</v>
      </c>
      <c r="BN807" s="30">
        <f t="shared" si="159"/>
        <v>0</v>
      </c>
      <c r="BO807" s="75">
        <f t="shared" si="160"/>
        <v>0</v>
      </c>
      <c r="BP807" s="31" t="str">
        <f t="shared" si="161"/>
        <v/>
      </c>
      <c r="BQ807" s="30">
        <f t="shared" si="162"/>
        <v>0</v>
      </c>
      <c r="BR807" s="28" t="str">
        <f t="shared" si="163"/>
        <v/>
      </c>
      <c r="BS807" s="28"/>
      <c r="BT807" s="28">
        <f t="shared" si="157"/>
        <v>0</v>
      </c>
      <c r="BU807" s="28" t="str">
        <f t="shared" si="164"/>
        <v>متأخر و عليه</v>
      </c>
      <c r="BV807" s="30" t="str">
        <f t="shared" si="165"/>
        <v/>
      </c>
      <c r="BW807" s="32">
        <v>829</v>
      </c>
      <c r="BX807" s="2" t="str">
        <f t="shared" si="166"/>
        <v>خالص</v>
      </c>
      <c r="BY807" s="34" t="str">
        <f t="shared" si="167"/>
        <v/>
      </c>
    </row>
    <row r="808" spans="2:77" s="2" customFormat="1" ht="24" thickTop="1" thickBot="1" x14ac:dyDescent="0.35">
      <c r="B808" s="59" t="str">
        <f>+IF(D808=0,"",SUBTOTAL(3,D$4:D808))</f>
        <v/>
      </c>
      <c r="C808" s="66"/>
      <c r="D808" s="66"/>
      <c r="E808" s="66"/>
      <c r="F808" s="66"/>
      <c r="G808" s="66"/>
      <c r="H808" s="66"/>
      <c r="I808" s="20">
        <v>0.4</v>
      </c>
      <c r="J808" s="20">
        <f t="shared" si="168"/>
        <v>0</v>
      </c>
      <c r="K808" s="66"/>
      <c r="L808" s="67"/>
      <c r="M808" s="68"/>
      <c r="N808" s="66"/>
      <c r="O808" s="20">
        <f t="shared" si="156"/>
        <v>0</v>
      </c>
      <c r="P808" s="24" t="str">
        <f>IF($D808="","",IF(ISERROR(MATCH('[1]المسدد اليوم'!$J$2,$Q808:$BL808,0)),"",MAX($P$3:$P807)+1))</f>
        <v/>
      </c>
      <c r="Q808" s="28"/>
      <c r="R808" s="29"/>
      <c r="S808" s="28"/>
      <c r="T808" s="29"/>
      <c r="U808" s="28"/>
      <c r="V808" s="29"/>
      <c r="W808" s="28"/>
      <c r="X808" s="29"/>
      <c r="Y808" s="28"/>
      <c r="Z808" s="29"/>
      <c r="AA808" s="28"/>
      <c r="AB808" s="29"/>
      <c r="AC808" s="28"/>
      <c r="AD808" s="29"/>
      <c r="AE808" s="28"/>
      <c r="AF808" s="29"/>
      <c r="AG808" s="28"/>
      <c r="AH808" s="29"/>
      <c r="AI808" s="28"/>
      <c r="AJ808" s="29"/>
      <c r="AK808" s="28"/>
      <c r="AL808" s="29"/>
      <c r="AM808" s="28"/>
      <c r="AN808" s="29"/>
      <c r="AO808" s="28"/>
      <c r="AP808" s="29"/>
      <c r="AQ808" s="28"/>
      <c r="AR808" s="29"/>
      <c r="AS808" s="28"/>
      <c r="AT808" s="29"/>
      <c r="AU808" s="28"/>
      <c r="AV808" s="29"/>
      <c r="AW808" s="28"/>
      <c r="AX808" s="29"/>
      <c r="AY808" s="28"/>
      <c r="AZ808" s="29"/>
      <c r="BA808" s="28"/>
      <c r="BB808" s="29"/>
      <c r="BC808" s="28"/>
      <c r="BD808" s="29"/>
      <c r="BE808" s="28"/>
      <c r="BF808" s="29"/>
      <c r="BG808" s="28"/>
      <c r="BH808" s="29"/>
      <c r="BI808" s="28"/>
      <c r="BJ808" s="29"/>
      <c r="BK808" s="28"/>
      <c r="BL808" s="29"/>
      <c r="BM808" s="28">
        <f t="shared" si="158"/>
        <v>0</v>
      </c>
      <c r="BN808" s="30">
        <f t="shared" si="159"/>
        <v>0</v>
      </c>
      <c r="BO808" s="75">
        <f t="shared" si="160"/>
        <v>0</v>
      </c>
      <c r="BP808" s="31" t="str">
        <f t="shared" si="161"/>
        <v/>
      </c>
      <c r="BQ808" s="30">
        <f t="shared" si="162"/>
        <v>0</v>
      </c>
      <c r="BR808" s="28" t="str">
        <f t="shared" si="163"/>
        <v/>
      </c>
      <c r="BS808" s="28"/>
      <c r="BT808" s="28">
        <f t="shared" si="157"/>
        <v>0</v>
      </c>
      <c r="BU808" s="28" t="str">
        <f t="shared" si="164"/>
        <v>متأخر و عليه</v>
      </c>
      <c r="BV808" s="30" t="str">
        <f t="shared" si="165"/>
        <v/>
      </c>
      <c r="BW808" s="32">
        <v>830</v>
      </c>
      <c r="BX808" s="2" t="str">
        <f t="shared" si="166"/>
        <v>خالص</v>
      </c>
      <c r="BY808" s="34" t="str">
        <f t="shared" si="167"/>
        <v/>
      </c>
    </row>
    <row r="809" spans="2:77" s="2" customFormat="1" ht="24" thickTop="1" thickBot="1" x14ac:dyDescent="0.35">
      <c r="B809" s="59" t="str">
        <f>+IF(D809=0,"",SUBTOTAL(3,D$4:D809))</f>
        <v/>
      </c>
      <c r="C809" s="66"/>
      <c r="D809" s="66"/>
      <c r="E809" s="66"/>
      <c r="F809" s="66"/>
      <c r="G809" s="66"/>
      <c r="H809" s="66"/>
      <c r="I809" s="20">
        <v>0.4</v>
      </c>
      <c r="J809" s="20">
        <f t="shared" si="168"/>
        <v>0</v>
      </c>
      <c r="K809" s="66"/>
      <c r="L809" s="67"/>
      <c r="M809" s="68"/>
      <c r="N809" s="66"/>
      <c r="O809" s="20">
        <f t="shared" si="156"/>
        <v>0</v>
      </c>
      <c r="P809" s="24" t="str">
        <f>IF($D809="","",IF(ISERROR(MATCH('[1]المسدد اليوم'!$J$2,$Q809:$BL809,0)),"",MAX($P$3:$P808)+1))</f>
        <v/>
      </c>
      <c r="Q809" s="28"/>
      <c r="R809" s="29"/>
      <c r="S809" s="28"/>
      <c r="T809" s="29"/>
      <c r="U809" s="28"/>
      <c r="V809" s="29"/>
      <c r="W809" s="28"/>
      <c r="X809" s="29"/>
      <c r="Y809" s="28"/>
      <c r="Z809" s="29"/>
      <c r="AA809" s="28"/>
      <c r="AB809" s="29"/>
      <c r="AC809" s="28"/>
      <c r="AD809" s="29"/>
      <c r="AE809" s="28"/>
      <c r="AF809" s="29"/>
      <c r="AG809" s="28"/>
      <c r="AH809" s="29"/>
      <c r="AI809" s="28"/>
      <c r="AJ809" s="29"/>
      <c r="AK809" s="28"/>
      <c r="AL809" s="29"/>
      <c r="AM809" s="28"/>
      <c r="AN809" s="29"/>
      <c r="AO809" s="28"/>
      <c r="AP809" s="29"/>
      <c r="AQ809" s="28"/>
      <c r="AR809" s="29"/>
      <c r="AS809" s="28"/>
      <c r="AT809" s="29"/>
      <c r="AU809" s="28"/>
      <c r="AV809" s="29"/>
      <c r="AW809" s="28"/>
      <c r="AX809" s="29"/>
      <c r="AY809" s="28"/>
      <c r="AZ809" s="29"/>
      <c r="BA809" s="28"/>
      <c r="BB809" s="29"/>
      <c r="BC809" s="28"/>
      <c r="BD809" s="29"/>
      <c r="BE809" s="28"/>
      <c r="BF809" s="29"/>
      <c r="BG809" s="28"/>
      <c r="BH809" s="29"/>
      <c r="BI809" s="28"/>
      <c r="BJ809" s="29"/>
      <c r="BK809" s="28"/>
      <c r="BL809" s="29"/>
      <c r="BM809" s="28">
        <f t="shared" si="158"/>
        <v>0</v>
      </c>
      <c r="BN809" s="30">
        <f t="shared" si="159"/>
        <v>0</v>
      </c>
      <c r="BO809" s="75">
        <f t="shared" si="160"/>
        <v>0</v>
      </c>
      <c r="BP809" s="31" t="str">
        <f t="shared" si="161"/>
        <v/>
      </c>
      <c r="BQ809" s="30">
        <f t="shared" si="162"/>
        <v>0</v>
      </c>
      <c r="BR809" s="28" t="str">
        <f t="shared" si="163"/>
        <v/>
      </c>
      <c r="BS809" s="28"/>
      <c r="BT809" s="28">
        <f t="shared" si="157"/>
        <v>0</v>
      </c>
      <c r="BU809" s="28" t="str">
        <f t="shared" si="164"/>
        <v>متأخر و عليه</v>
      </c>
      <c r="BV809" s="30" t="str">
        <f t="shared" si="165"/>
        <v/>
      </c>
      <c r="BW809" s="32">
        <v>831</v>
      </c>
      <c r="BX809" s="2" t="str">
        <f t="shared" si="166"/>
        <v>خالص</v>
      </c>
      <c r="BY809" s="34" t="str">
        <f t="shared" si="167"/>
        <v/>
      </c>
    </row>
    <row r="810" spans="2:77" s="2" customFormat="1" ht="24" thickTop="1" thickBot="1" x14ac:dyDescent="0.35">
      <c r="B810" s="59" t="str">
        <f>+IF(D810=0,"",SUBTOTAL(3,D$4:D810))</f>
        <v/>
      </c>
      <c r="C810" s="66"/>
      <c r="D810" s="66"/>
      <c r="E810" s="66"/>
      <c r="F810" s="66"/>
      <c r="G810" s="66"/>
      <c r="H810" s="66"/>
      <c r="I810" s="20">
        <v>0.4</v>
      </c>
      <c r="J810" s="20">
        <f t="shared" si="168"/>
        <v>0</v>
      </c>
      <c r="K810" s="66"/>
      <c r="L810" s="67"/>
      <c r="M810" s="68"/>
      <c r="N810" s="66"/>
      <c r="O810" s="20">
        <f t="shared" si="156"/>
        <v>0</v>
      </c>
      <c r="P810" s="24" t="str">
        <f>IF($D810="","",IF(ISERROR(MATCH('[1]المسدد اليوم'!$J$2,$Q810:$BL810,0)),"",MAX($P$3:$P809)+1))</f>
        <v/>
      </c>
      <c r="Q810" s="28"/>
      <c r="R810" s="29"/>
      <c r="S810" s="28"/>
      <c r="T810" s="29"/>
      <c r="U810" s="28"/>
      <c r="V810" s="29"/>
      <c r="W810" s="28"/>
      <c r="X810" s="29"/>
      <c r="Y810" s="28"/>
      <c r="Z810" s="29"/>
      <c r="AA810" s="28"/>
      <c r="AB810" s="29"/>
      <c r="AC810" s="28"/>
      <c r="AD810" s="29"/>
      <c r="AE810" s="28"/>
      <c r="AF810" s="29"/>
      <c r="AG810" s="28"/>
      <c r="AH810" s="29"/>
      <c r="AI810" s="28"/>
      <c r="AJ810" s="29"/>
      <c r="AK810" s="28"/>
      <c r="AL810" s="29"/>
      <c r="AM810" s="28"/>
      <c r="AN810" s="29"/>
      <c r="AO810" s="28"/>
      <c r="AP810" s="29"/>
      <c r="AQ810" s="28"/>
      <c r="AR810" s="29"/>
      <c r="AS810" s="28"/>
      <c r="AT810" s="29"/>
      <c r="AU810" s="28"/>
      <c r="AV810" s="29"/>
      <c r="AW810" s="28"/>
      <c r="AX810" s="29"/>
      <c r="AY810" s="28"/>
      <c r="AZ810" s="29"/>
      <c r="BA810" s="28"/>
      <c r="BB810" s="29"/>
      <c r="BC810" s="28"/>
      <c r="BD810" s="29"/>
      <c r="BE810" s="28"/>
      <c r="BF810" s="29"/>
      <c r="BG810" s="28"/>
      <c r="BH810" s="29"/>
      <c r="BI810" s="28"/>
      <c r="BJ810" s="29"/>
      <c r="BK810" s="28"/>
      <c r="BL810" s="29"/>
      <c r="BM810" s="28">
        <f t="shared" si="158"/>
        <v>0</v>
      </c>
      <c r="BN810" s="30">
        <f t="shared" si="159"/>
        <v>0</v>
      </c>
      <c r="BO810" s="75">
        <f t="shared" si="160"/>
        <v>0</v>
      </c>
      <c r="BP810" s="31" t="str">
        <f t="shared" si="161"/>
        <v/>
      </c>
      <c r="BQ810" s="30">
        <f t="shared" si="162"/>
        <v>0</v>
      </c>
      <c r="BR810" s="28" t="str">
        <f t="shared" si="163"/>
        <v/>
      </c>
      <c r="BS810" s="28"/>
      <c r="BT810" s="28">
        <f t="shared" si="157"/>
        <v>0</v>
      </c>
      <c r="BU810" s="28" t="str">
        <f t="shared" si="164"/>
        <v>متأخر و عليه</v>
      </c>
      <c r="BV810" s="30" t="str">
        <f t="shared" si="165"/>
        <v/>
      </c>
      <c r="BW810" s="32">
        <v>832</v>
      </c>
      <c r="BX810" s="2" t="str">
        <f t="shared" si="166"/>
        <v>خالص</v>
      </c>
      <c r="BY810" s="34" t="str">
        <f t="shared" si="167"/>
        <v/>
      </c>
    </row>
    <row r="811" spans="2:77" s="2" customFormat="1" ht="24" thickTop="1" thickBot="1" x14ac:dyDescent="0.35">
      <c r="B811" s="59" t="str">
        <f>+IF(D811=0,"",SUBTOTAL(3,D$4:D811))</f>
        <v/>
      </c>
      <c r="C811" s="66"/>
      <c r="D811" s="66"/>
      <c r="E811" s="66"/>
      <c r="F811" s="66"/>
      <c r="G811" s="66"/>
      <c r="H811" s="66"/>
      <c r="I811" s="20">
        <v>0.4</v>
      </c>
      <c r="J811" s="20">
        <f t="shared" si="168"/>
        <v>0</v>
      </c>
      <c r="K811" s="66"/>
      <c r="L811" s="67"/>
      <c r="M811" s="68"/>
      <c r="N811" s="66"/>
      <c r="O811" s="20">
        <f t="shared" si="156"/>
        <v>0</v>
      </c>
      <c r="P811" s="24" t="str">
        <f>IF($D811="","",IF(ISERROR(MATCH('[1]المسدد اليوم'!$J$2,$Q811:$BL811,0)),"",MAX($P$3:$P810)+1))</f>
        <v/>
      </c>
      <c r="Q811" s="28"/>
      <c r="R811" s="29"/>
      <c r="S811" s="28"/>
      <c r="T811" s="29"/>
      <c r="U811" s="28"/>
      <c r="V811" s="29"/>
      <c r="W811" s="28"/>
      <c r="X811" s="29"/>
      <c r="Y811" s="28"/>
      <c r="Z811" s="29"/>
      <c r="AA811" s="28"/>
      <c r="AB811" s="29"/>
      <c r="AC811" s="28"/>
      <c r="AD811" s="29"/>
      <c r="AE811" s="28"/>
      <c r="AF811" s="29"/>
      <c r="AG811" s="28"/>
      <c r="AH811" s="29"/>
      <c r="AI811" s="28"/>
      <c r="AJ811" s="29"/>
      <c r="AK811" s="28"/>
      <c r="AL811" s="29"/>
      <c r="AM811" s="28"/>
      <c r="AN811" s="29"/>
      <c r="AO811" s="28"/>
      <c r="AP811" s="29"/>
      <c r="AQ811" s="28"/>
      <c r="AR811" s="29"/>
      <c r="AS811" s="28"/>
      <c r="AT811" s="29"/>
      <c r="AU811" s="28"/>
      <c r="AV811" s="29"/>
      <c r="AW811" s="28"/>
      <c r="AX811" s="29"/>
      <c r="AY811" s="28"/>
      <c r="AZ811" s="29"/>
      <c r="BA811" s="28"/>
      <c r="BB811" s="29"/>
      <c r="BC811" s="28"/>
      <c r="BD811" s="29"/>
      <c r="BE811" s="28"/>
      <c r="BF811" s="29"/>
      <c r="BG811" s="28"/>
      <c r="BH811" s="29"/>
      <c r="BI811" s="28"/>
      <c r="BJ811" s="29"/>
      <c r="BK811" s="28"/>
      <c r="BL811" s="29"/>
      <c r="BM811" s="28">
        <f t="shared" si="158"/>
        <v>0</v>
      </c>
      <c r="BN811" s="30">
        <f t="shared" si="159"/>
        <v>0</v>
      </c>
      <c r="BO811" s="75">
        <f t="shared" si="160"/>
        <v>0</v>
      </c>
      <c r="BP811" s="31" t="str">
        <f t="shared" si="161"/>
        <v/>
      </c>
      <c r="BQ811" s="30">
        <f t="shared" si="162"/>
        <v>0</v>
      </c>
      <c r="BR811" s="28" t="str">
        <f t="shared" si="163"/>
        <v/>
      </c>
      <c r="BS811" s="28"/>
      <c r="BT811" s="28">
        <f t="shared" si="157"/>
        <v>0</v>
      </c>
      <c r="BU811" s="28" t="str">
        <f t="shared" si="164"/>
        <v>متأخر و عليه</v>
      </c>
      <c r="BV811" s="30" t="str">
        <f t="shared" si="165"/>
        <v/>
      </c>
      <c r="BW811" s="32">
        <v>833</v>
      </c>
      <c r="BX811" s="2" t="str">
        <f t="shared" si="166"/>
        <v>خالص</v>
      </c>
      <c r="BY811" s="34" t="str">
        <f t="shared" si="167"/>
        <v/>
      </c>
    </row>
    <row r="812" spans="2:77" s="2" customFormat="1" ht="24" thickTop="1" thickBot="1" x14ac:dyDescent="0.35">
      <c r="B812" s="59" t="str">
        <f>+IF(D812=0,"",SUBTOTAL(3,D$4:D812))</f>
        <v/>
      </c>
      <c r="C812" s="66"/>
      <c r="D812" s="66"/>
      <c r="E812" s="66"/>
      <c r="F812" s="66"/>
      <c r="G812" s="66"/>
      <c r="H812" s="66"/>
      <c r="I812" s="20">
        <v>0.4</v>
      </c>
      <c r="J812" s="20">
        <f t="shared" si="168"/>
        <v>0</v>
      </c>
      <c r="K812" s="66"/>
      <c r="L812" s="67"/>
      <c r="M812" s="68"/>
      <c r="N812" s="66"/>
      <c r="O812" s="20">
        <f t="shared" si="156"/>
        <v>0</v>
      </c>
      <c r="P812" s="24" t="str">
        <f>IF($D812="","",IF(ISERROR(MATCH('[1]المسدد اليوم'!$J$2,$Q812:$BL812,0)),"",MAX($P$3:$P811)+1))</f>
        <v/>
      </c>
      <c r="Q812" s="28"/>
      <c r="R812" s="29"/>
      <c r="S812" s="28"/>
      <c r="T812" s="29"/>
      <c r="U812" s="28"/>
      <c r="V812" s="29"/>
      <c r="W812" s="28"/>
      <c r="X812" s="29"/>
      <c r="Y812" s="28"/>
      <c r="Z812" s="29"/>
      <c r="AA812" s="28"/>
      <c r="AB812" s="29"/>
      <c r="AC812" s="28"/>
      <c r="AD812" s="29"/>
      <c r="AE812" s="28"/>
      <c r="AF812" s="29"/>
      <c r="AG812" s="28"/>
      <c r="AH812" s="29"/>
      <c r="AI812" s="28"/>
      <c r="AJ812" s="29"/>
      <c r="AK812" s="28"/>
      <c r="AL812" s="29"/>
      <c r="AM812" s="28"/>
      <c r="AN812" s="29"/>
      <c r="AO812" s="28"/>
      <c r="AP812" s="29"/>
      <c r="AQ812" s="28"/>
      <c r="AR812" s="29"/>
      <c r="AS812" s="28"/>
      <c r="AT812" s="29"/>
      <c r="AU812" s="28"/>
      <c r="AV812" s="29"/>
      <c r="AW812" s="28"/>
      <c r="AX812" s="29"/>
      <c r="AY812" s="28"/>
      <c r="AZ812" s="29"/>
      <c r="BA812" s="28"/>
      <c r="BB812" s="29"/>
      <c r="BC812" s="28"/>
      <c r="BD812" s="29"/>
      <c r="BE812" s="28"/>
      <c r="BF812" s="29"/>
      <c r="BG812" s="28"/>
      <c r="BH812" s="29"/>
      <c r="BI812" s="28"/>
      <c r="BJ812" s="29"/>
      <c r="BK812" s="28"/>
      <c r="BL812" s="29"/>
      <c r="BM812" s="28">
        <f t="shared" si="158"/>
        <v>0</v>
      </c>
      <c r="BN812" s="30">
        <f t="shared" si="159"/>
        <v>0</v>
      </c>
      <c r="BO812" s="75">
        <f t="shared" si="160"/>
        <v>0</v>
      </c>
      <c r="BP812" s="31" t="str">
        <f t="shared" si="161"/>
        <v/>
      </c>
      <c r="BQ812" s="30">
        <f t="shared" si="162"/>
        <v>0</v>
      </c>
      <c r="BR812" s="28" t="str">
        <f t="shared" si="163"/>
        <v/>
      </c>
      <c r="BS812" s="28"/>
      <c r="BT812" s="28">
        <f t="shared" si="157"/>
        <v>0</v>
      </c>
      <c r="BU812" s="28" t="str">
        <f t="shared" si="164"/>
        <v>متأخر و عليه</v>
      </c>
      <c r="BV812" s="30" t="str">
        <f t="shared" si="165"/>
        <v/>
      </c>
      <c r="BW812" s="32">
        <v>834</v>
      </c>
      <c r="BX812" s="2" t="str">
        <f t="shared" si="166"/>
        <v>خالص</v>
      </c>
      <c r="BY812" s="34" t="str">
        <f t="shared" si="167"/>
        <v/>
      </c>
    </row>
    <row r="813" spans="2:77" s="2" customFormat="1" ht="24" thickTop="1" thickBot="1" x14ac:dyDescent="0.35">
      <c r="B813" s="59" t="str">
        <f>+IF(D813=0,"",SUBTOTAL(3,D$4:D813))</f>
        <v/>
      </c>
      <c r="C813" s="66"/>
      <c r="D813" s="66"/>
      <c r="E813" s="66"/>
      <c r="F813" s="66"/>
      <c r="G813" s="66"/>
      <c r="H813" s="66"/>
      <c r="I813" s="20">
        <v>0.4</v>
      </c>
      <c r="J813" s="20">
        <f t="shared" si="168"/>
        <v>0</v>
      </c>
      <c r="K813" s="66"/>
      <c r="L813" s="67"/>
      <c r="M813" s="68"/>
      <c r="N813" s="66"/>
      <c r="O813" s="20">
        <f t="shared" si="156"/>
        <v>0</v>
      </c>
      <c r="P813" s="24" t="str">
        <f>IF($D813="","",IF(ISERROR(MATCH('[1]المسدد اليوم'!$J$2,$Q813:$BL813,0)),"",MAX($P$3:$P812)+1))</f>
        <v/>
      </c>
      <c r="Q813" s="28"/>
      <c r="R813" s="29"/>
      <c r="S813" s="28"/>
      <c r="T813" s="29"/>
      <c r="U813" s="28"/>
      <c r="V813" s="29"/>
      <c r="W813" s="28"/>
      <c r="X813" s="29"/>
      <c r="Y813" s="28"/>
      <c r="Z813" s="29"/>
      <c r="AA813" s="28"/>
      <c r="AB813" s="29"/>
      <c r="AC813" s="28"/>
      <c r="AD813" s="29"/>
      <c r="AE813" s="28"/>
      <c r="AF813" s="29"/>
      <c r="AG813" s="28"/>
      <c r="AH813" s="29"/>
      <c r="AI813" s="28"/>
      <c r="AJ813" s="29"/>
      <c r="AK813" s="28"/>
      <c r="AL813" s="29"/>
      <c r="AM813" s="28"/>
      <c r="AN813" s="29"/>
      <c r="AO813" s="28"/>
      <c r="AP813" s="29"/>
      <c r="AQ813" s="28"/>
      <c r="AR813" s="29"/>
      <c r="AS813" s="28"/>
      <c r="AT813" s="29"/>
      <c r="AU813" s="28"/>
      <c r="AV813" s="29"/>
      <c r="AW813" s="28"/>
      <c r="AX813" s="29"/>
      <c r="AY813" s="28"/>
      <c r="AZ813" s="29"/>
      <c r="BA813" s="28"/>
      <c r="BB813" s="29"/>
      <c r="BC813" s="28"/>
      <c r="BD813" s="29"/>
      <c r="BE813" s="28"/>
      <c r="BF813" s="29"/>
      <c r="BG813" s="28"/>
      <c r="BH813" s="29"/>
      <c r="BI813" s="28"/>
      <c r="BJ813" s="29"/>
      <c r="BK813" s="28"/>
      <c r="BL813" s="29"/>
      <c r="BM813" s="28">
        <f t="shared" si="158"/>
        <v>0</v>
      </c>
      <c r="BN813" s="30">
        <f t="shared" si="159"/>
        <v>0</v>
      </c>
      <c r="BO813" s="75">
        <f t="shared" si="160"/>
        <v>0</v>
      </c>
      <c r="BP813" s="31" t="str">
        <f t="shared" si="161"/>
        <v/>
      </c>
      <c r="BQ813" s="30">
        <f t="shared" si="162"/>
        <v>0</v>
      </c>
      <c r="BR813" s="28" t="str">
        <f t="shared" si="163"/>
        <v/>
      </c>
      <c r="BS813" s="28"/>
      <c r="BT813" s="28">
        <f t="shared" si="157"/>
        <v>0</v>
      </c>
      <c r="BU813" s="28" t="str">
        <f t="shared" si="164"/>
        <v>متأخر و عليه</v>
      </c>
      <c r="BV813" s="30" t="str">
        <f t="shared" si="165"/>
        <v/>
      </c>
      <c r="BW813" s="32">
        <v>835</v>
      </c>
      <c r="BX813" s="2" t="str">
        <f t="shared" si="166"/>
        <v>خالص</v>
      </c>
      <c r="BY813" s="34" t="str">
        <f t="shared" si="167"/>
        <v/>
      </c>
    </row>
    <row r="814" spans="2:77" s="2" customFormat="1" ht="24" thickTop="1" thickBot="1" x14ac:dyDescent="0.35">
      <c r="B814" s="59" t="str">
        <f>+IF(D814=0,"",SUBTOTAL(3,D$4:D814))</f>
        <v/>
      </c>
      <c r="C814" s="66"/>
      <c r="D814" s="66"/>
      <c r="E814" s="66"/>
      <c r="F814" s="66"/>
      <c r="G814" s="66"/>
      <c r="H814" s="66"/>
      <c r="I814" s="20">
        <v>0.4</v>
      </c>
      <c r="J814" s="20">
        <f t="shared" si="168"/>
        <v>0</v>
      </c>
      <c r="K814" s="66"/>
      <c r="L814" s="67"/>
      <c r="M814" s="68"/>
      <c r="N814" s="66"/>
      <c r="O814" s="20">
        <f t="shared" si="156"/>
        <v>0</v>
      </c>
      <c r="P814" s="24" t="str">
        <f>IF($D814="","",IF(ISERROR(MATCH('[1]المسدد اليوم'!$J$2,$Q814:$BL814,0)),"",MAX($P$3:$P813)+1))</f>
        <v/>
      </c>
      <c r="Q814" s="28"/>
      <c r="R814" s="29"/>
      <c r="S814" s="28"/>
      <c r="T814" s="29"/>
      <c r="U814" s="28"/>
      <c r="V814" s="29"/>
      <c r="W814" s="28"/>
      <c r="X814" s="29"/>
      <c r="Y814" s="28"/>
      <c r="Z814" s="29"/>
      <c r="AA814" s="28"/>
      <c r="AB814" s="29"/>
      <c r="AC814" s="28"/>
      <c r="AD814" s="29"/>
      <c r="AE814" s="28"/>
      <c r="AF814" s="29"/>
      <c r="AG814" s="28"/>
      <c r="AH814" s="29"/>
      <c r="AI814" s="28"/>
      <c r="AJ814" s="29"/>
      <c r="AK814" s="28"/>
      <c r="AL814" s="29"/>
      <c r="AM814" s="28"/>
      <c r="AN814" s="29"/>
      <c r="AO814" s="28"/>
      <c r="AP814" s="29"/>
      <c r="AQ814" s="28"/>
      <c r="AR814" s="29"/>
      <c r="AS814" s="28"/>
      <c r="AT814" s="29"/>
      <c r="AU814" s="28"/>
      <c r="AV814" s="29"/>
      <c r="AW814" s="28"/>
      <c r="AX814" s="29"/>
      <c r="AY814" s="28"/>
      <c r="AZ814" s="29"/>
      <c r="BA814" s="28"/>
      <c r="BB814" s="29"/>
      <c r="BC814" s="28"/>
      <c r="BD814" s="29"/>
      <c r="BE814" s="28"/>
      <c r="BF814" s="29"/>
      <c r="BG814" s="28"/>
      <c r="BH814" s="29"/>
      <c r="BI814" s="28"/>
      <c r="BJ814" s="29"/>
      <c r="BK814" s="28"/>
      <c r="BL814" s="29"/>
      <c r="BM814" s="28">
        <f t="shared" si="158"/>
        <v>0</v>
      </c>
      <c r="BN814" s="30">
        <f t="shared" si="159"/>
        <v>0</v>
      </c>
      <c r="BO814" s="75">
        <f t="shared" si="160"/>
        <v>0</v>
      </c>
      <c r="BP814" s="31" t="str">
        <f t="shared" si="161"/>
        <v/>
      </c>
      <c r="BQ814" s="30">
        <f t="shared" si="162"/>
        <v>0</v>
      </c>
      <c r="BR814" s="28" t="str">
        <f t="shared" si="163"/>
        <v/>
      </c>
      <c r="BS814" s="28"/>
      <c r="BT814" s="28">
        <f t="shared" si="157"/>
        <v>0</v>
      </c>
      <c r="BU814" s="28" t="str">
        <f t="shared" si="164"/>
        <v>متأخر و عليه</v>
      </c>
      <c r="BV814" s="30" t="str">
        <f t="shared" si="165"/>
        <v/>
      </c>
      <c r="BW814" s="32">
        <v>836</v>
      </c>
      <c r="BX814" s="2" t="str">
        <f t="shared" si="166"/>
        <v>خالص</v>
      </c>
      <c r="BY814" s="34" t="str">
        <f t="shared" si="167"/>
        <v/>
      </c>
    </row>
    <row r="815" spans="2:77" s="2" customFormat="1" ht="24" thickTop="1" thickBot="1" x14ac:dyDescent="0.35">
      <c r="B815" s="59" t="str">
        <f>+IF(D815=0,"",SUBTOTAL(3,D$4:D815))</f>
        <v/>
      </c>
      <c r="C815" s="66"/>
      <c r="D815" s="66"/>
      <c r="E815" s="66"/>
      <c r="F815" s="66"/>
      <c r="G815" s="66"/>
      <c r="H815" s="66"/>
      <c r="I815" s="20">
        <v>0.4</v>
      </c>
      <c r="J815" s="20">
        <f t="shared" si="168"/>
        <v>0</v>
      </c>
      <c r="K815" s="66"/>
      <c r="L815" s="67"/>
      <c r="M815" s="68"/>
      <c r="N815" s="66"/>
      <c r="O815" s="20">
        <f t="shared" si="156"/>
        <v>0</v>
      </c>
      <c r="P815" s="24" t="str">
        <f>IF($D815="","",IF(ISERROR(MATCH('[1]المسدد اليوم'!$J$2,$Q815:$BL815,0)),"",MAX($P$3:$P814)+1))</f>
        <v/>
      </c>
      <c r="Q815" s="28"/>
      <c r="R815" s="29"/>
      <c r="S815" s="28"/>
      <c r="T815" s="29"/>
      <c r="U815" s="28"/>
      <c r="V815" s="29"/>
      <c r="W815" s="28"/>
      <c r="X815" s="29"/>
      <c r="Y815" s="28"/>
      <c r="Z815" s="29"/>
      <c r="AA815" s="28"/>
      <c r="AB815" s="29"/>
      <c r="AC815" s="28"/>
      <c r="AD815" s="29"/>
      <c r="AE815" s="28"/>
      <c r="AF815" s="29"/>
      <c r="AG815" s="28"/>
      <c r="AH815" s="29"/>
      <c r="AI815" s="28"/>
      <c r="AJ815" s="29"/>
      <c r="AK815" s="28"/>
      <c r="AL815" s="29"/>
      <c r="AM815" s="28"/>
      <c r="AN815" s="29"/>
      <c r="AO815" s="28"/>
      <c r="AP815" s="29"/>
      <c r="AQ815" s="28"/>
      <c r="AR815" s="29"/>
      <c r="AS815" s="28"/>
      <c r="AT815" s="29"/>
      <c r="AU815" s="28"/>
      <c r="AV815" s="29"/>
      <c r="AW815" s="28"/>
      <c r="AX815" s="29"/>
      <c r="AY815" s="28"/>
      <c r="AZ815" s="29"/>
      <c r="BA815" s="28"/>
      <c r="BB815" s="29"/>
      <c r="BC815" s="28"/>
      <c r="BD815" s="29"/>
      <c r="BE815" s="28"/>
      <c r="BF815" s="29"/>
      <c r="BG815" s="28"/>
      <c r="BH815" s="29"/>
      <c r="BI815" s="28"/>
      <c r="BJ815" s="29"/>
      <c r="BK815" s="28"/>
      <c r="BL815" s="29"/>
      <c r="BM815" s="28">
        <f t="shared" si="158"/>
        <v>0</v>
      </c>
      <c r="BN815" s="30">
        <f t="shared" si="159"/>
        <v>0</v>
      </c>
      <c r="BO815" s="75">
        <f t="shared" si="160"/>
        <v>0</v>
      </c>
      <c r="BP815" s="31" t="str">
        <f t="shared" si="161"/>
        <v/>
      </c>
      <c r="BQ815" s="30">
        <f t="shared" si="162"/>
        <v>0</v>
      </c>
      <c r="BR815" s="28" t="str">
        <f t="shared" si="163"/>
        <v/>
      </c>
      <c r="BS815" s="28"/>
      <c r="BT815" s="28">
        <f t="shared" si="157"/>
        <v>0</v>
      </c>
      <c r="BU815" s="28" t="str">
        <f t="shared" si="164"/>
        <v>متأخر و عليه</v>
      </c>
      <c r="BV815" s="30" t="str">
        <f t="shared" si="165"/>
        <v/>
      </c>
      <c r="BW815" s="32">
        <v>837</v>
      </c>
      <c r="BX815" s="2" t="str">
        <f t="shared" si="166"/>
        <v>خالص</v>
      </c>
      <c r="BY815" s="34" t="str">
        <f t="shared" si="167"/>
        <v/>
      </c>
    </row>
    <row r="816" spans="2:77" s="2" customFormat="1" ht="24" thickTop="1" thickBot="1" x14ac:dyDescent="0.35">
      <c r="B816" s="59" t="str">
        <f>+IF(D816=0,"",SUBTOTAL(3,D$4:D816))</f>
        <v/>
      </c>
      <c r="C816" s="66"/>
      <c r="D816" s="66"/>
      <c r="E816" s="66"/>
      <c r="F816" s="66"/>
      <c r="G816" s="66"/>
      <c r="H816" s="66"/>
      <c r="I816" s="20">
        <v>0.4</v>
      </c>
      <c r="J816" s="20">
        <f t="shared" si="168"/>
        <v>0</v>
      </c>
      <c r="K816" s="66"/>
      <c r="L816" s="67"/>
      <c r="M816" s="68"/>
      <c r="N816" s="66"/>
      <c r="O816" s="20">
        <f t="shared" si="156"/>
        <v>0</v>
      </c>
      <c r="P816" s="24" t="str">
        <f>IF($D816="","",IF(ISERROR(MATCH('[1]المسدد اليوم'!$J$2,$Q816:$BL816,0)),"",MAX($P$3:$P815)+1))</f>
        <v/>
      </c>
      <c r="Q816" s="28"/>
      <c r="R816" s="29"/>
      <c r="S816" s="28"/>
      <c r="T816" s="29"/>
      <c r="U816" s="28"/>
      <c r="V816" s="29"/>
      <c r="W816" s="28"/>
      <c r="X816" s="29"/>
      <c r="Y816" s="28"/>
      <c r="Z816" s="29"/>
      <c r="AA816" s="28"/>
      <c r="AB816" s="29"/>
      <c r="AC816" s="28"/>
      <c r="AD816" s="29"/>
      <c r="AE816" s="28"/>
      <c r="AF816" s="29"/>
      <c r="AG816" s="28"/>
      <c r="AH816" s="29"/>
      <c r="AI816" s="28"/>
      <c r="AJ816" s="29"/>
      <c r="AK816" s="28"/>
      <c r="AL816" s="29"/>
      <c r="AM816" s="28"/>
      <c r="AN816" s="29"/>
      <c r="AO816" s="28"/>
      <c r="AP816" s="29"/>
      <c r="AQ816" s="28"/>
      <c r="AR816" s="29"/>
      <c r="AS816" s="28"/>
      <c r="AT816" s="29"/>
      <c r="AU816" s="28"/>
      <c r="AV816" s="29"/>
      <c r="AW816" s="28"/>
      <c r="AX816" s="29"/>
      <c r="AY816" s="28"/>
      <c r="AZ816" s="29"/>
      <c r="BA816" s="28"/>
      <c r="BB816" s="29"/>
      <c r="BC816" s="28"/>
      <c r="BD816" s="29"/>
      <c r="BE816" s="28"/>
      <c r="BF816" s="29"/>
      <c r="BG816" s="28"/>
      <c r="BH816" s="29"/>
      <c r="BI816" s="28"/>
      <c r="BJ816" s="29"/>
      <c r="BK816" s="28"/>
      <c r="BL816" s="29"/>
      <c r="BM816" s="28">
        <f t="shared" si="158"/>
        <v>0</v>
      </c>
      <c r="BN816" s="30">
        <f t="shared" si="159"/>
        <v>0</v>
      </c>
      <c r="BO816" s="75">
        <f t="shared" si="160"/>
        <v>0</v>
      </c>
      <c r="BP816" s="31" t="str">
        <f t="shared" si="161"/>
        <v/>
      </c>
      <c r="BQ816" s="30">
        <f t="shared" si="162"/>
        <v>0</v>
      </c>
      <c r="BR816" s="28" t="str">
        <f t="shared" si="163"/>
        <v/>
      </c>
      <c r="BS816" s="28"/>
      <c r="BT816" s="28">
        <f t="shared" si="157"/>
        <v>0</v>
      </c>
      <c r="BU816" s="28" t="str">
        <f t="shared" si="164"/>
        <v>متأخر و عليه</v>
      </c>
      <c r="BV816" s="30" t="str">
        <f t="shared" si="165"/>
        <v/>
      </c>
      <c r="BW816" s="32">
        <v>838</v>
      </c>
      <c r="BX816" s="2" t="str">
        <f t="shared" si="166"/>
        <v>خالص</v>
      </c>
      <c r="BY816" s="34" t="str">
        <f t="shared" si="167"/>
        <v/>
      </c>
    </row>
    <row r="817" spans="2:77" s="2" customFormat="1" ht="24" thickTop="1" thickBot="1" x14ac:dyDescent="0.35">
      <c r="B817" s="59" t="str">
        <f>+IF(D817=0,"",SUBTOTAL(3,D$4:D817))</f>
        <v/>
      </c>
      <c r="C817" s="66"/>
      <c r="D817" s="66"/>
      <c r="E817" s="66"/>
      <c r="F817" s="66"/>
      <c r="G817" s="66"/>
      <c r="H817" s="66"/>
      <c r="I817" s="20">
        <v>0.4</v>
      </c>
      <c r="J817" s="20">
        <f t="shared" si="168"/>
        <v>0</v>
      </c>
      <c r="K817" s="66"/>
      <c r="L817" s="67"/>
      <c r="M817" s="68"/>
      <c r="N817" s="66"/>
      <c r="O817" s="20">
        <f t="shared" si="156"/>
        <v>0</v>
      </c>
      <c r="P817" s="24" t="str">
        <f>IF($D817="","",IF(ISERROR(MATCH('[1]المسدد اليوم'!$J$2,$Q817:$BL817,0)),"",MAX($P$3:$P816)+1))</f>
        <v/>
      </c>
      <c r="Q817" s="28"/>
      <c r="R817" s="29"/>
      <c r="S817" s="28"/>
      <c r="T817" s="29"/>
      <c r="U817" s="28"/>
      <c r="V817" s="29"/>
      <c r="W817" s="28"/>
      <c r="X817" s="29"/>
      <c r="Y817" s="28"/>
      <c r="Z817" s="29"/>
      <c r="AA817" s="28"/>
      <c r="AB817" s="29"/>
      <c r="AC817" s="28"/>
      <c r="AD817" s="29"/>
      <c r="AE817" s="28"/>
      <c r="AF817" s="29"/>
      <c r="AG817" s="28"/>
      <c r="AH817" s="29"/>
      <c r="AI817" s="28"/>
      <c r="AJ817" s="29"/>
      <c r="AK817" s="28"/>
      <c r="AL817" s="29"/>
      <c r="AM817" s="28"/>
      <c r="AN817" s="29"/>
      <c r="AO817" s="28"/>
      <c r="AP817" s="29"/>
      <c r="AQ817" s="28"/>
      <c r="AR817" s="29"/>
      <c r="AS817" s="28"/>
      <c r="AT817" s="29"/>
      <c r="AU817" s="28"/>
      <c r="AV817" s="29"/>
      <c r="AW817" s="28"/>
      <c r="AX817" s="29"/>
      <c r="AY817" s="28"/>
      <c r="AZ817" s="29"/>
      <c r="BA817" s="28"/>
      <c r="BB817" s="29"/>
      <c r="BC817" s="28"/>
      <c r="BD817" s="29"/>
      <c r="BE817" s="28"/>
      <c r="BF817" s="29"/>
      <c r="BG817" s="28"/>
      <c r="BH817" s="29"/>
      <c r="BI817" s="28"/>
      <c r="BJ817" s="29"/>
      <c r="BK817" s="28"/>
      <c r="BL817" s="29"/>
      <c r="BM817" s="28">
        <f t="shared" si="158"/>
        <v>0</v>
      </c>
      <c r="BN817" s="30">
        <f t="shared" si="159"/>
        <v>0</v>
      </c>
      <c r="BO817" s="75">
        <f t="shared" si="160"/>
        <v>0</v>
      </c>
      <c r="BP817" s="31" t="str">
        <f t="shared" si="161"/>
        <v/>
      </c>
      <c r="BQ817" s="30">
        <f t="shared" si="162"/>
        <v>0</v>
      </c>
      <c r="BR817" s="28" t="str">
        <f t="shared" si="163"/>
        <v/>
      </c>
      <c r="BS817" s="28"/>
      <c r="BT817" s="28">
        <f t="shared" si="157"/>
        <v>0</v>
      </c>
      <c r="BU817" s="28" t="str">
        <f t="shared" si="164"/>
        <v>متأخر و عليه</v>
      </c>
      <c r="BV817" s="30" t="str">
        <f t="shared" si="165"/>
        <v/>
      </c>
      <c r="BW817" s="32">
        <v>839</v>
      </c>
      <c r="BX817" s="2" t="str">
        <f t="shared" si="166"/>
        <v>خالص</v>
      </c>
      <c r="BY817" s="34" t="str">
        <f t="shared" si="167"/>
        <v/>
      </c>
    </row>
    <row r="818" spans="2:77" s="2" customFormat="1" ht="24" thickTop="1" thickBot="1" x14ac:dyDescent="0.35">
      <c r="B818" s="59" t="str">
        <f>+IF(D818=0,"",SUBTOTAL(3,D$4:D818))</f>
        <v/>
      </c>
      <c r="C818" s="66"/>
      <c r="D818" s="66"/>
      <c r="E818" s="66"/>
      <c r="F818" s="66"/>
      <c r="G818" s="66"/>
      <c r="H818" s="66"/>
      <c r="I818" s="20">
        <v>0.4</v>
      </c>
      <c r="J818" s="20">
        <f t="shared" si="168"/>
        <v>0</v>
      </c>
      <c r="K818" s="66"/>
      <c r="L818" s="67"/>
      <c r="M818" s="68"/>
      <c r="N818" s="66"/>
      <c r="O818" s="20">
        <f t="shared" si="156"/>
        <v>0</v>
      </c>
      <c r="P818" s="24" t="str">
        <f>IF($D818="","",IF(ISERROR(MATCH('[1]المسدد اليوم'!$J$2,$Q818:$BL818,0)),"",MAX($P$3:$P817)+1))</f>
        <v/>
      </c>
      <c r="Q818" s="28"/>
      <c r="R818" s="29"/>
      <c r="S818" s="28"/>
      <c r="T818" s="29"/>
      <c r="U818" s="28"/>
      <c r="V818" s="29"/>
      <c r="W818" s="28"/>
      <c r="X818" s="29"/>
      <c r="Y818" s="28"/>
      <c r="Z818" s="29"/>
      <c r="AA818" s="28"/>
      <c r="AB818" s="29"/>
      <c r="AC818" s="28"/>
      <c r="AD818" s="29"/>
      <c r="AE818" s="28"/>
      <c r="AF818" s="29"/>
      <c r="AG818" s="28"/>
      <c r="AH818" s="29"/>
      <c r="AI818" s="28"/>
      <c r="AJ818" s="29"/>
      <c r="AK818" s="28"/>
      <c r="AL818" s="29"/>
      <c r="AM818" s="28"/>
      <c r="AN818" s="29"/>
      <c r="AO818" s="28"/>
      <c r="AP818" s="29"/>
      <c r="AQ818" s="28"/>
      <c r="AR818" s="29"/>
      <c r="AS818" s="28"/>
      <c r="AT818" s="29"/>
      <c r="AU818" s="28"/>
      <c r="AV818" s="29"/>
      <c r="AW818" s="28"/>
      <c r="AX818" s="29"/>
      <c r="AY818" s="28"/>
      <c r="AZ818" s="29"/>
      <c r="BA818" s="28"/>
      <c r="BB818" s="29"/>
      <c r="BC818" s="28"/>
      <c r="BD818" s="29"/>
      <c r="BE818" s="28"/>
      <c r="BF818" s="29"/>
      <c r="BG818" s="28"/>
      <c r="BH818" s="29"/>
      <c r="BI818" s="28"/>
      <c r="BJ818" s="29"/>
      <c r="BK818" s="28"/>
      <c r="BL818" s="29"/>
      <c r="BM818" s="28">
        <f t="shared" si="158"/>
        <v>0</v>
      </c>
      <c r="BN818" s="30">
        <f t="shared" si="159"/>
        <v>0</v>
      </c>
      <c r="BO818" s="75">
        <f t="shared" si="160"/>
        <v>0</v>
      </c>
      <c r="BP818" s="31" t="str">
        <f t="shared" si="161"/>
        <v/>
      </c>
      <c r="BQ818" s="30">
        <f t="shared" si="162"/>
        <v>0</v>
      </c>
      <c r="BR818" s="28" t="str">
        <f t="shared" si="163"/>
        <v/>
      </c>
      <c r="BS818" s="28"/>
      <c r="BT818" s="28">
        <f t="shared" si="157"/>
        <v>0</v>
      </c>
      <c r="BU818" s="28" t="str">
        <f t="shared" si="164"/>
        <v>متأخر و عليه</v>
      </c>
      <c r="BV818" s="30" t="str">
        <f t="shared" si="165"/>
        <v/>
      </c>
      <c r="BW818" s="32">
        <v>840</v>
      </c>
      <c r="BX818" s="2" t="str">
        <f t="shared" si="166"/>
        <v>خالص</v>
      </c>
      <c r="BY818" s="34" t="str">
        <f t="shared" si="167"/>
        <v/>
      </c>
    </row>
    <row r="819" spans="2:77" s="2" customFormat="1" ht="24" thickTop="1" thickBot="1" x14ac:dyDescent="0.35">
      <c r="B819" s="59" t="str">
        <f>+IF(D819=0,"",SUBTOTAL(3,D$4:D819))</f>
        <v/>
      </c>
      <c r="C819" s="66"/>
      <c r="D819" s="66"/>
      <c r="E819" s="66"/>
      <c r="F819" s="66"/>
      <c r="G819" s="66"/>
      <c r="H819" s="66"/>
      <c r="I819" s="20">
        <v>0.4</v>
      </c>
      <c r="J819" s="20">
        <f t="shared" si="168"/>
        <v>0</v>
      </c>
      <c r="K819" s="66"/>
      <c r="L819" s="67"/>
      <c r="M819" s="68"/>
      <c r="N819" s="66"/>
      <c r="O819" s="20">
        <f t="shared" si="156"/>
        <v>0</v>
      </c>
      <c r="P819" s="24" t="str">
        <f>IF($D819="","",IF(ISERROR(MATCH('[1]المسدد اليوم'!$J$2,$Q819:$BL819,0)),"",MAX($P$3:$P818)+1))</f>
        <v/>
      </c>
      <c r="Q819" s="28"/>
      <c r="R819" s="29"/>
      <c r="S819" s="28"/>
      <c r="T819" s="29"/>
      <c r="U819" s="28"/>
      <c r="V819" s="29"/>
      <c r="W819" s="28"/>
      <c r="X819" s="29"/>
      <c r="Y819" s="28"/>
      <c r="Z819" s="29"/>
      <c r="AA819" s="28"/>
      <c r="AB819" s="29"/>
      <c r="AC819" s="28"/>
      <c r="AD819" s="29"/>
      <c r="AE819" s="28"/>
      <c r="AF819" s="29"/>
      <c r="AG819" s="28"/>
      <c r="AH819" s="29"/>
      <c r="AI819" s="28"/>
      <c r="AJ819" s="29"/>
      <c r="AK819" s="28"/>
      <c r="AL819" s="29"/>
      <c r="AM819" s="28"/>
      <c r="AN819" s="29"/>
      <c r="AO819" s="28"/>
      <c r="AP819" s="29"/>
      <c r="AQ819" s="28"/>
      <c r="AR819" s="29"/>
      <c r="AS819" s="28"/>
      <c r="AT819" s="29"/>
      <c r="AU819" s="28"/>
      <c r="AV819" s="29"/>
      <c r="AW819" s="28"/>
      <c r="AX819" s="29"/>
      <c r="AY819" s="28"/>
      <c r="AZ819" s="29"/>
      <c r="BA819" s="28"/>
      <c r="BB819" s="29"/>
      <c r="BC819" s="28"/>
      <c r="BD819" s="29"/>
      <c r="BE819" s="28"/>
      <c r="BF819" s="29"/>
      <c r="BG819" s="28"/>
      <c r="BH819" s="29"/>
      <c r="BI819" s="28"/>
      <c r="BJ819" s="29"/>
      <c r="BK819" s="28"/>
      <c r="BL819" s="29"/>
      <c r="BM819" s="28">
        <f t="shared" si="158"/>
        <v>0</v>
      </c>
      <c r="BN819" s="30">
        <f t="shared" si="159"/>
        <v>0</v>
      </c>
      <c r="BO819" s="75">
        <f t="shared" si="160"/>
        <v>0</v>
      </c>
      <c r="BP819" s="31" t="str">
        <f t="shared" si="161"/>
        <v/>
      </c>
      <c r="BQ819" s="30">
        <f t="shared" si="162"/>
        <v>0</v>
      </c>
      <c r="BR819" s="28" t="str">
        <f t="shared" si="163"/>
        <v/>
      </c>
      <c r="BS819" s="28"/>
      <c r="BT819" s="28">
        <f t="shared" si="157"/>
        <v>0</v>
      </c>
      <c r="BU819" s="28" t="str">
        <f t="shared" si="164"/>
        <v>متأخر و عليه</v>
      </c>
      <c r="BV819" s="30" t="str">
        <f t="shared" si="165"/>
        <v/>
      </c>
      <c r="BW819" s="32">
        <v>841</v>
      </c>
      <c r="BX819" s="2" t="str">
        <f t="shared" si="166"/>
        <v>خالص</v>
      </c>
      <c r="BY819" s="34" t="str">
        <f t="shared" si="167"/>
        <v/>
      </c>
    </row>
    <row r="820" spans="2:77" s="2" customFormat="1" ht="24" thickTop="1" thickBot="1" x14ac:dyDescent="0.35">
      <c r="B820" s="59" t="str">
        <f>+IF(D820=0,"",SUBTOTAL(3,D$4:D820))</f>
        <v/>
      </c>
      <c r="C820" s="66"/>
      <c r="D820" s="66"/>
      <c r="E820" s="66"/>
      <c r="F820" s="66"/>
      <c r="G820" s="66"/>
      <c r="H820" s="66"/>
      <c r="I820" s="20">
        <v>0.4</v>
      </c>
      <c r="J820" s="20">
        <f t="shared" si="168"/>
        <v>0</v>
      </c>
      <c r="K820" s="66"/>
      <c r="L820" s="67"/>
      <c r="M820" s="68"/>
      <c r="N820" s="66"/>
      <c r="O820" s="20">
        <f t="shared" si="156"/>
        <v>0</v>
      </c>
      <c r="P820" s="24" t="str">
        <f>IF($D820="","",IF(ISERROR(MATCH('[1]المسدد اليوم'!$J$2,$Q820:$BL820,0)),"",MAX($P$3:$P819)+1))</f>
        <v/>
      </c>
      <c r="Q820" s="28"/>
      <c r="R820" s="29"/>
      <c r="S820" s="28"/>
      <c r="T820" s="29"/>
      <c r="U820" s="28"/>
      <c r="V820" s="29"/>
      <c r="W820" s="28"/>
      <c r="X820" s="29"/>
      <c r="Y820" s="28"/>
      <c r="Z820" s="29"/>
      <c r="AA820" s="28"/>
      <c r="AB820" s="29"/>
      <c r="AC820" s="28"/>
      <c r="AD820" s="29"/>
      <c r="AE820" s="28"/>
      <c r="AF820" s="29"/>
      <c r="AG820" s="28"/>
      <c r="AH820" s="29"/>
      <c r="AI820" s="28"/>
      <c r="AJ820" s="29"/>
      <c r="AK820" s="28"/>
      <c r="AL820" s="29"/>
      <c r="AM820" s="28"/>
      <c r="AN820" s="29"/>
      <c r="AO820" s="28"/>
      <c r="AP820" s="29"/>
      <c r="AQ820" s="28"/>
      <c r="AR820" s="29"/>
      <c r="AS820" s="28"/>
      <c r="AT820" s="29"/>
      <c r="AU820" s="28"/>
      <c r="AV820" s="29"/>
      <c r="AW820" s="28"/>
      <c r="AX820" s="29"/>
      <c r="AY820" s="28"/>
      <c r="AZ820" s="29"/>
      <c r="BA820" s="28"/>
      <c r="BB820" s="29"/>
      <c r="BC820" s="28"/>
      <c r="BD820" s="29"/>
      <c r="BE820" s="28"/>
      <c r="BF820" s="29"/>
      <c r="BG820" s="28"/>
      <c r="BH820" s="29"/>
      <c r="BI820" s="28"/>
      <c r="BJ820" s="29"/>
      <c r="BK820" s="28"/>
      <c r="BL820" s="29"/>
      <c r="BM820" s="28">
        <f t="shared" si="158"/>
        <v>0</v>
      </c>
      <c r="BN820" s="30">
        <f t="shared" si="159"/>
        <v>0</v>
      </c>
      <c r="BO820" s="75">
        <f t="shared" si="160"/>
        <v>0</v>
      </c>
      <c r="BP820" s="31" t="str">
        <f t="shared" si="161"/>
        <v/>
      </c>
      <c r="BQ820" s="30">
        <f t="shared" si="162"/>
        <v>0</v>
      </c>
      <c r="BR820" s="28" t="str">
        <f t="shared" si="163"/>
        <v/>
      </c>
      <c r="BS820" s="28"/>
      <c r="BT820" s="28">
        <f t="shared" si="157"/>
        <v>0</v>
      </c>
      <c r="BU820" s="28" t="str">
        <f t="shared" si="164"/>
        <v>متأخر و عليه</v>
      </c>
      <c r="BV820" s="30" t="str">
        <f t="shared" si="165"/>
        <v/>
      </c>
      <c r="BW820" s="32">
        <v>842</v>
      </c>
      <c r="BX820" s="2" t="str">
        <f t="shared" si="166"/>
        <v>خالص</v>
      </c>
      <c r="BY820" s="34" t="str">
        <f t="shared" si="167"/>
        <v/>
      </c>
    </row>
    <row r="821" spans="2:77" s="2" customFormat="1" ht="24" thickTop="1" thickBot="1" x14ac:dyDescent="0.35">
      <c r="B821" s="59" t="str">
        <f>+IF(D821=0,"",SUBTOTAL(3,D$4:D821))</f>
        <v/>
      </c>
      <c r="C821" s="66"/>
      <c r="D821" s="66"/>
      <c r="E821" s="66"/>
      <c r="F821" s="66"/>
      <c r="G821" s="66"/>
      <c r="H821" s="66"/>
      <c r="I821" s="20">
        <v>0.4</v>
      </c>
      <c r="J821" s="20">
        <f t="shared" si="168"/>
        <v>0</v>
      </c>
      <c r="K821" s="66"/>
      <c r="L821" s="67"/>
      <c r="M821" s="68"/>
      <c r="N821" s="66"/>
      <c r="O821" s="20">
        <f t="shared" si="156"/>
        <v>0</v>
      </c>
      <c r="P821" s="24" t="str">
        <f>IF($D821="","",IF(ISERROR(MATCH('[1]المسدد اليوم'!$J$2,$Q821:$BL821,0)),"",MAX($P$3:$P820)+1))</f>
        <v/>
      </c>
      <c r="Q821" s="28"/>
      <c r="R821" s="29"/>
      <c r="S821" s="28"/>
      <c r="T821" s="29"/>
      <c r="U821" s="28"/>
      <c r="V821" s="29"/>
      <c r="W821" s="28"/>
      <c r="X821" s="29"/>
      <c r="Y821" s="28"/>
      <c r="Z821" s="29"/>
      <c r="AA821" s="28"/>
      <c r="AB821" s="29"/>
      <c r="AC821" s="28"/>
      <c r="AD821" s="29"/>
      <c r="AE821" s="28"/>
      <c r="AF821" s="29"/>
      <c r="AG821" s="28"/>
      <c r="AH821" s="29"/>
      <c r="AI821" s="28"/>
      <c r="AJ821" s="29"/>
      <c r="AK821" s="28"/>
      <c r="AL821" s="29"/>
      <c r="AM821" s="28"/>
      <c r="AN821" s="29"/>
      <c r="AO821" s="28"/>
      <c r="AP821" s="29"/>
      <c r="AQ821" s="28"/>
      <c r="AR821" s="29"/>
      <c r="AS821" s="28"/>
      <c r="AT821" s="29"/>
      <c r="AU821" s="28"/>
      <c r="AV821" s="29"/>
      <c r="AW821" s="28"/>
      <c r="AX821" s="29"/>
      <c r="AY821" s="28"/>
      <c r="AZ821" s="29"/>
      <c r="BA821" s="28"/>
      <c r="BB821" s="29"/>
      <c r="BC821" s="28"/>
      <c r="BD821" s="29"/>
      <c r="BE821" s="28"/>
      <c r="BF821" s="29"/>
      <c r="BG821" s="28"/>
      <c r="BH821" s="29"/>
      <c r="BI821" s="28"/>
      <c r="BJ821" s="29"/>
      <c r="BK821" s="28"/>
      <c r="BL821" s="29"/>
      <c r="BM821" s="28">
        <f t="shared" si="158"/>
        <v>0</v>
      </c>
      <c r="BN821" s="30">
        <f t="shared" si="159"/>
        <v>0</v>
      </c>
      <c r="BO821" s="75">
        <f t="shared" si="160"/>
        <v>0</v>
      </c>
      <c r="BP821" s="31" t="str">
        <f t="shared" si="161"/>
        <v/>
      </c>
      <c r="BQ821" s="30">
        <f t="shared" si="162"/>
        <v>0</v>
      </c>
      <c r="BR821" s="28" t="str">
        <f t="shared" si="163"/>
        <v/>
      </c>
      <c r="BS821" s="28"/>
      <c r="BT821" s="28">
        <f t="shared" si="157"/>
        <v>0</v>
      </c>
      <c r="BU821" s="28" t="str">
        <f t="shared" si="164"/>
        <v>متأخر و عليه</v>
      </c>
      <c r="BV821" s="30" t="str">
        <f t="shared" si="165"/>
        <v/>
      </c>
      <c r="BW821" s="32">
        <v>843</v>
      </c>
      <c r="BX821" s="2" t="str">
        <f t="shared" si="166"/>
        <v>خالص</v>
      </c>
      <c r="BY821" s="34" t="str">
        <f t="shared" si="167"/>
        <v/>
      </c>
    </row>
    <row r="822" spans="2:77" s="2" customFormat="1" ht="24" thickTop="1" thickBot="1" x14ac:dyDescent="0.35">
      <c r="B822" s="59" t="str">
        <f>+IF(D822=0,"",SUBTOTAL(3,D$4:D822))</f>
        <v/>
      </c>
      <c r="C822" s="66"/>
      <c r="D822" s="66"/>
      <c r="E822" s="66"/>
      <c r="F822" s="66"/>
      <c r="G822" s="66"/>
      <c r="H822" s="66"/>
      <c r="I822" s="20">
        <v>0.4</v>
      </c>
      <c r="J822" s="20">
        <f t="shared" si="168"/>
        <v>0</v>
      </c>
      <c r="K822" s="66"/>
      <c r="L822" s="67"/>
      <c r="M822" s="68"/>
      <c r="N822" s="66"/>
      <c r="O822" s="20">
        <f t="shared" si="156"/>
        <v>0</v>
      </c>
      <c r="P822" s="24" t="str">
        <f>IF($D822="","",IF(ISERROR(MATCH('[1]المسدد اليوم'!$J$2,$Q822:$BL822,0)),"",MAX($P$3:$P821)+1))</f>
        <v/>
      </c>
      <c r="Q822" s="28"/>
      <c r="R822" s="29"/>
      <c r="S822" s="28"/>
      <c r="T822" s="29"/>
      <c r="U822" s="28"/>
      <c r="V822" s="29"/>
      <c r="W822" s="28"/>
      <c r="X822" s="29"/>
      <c r="Y822" s="28"/>
      <c r="Z822" s="29"/>
      <c r="AA822" s="28"/>
      <c r="AB822" s="29"/>
      <c r="AC822" s="28"/>
      <c r="AD822" s="29"/>
      <c r="AE822" s="28"/>
      <c r="AF822" s="29"/>
      <c r="AG822" s="28"/>
      <c r="AH822" s="29"/>
      <c r="AI822" s="28"/>
      <c r="AJ822" s="29"/>
      <c r="AK822" s="28"/>
      <c r="AL822" s="29"/>
      <c r="AM822" s="28"/>
      <c r="AN822" s="29"/>
      <c r="AO822" s="28"/>
      <c r="AP822" s="29"/>
      <c r="AQ822" s="28"/>
      <c r="AR822" s="29"/>
      <c r="AS822" s="28"/>
      <c r="AT822" s="29"/>
      <c r="AU822" s="28"/>
      <c r="AV822" s="29"/>
      <c r="AW822" s="28"/>
      <c r="AX822" s="29"/>
      <c r="AY822" s="28"/>
      <c r="AZ822" s="29"/>
      <c r="BA822" s="28"/>
      <c r="BB822" s="29"/>
      <c r="BC822" s="28"/>
      <c r="BD822" s="29"/>
      <c r="BE822" s="28"/>
      <c r="BF822" s="29"/>
      <c r="BG822" s="28"/>
      <c r="BH822" s="29"/>
      <c r="BI822" s="28"/>
      <c r="BJ822" s="29"/>
      <c r="BK822" s="28"/>
      <c r="BL822" s="29"/>
      <c r="BM822" s="28">
        <f t="shared" si="158"/>
        <v>0</v>
      </c>
      <c r="BN822" s="30">
        <f t="shared" si="159"/>
        <v>0</v>
      </c>
      <c r="BO822" s="75">
        <f t="shared" si="160"/>
        <v>0</v>
      </c>
      <c r="BP822" s="31" t="str">
        <f t="shared" si="161"/>
        <v/>
      </c>
      <c r="BQ822" s="30">
        <f t="shared" si="162"/>
        <v>0</v>
      </c>
      <c r="BR822" s="28" t="str">
        <f t="shared" si="163"/>
        <v/>
      </c>
      <c r="BS822" s="28"/>
      <c r="BT822" s="28">
        <f t="shared" si="157"/>
        <v>0</v>
      </c>
      <c r="BU822" s="28" t="str">
        <f t="shared" si="164"/>
        <v>متأخر و عليه</v>
      </c>
      <c r="BV822" s="30" t="str">
        <f t="shared" si="165"/>
        <v/>
      </c>
      <c r="BW822" s="32">
        <v>844</v>
      </c>
      <c r="BX822" s="2" t="str">
        <f t="shared" si="166"/>
        <v>خالص</v>
      </c>
      <c r="BY822" s="34" t="str">
        <f t="shared" si="167"/>
        <v/>
      </c>
    </row>
    <row r="823" spans="2:77" s="2" customFormat="1" ht="24" thickTop="1" thickBot="1" x14ac:dyDescent="0.35">
      <c r="B823" s="59" t="str">
        <f>+IF(D823=0,"",SUBTOTAL(3,D$4:D823))</f>
        <v/>
      </c>
      <c r="C823" s="66"/>
      <c r="D823" s="66"/>
      <c r="E823" s="66"/>
      <c r="F823" s="66"/>
      <c r="G823" s="66"/>
      <c r="H823" s="66"/>
      <c r="I823" s="20">
        <v>0.4</v>
      </c>
      <c r="J823" s="20">
        <f t="shared" si="168"/>
        <v>0</v>
      </c>
      <c r="K823" s="66"/>
      <c r="L823" s="67"/>
      <c r="M823" s="68"/>
      <c r="N823" s="66"/>
      <c r="O823" s="20">
        <f t="shared" si="156"/>
        <v>0</v>
      </c>
      <c r="P823" s="24" t="str">
        <f>IF($D823="","",IF(ISERROR(MATCH('[1]المسدد اليوم'!$J$2,$Q823:$BL823,0)),"",MAX($P$3:$P822)+1))</f>
        <v/>
      </c>
      <c r="Q823" s="28"/>
      <c r="R823" s="29"/>
      <c r="S823" s="28"/>
      <c r="T823" s="29"/>
      <c r="U823" s="28"/>
      <c r="V823" s="29"/>
      <c r="W823" s="28"/>
      <c r="X823" s="29"/>
      <c r="Y823" s="28"/>
      <c r="Z823" s="29"/>
      <c r="AA823" s="28"/>
      <c r="AB823" s="29"/>
      <c r="AC823" s="28"/>
      <c r="AD823" s="29"/>
      <c r="AE823" s="28"/>
      <c r="AF823" s="29"/>
      <c r="AG823" s="28"/>
      <c r="AH823" s="29"/>
      <c r="AI823" s="28"/>
      <c r="AJ823" s="29"/>
      <c r="AK823" s="28"/>
      <c r="AL823" s="29"/>
      <c r="AM823" s="28"/>
      <c r="AN823" s="29"/>
      <c r="AO823" s="28"/>
      <c r="AP823" s="29"/>
      <c r="AQ823" s="28"/>
      <c r="AR823" s="29"/>
      <c r="AS823" s="28"/>
      <c r="AT823" s="29"/>
      <c r="AU823" s="28"/>
      <c r="AV823" s="29"/>
      <c r="AW823" s="28"/>
      <c r="AX823" s="29"/>
      <c r="AY823" s="28"/>
      <c r="AZ823" s="29"/>
      <c r="BA823" s="28"/>
      <c r="BB823" s="29"/>
      <c r="BC823" s="28"/>
      <c r="BD823" s="29"/>
      <c r="BE823" s="28"/>
      <c r="BF823" s="29"/>
      <c r="BG823" s="28"/>
      <c r="BH823" s="29"/>
      <c r="BI823" s="28"/>
      <c r="BJ823" s="29"/>
      <c r="BK823" s="28"/>
      <c r="BL823" s="29"/>
      <c r="BM823" s="28">
        <f t="shared" si="158"/>
        <v>0</v>
      </c>
      <c r="BN823" s="30">
        <f t="shared" si="159"/>
        <v>0</v>
      </c>
      <c r="BO823" s="75">
        <f t="shared" si="160"/>
        <v>0</v>
      </c>
      <c r="BP823" s="31" t="str">
        <f t="shared" si="161"/>
        <v/>
      </c>
      <c r="BQ823" s="30">
        <f t="shared" si="162"/>
        <v>0</v>
      </c>
      <c r="BR823" s="28" t="str">
        <f t="shared" si="163"/>
        <v/>
      </c>
      <c r="BS823" s="28"/>
      <c r="BT823" s="28">
        <f t="shared" si="157"/>
        <v>0</v>
      </c>
      <c r="BU823" s="28" t="str">
        <f t="shared" si="164"/>
        <v>متأخر و عليه</v>
      </c>
      <c r="BV823" s="30" t="str">
        <f t="shared" si="165"/>
        <v/>
      </c>
      <c r="BW823" s="32">
        <v>845</v>
      </c>
      <c r="BX823" s="2" t="str">
        <f t="shared" si="166"/>
        <v>خالص</v>
      </c>
      <c r="BY823" s="34" t="str">
        <f t="shared" si="167"/>
        <v/>
      </c>
    </row>
    <row r="824" spans="2:77" s="2" customFormat="1" ht="24" thickTop="1" thickBot="1" x14ac:dyDescent="0.35">
      <c r="B824" s="59" t="str">
        <f>+IF(D824=0,"",SUBTOTAL(3,D$4:D824))</f>
        <v/>
      </c>
      <c r="C824" s="66"/>
      <c r="D824" s="66"/>
      <c r="E824" s="66"/>
      <c r="F824" s="66"/>
      <c r="G824" s="66"/>
      <c r="H824" s="66"/>
      <c r="I824" s="20">
        <v>0.4</v>
      </c>
      <c r="J824" s="20">
        <f t="shared" si="168"/>
        <v>0</v>
      </c>
      <c r="K824" s="66"/>
      <c r="L824" s="67"/>
      <c r="M824" s="68"/>
      <c r="N824" s="66"/>
      <c r="O824" s="20">
        <f t="shared" si="156"/>
        <v>0</v>
      </c>
      <c r="P824" s="24" t="str">
        <f>IF($D824="","",IF(ISERROR(MATCH('[1]المسدد اليوم'!$J$2,$Q824:$BL824,0)),"",MAX($P$3:$P823)+1))</f>
        <v/>
      </c>
      <c r="Q824" s="28"/>
      <c r="R824" s="29"/>
      <c r="S824" s="28"/>
      <c r="T824" s="29"/>
      <c r="U824" s="28"/>
      <c r="V824" s="29"/>
      <c r="W824" s="28"/>
      <c r="X824" s="29"/>
      <c r="Y824" s="28"/>
      <c r="Z824" s="29"/>
      <c r="AA824" s="28"/>
      <c r="AB824" s="29"/>
      <c r="AC824" s="28"/>
      <c r="AD824" s="29"/>
      <c r="AE824" s="28"/>
      <c r="AF824" s="29"/>
      <c r="AG824" s="28"/>
      <c r="AH824" s="29"/>
      <c r="AI824" s="28"/>
      <c r="AJ824" s="29"/>
      <c r="AK824" s="28"/>
      <c r="AL824" s="29"/>
      <c r="AM824" s="28"/>
      <c r="AN824" s="29"/>
      <c r="AO824" s="28"/>
      <c r="AP824" s="29"/>
      <c r="AQ824" s="28"/>
      <c r="AR824" s="29"/>
      <c r="AS824" s="28"/>
      <c r="AT824" s="29"/>
      <c r="AU824" s="28"/>
      <c r="AV824" s="29"/>
      <c r="AW824" s="28"/>
      <c r="AX824" s="29"/>
      <c r="AY824" s="28"/>
      <c r="AZ824" s="29"/>
      <c r="BA824" s="28"/>
      <c r="BB824" s="29"/>
      <c r="BC824" s="28"/>
      <c r="BD824" s="29"/>
      <c r="BE824" s="28"/>
      <c r="BF824" s="29"/>
      <c r="BG824" s="28"/>
      <c r="BH824" s="29"/>
      <c r="BI824" s="28"/>
      <c r="BJ824" s="29"/>
      <c r="BK824" s="28"/>
      <c r="BL824" s="29"/>
      <c r="BM824" s="28">
        <f t="shared" si="158"/>
        <v>0</v>
      </c>
      <c r="BN824" s="30">
        <f t="shared" si="159"/>
        <v>0</v>
      </c>
      <c r="BO824" s="75">
        <f t="shared" si="160"/>
        <v>0</v>
      </c>
      <c r="BP824" s="31" t="str">
        <f t="shared" si="161"/>
        <v/>
      </c>
      <c r="BQ824" s="30">
        <f t="shared" si="162"/>
        <v>0</v>
      </c>
      <c r="BR824" s="28" t="str">
        <f t="shared" si="163"/>
        <v/>
      </c>
      <c r="BS824" s="28"/>
      <c r="BT824" s="28">
        <f t="shared" si="157"/>
        <v>0</v>
      </c>
      <c r="BU824" s="28" t="str">
        <f t="shared" si="164"/>
        <v>متأخر و عليه</v>
      </c>
      <c r="BV824" s="30" t="str">
        <f t="shared" si="165"/>
        <v/>
      </c>
      <c r="BW824" s="32">
        <v>846</v>
      </c>
      <c r="BX824" s="2" t="str">
        <f t="shared" si="166"/>
        <v>خالص</v>
      </c>
      <c r="BY824" s="34" t="str">
        <f t="shared" si="167"/>
        <v/>
      </c>
    </row>
    <row r="825" spans="2:77" s="2" customFormat="1" ht="24" thickTop="1" thickBot="1" x14ac:dyDescent="0.35">
      <c r="B825" s="59" t="str">
        <f>+IF(D825=0,"",SUBTOTAL(3,D$4:D825))</f>
        <v/>
      </c>
      <c r="C825" s="66"/>
      <c r="D825" s="66"/>
      <c r="E825" s="66"/>
      <c r="F825" s="66"/>
      <c r="G825" s="66"/>
      <c r="H825" s="66"/>
      <c r="I825" s="20">
        <v>0.4</v>
      </c>
      <c r="J825" s="20">
        <f t="shared" si="168"/>
        <v>0</v>
      </c>
      <c r="K825" s="66"/>
      <c r="L825" s="67"/>
      <c r="M825" s="68"/>
      <c r="N825" s="66"/>
      <c r="O825" s="20">
        <f t="shared" si="156"/>
        <v>0</v>
      </c>
      <c r="P825" s="24" t="str">
        <f>IF($D825="","",IF(ISERROR(MATCH('[1]المسدد اليوم'!$J$2,$Q825:$BL825,0)),"",MAX($P$3:$P824)+1))</f>
        <v/>
      </c>
      <c r="Q825" s="28"/>
      <c r="R825" s="29"/>
      <c r="S825" s="28"/>
      <c r="T825" s="29"/>
      <c r="U825" s="28"/>
      <c r="V825" s="29"/>
      <c r="W825" s="28"/>
      <c r="X825" s="29"/>
      <c r="Y825" s="28"/>
      <c r="Z825" s="29"/>
      <c r="AA825" s="28"/>
      <c r="AB825" s="29"/>
      <c r="AC825" s="28"/>
      <c r="AD825" s="29"/>
      <c r="AE825" s="28"/>
      <c r="AF825" s="29"/>
      <c r="AG825" s="28"/>
      <c r="AH825" s="29"/>
      <c r="AI825" s="28"/>
      <c r="AJ825" s="29"/>
      <c r="AK825" s="28"/>
      <c r="AL825" s="29"/>
      <c r="AM825" s="28"/>
      <c r="AN825" s="29"/>
      <c r="AO825" s="28"/>
      <c r="AP825" s="29"/>
      <c r="AQ825" s="28"/>
      <c r="AR825" s="29"/>
      <c r="AS825" s="28"/>
      <c r="AT825" s="29"/>
      <c r="AU825" s="28"/>
      <c r="AV825" s="29"/>
      <c r="AW825" s="28"/>
      <c r="AX825" s="29"/>
      <c r="AY825" s="28"/>
      <c r="AZ825" s="29"/>
      <c r="BA825" s="28"/>
      <c r="BB825" s="29"/>
      <c r="BC825" s="28"/>
      <c r="BD825" s="29"/>
      <c r="BE825" s="28"/>
      <c r="BF825" s="29"/>
      <c r="BG825" s="28"/>
      <c r="BH825" s="29"/>
      <c r="BI825" s="28"/>
      <c r="BJ825" s="29"/>
      <c r="BK825" s="28"/>
      <c r="BL825" s="29"/>
      <c r="BM825" s="28">
        <f t="shared" si="158"/>
        <v>0</v>
      </c>
      <c r="BN825" s="30">
        <f t="shared" si="159"/>
        <v>0</v>
      </c>
      <c r="BO825" s="75">
        <f t="shared" si="160"/>
        <v>0</v>
      </c>
      <c r="BP825" s="31" t="str">
        <f t="shared" si="161"/>
        <v/>
      </c>
      <c r="BQ825" s="30">
        <f t="shared" si="162"/>
        <v>0</v>
      </c>
      <c r="BR825" s="28" t="str">
        <f t="shared" si="163"/>
        <v/>
      </c>
      <c r="BS825" s="28"/>
      <c r="BT825" s="28">
        <f t="shared" si="157"/>
        <v>0</v>
      </c>
      <c r="BU825" s="28" t="str">
        <f t="shared" si="164"/>
        <v>متأخر و عليه</v>
      </c>
      <c r="BV825" s="30" t="str">
        <f t="shared" si="165"/>
        <v/>
      </c>
      <c r="BW825" s="32">
        <v>847</v>
      </c>
      <c r="BX825" s="2" t="str">
        <f t="shared" si="166"/>
        <v>خالص</v>
      </c>
      <c r="BY825" s="34" t="str">
        <f t="shared" si="167"/>
        <v/>
      </c>
    </row>
    <row r="826" spans="2:77" s="2" customFormat="1" ht="24" thickTop="1" thickBot="1" x14ac:dyDescent="0.35">
      <c r="B826" s="59" t="str">
        <f>+IF(D826=0,"",SUBTOTAL(3,D$4:D826))</f>
        <v/>
      </c>
      <c r="C826" s="66"/>
      <c r="D826" s="66"/>
      <c r="E826" s="66"/>
      <c r="F826" s="66"/>
      <c r="G826" s="66"/>
      <c r="H826" s="66"/>
      <c r="I826" s="20">
        <v>0.4</v>
      </c>
      <c r="J826" s="20">
        <f t="shared" si="168"/>
        <v>0</v>
      </c>
      <c r="K826" s="66"/>
      <c r="L826" s="67"/>
      <c r="M826" s="68"/>
      <c r="N826" s="66"/>
      <c r="O826" s="20">
        <f t="shared" si="156"/>
        <v>0</v>
      </c>
      <c r="P826" s="24" t="str">
        <f>IF($D826="","",IF(ISERROR(MATCH('[1]المسدد اليوم'!$J$2,$Q826:$BL826,0)),"",MAX($P$3:$P825)+1))</f>
        <v/>
      </c>
      <c r="Q826" s="28"/>
      <c r="R826" s="29"/>
      <c r="S826" s="28"/>
      <c r="T826" s="29"/>
      <c r="U826" s="28"/>
      <c r="V826" s="29"/>
      <c r="W826" s="28"/>
      <c r="X826" s="29"/>
      <c r="Y826" s="28"/>
      <c r="Z826" s="29"/>
      <c r="AA826" s="28"/>
      <c r="AB826" s="29"/>
      <c r="AC826" s="28"/>
      <c r="AD826" s="29"/>
      <c r="AE826" s="28"/>
      <c r="AF826" s="29"/>
      <c r="AG826" s="28"/>
      <c r="AH826" s="29"/>
      <c r="AI826" s="28"/>
      <c r="AJ826" s="29"/>
      <c r="AK826" s="28"/>
      <c r="AL826" s="29"/>
      <c r="AM826" s="28"/>
      <c r="AN826" s="29"/>
      <c r="AO826" s="28"/>
      <c r="AP826" s="29"/>
      <c r="AQ826" s="28"/>
      <c r="AR826" s="29"/>
      <c r="AS826" s="28"/>
      <c r="AT826" s="29"/>
      <c r="AU826" s="28"/>
      <c r="AV826" s="29"/>
      <c r="AW826" s="28"/>
      <c r="AX826" s="29"/>
      <c r="AY826" s="28"/>
      <c r="AZ826" s="29"/>
      <c r="BA826" s="28"/>
      <c r="BB826" s="29"/>
      <c r="BC826" s="28"/>
      <c r="BD826" s="29"/>
      <c r="BE826" s="28"/>
      <c r="BF826" s="29"/>
      <c r="BG826" s="28"/>
      <c r="BH826" s="29"/>
      <c r="BI826" s="28"/>
      <c r="BJ826" s="29"/>
      <c r="BK826" s="28"/>
      <c r="BL826" s="29"/>
      <c r="BM826" s="28">
        <f t="shared" si="158"/>
        <v>0</v>
      </c>
      <c r="BN826" s="30">
        <f t="shared" si="159"/>
        <v>0</v>
      </c>
      <c r="BO826" s="75">
        <f t="shared" si="160"/>
        <v>0</v>
      </c>
      <c r="BP826" s="31" t="str">
        <f t="shared" si="161"/>
        <v/>
      </c>
      <c r="BQ826" s="30">
        <f t="shared" si="162"/>
        <v>0</v>
      </c>
      <c r="BR826" s="28" t="str">
        <f t="shared" si="163"/>
        <v/>
      </c>
      <c r="BS826" s="28"/>
      <c r="BT826" s="28">
        <f t="shared" si="157"/>
        <v>0</v>
      </c>
      <c r="BU826" s="28" t="str">
        <f t="shared" si="164"/>
        <v>متأخر و عليه</v>
      </c>
      <c r="BV826" s="30" t="str">
        <f t="shared" si="165"/>
        <v/>
      </c>
      <c r="BW826" s="32">
        <v>848</v>
      </c>
      <c r="BX826" s="2" t="str">
        <f t="shared" si="166"/>
        <v>خالص</v>
      </c>
      <c r="BY826" s="34" t="str">
        <f t="shared" si="167"/>
        <v/>
      </c>
    </row>
    <row r="827" spans="2:77" s="2" customFormat="1" ht="24" thickTop="1" thickBot="1" x14ac:dyDescent="0.35">
      <c r="B827" s="59" t="str">
        <f>+IF(D827=0,"",SUBTOTAL(3,D$4:D827))</f>
        <v/>
      </c>
      <c r="C827" s="66"/>
      <c r="D827" s="66"/>
      <c r="E827" s="66"/>
      <c r="F827" s="66"/>
      <c r="G827" s="66"/>
      <c r="H827" s="66"/>
      <c r="I827" s="20">
        <v>0.4</v>
      </c>
      <c r="J827" s="20">
        <f t="shared" si="168"/>
        <v>0</v>
      </c>
      <c r="K827" s="66"/>
      <c r="L827" s="67"/>
      <c r="M827" s="68"/>
      <c r="N827" s="66"/>
      <c r="O827" s="20">
        <f t="shared" si="156"/>
        <v>0</v>
      </c>
      <c r="P827" s="24" t="str">
        <f>IF($D827="","",IF(ISERROR(MATCH('[1]المسدد اليوم'!$J$2,$Q827:$BL827,0)),"",MAX($P$3:$P826)+1))</f>
        <v/>
      </c>
      <c r="Q827" s="28"/>
      <c r="R827" s="29"/>
      <c r="S827" s="28"/>
      <c r="T827" s="29"/>
      <c r="U827" s="28"/>
      <c r="V827" s="29"/>
      <c r="W827" s="28"/>
      <c r="X827" s="29"/>
      <c r="Y827" s="28"/>
      <c r="Z827" s="29"/>
      <c r="AA827" s="28"/>
      <c r="AB827" s="29"/>
      <c r="AC827" s="28"/>
      <c r="AD827" s="29"/>
      <c r="AE827" s="28"/>
      <c r="AF827" s="29"/>
      <c r="AG827" s="28"/>
      <c r="AH827" s="29"/>
      <c r="AI827" s="28"/>
      <c r="AJ827" s="29"/>
      <c r="AK827" s="28"/>
      <c r="AL827" s="29"/>
      <c r="AM827" s="28"/>
      <c r="AN827" s="29"/>
      <c r="AO827" s="28"/>
      <c r="AP827" s="29"/>
      <c r="AQ827" s="28"/>
      <c r="AR827" s="29"/>
      <c r="AS827" s="28"/>
      <c r="AT827" s="29"/>
      <c r="AU827" s="28"/>
      <c r="AV827" s="29"/>
      <c r="AW827" s="28"/>
      <c r="AX827" s="29"/>
      <c r="AY827" s="28"/>
      <c r="AZ827" s="29"/>
      <c r="BA827" s="28"/>
      <c r="BB827" s="29"/>
      <c r="BC827" s="28"/>
      <c r="BD827" s="29"/>
      <c r="BE827" s="28"/>
      <c r="BF827" s="29"/>
      <c r="BG827" s="28"/>
      <c r="BH827" s="29"/>
      <c r="BI827" s="28"/>
      <c r="BJ827" s="29"/>
      <c r="BK827" s="28"/>
      <c r="BL827" s="29"/>
      <c r="BM827" s="28">
        <f t="shared" si="158"/>
        <v>0</v>
      </c>
      <c r="BN827" s="30">
        <f t="shared" si="159"/>
        <v>0</v>
      </c>
      <c r="BO827" s="75">
        <f t="shared" si="160"/>
        <v>0</v>
      </c>
      <c r="BP827" s="31" t="str">
        <f t="shared" si="161"/>
        <v/>
      </c>
      <c r="BQ827" s="30">
        <f t="shared" si="162"/>
        <v>0</v>
      </c>
      <c r="BR827" s="28" t="str">
        <f t="shared" si="163"/>
        <v/>
      </c>
      <c r="BS827" s="28"/>
      <c r="BT827" s="28">
        <f t="shared" si="157"/>
        <v>0</v>
      </c>
      <c r="BU827" s="28" t="str">
        <f t="shared" si="164"/>
        <v>متأخر و عليه</v>
      </c>
      <c r="BV827" s="30" t="str">
        <f t="shared" si="165"/>
        <v/>
      </c>
      <c r="BW827" s="32">
        <v>849</v>
      </c>
      <c r="BX827" s="2" t="str">
        <f t="shared" si="166"/>
        <v>خالص</v>
      </c>
      <c r="BY827" s="34" t="str">
        <f t="shared" si="167"/>
        <v/>
      </c>
    </row>
    <row r="828" spans="2:77" s="2" customFormat="1" ht="24" thickTop="1" thickBot="1" x14ac:dyDescent="0.35">
      <c r="B828" s="59" t="str">
        <f>+IF(D828=0,"",SUBTOTAL(3,D$4:D828))</f>
        <v/>
      </c>
      <c r="C828" s="66"/>
      <c r="D828" s="66"/>
      <c r="E828" s="66"/>
      <c r="F828" s="66"/>
      <c r="G828" s="66"/>
      <c r="H828" s="66"/>
      <c r="I828" s="20">
        <v>0.4</v>
      </c>
      <c r="J828" s="20">
        <f t="shared" si="168"/>
        <v>0</v>
      </c>
      <c r="K828" s="66"/>
      <c r="L828" s="67"/>
      <c r="M828" s="68"/>
      <c r="N828" s="66"/>
      <c r="O828" s="20">
        <f t="shared" si="156"/>
        <v>0</v>
      </c>
      <c r="P828" s="24" t="str">
        <f>IF($D828="","",IF(ISERROR(MATCH('[1]المسدد اليوم'!$J$2,$Q828:$BL828,0)),"",MAX($P$3:$P827)+1))</f>
        <v/>
      </c>
      <c r="Q828" s="28"/>
      <c r="R828" s="29"/>
      <c r="S828" s="28"/>
      <c r="T828" s="29"/>
      <c r="U828" s="28"/>
      <c r="V828" s="29"/>
      <c r="W828" s="28"/>
      <c r="X828" s="29"/>
      <c r="Y828" s="28"/>
      <c r="Z828" s="29"/>
      <c r="AA828" s="28"/>
      <c r="AB828" s="29"/>
      <c r="AC828" s="28"/>
      <c r="AD828" s="29"/>
      <c r="AE828" s="28"/>
      <c r="AF828" s="29"/>
      <c r="AG828" s="28"/>
      <c r="AH828" s="29"/>
      <c r="AI828" s="28"/>
      <c r="AJ828" s="29"/>
      <c r="AK828" s="28"/>
      <c r="AL828" s="29"/>
      <c r="AM828" s="28"/>
      <c r="AN828" s="29"/>
      <c r="AO828" s="28"/>
      <c r="AP828" s="29"/>
      <c r="AQ828" s="28"/>
      <c r="AR828" s="29"/>
      <c r="AS828" s="28"/>
      <c r="AT828" s="29"/>
      <c r="AU828" s="28"/>
      <c r="AV828" s="29"/>
      <c r="AW828" s="28"/>
      <c r="AX828" s="29"/>
      <c r="AY828" s="28"/>
      <c r="AZ828" s="29"/>
      <c r="BA828" s="28"/>
      <c r="BB828" s="29"/>
      <c r="BC828" s="28"/>
      <c r="BD828" s="29"/>
      <c r="BE828" s="28"/>
      <c r="BF828" s="29"/>
      <c r="BG828" s="28"/>
      <c r="BH828" s="29"/>
      <c r="BI828" s="28"/>
      <c r="BJ828" s="29"/>
      <c r="BK828" s="28"/>
      <c r="BL828" s="29"/>
      <c r="BM828" s="28">
        <f t="shared" si="158"/>
        <v>0</v>
      </c>
      <c r="BN828" s="30">
        <f t="shared" si="159"/>
        <v>0</v>
      </c>
      <c r="BO828" s="75">
        <f t="shared" si="160"/>
        <v>0</v>
      </c>
      <c r="BP828" s="31" t="str">
        <f t="shared" si="161"/>
        <v/>
      </c>
      <c r="BQ828" s="30">
        <f t="shared" si="162"/>
        <v>0</v>
      </c>
      <c r="BR828" s="28" t="str">
        <f t="shared" si="163"/>
        <v/>
      </c>
      <c r="BS828" s="28"/>
      <c r="BT828" s="28">
        <f t="shared" si="157"/>
        <v>0</v>
      </c>
      <c r="BU828" s="28" t="str">
        <f t="shared" si="164"/>
        <v>متأخر و عليه</v>
      </c>
      <c r="BV828" s="30" t="str">
        <f t="shared" si="165"/>
        <v/>
      </c>
      <c r="BW828" s="32">
        <v>850</v>
      </c>
      <c r="BX828" s="2" t="str">
        <f t="shared" si="166"/>
        <v>خالص</v>
      </c>
      <c r="BY828" s="34" t="str">
        <f t="shared" si="167"/>
        <v/>
      </c>
    </row>
    <row r="829" spans="2:77" s="2" customFormat="1" ht="24" thickTop="1" thickBot="1" x14ac:dyDescent="0.35">
      <c r="B829" s="59" t="str">
        <f>+IF(D829=0,"",SUBTOTAL(3,D$4:D829))</f>
        <v/>
      </c>
      <c r="C829" s="66"/>
      <c r="D829" s="66"/>
      <c r="E829" s="66"/>
      <c r="F829" s="66"/>
      <c r="G829" s="66"/>
      <c r="H829" s="66"/>
      <c r="I829" s="20">
        <v>0.4</v>
      </c>
      <c r="J829" s="20">
        <f t="shared" si="168"/>
        <v>0</v>
      </c>
      <c r="K829" s="66"/>
      <c r="L829" s="67"/>
      <c r="M829" s="68"/>
      <c r="N829" s="66"/>
      <c r="O829" s="20">
        <f t="shared" si="156"/>
        <v>0</v>
      </c>
      <c r="P829" s="24" t="str">
        <f>IF($D829="","",IF(ISERROR(MATCH('[1]المسدد اليوم'!$J$2,$Q829:$BL829,0)),"",MAX($P$3:$P828)+1))</f>
        <v/>
      </c>
      <c r="Q829" s="28"/>
      <c r="R829" s="29"/>
      <c r="S829" s="28"/>
      <c r="T829" s="29"/>
      <c r="U829" s="28"/>
      <c r="V829" s="29"/>
      <c r="W829" s="28"/>
      <c r="X829" s="29"/>
      <c r="Y829" s="28"/>
      <c r="Z829" s="29"/>
      <c r="AA829" s="28"/>
      <c r="AB829" s="29"/>
      <c r="AC829" s="28"/>
      <c r="AD829" s="29"/>
      <c r="AE829" s="28"/>
      <c r="AF829" s="29"/>
      <c r="AG829" s="28"/>
      <c r="AH829" s="29"/>
      <c r="AI829" s="28"/>
      <c r="AJ829" s="29"/>
      <c r="AK829" s="28"/>
      <c r="AL829" s="29"/>
      <c r="AM829" s="28"/>
      <c r="AN829" s="29"/>
      <c r="AO829" s="28"/>
      <c r="AP829" s="29"/>
      <c r="AQ829" s="28"/>
      <c r="AR829" s="29"/>
      <c r="AS829" s="28"/>
      <c r="AT829" s="29"/>
      <c r="AU829" s="28"/>
      <c r="AV829" s="29"/>
      <c r="AW829" s="28"/>
      <c r="AX829" s="29"/>
      <c r="AY829" s="28"/>
      <c r="AZ829" s="29"/>
      <c r="BA829" s="28"/>
      <c r="BB829" s="29"/>
      <c r="BC829" s="28"/>
      <c r="BD829" s="29"/>
      <c r="BE829" s="28"/>
      <c r="BF829" s="29"/>
      <c r="BG829" s="28"/>
      <c r="BH829" s="29"/>
      <c r="BI829" s="28"/>
      <c r="BJ829" s="29"/>
      <c r="BK829" s="28"/>
      <c r="BL829" s="29"/>
      <c r="BM829" s="28">
        <f t="shared" si="158"/>
        <v>0</v>
      </c>
      <c r="BN829" s="30">
        <f t="shared" si="159"/>
        <v>0</v>
      </c>
      <c r="BO829" s="75">
        <f t="shared" si="160"/>
        <v>0</v>
      </c>
      <c r="BP829" s="31" t="str">
        <f t="shared" si="161"/>
        <v/>
      </c>
      <c r="BQ829" s="30">
        <f t="shared" si="162"/>
        <v>0</v>
      </c>
      <c r="BR829" s="28" t="str">
        <f t="shared" si="163"/>
        <v/>
      </c>
      <c r="BS829" s="28"/>
      <c r="BT829" s="28">
        <f t="shared" si="157"/>
        <v>0</v>
      </c>
      <c r="BU829" s="28" t="str">
        <f t="shared" si="164"/>
        <v>متأخر و عليه</v>
      </c>
      <c r="BV829" s="30" t="str">
        <f t="shared" si="165"/>
        <v/>
      </c>
      <c r="BW829" s="32">
        <v>851</v>
      </c>
      <c r="BX829" s="2" t="str">
        <f t="shared" si="166"/>
        <v>خالص</v>
      </c>
      <c r="BY829" s="34" t="str">
        <f t="shared" si="167"/>
        <v/>
      </c>
    </row>
    <row r="830" spans="2:77" s="2" customFormat="1" ht="24" thickTop="1" thickBot="1" x14ac:dyDescent="0.35">
      <c r="B830" s="59" t="str">
        <f>+IF(D830=0,"",SUBTOTAL(3,D$4:D830))</f>
        <v/>
      </c>
      <c r="C830" s="66"/>
      <c r="D830" s="66"/>
      <c r="E830" s="66"/>
      <c r="F830" s="66"/>
      <c r="G830" s="66"/>
      <c r="H830" s="66"/>
      <c r="I830" s="20">
        <v>0.4</v>
      </c>
      <c r="J830" s="20">
        <f t="shared" si="168"/>
        <v>0</v>
      </c>
      <c r="K830" s="66"/>
      <c r="L830" s="67"/>
      <c r="M830" s="68"/>
      <c r="N830" s="66"/>
      <c r="O830" s="20">
        <f t="shared" si="156"/>
        <v>0</v>
      </c>
      <c r="P830" s="24" t="str">
        <f>IF($D830="","",IF(ISERROR(MATCH('[1]المسدد اليوم'!$J$2,$Q830:$BL830,0)),"",MAX($P$3:$P829)+1))</f>
        <v/>
      </c>
      <c r="Q830" s="28"/>
      <c r="R830" s="29"/>
      <c r="S830" s="28"/>
      <c r="T830" s="29"/>
      <c r="U830" s="28"/>
      <c r="V830" s="29"/>
      <c r="W830" s="28"/>
      <c r="X830" s="29"/>
      <c r="Y830" s="28"/>
      <c r="Z830" s="29"/>
      <c r="AA830" s="28"/>
      <c r="AB830" s="29"/>
      <c r="AC830" s="28"/>
      <c r="AD830" s="29"/>
      <c r="AE830" s="28"/>
      <c r="AF830" s="29"/>
      <c r="AG830" s="28"/>
      <c r="AH830" s="29"/>
      <c r="AI830" s="28"/>
      <c r="AJ830" s="29"/>
      <c r="AK830" s="28"/>
      <c r="AL830" s="29"/>
      <c r="AM830" s="28"/>
      <c r="AN830" s="29"/>
      <c r="AO830" s="28"/>
      <c r="AP830" s="29"/>
      <c r="AQ830" s="28"/>
      <c r="AR830" s="29"/>
      <c r="AS830" s="28"/>
      <c r="AT830" s="29"/>
      <c r="AU830" s="28"/>
      <c r="AV830" s="29"/>
      <c r="AW830" s="28"/>
      <c r="AX830" s="29"/>
      <c r="AY830" s="28"/>
      <c r="AZ830" s="29"/>
      <c r="BA830" s="28"/>
      <c r="BB830" s="29"/>
      <c r="BC830" s="28"/>
      <c r="BD830" s="29"/>
      <c r="BE830" s="28"/>
      <c r="BF830" s="29"/>
      <c r="BG830" s="28"/>
      <c r="BH830" s="29"/>
      <c r="BI830" s="28"/>
      <c r="BJ830" s="29"/>
      <c r="BK830" s="28"/>
      <c r="BL830" s="29"/>
      <c r="BM830" s="28">
        <f t="shared" si="158"/>
        <v>0</v>
      </c>
      <c r="BN830" s="30">
        <f t="shared" si="159"/>
        <v>0</v>
      </c>
      <c r="BO830" s="75">
        <f t="shared" si="160"/>
        <v>0</v>
      </c>
      <c r="BP830" s="31" t="str">
        <f t="shared" si="161"/>
        <v/>
      </c>
      <c r="BQ830" s="30">
        <f t="shared" si="162"/>
        <v>0</v>
      </c>
      <c r="BR830" s="28" t="str">
        <f t="shared" si="163"/>
        <v/>
      </c>
      <c r="BS830" s="28"/>
      <c r="BT830" s="28">
        <f t="shared" si="157"/>
        <v>0</v>
      </c>
      <c r="BU830" s="28" t="str">
        <f t="shared" si="164"/>
        <v>متأخر و عليه</v>
      </c>
      <c r="BV830" s="30" t="str">
        <f t="shared" si="165"/>
        <v/>
      </c>
      <c r="BW830" s="32">
        <v>852</v>
      </c>
      <c r="BX830" s="2" t="str">
        <f t="shared" si="166"/>
        <v>خالص</v>
      </c>
      <c r="BY830" s="34" t="str">
        <f t="shared" si="167"/>
        <v/>
      </c>
    </row>
    <row r="831" spans="2:77" s="2" customFormat="1" ht="24" thickTop="1" thickBot="1" x14ac:dyDescent="0.35">
      <c r="B831" s="59" t="str">
        <f>+IF(D831=0,"",SUBTOTAL(3,D$4:D831))</f>
        <v/>
      </c>
      <c r="C831" s="66"/>
      <c r="D831" s="66"/>
      <c r="E831" s="66"/>
      <c r="F831" s="66"/>
      <c r="G831" s="66"/>
      <c r="H831" s="66"/>
      <c r="I831" s="20">
        <v>0.4</v>
      </c>
      <c r="J831" s="20">
        <f t="shared" si="168"/>
        <v>0</v>
      </c>
      <c r="K831" s="66"/>
      <c r="L831" s="67"/>
      <c r="M831" s="68"/>
      <c r="N831" s="66"/>
      <c r="O831" s="20">
        <f t="shared" si="156"/>
        <v>0</v>
      </c>
      <c r="P831" s="24" t="str">
        <f>IF($D831="","",IF(ISERROR(MATCH('[1]المسدد اليوم'!$J$2,$Q831:$BL831,0)),"",MAX($P$3:$P830)+1))</f>
        <v/>
      </c>
      <c r="Q831" s="28"/>
      <c r="R831" s="29"/>
      <c r="S831" s="28"/>
      <c r="T831" s="29"/>
      <c r="U831" s="28"/>
      <c r="V831" s="29"/>
      <c r="W831" s="28"/>
      <c r="X831" s="29"/>
      <c r="Y831" s="28"/>
      <c r="Z831" s="29"/>
      <c r="AA831" s="28"/>
      <c r="AB831" s="29"/>
      <c r="AC831" s="28"/>
      <c r="AD831" s="29"/>
      <c r="AE831" s="28"/>
      <c r="AF831" s="29"/>
      <c r="AG831" s="28"/>
      <c r="AH831" s="29"/>
      <c r="AI831" s="28"/>
      <c r="AJ831" s="29"/>
      <c r="AK831" s="28"/>
      <c r="AL831" s="29"/>
      <c r="AM831" s="28"/>
      <c r="AN831" s="29"/>
      <c r="AO831" s="28"/>
      <c r="AP831" s="29"/>
      <c r="AQ831" s="28"/>
      <c r="AR831" s="29"/>
      <c r="AS831" s="28"/>
      <c r="AT831" s="29"/>
      <c r="AU831" s="28"/>
      <c r="AV831" s="29"/>
      <c r="AW831" s="28"/>
      <c r="AX831" s="29"/>
      <c r="AY831" s="28"/>
      <c r="AZ831" s="29"/>
      <c r="BA831" s="28"/>
      <c r="BB831" s="29"/>
      <c r="BC831" s="28"/>
      <c r="BD831" s="29"/>
      <c r="BE831" s="28"/>
      <c r="BF831" s="29"/>
      <c r="BG831" s="28"/>
      <c r="BH831" s="29"/>
      <c r="BI831" s="28"/>
      <c r="BJ831" s="29"/>
      <c r="BK831" s="28"/>
      <c r="BL831" s="29"/>
      <c r="BM831" s="28">
        <f t="shared" si="158"/>
        <v>0</v>
      </c>
      <c r="BN831" s="30">
        <f t="shared" si="159"/>
        <v>0</v>
      </c>
      <c r="BO831" s="75">
        <f t="shared" si="160"/>
        <v>0</v>
      </c>
      <c r="BP831" s="31" t="str">
        <f t="shared" si="161"/>
        <v/>
      </c>
      <c r="BQ831" s="30">
        <f t="shared" si="162"/>
        <v>0</v>
      </c>
      <c r="BR831" s="28" t="str">
        <f t="shared" si="163"/>
        <v/>
      </c>
      <c r="BS831" s="28"/>
      <c r="BT831" s="28">
        <f t="shared" si="157"/>
        <v>0</v>
      </c>
      <c r="BU831" s="28" t="str">
        <f t="shared" si="164"/>
        <v>متأخر و عليه</v>
      </c>
      <c r="BV831" s="30" t="str">
        <f t="shared" si="165"/>
        <v/>
      </c>
      <c r="BW831" s="32">
        <v>853</v>
      </c>
      <c r="BX831" s="2" t="str">
        <f t="shared" si="166"/>
        <v>خالص</v>
      </c>
      <c r="BY831" s="34" t="str">
        <f t="shared" si="167"/>
        <v/>
      </c>
    </row>
    <row r="832" spans="2:77" s="2" customFormat="1" ht="24" thickTop="1" thickBot="1" x14ac:dyDescent="0.35">
      <c r="B832" s="59" t="str">
        <f>+IF(D832=0,"",SUBTOTAL(3,D$4:D832))</f>
        <v/>
      </c>
      <c r="C832" s="66"/>
      <c r="D832" s="66"/>
      <c r="E832" s="66"/>
      <c r="F832" s="66"/>
      <c r="G832" s="66"/>
      <c r="H832" s="66"/>
      <c r="I832" s="20">
        <v>0.4</v>
      </c>
      <c r="J832" s="20">
        <f t="shared" si="168"/>
        <v>0</v>
      </c>
      <c r="K832" s="66"/>
      <c r="L832" s="67"/>
      <c r="M832" s="68"/>
      <c r="N832" s="66"/>
      <c r="O832" s="20">
        <f t="shared" si="156"/>
        <v>0</v>
      </c>
      <c r="P832" s="24" t="str">
        <f>IF($D832="","",IF(ISERROR(MATCH('[1]المسدد اليوم'!$J$2,$Q832:$BL832,0)),"",MAX($P$3:$P831)+1))</f>
        <v/>
      </c>
      <c r="Q832" s="28"/>
      <c r="R832" s="29"/>
      <c r="S832" s="28"/>
      <c r="T832" s="29"/>
      <c r="U832" s="28"/>
      <c r="V832" s="29"/>
      <c r="W832" s="28"/>
      <c r="X832" s="29"/>
      <c r="Y832" s="28"/>
      <c r="Z832" s="29"/>
      <c r="AA832" s="28"/>
      <c r="AB832" s="29"/>
      <c r="AC832" s="28"/>
      <c r="AD832" s="29"/>
      <c r="AE832" s="28"/>
      <c r="AF832" s="29"/>
      <c r="AG832" s="28"/>
      <c r="AH832" s="29"/>
      <c r="AI832" s="28"/>
      <c r="AJ832" s="29"/>
      <c r="AK832" s="28"/>
      <c r="AL832" s="29"/>
      <c r="AM832" s="28"/>
      <c r="AN832" s="29"/>
      <c r="AO832" s="28"/>
      <c r="AP832" s="29"/>
      <c r="AQ832" s="28"/>
      <c r="AR832" s="29"/>
      <c r="AS832" s="28"/>
      <c r="AT832" s="29"/>
      <c r="AU832" s="28"/>
      <c r="AV832" s="29"/>
      <c r="AW832" s="28"/>
      <c r="AX832" s="29"/>
      <c r="AY832" s="28"/>
      <c r="AZ832" s="29"/>
      <c r="BA832" s="28"/>
      <c r="BB832" s="29"/>
      <c r="BC832" s="28"/>
      <c r="BD832" s="29"/>
      <c r="BE832" s="28"/>
      <c r="BF832" s="29"/>
      <c r="BG832" s="28"/>
      <c r="BH832" s="29"/>
      <c r="BI832" s="28"/>
      <c r="BJ832" s="29"/>
      <c r="BK832" s="28"/>
      <c r="BL832" s="29"/>
      <c r="BM832" s="28">
        <f t="shared" si="158"/>
        <v>0</v>
      </c>
      <c r="BN832" s="30">
        <f t="shared" si="159"/>
        <v>0</v>
      </c>
      <c r="BO832" s="75">
        <f t="shared" si="160"/>
        <v>0</v>
      </c>
      <c r="BP832" s="31" t="str">
        <f t="shared" si="161"/>
        <v/>
      </c>
      <c r="BQ832" s="30">
        <f t="shared" si="162"/>
        <v>0</v>
      </c>
      <c r="BR832" s="28" t="str">
        <f t="shared" si="163"/>
        <v/>
      </c>
      <c r="BS832" s="28"/>
      <c r="BT832" s="28">
        <f t="shared" si="157"/>
        <v>0</v>
      </c>
      <c r="BU832" s="28" t="str">
        <f t="shared" si="164"/>
        <v>متأخر و عليه</v>
      </c>
      <c r="BV832" s="30" t="str">
        <f t="shared" si="165"/>
        <v/>
      </c>
      <c r="BW832" s="32">
        <v>854</v>
      </c>
      <c r="BX832" s="2" t="str">
        <f t="shared" si="166"/>
        <v>خالص</v>
      </c>
      <c r="BY832" s="34" t="str">
        <f t="shared" si="167"/>
        <v/>
      </c>
    </row>
    <row r="833" spans="2:77" s="2" customFormat="1" ht="24" thickTop="1" thickBot="1" x14ac:dyDescent="0.35">
      <c r="B833" s="59" t="str">
        <f>+IF(D833=0,"",SUBTOTAL(3,D$4:D833))</f>
        <v/>
      </c>
      <c r="C833" s="66"/>
      <c r="D833" s="66"/>
      <c r="E833" s="66"/>
      <c r="F833" s="66"/>
      <c r="G833" s="66"/>
      <c r="H833" s="66"/>
      <c r="I833" s="20">
        <v>0.4</v>
      </c>
      <c r="J833" s="20">
        <f t="shared" si="168"/>
        <v>0</v>
      </c>
      <c r="K833" s="66"/>
      <c r="L833" s="67"/>
      <c r="M833" s="68"/>
      <c r="N833" s="66"/>
      <c r="O833" s="20">
        <f t="shared" si="156"/>
        <v>0</v>
      </c>
      <c r="P833" s="24" t="str">
        <f>IF($D833="","",IF(ISERROR(MATCH('[1]المسدد اليوم'!$J$2,$Q833:$BL833,0)),"",MAX($P$3:$P832)+1))</f>
        <v/>
      </c>
      <c r="Q833" s="28"/>
      <c r="R833" s="29"/>
      <c r="S833" s="28"/>
      <c r="T833" s="29"/>
      <c r="U833" s="28"/>
      <c r="V833" s="29"/>
      <c r="W833" s="28"/>
      <c r="X833" s="29"/>
      <c r="Y833" s="28"/>
      <c r="Z833" s="29"/>
      <c r="AA833" s="28"/>
      <c r="AB833" s="29"/>
      <c r="AC833" s="28"/>
      <c r="AD833" s="29"/>
      <c r="AE833" s="28"/>
      <c r="AF833" s="29"/>
      <c r="AG833" s="28"/>
      <c r="AH833" s="29"/>
      <c r="AI833" s="28"/>
      <c r="AJ833" s="29"/>
      <c r="AK833" s="28"/>
      <c r="AL833" s="29"/>
      <c r="AM833" s="28"/>
      <c r="AN833" s="29"/>
      <c r="AO833" s="28"/>
      <c r="AP833" s="29"/>
      <c r="AQ833" s="28"/>
      <c r="AR833" s="29"/>
      <c r="AS833" s="28"/>
      <c r="AT833" s="29"/>
      <c r="AU833" s="28"/>
      <c r="AV833" s="29"/>
      <c r="AW833" s="28"/>
      <c r="AX833" s="29"/>
      <c r="AY833" s="28"/>
      <c r="AZ833" s="29"/>
      <c r="BA833" s="28"/>
      <c r="BB833" s="29"/>
      <c r="BC833" s="28"/>
      <c r="BD833" s="29"/>
      <c r="BE833" s="28"/>
      <c r="BF833" s="29"/>
      <c r="BG833" s="28"/>
      <c r="BH833" s="29"/>
      <c r="BI833" s="28"/>
      <c r="BJ833" s="29"/>
      <c r="BK833" s="28"/>
      <c r="BL833" s="29"/>
      <c r="BM833" s="28">
        <f t="shared" si="158"/>
        <v>0</v>
      </c>
      <c r="BN833" s="30">
        <f t="shared" si="159"/>
        <v>0</v>
      </c>
      <c r="BO833" s="75">
        <f t="shared" si="160"/>
        <v>0</v>
      </c>
      <c r="BP833" s="31" t="str">
        <f t="shared" si="161"/>
        <v/>
      </c>
      <c r="BQ833" s="30">
        <f t="shared" si="162"/>
        <v>0</v>
      </c>
      <c r="BR833" s="28" t="str">
        <f t="shared" si="163"/>
        <v/>
      </c>
      <c r="BS833" s="28"/>
      <c r="BT833" s="28">
        <f t="shared" si="157"/>
        <v>0</v>
      </c>
      <c r="BU833" s="28" t="str">
        <f t="shared" si="164"/>
        <v>متأخر و عليه</v>
      </c>
      <c r="BV833" s="30" t="str">
        <f t="shared" si="165"/>
        <v/>
      </c>
      <c r="BW833" s="32">
        <v>855</v>
      </c>
      <c r="BX833" s="2" t="str">
        <f t="shared" si="166"/>
        <v>خالص</v>
      </c>
      <c r="BY833" s="34" t="str">
        <f t="shared" si="167"/>
        <v/>
      </c>
    </row>
    <row r="834" spans="2:77" s="2" customFormat="1" ht="24" thickTop="1" thickBot="1" x14ac:dyDescent="0.35">
      <c r="B834" s="59" t="str">
        <f>+IF(D834=0,"",SUBTOTAL(3,D$4:D834))</f>
        <v/>
      </c>
      <c r="C834" s="66"/>
      <c r="D834" s="66"/>
      <c r="E834" s="66"/>
      <c r="F834" s="66"/>
      <c r="G834" s="66"/>
      <c r="H834" s="66"/>
      <c r="I834" s="20">
        <v>0.4</v>
      </c>
      <c r="J834" s="20">
        <f t="shared" si="168"/>
        <v>0</v>
      </c>
      <c r="K834" s="66"/>
      <c r="L834" s="67"/>
      <c r="M834" s="68"/>
      <c r="N834" s="66"/>
      <c r="O834" s="20">
        <f t="shared" si="156"/>
        <v>0</v>
      </c>
      <c r="P834" s="24" t="str">
        <f>IF($D834="","",IF(ISERROR(MATCH('[1]المسدد اليوم'!$J$2,$Q834:$BL834,0)),"",MAX($P$3:$P833)+1))</f>
        <v/>
      </c>
      <c r="Q834" s="28"/>
      <c r="R834" s="29"/>
      <c r="S834" s="28"/>
      <c r="T834" s="29"/>
      <c r="U834" s="28"/>
      <c r="V834" s="29"/>
      <c r="W834" s="28"/>
      <c r="X834" s="29"/>
      <c r="Y834" s="28"/>
      <c r="Z834" s="29"/>
      <c r="AA834" s="28"/>
      <c r="AB834" s="29"/>
      <c r="AC834" s="28"/>
      <c r="AD834" s="29"/>
      <c r="AE834" s="28"/>
      <c r="AF834" s="29"/>
      <c r="AG834" s="28"/>
      <c r="AH834" s="29"/>
      <c r="AI834" s="28"/>
      <c r="AJ834" s="29"/>
      <c r="AK834" s="28"/>
      <c r="AL834" s="29"/>
      <c r="AM834" s="28"/>
      <c r="AN834" s="29"/>
      <c r="AO834" s="28"/>
      <c r="AP834" s="29"/>
      <c r="AQ834" s="28"/>
      <c r="AR834" s="29"/>
      <c r="AS834" s="28"/>
      <c r="AT834" s="29"/>
      <c r="AU834" s="28"/>
      <c r="AV834" s="29"/>
      <c r="AW834" s="28"/>
      <c r="AX834" s="29"/>
      <c r="AY834" s="28"/>
      <c r="AZ834" s="29"/>
      <c r="BA834" s="28"/>
      <c r="BB834" s="29"/>
      <c r="BC834" s="28"/>
      <c r="BD834" s="29"/>
      <c r="BE834" s="28"/>
      <c r="BF834" s="29"/>
      <c r="BG834" s="28"/>
      <c r="BH834" s="29"/>
      <c r="BI834" s="28"/>
      <c r="BJ834" s="29"/>
      <c r="BK834" s="28"/>
      <c r="BL834" s="29"/>
      <c r="BM834" s="28">
        <f t="shared" si="158"/>
        <v>0</v>
      </c>
      <c r="BN834" s="30">
        <f t="shared" si="159"/>
        <v>0</v>
      </c>
      <c r="BO834" s="75">
        <f t="shared" si="160"/>
        <v>0</v>
      </c>
      <c r="BP834" s="31" t="str">
        <f t="shared" si="161"/>
        <v/>
      </c>
      <c r="BQ834" s="30">
        <f t="shared" si="162"/>
        <v>0</v>
      </c>
      <c r="BR834" s="28" t="str">
        <f t="shared" si="163"/>
        <v/>
      </c>
      <c r="BS834" s="28"/>
      <c r="BT834" s="28">
        <f t="shared" si="157"/>
        <v>0</v>
      </c>
      <c r="BU834" s="28" t="str">
        <f t="shared" si="164"/>
        <v>متأخر و عليه</v>
      </c>
      <c r="BV834" s="30" t="str">
        <f t="shared" si="165"/>
        <v/>
      </c>
      <c r="BW834" s="32">
        <v>856</v>
      </c>
      <c r="BX834" s="2" t="str">
        <f t="shared" si="166"/>
        <v>خالص</v>
      </c>
      <c r="BY834" s="34" t="str">
        <f t="shared" si="167"/>
        <v/>
      </c>
    </row>
    <row r="835" spans="2:77" s="2" customFormat="1" ht="24" thickTop="1" thickBot="1" x14ac:dyDescent="0.35">
      <c r="B835" s="59" t="str">
        <f>+IF(D835=0,"",SUBTOTAL(3,D$4:D835))</f>
        <v/>
      </c>
      <c r="C835" s="66"/>
      <c r="D835" s="66"/>
      <c r="E835" s="66"/>
      <c r="F835" s="66"/>
      <c r="G835" s="66"/>
      <c r="H835" s="66"/>
      <c r="I835" s="20">
        <v>0.4</v>
      </c>
      <c r="J835" s="20">
        <f t="shared" si="168"/>
        <v>0</v>
      </c>
      <c r="K835" s="66"/>
      <c r="L835" s="67"/>
      <c r="M835" s="68"/>
      <c r="N835" s="66"/>
      <c r="O835" s="20">
        <f t="shared" si="156"/>
        <v>0</v>
      </c>
      <c r="P835" s="24" t="str">
        <f>IF($D835="","",IF(ISERROR(MATCH('[1]المسدد اليوم'!$J$2,$Q835:$BL835,0)),"",MAX($P$3:$P834)+1))</f>
        <v/>
      </c>
      <c r="Q835" s="28"/>
      <c r="R835" s="29"/>
      <c r="S835" s="28"/>
      <c r="T835" s="29"/>
      <c r="U835" s="28"/>
      <c r="V835" s="29"/>
      <c r="W835" s="28"/>
      <c r="X835" s="29"/>
      <c r="Y835" s="28"/>
      <c r="Z835" s="29"/>
      <c r="AA835" s="28"/>
      <c r="AB835" s="29"/>
      <c r="AC835" s="28"/>
      <c r="AD835" s="29"/>
      <c r="AE835" s="28"/>
      <c r="AF835" s="29"/>
      <c r="AG835" s="28"/>
      <c r="AH835" s="29"/>
      <c r="AI835" s="28"/>
      <c r="AJ835" s="29"/>
      <c r="AK835" s="28"/>
      <c r="AL835" s="29"/>
      <c r="AM835" s="28"/>
      <c r="AN835" s="29"/>
      <c r="AO835" s="28"/>
      <c r="AP835" s="29"/>
      <c r="AQ835" s="28"/>
      <c r="AR835" s="29"/>
      <c r="AS835" s="28"/>
      <c r="AT835" s="29"/>
      <c r="AU835" s="28"/>
      <c r="AV835" s="29"/>
      <c r="AW835" s="28"/>
      <c r="AX835" s="29"/>
      <c r="AY835" s="28"/>
      <c r="AZ835" s="29"/>
      <c r="BA835" s="28"/>
      <c r="BB835" s="29"/>
      <c r="BC835" s="28"/>
      <c r="BD835" s="29"/>
      <c r="BE835" s="28"/>
      <c r="BF835" s="29"/>
      <c r="BG835" s="28"/>
      <c r="BH835" s="29"/>
      <c r="BI835" s="28"/>
      <c r="BJ835" s="29"/>
      <c r="BK835" s="28"/>
      <c r="BL835" s="29"/>
      <c r="BM835" s="28">
        <f t="shared" si="158"/>
        <v>0</v>
      </c>
      <c r="BN835" s="30">
        <f t="shared" si="159"/>
        <v>0</v>
      </c>
      <c r="BO835" s="75">
        <f t="shared" si="160"/>
        <v>0</v>
      </c>
      <c r="BP835" s="31" t="str">
        <f t="shared" si="161"/>
        <v/>
      </c>
      <c r="BQ835" s="30">
        <f t="shared" si="162"/>
        <v>0</v>
      </c>
      <c r="BR835" s="28" t="str">
        <f t="shared" si="163"/>
        <v/>
      </c>
      <c r="BS835" s="28"/>
      <c r="BT835" s="28">
        <f t="shared" si="157"/>
        <v>0</v>
      </c>
      <c r="BU835" s="28" t="str">
        <f t="shared" si="164"/>
        <v>متأخر و عليه</v>
      </c>
      <c r="BV835" s="30" t="str">
        <f t="shared" si="165"/>
        <v/>
      </c>
      <c r="BW835" s="32">
        <v>857</v>
      </c>
      <c r="BX835" s="2" t="str">
        <f t="shared" si="166"/>
        <v>خالص</v>
      </c>
      <c r="BY835" s="34" t="str">
        <f t="shared" si="167"/>
        <v/>
      </c>
    </row>
    <row r="836" spans="2:77" s="2" customFormat="1" ht="24" thickTop="1" thickBot="1" x14ac:dyDescent="0.35">
      <c r="B836" s="59" t="str">
        <f>+IF(D836=0,"",SUBTOTAL(3,D$4:D836))</f>
        <v/>
      </c>
      <c r="C836" s="66"/>
      <c r="D836" s="66"/>
      <c r="E836" s="66"/>
      <c r="F836" s="66"/>
      <c r="G836" s="66"/>
      <c r="H836" s="66"/>
      <c r="I836" s="20">
        <v>0.4</v>
      </c>
      <c r="J836" s="20">
        <f t="shared" si="168"/>
        <v>0</v>
      </c>
      <c r="K836" s="66"/>
      <c r="L836" s="67"/>
      <c r="M836" s="68"/>
      <c r="N836" s="66"/>
      <c r="O836" s="20">
        <f t="shared" ref="O836:O899" si="169">SUM(K836*N836)+H836</f>
        <v>0</v>
      </c>
      <c r="P836" s="24" t="str">
        <f>IF($D836="","",IF(ISERROR(MATCH('[1]المسدد اليوم'!$J$2,$Q836:$BL836,0)),"",MAX($P$3:$P835)+1))</f>
        <v/>
      </c>
      <c r="Q836" s="28"/>
      <c r="R836" s="29"/>
      <c r="S836" s="28"/>
      <c r="T836" s="29"/>
      <c r="U836" s="28"/>
      <c r="V836" s="29"/>
      <c r="W836" s="28"/>
      <c r="X836" s="29"/>
      <c r="Y836" s="28"/>
      <c r="Z836" s="29"/>
      <c r="AA836" s="28"/>
      <c r="AB836" s="29"/>
      <c r="AC836" s="28"/>
      <c r="AD836" s="29"/>
      <c r="AE836" s="28"/>
      <c r="AF836" s="29"/>
      <c r="AG836" s="28"/>
      <c r="AH836" s="29"/>
      <c r="AI836" s="28"/>
      <c r="AJ836" s="29"/>
      <c r="AK836" s="28"/>
      <c r="AL836" s="29"/>
      <c r="AM836" s="28"/>
      <c r="AN836" s="29"/>
      <c r="AO836" s="28"/>
      <c r="AP836" s="29"/>
      <c r="AQ836" s="28"/>
      <c r="AR836" s="29"/>
      <c r="AS836" s="28"/>
      <c r="AT836" s="29"/>
      <c r="AU836" s="28"/>
      <c r="AV836" s="29"/>
      <c r="AW836" s="28"/>
      <c r="AX836" s="29"/>
      <c r="AY836" s="28"/>
      <c r="AZ836" s="29"/>
      <c r="BA836" s="28"/>
      <c r="BB836" s="29"/>
      <c r="BC836" s="28"/>
      <c r="BD836" s="29"/>
      <c r="BE836" s="28"/>
      <c r="BF836" s="29"/>
      <c r="BG836" s="28"/>
      <c r="BH836" s="29"/>
      <c r="BI836" s="28"/>
      <c r="BJ836" s="29"/>
      <c r="BK836" s="28"/>
      <c r="BL836" s="29"/>
      <c r="BM836" s="28">
        <f t="shared" si="158"/>
        <v>0</v>
      </c>
      <c r="BN836" s="30">
        <f t="shared" si="159"/>
        <v>0</v>
      </c>
      <c r="BO836" s="75">
        <f t="shared" si="160"/>
        <v>0</v>
      </c>
      <c r="BP836" s="31" t="str">
        <f t="shared" si="161"/>
        <v/>
      </c>
      <c r="BQ836" s="30">
        <f t="shared" si="162"/>
        <v>0</v>
      </c>
      <c r="BR836" s="28" t="str">
        <f t="shared" si="163"/>
        <v/>
      </c>
      <c r="BS836" s="28"/>
      <c r="BT836" s="28">
        <f t="shared" ref="BT836:BT899" si="170">BN836</f>
        <v>0</v>
      </c>
      <c r="BU836" s="28" t="str">
        <f t="shared" si="164"/>
        <v>متأخر و عليه</v>
      </c>
      <c r="BV836" s="30" t="str">
        <f t="shared" si="165"/>
        <v/>
      </c>
      <c r="BW836" s="32">
        <v>858</v>
      </c>
      <c r="BX836" s="2" t="str">
        <f t="shared" si="166"/>
        <v>خالص</v>
      </c>
      <c r="BY836" s="34" t="str">
        <f t="shared" si="167"/>
        <v/>
      </c>
    </row>
    <row r="837" spans="2:77" s="2" customFormat="1" ht="24" thickTop="1" thickBot="1" x14ac:dyDescent="0.35">
      <c r="B837" s="59" t="str">
        <f>+IF(D837=0,"",SUBTOTAL(3,D$4:D837))</f>
        <v/>
      </c>
      <c r="C837" s="66"/>
      <c r="D837" s="66"/>
      <c r="E837" s="66"/>
      <c r="F837" s="66"/>
      <c r="G837" s="66"/>
      <c r="H837" s="66"/>
      <c r="I837" s="20">
        <v>0.4</v>
      </c>
      <c r="J837" s="20">
        <f t="shared" si="168"/>
        <v>0</v>
      </c>
      <c r="K837" s="66"/>
      <c r="L837" s="67"/>
      <c r="M837" s="68"/>
      <c r="N837" s="66"/>
      <c r="O837" s="20">
        <f t="shared" si="169"/>
        <v>0</v>
      </c>
      <c r="P837" s="24" t="str">
        <f>IF($D837="","",IF(ISERROR(MATCH('[1]المسدد اليوم'!$J$2,$Q837:$BL837,0)),"",MAX($P$3:$P836)+1))</f>
        <v/>
      </c>
      <c r="Q837" s="28"/>
      <c r="R837" s="29"/>
      <c r="S837" s="28"/>
      <c r="T837" s="29"/>
      <c r="U837" s="28"/>
      <c r="V837" s="29"/>
      <c r="W837" s="28"/>
      <c r="X837" s="29"/>
      <c r="Y837" s="28"/>
      <c r="Z837" s="29"/>
      <c r="AA837" s="28"/>
      <c r="AB837" s="29"/>
      <c r="AC837" s="28"/>
      <c r="AD837" s="29"/>
      <c r="AE837" s="28"/>
      <c r="AF837" s="29"/>
      <c r="AG837" s="28"/>
      <c r="AH837" s="29"/>
      <c r="AI837" s="28"/>
      <c r="AJ837" s="29"/>
      <c r="AK837" s="28"/>
      <c r="AL837" s="29"/>
      <c r="AM837" s="28"/>
      <c r="AN837" s="29"/>
      <c r="AO837" s="28"/>
      <c r="AP837" s="29"/>
      <c r="AQ837" s="28"/>
      <c r="AR837" s="29"/>
      <c r="AS837" s="28"/>
      <c r="AT837" s="29"/>
      <c r="AU837" s="28"/>
      <c r="AV837" s="29"/>
      <c r="AW837" s="28"/>
      <c r="AX837" s="29"/>
      <c r="AY837" s="28"/>
      <c r="AZ837" s="29"/>
      <c r="BA837" s="28"/>
      <c r="BB837" s="29"/>
      <c r="BC837" s="28"/>
      <c r="BD837" s="29"/>
      <c r="BE837" s="28"/>
      <c r="BF837" s="29"/>
      <c r="BG837" s="28"/>
      <c r="BH837" s="29"/>
      <c r="BI837" s="28"/>
      <c r="BJ837" s="29"/>
      <c r="BK837" s="28"/>
      <c r="BL837" s="29"/>
      <c r="BM837" s="28">
        <f t="shared" ref="BM837:BM900" si="171">SUM(N837*K837)</f>
        <v>0</v>
      </c>
      <c r="BN837" s="30">
        <f t="shared" ref="BN837:BN900" si="172">SUM(Q837,S837,U837,W837,Y837,AA837,AC837,AE837,AG837,AI837,AK837,AM837,AO837,AQ837,AS837,AU837,AW837,AY837,BA837,BC837,BE837,BI837,BK837,BG837)</f>
        <v>0</v>
      </c>
      <c r="BO837" s="75">
        <f t="shared" ref="BO837:BO900" si="173">SUM(BM837-BN837)</f>
        <v>0</v>
      </c>
      <c r="BP837" s="31" t="str">
        <f t="shared" ref="BP837:BP900" si="174">IF(M837="","",IF(DATEDIF(M837,$BP$2,"m")&gt;N837,12,DATEDIF(M837,$BP$2,"m")))</f>
        <v/>
      </c>
      <c r="BQ837" s="30">
        <f t="shared" ref="BQ837:BQ900" si="175">IF(BN837=0,0,ABS(BN837-BR837))</f>
        <v>0</v>
      </c>
      <c r="BR837" s="28" t="str">
        <f t="shared" ref="BR837:BR900" si="176">IF(K837="","",SUM(BP837*K837))</f>
        <v/>
      </c>
      <c r="BS837" s="28"/>
      <c r="BT837" s="28">
        <f t="shared" si="170"/>
        <v>0</v>
      </c>
      <c r="BU837" s="28" t="str">
        <f t="shared" ref="BU837:BU900" si="177">IF(BN837&gt;=BR837," مسدد وله ","متأخر و عليه")</f>
        <v>متأخر و عليه</v>
      </c>
      <c r="BV837" s="30" t="str">
        <f t="shared" ref="BV837:BV900" si="178">IF(BP837="","",SUM(BP837*K837)-BN837)</f>
        <v/>
      </c>
      <c r="BW837" s="32">
        <v>859</v>
      </c>
      <c r="BX837" s="2" t="str">
        <f t="shared" ref="BX837:BX865" si="179">IF(BO837=0,"خالص","")</f>
        <v>خالص</v>
      </c>
      <c r="BY837" s="34" t="str">
        <f t="shared" ref="BY837:BY900" si="180">IF(M837="","",YEAR(M837)&amp;MONTH(M837))</f>
        <v/>
      </c>
    </row>
    <row r="838" spans="2:77" s="2" customFormat="1" ht="24" thickTop="1" thickBot="1" x14ac:dyDescent="0.35">
      <c r="B838" s="59" t="str">
        <f>+IF(D838=0,"",SUBTOTAL(3,D$4:D838))</f>
        <v/>
      </c>
      <c r="C838" s="66"/>
      <c r="D838" s="66"/>
      <c r="E838" s="66"/>
      <c r="F838" s="66"/>
      <c r="G838" s="66"/>
      <c r="H838" s="66"/>
      <c r="I838" s="20">
        <v>0.4</v>
      </c>
      <c r="J838" s="20">
        <f t="shared" si="168"/>
        <v>0</v>
      </c>
      <c r="K838" s="66"/>
      <c r="L838" s="67"/>
      <c r="M838" s="68"/>
      <c r="N838" s="66"/>
      <c r="O838" s="20">
        <f t="shared" si="169"/>
        <v>0</v>
      </c>
      <c r="P838" s="24" t="str">
        <f>IF($D838="","",IF(ISERROR(MATCH('[1]المسدد اليوم'!$J$2,$Q838:$BL838,0)),"",MAX($P$3:$P837)+1))</f>
        <v/>
      </c>
      <c r="Q838" s="28"/>
      <c r="R838" s="29"/>
      <c r="S838" s="28"/>
      <c r="T838" s="29"/>
      <c r="U838" s="28"/>
      <c r="V838" s="29"/>
      <c r="W838" s="28"/>
      <c r="X838" s="29"/>
      <c r="Y838" s="28"/>
      <c r="Z838" s="29"/>
      <c r="AA838" s="28"/>
      <c r="AB838" s="29"/>
      <c r="AC838" s="28"/>
      <c r="AD838" s="29"/>
      <c r="AE838" s="28"/>
      <c r="AF838" s="29"/>
      <c r="AG838" s="28"/>
      <c r="AH838" s="29"/>
      <c r="AI838" s="28"/>
      <c r="AJ838" s="29"/>
      <c r="AK838" s="28"/>
      <c r="AL838" s="29"/>
      <c r="AM838" s="28"/>
      <c r="AN838" s="29"/>
      <c r="AO838" s="28"/>
      <c r="AP838" s="29"/>
      <c r="AQ838" s="28"/>
      <c r="AR838" s="29"/>
      <c r="AS838" s="28"/>
      <c r="AT838" s="29"/>
      <c r="AU838" s="28"/>
      <c r="AV838" s="29"/>
      <c r="AW838" s="28"/>
      <c r="AX838" s="29"/>
      <c r="AY838" s="28"/>
      <c r="AZ838" s="29"/>
      <c r="BA838" s="28"/>
      <c r="BB838" s="29"/>
      <c r="BC838" s="28"/>
      <c r="BD838" s="29"/>
      <c r="BE838" s="28"/>
      <c r="BF838" s="29"/>
      <c r="BG838" s="28"/>
      <c r="BH838" s="29"/>
      <c r="BI838" s="28"/>
      <c r="BJ838" s="29"/>
      <c r="BK838" s="28"/>
      <c r="BL838" s="29"/>
      <c r="BM838" s="28">
        <f t="shared" si="171"/>
        <v>0</v>
      </c>
      <c r="BN838" s="30">
        <f t="shared" si="172"/>
        <v>0</v>
      </c>
      <c r="BO838" s="75">
        <f t="shared" si="173"/>
        <v>0</v>
      </c>
      <c r="BP838" s="31" t="str">
        <f t="shared" si="174"/>
        <v/>
      </c>
      <c r="BQ838" s="30">
        <f t="shared" si="175"/>
        <v>0</v>
      </c>
      <c r="BR838" s="28" t="str">
        <f t="shared" si="176"/>
        <v/>
      </c>
      <c r="BS838" s="28"/>
      <c r="BT838" s="28">
        <f t="shared" si="170"/>
        <v>0</v>
      </c>
      <c r="BU838" s="28" t="str">
        <f t="shared" si="177"/>
        <v>متأخر و عليه</v>
      </c>
      <c r="BV838" s="30" t="str">
        <f t="shared" si="178"/>
        <v/>
      </c>
      <c r="BW838" s="32">
        <v>860</v>
      </c>
      <c r="BX838" s="2" t="str">
        <f t="shared" si="179"/>
        <v>خالص</v>
      </c>
      <c r="BY838" s="34" t="str">
        <f t="shared" si="180"/>
        <v/>
      </c>
    </row>
    <row r="839" spans="2:77" s="2" customFormat="1" ht="24" thickTop="1" thickBot="1" x14ac:dyDescent="0.35">
      <c r="B839" s="59" t="str">
        <f>+IF(D839=0,"",SUBTOTAL(3,D$4:D839))</f>
        <v/>
      </c>
      <c r="C839" s="66"/>
      <c r="D839" s="66"/>
      <c r="E839" s="66"/>
      <c r="F839" s="66"/>
      <c r="G839" s="66"/>
      <c r="H839" s="66"/>
      <c r="I839" s="20">
        <v>0.4</v>
      </c>
      <c r="J839" s="20">
        <f t="shared" si="168"/>
        <v>0</v>
      </c>
      <c r="K839" s="66"/>
      <c r="L839" s="67"/>
      <c r="M839" s="68"/>
      <c r="N839" s="66"/>
      <c r="O839" s="20">
        <f t="shared" si="169"/>
        <v>0</v>
      </c>
      <c r="P839" s="24" t="str">
        <f>IF($D839="","",IF(ISERROR(MATCH('[1]المسدد اليوم'!$J$2,$Q839:$BL839,0)),"",MAX($P$3:$P838)+1))</f>
        <v/>
      </c>
      <c r="Q839" s="28"/>
      <c r="R839" s="29"/>
      <c r="S839" s="28"/>
      <c r="T839" s="29"/>
      <c r="U839" s="28"/>
      <c r="V839" s="29"/>
      <c r="W839" s="28"/>
      <c r="X839" s="29"/>
      <c r="Y839" s="28"/>
      <c r="Z839" s="29"/>
      <c r="AA839" s="28"/>
      <c r="AB839" s="29"/>
      <c r="AC839" s="28"/>
      <c r="AD839" s="29"/>
      <c r="AE839" s="28"/>
      <c r="AF839" s="29"/>
      <c r="AG839" s="28"/>
      <c r="AH839" s="29"/>
      <c r="AI839" s="28"/>
      <c r="AJ839" s="29"/>
      <c r="AK839" s="28"/>
      <c r="AL839" s="29"/>
      <c r="AM839" s="28"/>
      <c r="AN839" s="29"/>
      <c r="AO839" s="28"/>
      <c r="AP839" s="29"/>
      <c r="AQ839" s="28"/>
      <c r="AR839" s="29"/>
      <c r="AS839" s="28"/>
      <c r="AT839" s="29"/>
      <c r="AU839" s="28"/>
      <c r="AV839" s="29"/>
      <c r="AW839" s="28"/>
      <c r="AX839" s="29"/>
      <c r="AY839" s="28"/>
      <c r="AZ839" s="29"/>
      <c r="BA839" s="28"/>
      <c r="BB839" s="29"/>
      <c r="BC839" s="28"/>
      <c r="BD839" s="29"/>
      <c r="BE839" s="28"/>
      <c r="BF839" s="29"/>
      <c r="BG839" s="28"/>
      <c r="BH839" s="29"/>
      <c r="BI839" s="28"/>
      <c r="BJ839" s="29"/>
      <c r="BK839" s="28"/>
      <c r="BL839" s="29"/>
      <c r="BM839" s="28">
        <f t="shared" si="171"/>
        <v>0</v>
      </c>
      <c r="BN839" s="30">
        <f t="shared" si="172"/>
        <v>0</v>
      </c>
      <c r="BO839" s="75">
        <f t="shared" si="173"/>
        <v>0</v>
      </c>
      <c r="BP839" s="31" t="str">
        <f t="shared" si="174"/>
        <v/>
      </c>
      <c r="BQ839" s="30">
        <f t="shared" si="175"/>
        <v>0</v>
      </c>
      <c r="BR839" s="28" t="str">
        <f t="shared" si="176"/>
        <v/>
      </c>
      <c r="BS839" s="28"/>
      <c r="BT839" s="28">
        <f t="shared" si="170"/>
        <v>0</v>
      </c>
      <c r="BU839" s="28" t="str">
        <f t="shared" si="177"/>
        <v>متأخر و عليه</v>
      </c>
      <c r="BV839" s="30" t="str">
        <f t="shared" si="178"/>
        <v/>
      </c>
      <c r="BW839" s="32">
        <v>861</v>
      </c>
      <c r="BX839" s="2" t="str">
        <f t="shared" si="179"/>
        <v>خالص</v>
      </c>
      <c r="BY839" s="34" t="str">
        <f t="shared" si="180"/>
        <v/>
      </c>
    </row>
    <row r="840" spans="2:77" s="2" customFormat="1" ht="24" thickTop="1" thickBot="1" x14ac:dyDescent="0.35">
      <c r="B840" s="59" t="str">
        <f>+IF(D840=0,"",SUBTOTAL(3,D$4:D840))</f>
        <v/>
      </c>
      <c r="C840" s="66"/>
      <c r="D840" s="66"/>
      <c r="E840" s="66"/>
      <c r="F840" s="66"/>
      <c r="G840" s="66"/>
      <c r="H840" s="66"/>
      <c r="I840" s="20">
        <v>0.4</v>
      </c>
      <c r="J840" s="20">
        <f t="shared" ref="J840:J903" si="181">SUM(G840-H840)*I840+(G840-H840)</f>
        <v>0</v>
      </c>
      <c r="K840" s="66"/>
      <c r="L840" s="67"/>
      <c r="M840" s="68"/>
      <c r="N840" s="66"/>
      <c r="O840" s="20">
        <f t="shared" si="169"/>
        <v>0</v>
      </c>
      <c r="P840" s="24" t="str">
        <f>IF($D840="","",IF(ISERROR(MATCH('[1]المسدد اليوم'!$J$2,$Q840:$BL840,0)),"",MAX($P$3:$P839)+1))</f>
        <v/>
      </c>
      <c r="Q840" s="28"/>
      <c r="R840" s="29"/>
      <c r="S840" s="28"/>
      <c r="T840" s="29"/>
      <c r="U840" s="28"/>
      <c r="V840" s="29"/>
      <c r="W840" s="28"/>
      <c r="X840" s="29"/>
      <c r="Y840" s="28"/>
      <c r="Z840" s="29"/>
      <c r="AA840" s="28"/>
      <c r="AB840" s="29"/>
      <c r="AC840" s="28"/>
      <c r="AD840" s="29"/>
      <c r="AE840" s="28"/>
      <c r="AF840" s="29"/>
      <c r="AG840" s="28"/>
      <c r="AH840" s="29"/>
      <c r="AI840" s="28"/>
      <c r="AJ840" s="29"/>
      <c r="AK840" s="28"/>
      <c r="AL840" s="29"/>
      <c r="AM840" s="28"/>
      <c r="AN840" s="29"/>
      <c r="AO840" s="28"/>
      <c r="AP840" s="29"/>
      <c r="AQ840" s="28"/>
      <c r="AR840" s="29"/>
      <c r="AS840" s="28"/>
      <c r="AT840" s="29"/>
      <c r="AU840" s="28"/>
      <c r="AV840" s="29"/>
      <c r="AW840" s="28"/>
      <c r="AX840" s="29"/>
      <c r="AY840" s="28"/>
      <c r="AZ840" s="29"/>
      <c r="BA840" s="28"/>
      <c r="BB840" s="29"/>
      <c r="BC840" s="28"/>
      <c r="BD840" s="29"/>
      <c r="BE840" s="28"/>
      <c r="BF840" s="29"/>
      <c r="BG840" s="28"/>
      <c r="BH840" s="29"/>
      <c r="BI840" s="28"/>
      <c r="BJ840" s="29"/>
      <c r="BK840" s="28"/>
      <c r="BL840" s="29"/>
      <c r="BM840" s="28">
        <f t="shared" si="171"/>
        <v>0</v>
      </c>
      <c r="BN840" s="30">
        <f t="shared" si="172"/>
        <v>0</v>
      </c>
      <c r="BO840" s="75">
        <f t="shared" si="173"/>
        <v>0</v>
      </c>
      <c r="BP840" s="31" t="str">
        <f t="shared" si="174"/>
        <v/>
      </c>
      <c r="BQ840" s="30">
        <f t="shared" si="175"/>
        <v>0</v>
      </c>
      <c r="BR840" s="28" t="str">
        <f t="shared" si="176"/>
        <v/>
      </c>
      <c r="BS840" s="28"/>
      <c r="BT840" s="28">
        <f t="shared" si="170"/>
        <v>0</v>
      </c>
      <c r="BU840" s="28" t="str">
        <f t="shared" si="177"/>
        <v>متأخر و عليه</v>
      </c>
      <c r="BV840" s="30" t="str">
        <f t="shared" si="178"/>
        <v/>
      </c>
      <c r="BW840" s="32">
        <v>862</v>
      </c>
      <c r="BX840" s="2" t="str">
        <f t="shared" si="179"/>
        <v>خالص</v>
      </c>
      <c r="BY840" s="34" t="str">
        <f t="shared" si="180"/>
        <v/>
      </c>
    </row>
    <row r="841" spans="2:77" s="2" customFormat="1" ht="24" thickTop="1" thickBot="1" x14ac:dyDescent="0.35">
      <c r="B841" s="59" t="str">
        <f>+IF(D841=0,"",SUBTOTAL(3,D$4:D841))</f>
        <v/>
      </c>
      <c r="C841" s="66"/>
      <c r="D841" s="66"/>
      <c r="E841" s="66"/>
      <c r="F841" s="66"/>
      <c r="G841" s="66"/>
      <c r="H841" s="66"/>
      <c r="I841" s="20">
        <v>0.4</v>
      </c>
      <c r="J841" s="20">
        <f t="shared" si="181"/>
        <v>0</v>
      </c>
      <c r="K841" s="66"/>
      <c r="L841" s="67"/>
      <c r="M841" s="68"/>
      <c r="N841" s="66"/>
      <c r="O841" s="20">
        <f t="shared" si="169"/>
        <v>0</v>
      </c>
      <c r="P841" s="24" t="str">
        <f>IF($D841="","",IF(ISERROR(MATCH('[1]المسدد اليوم'!$J$2,$Q841:$BL841,0)),"",MAX($P$3:$P840)+1))</f>
        <v/>
      </c>
      <c r="Q841" s="28"/>
      <c r="R841" s="29"/>
      <c r="S841" s="28"/>
      <c r="T841" s="29"/>
      <c r="U841" s="28"/>
      <c r="V841" s="29"/>
      <c r="W841" s="28"/>
      <c r="X841" s="29"/>
      <c r="Y841" s="28"/>
      <c r="Z841" s="29"/>
      <c r="AA841" s="28"/>
      <c r="AB841" s="29"/>
      <c r="AC841" s="28"/>
      <c r="AD841" s="29"/>
      <c r="AE841" s="28"/>
      <c r="AF841" s="29"/>
      <c r="AG841" s="28"/>
      <c r="AH841" s="29"/>
      <c r="AI841" s="28"/>
      <c r="AJ841" s="29"/>
      <c r="AK841" s="28"/>
      <c r="AL841" s="29"/>
      <c r="AM841" s="28"/>
      <c r="AN841" s="29"/>
      <c r="AO841" s="28"/>
      <c r="AP841" s="29"/>
      <c r="AQ841" s="28"/>
      <c r="AR841" s="29"/>
      <c r="AS841" s="28"/>
      <c r="AT841" s="29"/>
      <c r="AU841" s="28"/>
      <c r="AV841" s="29"/>
      <c r="AW841" s="28"/>
      <c r="AX841" s="29"/>
      <c r="AY841" s="28"/>
      <c r="AZ841" s="29"/>
      <c r="BA841" s="28"/>
      <c r="BB841" s="29"/>
      <c r="BC841" s="28"/>
      <c r="BD841" s="29"/>
      <c r="BE841" s="28"/>
      <c r="BF841" s="29"/>
      <c r="BG841" s="28"/>
      <c r="BH841" s="29"/>
      <c r="BI841" s="28"/>
      <c r="BJ841" s="29"/>
      <c r="BK841" s="28"/>
      <c r="BL841" s="29"/>
      <c r="BM841" s="28">
        <f t="shared" si="171"/>
        <v>0</v>
      </c>
      <c r="BN841" s="30">
        <f t="shared" si="172"/>
        <v>0</v>
      </c>
      <c r="BO841" s="75">
        <f t="shared" si="173"/>
        <v>0</v>
      </c>
      <c r="BP841" s="31" t="str">
        <f t="shared" si="174"/>
        <v/>
      </c>
      <c r="BQ841" s="30">
        <f t="shared" si="175"/>
        <v>0</v>
      </c>
      <c r="BR841" s="28" t="str">
        <f t="shared" si="176"/>
        <v/>
      </c>
      <c r="BS841" s="28"/>
      <c r="BT841" s="28">
        <f t="shared" si="170"/>
        <v>0</v>
      </c>
      <c r="BU841" s="28" t="str">
        <f t="shared" si="177"/>
        <v>متأخر و عليه</v>
      </c>
      <c r="BV841" s="30" t="str">
        <f t="shared" si="178"/>
        <v/>
      </c>
      <c r="BW841" s="32">
        <v>863</v>
      </c>
      <c r="BX841" s="2" t="str">
        <f t="shared" si="179"/>
        <v>خالص</v>
      </c>
      <c r="BY841" s="34" t="str">
        <f t="shared" si="180"/>
        <v/>
      </c>
    </row>
    <row r="842" spans="2:77" s="2" customFormat="1" ht="24" thickTop="1" thickBot="1" x14ac:dyDescent="0.35">
      <c r="B842" s="59" t="str">
        <f>+IF(D842=0,"",SUBTOTAL(3,D$4:D842))</f>
        <v/>
      </c>
      <c r="C842" s="66"/>
      <c r="D842" s="66"/>
      <c r="E842" s="66"/>
      <c r="F842" s="66"/>
      <c r="G842" s="66"/>
      <c r="H842" s="66"/>
      <c r="I842" s="20">
        <v>0.4</v>
      </c>
      <c r="J842" s="20">
        <f t="shared" si="181"/>
        <v>0</v>
      </c>
      <c r="K842" s="66"/>
      <c r="L842" s="67"/>
      <c r="M842" s="68"/>
      <c r="N842" s="66"/>
      <c r="O842" s="20">
        <f t="shared" si="169"/>
        <v>0</v>
      </c>
      <c r="P842" s="24" t="str">
        <f>IF($D842="","",IF(ISERROR(MATCH('[1]المسدد اليوم'!$J$2,$Q842:$BL842,0)),"",MAX($P$3:$P841)+1))</f>
        <v/>
      </c>
      <c r="Q842" s="28"/>
      <c r="R842" s="29"/>
      <c r="S842" s="28"/>
      <c r="T842" s="29"/>
      <c r="U842" s="28"/>
      <c r="V842" s="29"/>
      <c r="W842" s="28"/>
      <c r="X842" s="29"/>
      <c r="Y842" s="28"/>
      <c r="Z842" s="29"/>
      <c r="AA842" s="28"/>
      <c r="AB842" s="29"/>
      <c r="AC842" s="28"/>
      <c r="AD842" s="29"/>
      <c r="AE842" s="28"/>
      <c r="AF842" s="29"/>
      <c r="AG842" s="28"/>
      <c r="AH842" s="29"/>
      <c r="AI842" s="28"/>
      <c r="AJ842" s="29"/>
      <c r="AK842" s="28"/>
      <c r="AL842" s="29"/>
      <c r="AM842" s="28"/>
      <c r="AN842" s="29"/>
      <c r="AO842" s="28"/>
      <c r="AP842" s="29"/>
      <c r="AQ842" s="28"/>
      <c r="AR842" s="29"/>
      <c r="AS842" s="28"/>
      <c r="AT842" s="29"/>
      <c r="AU842" s="28"/>
      <c r="AV842" s="29"/>
      <c r="AW842" s="28"/>
      <c r="AX842" s="29"/>
      <c r="AY842" s="28"/>
      <c r="AZ842" s="29"/>
      <c r="BA842" s="28"/>
      <c r="BB842" s="29"/>
      <c r="BC842" s="28"/>
      <c r="BD842" s="29"/>
      <c r="BE842" s="28"/>
      <c r="BF842" s="29"/>
      <c r="BG842" s="28"/>
      <c r="BH842" s="29"/>
      <c r="BI842" s="28"/>
      <c r="BJ842" s="29"/>
      <c r="BK842" s="28"/>
      <c r="BL842" s="29"/>
      <c r="BM842" s="28">
        <f t="shared" si="171"/>
        <v>0</v>
      </c>
      <c r="BN842" s="30">
        <f t="shared" si="172"/>
        <v>0</v>
      </c>
      <c r="BO842" s="75">
        <f t="shared" si="173"/>
        <v>0</v>
      </c>
      <c r="BP842" s="31" t="str">
        <f t="shared" si="174"/>
        <v/>
      </c>
      <c r="BQ842" s="30">
        <f t="shared" si="175"/>
        <v>0</v>
      </c>
      <c r="BR842" s="28" t="str">
        <f t="shared" si="176"/>
        <v/>
      </c>
      <c r="BS842" s="28"/>
      <c r="BT842" s="28">
        <f t="shared" si="170"/>
        <v>0</v>
      </c>
      <c r="BU842" s="28" t="str">
        <f t="shared" si="177"/>
        <v>متأخر و عليه</v>
      </c>
      <c r="BV842" s="30" t="str">
        <f t="shared" si="178"/>
        <v/>
      </c>
      <c r="BW842" s="32">
        <v>864</v>
      </c>
      <c r="BX842" s="2" t="str">
        <f t="shared" si="179"/>
        <v>خالص</v>
      </c>
      <c r="BY842" s="34" t="str">
        <f t="shared" si="180"/>
        <v/>
      </c>
    </row>
    <row r="843" spans="2:77" s="2" customFormat="1" ht="24" thickTop="1" thickBot="1" x14ac:dyDescent="0.35">
      <c r="B843" s="59" t="str">
        <f>+IF(D843=0,"",SUBTOTAL(3,D$4:D843))</f>
        <v/>
      </c>
      <c r="C843" s="66"/>
      <c r="D843" s="66"/>
      <c r="E843" s="66"/>
      <c r="F843" s="66"/>
      <c r="G843" s="66"/>
      <c r="H843" s="66"/>
      <c r="I843" s="20">
        <v>0.4</v>
      </c>
      <c r="J843" s="20">
        <f t="shared" si="181"/>
        <v>0</v>
      </c>
      <c r="K843" s="66"/>
      <c r="L843" s="67"/>
      <c r="M843" s="68"/>
      <c r="N843" s="66"/>
      <c r="O843" s="20">
        <f t="shared" si="169"/>
        <v>0</v>
      </c>
      <c r="P843" s="24" t="str">
        <f>IF($D843="","",IF(ISERROR(MATCH('[1]المسدد اليوم'!$J$2,$Q843:$BL843,0)),"",MAX($P$3:$P842)+1))</f>
        <v/>
      </c>
      <c r="Q843" s="28"/>
      <c r="R843" s="29"/>
      <c r="S843" s="28"/>
      <c r="T843" s="29"/>
      <c r="U843" s="28"/>
      <c r="V843" s="29"/>
      <c r="W843" s="28"/>
      <c r="X843" s="29"/>
      <c r="Y843" s="28"/>
      <c r="Z843" s="29"/>
      <c r="AA843" s="28"/>
      <c r="AB843" s="29"/>
      <c r="AC843" s="28"/>
      <c r="AD843" s="29"/>
      <c r="AE843" s="28"/>
      <c r="AF843" s="29"/>
      <c r="AG843" s="28"/>
      <c r="AH843" s="29"/>
      <c r="AI843" s="28"/>
      <c r="AJ843" s="29"/>
      <c r="AK843" s="28"/>
      <c r="AL843" s="29"/>
      <c r="AM843" s="28"/>
      <c r="AN843" s="29"/>
      <c r="AO843" s="28"/>
      <c r="AP843" s="29"/>
      <c r="AQ843" s="28"/>
      <c r="AR843" s="29"/>
      <c r="AS843" s="28"/>
      <c r="AT843" s="29"/>
      <c r="AU843" s="28"/>
      <c r="AV843" s="29"/>
      <c r="AW843" s="28"/>
      <c r="AX843" s="29"/>
      <c r="AY843" s="28"/>
      <c r="AZ843" s="29"/>
      <c r="BA843" s="28"/>
      <c r="BB843" s="29"/>
      <c r="BC843" s="28"/>
      <c r="BD843" s="29"/>
      <c r="BE843" s="28"/>
      <c r="BF843" s="29"/>
      <c r="BG843" s="28"/>
      <c r="BH843" s="29"/>
      <c r="BI843" s="28"/>
      <c r="BJ843" s="29"/>
      <c r="BK843" s="28"/>
      <c r="BL843" s="29"/>
      <c r="BM843" s="28">
        <f t="shared" si="171"/>
        <v>0</v>
      </c>
      <c r="BN843" s="30">
        <f t="shared" si="172"/>
        <v>0</v>
      </c>
      <c r="BO843" s="75">
        <f t="shared" si="173"/>
        <v>0</v>
      </c>
      <c r="BP843" s="31" t="str">
        <f t="shared" si="174"/>
        <v/>
      </c>
      <c r="BQ843" s="30">
        <f t="shared" si="175"/>
        <v>0</v>
      </c>
      <c r="BR843" s="28" t="str">
        <f t="shared" si="176"/>
        <v/>
      </c>
      <c r="BS843" s="28"/>
      <c r="BT843" s="28">
        <f t="shared" si="170"/>
        <v>0</v>
      </c>
      <c r="BU843" s="28" t="str">
        <f t="shared" si="177"/>
        <v>متأخر و عليه</v>
      </c>
      <c r="BV843" s="30" t="str">
        <f t="shared" si="178"/>
        <v/>
      </c>
      <c r="BW843" s="32">
        <v>865</v>
      </c>
      <c r="BX843" s="2" t="str">
        <f t="shared" si="179"/>
        <v>خالص</v>
      </c>
      <c r="BY843" s="34" t="str">
        <f t="shared" si="180"/>
        <v/>
      </c>
    </row>
    <row r="844" spans="2:77" s="2" customFormat="1" ht="24" thickTop="1" thickBot="1" x14ac:dyDescent="0.35">
      <c r="B844" s="59" t="str">
        <f>+IF(D844=0,"",SUBTOTAL(3,D$4:D844))</f>
        <v/>
      </c>
      <c r="C844" s="66"/>
      <c r="D844" s="66"/>
      <c r="E844" s="66"/>
      <c r="F844" s="66"/>
      <c r="G844" s="66"/>
      <c r="H844" s="66"/>
      <c r="I844" s="20">
        <v>0.4</v>
      </c>
      <c r="J844" s="20">
        <f t="shared" si="181"/>
        <v>0</v>
      </c>
      <c r="K844" s="66"/>
      <c r="L844" s="67"/>
      <c r="M844" s="68"/>
      <c r="N844" s="66"/>
      <c r="O844" s="20">
        <f t="shared" si="169"/>
        <v>0</v>
      </c>
      <c r="P844" s="24" t="str">
        <f>IF($D844="","",IF(ISERROR(MATCH('[1]المسدد اليوم'!$J$2,$Q844:$BL844,0)),"",MAX($P$3:$P843)+1))</f>
        <v/>
      </c>
      <c r="Q844" s="28"/>
      <c r="R844" s="29"/>
      <c r="S844" s="28"/>
      <c r="T844" s="29"/>
      <c r="U844" s="28"/>
      <c r="V844" s="29"/>
      <c r="W844" s="28"/>
      <c r="X844" s="29"/>
      <c r="Y844" s="28"/>
      <c r="Z844" s="29"/>
      <c r="AA844" s="28"/>
      <c r="AB844" s="29"/>
      <c r="AC844" s="28"/>
      <c r="AD844" s="29"/>
      <c r="AE844" s="28"/>
      <c r="AF844" s="29"/>
      <c r="AG844" s="28"/>
      <c r="AH844" s="29"/>
      <c r="AI844" s="28"/>
      <c r="AJ844" s="29"/>
      <c r="AK844" s="28"/>
      <c r="AL844" s="29"/>
      <c r="AM844" s="28"/>
      <c r="AN844" s="29"/>
      <c r="AO844" s="28"/>
      <c r="AP844" s="29"/>
      <c r="AQ844" s="28"/>
      <c r="AR844" s="29"/>
      <c r="AS844" s="28"/>
      <c r="AT844" s="29"/>
      <c r="AU844" s="28"/>
      <c r="AV844" s="29"/>
      <c r="AW844" s="28"/>
      <c r="AX844" s="29"/>
      <c r="AY844" s="28"/>
      <c r="AZ844" s="29"/>
      <c r="BA844" s="28"/>
      <c r="BB844" s="29"/>
      <c r="BC844" s="28"/>
      <c r="BD844" s="29"/>
      <c r="BE844" s="28"/>
      <c r="BF844" s="29"/>
      <c r="BG844" s="28"/>
      <c r="BH844" s="29"/>
      <c r="BI844" s="28"/>
      <c r="BJ844" s="29"/>
      <c r="BK844" s="28"/>
      <c r="BL844" s="29"/>
      <c r="BM844" s="28">
        <f t="shared" si="171"/>
        <v>0</v>
      </c>
      <c r="BN844" s="30">
        <f t="shared" si="172"/>
        <v>0</v>
      </c>
      <c r="BO844" s="75">
        <f t="shared" si="173"/>
        <v>0</v>
      </c>
      <c r="BP844" s="31" t="str">
        <f t="shared" si="174"/>
        <v/>
      </c>
      <c r="BQ844" s="30">
        <f t="shared" si="175"/>
        <v>0</v>
      </c>
      <c r="BR844" s="28" t="str">
        <f t="shared" si="176"/>
        <v/>
      </c>
      <c r="BS844" s="28"/>
      <c r="BT844" s="28">
        <f t="shared" si="170"/>
        <v>0</v>
      </c>
      <c r="BU844" s="28" t="str">
        <f t="shared" si="177"/>
        <v>متأخر و عليه</v>
      </c>
      <c r="BV844" s="30" t="str">
        <f t="shared" si="178"/>
        <v/>
      </c>
      <c r="BW844" s="32">
        <v>866</v>
      </c>
      <c r="BX844" s="2" t="str">
        <f t="shared" si="179"/>
        <v>خالص</v>
      </c>
      <c r="BY844" s="34" t="str">
        <f t="shared" si="180"/>
        <v/>
      </c>
    </row>
    <row r="845" spans="2:77" s="2" customFormat="1" ht="24" thickTop="1" thickBot="1" x14ac:dyDescent="0.35">
      <c r="B845" s="59" t="str">
        <f>+IF(D845=0,"",SUBTOTAL(3,D$4:D845))</f>
        <v/>
      </c>
      <c r="C845" s="66"/>
      <c r="D845" s="66"/>
      <c r="E845" s="66"/>
      <c r="F845" s="66"/>
      <c r="G845" s="66"/>
      <c r="H845" s="66"/>
      <c r="I845" s="20">
        <v>0.4</v>
      </c>
      <c r="J845" s="20">
        <f t="shared" si="181"/>
        <v>0</v>
      </c>
      <c r="K845" s="66"/>
      <c r="L845" s="67"/>
      <c r="M845" s="68"/>
      <c r="N845" s="66"/>
      <c r="O845" s="20">
        <f t="shared" si="169"/>
        <v>0</v>
      </c>
      <c r="P845" s="24" t="str">
        <f>IF($D845="","",IF(ISERROR(MATCH('[1]المسدد اليوم'!$J$2,$Q845:$BL845,0)),"",MAX($P$3:$P844)+1))</f>
        <v/>
      </c>
      <c r="Q845" s="28"/>
      <c r="R845" s="29"/>
      <c r="S845" s="28"/>
      <c r="T845" s="29"/>
      <c r="U845" s="28"/>
      <c r="V845" s="29"/>
      <c r="W845" s="28"/>
      <c r="X845" s="29"/>
      <c r="Y845" s="28"/>
      <c r="Z845" s="29"/>
      <c r="AA845" s="28"/>
      <c r="AB845" s="29"/>
      <c r="AC845" s="28"/>
      <c r="AD845" s="29"/>
      <c r="AE845" s="28"/>
      <c r="AF845" s="29"/>
      <c r="AG845" s="28"/>
      <c r="AH845" s="29"/>
      <c r="AI845" s="28"/>
      <c r="AJ845" s="29"/>
      <c r="AK845" s="28"/>
      <c r="AL845" s="29"/>
      <c r="AM845" s="28"/>
      <c r="AN845" s="29"/>
      <c r="AO845" s="28"/>
      <c r="AP845" s="29"/>
      <c r="AQ845" s="28"/>
      <c r="AR845" s="29"/>
      <c r="AS845" s="28"/>
      <c r="AT845" s="29"/>
      <c r="AU845" s="28"/>
      <c r="AV845" s="29"/>
      <c r="AW845" s="28"/>
      <c r="AX845" s="29"/>
      <c r="AY845" s="28"/>
      <c r="AZ845" s="29"/>
      <c r="BA845" s="28"/>
      <c r="BB845" s="29"/>
      <c r="BC845" s="28"/>
      <c r="BD845" s="29"/>
      <c r="BE845" s="28"/>
      <c r="BF845" s="29"/>
      <c r="BG845" s="28"/>
      <c r="BH845" s="29"/>
      <c r="BI845" s="28"/>
      <c r="BJ845" s="29"/>
      <c r="BK845" s="28"/>
      <c r="BL845" s="29"/>
      <c r="BM845" s="28">
        <f t="shared" si="171"/>
        <v>0</v>
      </c>
      <c r="BN845" s="30">
        <f t="shared" si="172"/>
        <v>0</v>
      </c>
      <c r="BO845" s="75">
        <f t="shared" si="173"/>
        <v>0</v>
      </c>
      <c r="BP845" s="31" t="str">
        <f t="shared" si="174"/>
        <v/>
      </c>
      <c r="BQ845" s="30">
        <f t="shared" si="175"/>
        <v>0</v>
      </c>
      <c r="BR845" s="28" t="str">
        <f t="shared" si="176"/>
        <v/>
      </c>
      <c r="BS845" s="28"/>
      <c r="BT845" s="28">
        <f t="shared" si="170"/>
        <v>0</v>
      </c>
      <c r="BU845" s="28" t="str">
        <f t="shared" si="177"/>
        <v>متأخر و عليه</v>
      </c>
      <c r="BV845" s="30" t="str">
        <f t="shared" si="178"/>
        <v/>
      </c>
      <c r="BW845" s="32">
        <v>867</v>
      </c>
      <c r="BX845" s="2" t="str">
        <f t="shared" si="179"/>
        <v>خالص</v>
      </c>
      <c r="BY845" s="34" t="str">
        <f t="shared" si="180"/>
        <v/>
      </c>
    </row>
    <row r="846" spans="2:77" s="2" customFormat="1" ht="24" thickTop="1" thickBot="1" x14ac:dyDescent="0.35">
      <c r="B846" s="59" t="str">
        <f>+IF(D846=0,"",SUBTOTAL(3,D$4:D846))</f>
        <v/>
      </c>
      <c r="C846" s="66"/>
      <c r="D846" s="66"/>
      <c r="E846" s="66"/>
      <c r="F846" s="66"/>
      <c r="G846" s="66"/>
      <c r="H846" s="66"/>
      <c r="I846" s="20">
        <v>0.4</v>
      </c>
      <c r="J846" s="20">
        <f t="shared" si="181"/>
        <v>0</v>
      </c>
      <c r="K846" s="66"/>
      <c r="L846" s="67"/>
      <c r="M846" s="68"/>
      <c r="N846" s="66"/>
      <c r="O846" s="20">
        <f t="shared" si="169"/>
        <v>0</v>
      </c>
      <c r="P846" s="24" t="str">
        <f>IF($D846="","",IF(ISERROR(MATCH('[1]المسدد اليوم'!$J$2,$Q846:$BL846,0)),"",MAX($P$3:$P845)+1))</f>
        <v/>
      </c>
      <c r="Q846" s="28"/>
      <c r="R846" s="29"/>
      <c r="S846" s="28"/>
      <c r="T846" s="29"/>
      <c r="U846" s="28"/>
      <c r="V846" s="29"/>
      <c r="W846" s="28"/>
      <c r="X846" s="29"/>
      <c r="Y846" s="28"/>
      <c r="Z846" s="29"/>
      <c r="AA846" s="28"/>
      <c r="AB846" s="29"/>
      <c r="AC846" s="28"/>
      <c r="AD846" s="29"/>
      <c r="AE846" s="28"/>
      <c r="AF846" s="29"/>
      <c r="AG846" s="28"/>
      <c r="AH846" s="29"/>
      <c r="AI846" s="28"/>
      <c r="AJ846" s="29"/>
      <c r="AK846" s="28"/>
      <c r="AL846" s="29"/>
      <c r="AM846" s="28"/>
      <c r="AN846" s="29"/>
      <c r="AO846" s="28"/>
      <c r="AP846" s="29"/>
      <c r="AQ846" s="28"/>
      <c r="AR846" s="29"/>
      <c r="AS846" s="28"/>
      <c r="AT846" s="29"/>
      <c r="AU846" s="28"/>
      <c r="AV846" s="29"/>
      <c r="AW846" s="28"/>
      <c r="AX846" s="29"/>
      <c r="AY846" s="28"/>
      <c r="AZ846" s="29"/>
      <c r="BA846" s="28"/>
      <c r="BB846" s="29"/>
      <c r="BC846" s="28"/>
      <c r="BD846" s="29"/>
      <c r="BE846" s="28"/>
      <c r="BF846" s="29"/>
      <c r="BG846" s="28"/>
      <c r="BH846" s="29"/>
      <c r="BI846" s="28"/>
      <c r="BJ846" s="29"/>
      <c r="BK846" s="28"/>
      <c r="BL846" s="29"/>
      <c r="BM846" s="28">
        <f t="shared" si="171"/>
        <v>0</v>
      </c>
      <c r="BN846" s="30">
        <f t="shared" si="172"/>
        <v>0</v>
      </c>
      <c r="BO846" s="75">
        <f t="shared" si="173"/>
        <v>0</v>
      </c>
      <c r="BP846" s="31" t="str">
        <f t="shared" si="174"/>
        <v/>
      </c>
      <c r="BQ846" s="30">
        <f t="shared" si="175"/>
        <v>0</v>
      </c>
      <c r="BR846" s="28" t="str">
        <f t="shared" si="176"/>
        <v/>
      </c>
      <c r="BS846" s="28"/>
      <c r="BT846" s="28">
        <f t="shared" si="170"/>
        <v>0</v>
      </c>
      <c r="BU846" s="28" t="str">
        <f t="shared" si="177"/>
        <v>متأخر و عليه</v>
      </c>
      <c r="BV846" s="30" t="str">
        <f t="shared" si="178"/>
        <v/>
      </c>
      <c r="BW846" s="32">
        <v>868</v>
      </c>
      <c r="BX846" s="2" t="str">
        <f t="shared" si="179"/>
        <v>خالص</v>
      </c>
      <c r="BY846" s="34" t="str">
        <f t="shared" si="180"/>
        <v/>
      </c>
    </row>
    <row r="847" spans="2:77" s="2" customFormat="1" ht="24" thickTop="1" thickBot="1" x14ac:dyDescent="0.35">
      <c r="B847" s="59" t="str">
        <f>+IF(D847=0,"",SUBTOTAL(3,D$4:D847))</f>
        <v/>
      </c>
      <c r="C847" s="66"/>
      <c r="D847" s="66"/>
      <c r="E847" s="66"/>
      <c r="F847" s="66"/>
      <c r="G847" s="66"/>
      <c r="H847" s="66"/>
      <c r="I847" s="20">
        <v>0.4</v>
      </c>
      <c r="J847" s="20">
        <f t="shared" si="181"/>
        <v>0</v>
      </c>
      <c r="K847" s="66"/>
      <c r="L847" s="67"/>
      <c r="M847" s="68"/>
      <c r="N847" s="66"/>
      <c r="O847" s="20">
        <f t="shared" si="169"/>
        <v>0</v>
      </c>
      <c r="P847" s="24" t="str">
        <f>IF($D847="","",IF(ISERROR(MATCH('[1]المسدد اليوم'!$J$2,$Q847:$BL847,0)),"",MAX($P$3:$P846)+1))</f>
        <v/>
      </c>
      <c r="Q847" s="28"/>
      <c r="R847" s="29"/>
      <c r="S847" s="28"/>
      <c r="T847" s="29"/>
      <c r="U847" s="28"/>
      <c r="V847" s="29"/>
      <c r="W847" s="28"/>
      <c r="X847" s="29"/>
      <c r="Y847" s="28"/>
      <c r="Z847" s="29"/>
      <c r="AA847" s="28"/>
      <c r="AB847" s="29"/>
      <c r="AC847" s="28"/>
      <c r="AD847" s="29"/>
      <c r="AE847" s="28"/>
      <c r="AF847" s="29"/>
      <c r="AG847" s="28"/>
      <c r="AH847" s="29"/>
      <c r="AI847" s="28"/>
      <c r="AJ847" s="29"/>
      <c r="AK847" s="28"/>
      <c r="AL847" s="29"/>
      <c r="AM847" s="28"/>
      <c r="AN847" s="29"/>
      <c r="AO847" s="28"/>
      <c r="AP847" s="29"/>
      <c r="AQ847" s="28"/>
      <c r="AR847" s="29"/>
      <c r="AS847" s="28"/>
      <c r="AT847" s="29"/>
      <c r="AU847" s="28"/>
      <c r="AV847" s="29"/>
      <c r="AW847" s="28"/>
      <c r="AX847" s="29"/>
      <c r="AY847" s="28"/>
      <c r="AZ847" s="29"/>
      <c r="BA847" s="28"/>
      <c r="BB847" s="29"/>
      <c r="BC847" s="28"/>
      <c r="BD847" s="29"/>
      <c r="BE847" s="28"/>
      <c r="BF847" s="29"/>
      <c r="BG847" s="28"/>
      <c r="BH847" s="29"/>
      <c r="BI847" s="28"/>
      <c r="BJ847" s="29"/>
      <c r="BK847" s="28"/>
      <c r="BL847" s="29"/>
      <c r="BM847" s="28">
        <f t="shared" si="171"/>
        <v>0</v>
      </c>
      <c r="BN847" s="30">
        <f t="shared" si="172"/>
        <v>0</v>
      </c>
      <c r="BO847" s="75">
        <f t="shared" si="173"/>
        <v>0</v>
      </c>
      <c r="BP847" s="31" t="str">
        <f t="shared" si="174"/>
        <v/>
      </c>
      <c r="BQ847" s="30">
        <f t="shared" si="175"/>
        <v>0</v>
      </c>
      <c r="BR847" s="28" t="str">
        <f t="shared" si="176"/>
        <v/>
      </c>
      <c r="BS847" s="28"/>
      <c r="BT847" s="28">
        <f t="shared" si="170"/>
        <v>0</v>
      </c>
      <c r="BU847" s="28" t="str">
        <f t="shared" si="177"/>
        <v>متأخر و عليه</v>
      </c>
      <c r="BV847" s="30" t="str">
        <f t="shared" si="178"/>
        <v/>
      </c>
      <c r="BW847" s="32">
        <v>869</v>
      </c>
      <c r="BX847" s="2" t="str">
        <f t="shared" si="179"/>
        <v>خالص</v>
      </c>
      <c r="BY847" s="34" t="str">
        <f t="shared" si="180"/>
        <v/>
      </c>
    </row>
    <row r="848" spans="2:77" s="2" customFormat="1" ht="24" thickTop="1" thickBot="1" x14ac:dyDescent="0.35">
      <c r="B848" s="59" t="str">
        <f>+IF(D848=0,"",SUBTOTAL(3,D$4:D848))</f>
        <v/>
      </c>
      <c r="C848" s="66"/>
      <c r="D848" s="66"/>
      <c r="E848" s="66"/>
      <c r="F848" s="66"/>
      <c r="G848" s="66"/>
      <c r="H848" s="66"/>
      <c r="I848" s="20">
        <v>0.4</v>
      </c>
      <c r="J848" s="20">
        <f t="shared" si="181"/>
        <v>0</v>
      </c>
      <c r="K848" s="66"/>
      <c r="L848" s="67"/>
      <c r="M848" s="68"/>
      <c r="N848" s="66"/>
      <c r="O848" s="20">
        <f t="shared" si="169"/>
        <v>0</v>
      </c>
      <c r="P848" s="24" t="str">
        <f>IF($D848="","",IF(ISERROR(MATCH('[1]المسدد اليوم'!$J$2,$Q848:$BL848,0)),"",MAX($P$3:$P847)+1))</f>
        <v/>
      </c>
      <c r="Q848" s="28"/>
      <c r="R848" s="29"/>
      <c r="S848" s="28"/>
      <c r="T848" s="29"/>
      <c r="U848" s="28"/>
      <c r="V848" s="29"/>
      <c r="W848" s="28"/>
      <c r="X848" s="29"/>
      <c r="Y848" s="28"/>
      <c r="Z848" s="29"/>
      <c r="AA848" s="28"/>
      <c r="AB848" s="29"/>
      <c r="AC848" s="28"/>
      <c r="AD848" s="29"/>
      <c r="AE848" s="28"/>
      <c r="AF848" s="29"/>
      <c r="AG848" s="28"/>
      <c r="AH848" s="29"/>
      <c r="AI848" s="28"/>
      <c r="AJ848" s="29"/>
      <c r="AK848" s="28"/>
      <c r="AL848" s="29"/>
      <c r="AM848" s="28"/>
      <c r="AN848" s="29"/>
      <c r="AO848" s="28"/>
      <c r="AP848" s="29"/>
      <c r="AQ848" s="28"/>
      <c r="AR848" s="29"/>
      <c r="AS848" s="28"/>
      <c r="AT848" s="29"/>
      <c r="AU848" s="28"/>
      <c r="AV848" s="29"/>
      <c r="AW848" s="28"/>
      <c r="AX848" s="29"/>
      <c r="AY848" s="28"/>
      <c r="AZ848" s="29"/>
      <c r="BA848" s="28"/>
      <c r="BB848" s="29"/>
      <c r="BC848" s="28"/>
      <c r="BD848" s="29"/>
      <c r="BE848" s="28"/>
      <c r="BF848" s="29"/>
      <c r="BG848" s="28"/>
      <c r="BH848" s="29"/>
      <c r="BI848" s="28"/>
      <c r="BJ848" s="29"/>
      <c r="BK848" s="28"/>
      <c r="BL848" s="29"/>
      <c r="BM848" s="28">
        <f t="shared" si="171"/>
        <v>0</v>
      </c>
      <c r="BN848" s="30">
        <f t="shared" si="172"/>
        <v>0</v>
      </c>
      <c r="BO848" s="75">
        <f t="shared" si="173"/>
        <v>0</v>
      </c>
      <c r="BP848" s="31" t="str">
        <f t="shared" si="174"/>
        <v/>
      </c>
      <c r="BQ848" s="30">
        <f t="shared" si="175"/>
        <v>0</v>
      </c>
      <c r="BR848" s="28" t="str">
        <f t="shared" si="176"/>
        <v/>
      </c>
      <c r="BS848" s="28"/>
      <c r="BT848" s="28">
        <f t="shared" si="170"/>
        <v>0</v>
      </c>
      <c r="BU848" s="28" t="str">
        <f t="shared" si="177"/>
        <v>متأخر و عليه</v>
      </c>
      <c r="BV848" s="30" t="str">
        <f t="shared" si="178"/>
        <v/>
      </c>
      <c r="BW848" s="32">
        <v>870</v>
      </c>
      <c r="BX848" s="2" t="str">
        <f t="shared" si="179"/>
        <v>خالص</v>
      </c>
      <c r="BY848" s="34" t="str">
        <f t="shared" si="180"/>
        <v/>
      </c>
    </row>
    <row r="849" spans="2:77" s="2" customFormat="1" ht="24" thickTop="1" thickBot="1" x14ac:dyDescent="0.35">
      <c r="B849" s="59" t="str">
        <f>+IF(D849=0,"",SUBTOTAL(3,D$4:D849))</f>
        <v/>
      </c>
      <c r="C849" s="66"/>
      <c r="D849" s="66"/>
      <c r="E849" s="66"/>
      <c r="F849" s="66"/>
      <c r="G849" s="66"/>
      <c r="H849" s="66"/>
      <c r="I849" s="20">
        <v>0.4</v>
      </c>
      <c r="J849" s="20">
        <f t="shared" si="181"/>
        <v>0</v>
      </c>
      <c r="K849" s="66"/>
      <c r="L849" s="67"/>
      <c r="M849" s="68"/>
      <c r="N849" s="66"/>
      <c r="O849" s="20">
        <f t="shared" si="169"/>
        <v>0</v>
      </c>
      <c r="P849" s="24" t="str">
        <f>IF($D849="","",IF(ISERROR(MATCH('[1]المسدد اليوم'!$J$2,$Q849:$BL849,0)),"",MAX($P$3:$P848)+1))</f>
        <v/>
      </c>
      <c r="Q849" s="28"/>
      <c r="R849" s="29"/>
      <c r="S849" s="28"/>
      <c r="T849" s="29"/>
      <c r="U849" s="28"/>
      <c r="V849" s="29"/>
      <c r="W849" s="28"/>
      <c r="X849" s="29"/>
      <c r="Y849" s="28"/>
      <c r="Z849" s="29"/>
      <c r="AA849" s="28"/>
      <c r="AB849" s="29"/>
      <c r="AC849" s="28"/>
      <c r="AD849" s="29"/>
      <c r="AE849" s="28"/>
      <c r="AF849" s="29"/>
      <c r="AG849" s="28"/>
      <c r="AH849" s="29"/>
      <c r="AI849" s="28"/>
      <c r="AJ849" s="29"/>
      <c r="AK849" s="28"/>
      <c r="AL849" s="29"/>
      <c r="AM849" s="28"/>
      <c r="AN849" s="29"/>
      <c r="AO849" s="28"/>
      <c r="AP849" s="29"/>
      <c r="AQ849" s="28"/>
      <c r="AR849" s="29"/>
      <c r="AS849" s="28"/>
      <c r="AT849" s="29"/>
      <c r="AU849" s="28"/>
      <c r="AV849" s="29"/>
      <c r="AW849" s="28"/>
      <c r="AX849" s="29"/>
      <c r="AY849" s="28"/>
      <c r="AZ849" s="29"/>
      <c r="BA849" s="28"/>
      <c r="BB849" s="29"/>
      <c r="BC849" s="28"/>
      <c r="BD849" s="29"/>
      <c r="BE849" s="28"/>
      <c r="BF849" s="29"/>
      <c r="BG849" s="28"/>
      <c r="BH849" s="29"/>
      <c r="BI849" s="28"/>
      <c r="BJ849" s="29"/>
      <c r="BK849" s="28"/>
      <c r="BL849" s="29"/>
      <c r="BM849" s="28">
        <f t="shared" si="171"/>
        <v>0</v>
      </c>
      <c r="BN849" s="30">
        <f t="shared" si="172"/>
        <v>0</v>
      </c>
      <c r="BO849" s="75">
        <f t="shared" si="173"/>
        <v>0</v>
      </c>
      <c r="BP849" s="31" t="str">
        <f t="shared" si="174"/>
        <v/>
      </c>
      <c r="BQ849" s="30">
        <f t="shared" si="175"/>
        <v>0</v>
      </c>
      <c r="BR849" s="28" t="str">
        <f t="shared" si="176"/>
        <v/>
      </c>
      <c r="BS849" s="28"/>
      <c r="BT849" s="28">
        <f t="shared" si="170"/>
        <v>0</v>
      </c>
      <c r="BU849" s="28" t="str">
        <f t="shared" si="177"/>
        <v>متأخر و عليه</v>
      </c>
      <c r="BV849" s="30" t="str">
        <f t="shared" si="178"/>
        <v/>
      </c>
      <c r="BW849" s="32">
        <v>871</v>
      </c>
      <c r="BX849" s="2" t="str">
        <f t="shared" si="179"/>
        <v>خالص</v>
      </c>
      <c r="BY849" s="34" t="str">
        <f t="shared" si="180"/>
        <v/>
      </c>
    </row>
    <row r="850" spans="2:77" s="2" customFormat="1" ht="24" thickTop="1" thickBot="1" x14ac:dyDescent="0.35">
      <c r="B850" s="59" t="str">
        <f>+IF(D850=0,"",SUBTOTAL(3,D$4:D850))</f>
        <v/>
      </c>
      <c r="C850" s="66"/>
      <c r="D850" s="66"/>
      <c r="E850" s="66"/>
      <c r="F850" s="66"/>
      <c r="G850" s="66"/>
      <c r="H850" s="66"/>
      <c r="I850" s="20">
        <v>0.4</v>
      </c>
      <c r="J850" s="20">
        <f t="shared" si="181"/>
        <v>0</v>
      </c>
      <c r="K850" s="66"/>
      <c r="L850" s="67"/>
      <c r="M850" s="68"/>
      <c r="N850" s="66"/>
      <c r="O850" s="20">
        <f t="shared" si="169"/>
        <v>0</v>
      </c>
      <c r="P850" s="24" t="str">
        <f>IF($D850="","",IF(ISERROR(MATCH('[1]المسدد اليوم'!$J$2,$Q850:$BL850,0)),"",MAX($P$3:$P849)+1))</f>
        <v/>
      </c>
      <c r="Q850" s="28"/>
      <c r="R850" s="29"/>
      <c r="S850" s="28"/>
      <c r="T850" s="29"/>
      <c r="U850" s="28"/>
      <c r="V850" s="29"/>
      <c r="W850" s="28"/>
      <c r="X850" s="29"/>
      <c r="Y850" s="28"/>
      <c r="Z850" s="29"/>
      <c r="AA850" s="28"/>
      <c r="AB850" s="29"/>
      <c r="AC850" s="28"/>
      <c r="AD850" s="29"/>
      <c r="AE850" s="28"/>
      <c r="AF850" s="29"/>
      <c r="AG850" s="28"/>
      <c r="AH850" s="29"/>
      <c r="AI850" s="28"/>
      <c r="AJ850" s="29"/>
      <c r="AK850" s="28"/>
      <c r="AL850" s="29"/>
      <c r="AM850" s="28"/>
      <c r="AN850" s="29"/>
      <c r="AO850" s="28"/>
      <c r="AP850" s="29"/>
      <c r="AQ850" s="28"/>
      <c r="AR850" s="29"/>
      <c r="AS850" s="28"/>
      <c r="AT850" s="29"/>
      <c r="AU850" s="28"/>
      <c r="AV850" s="29"/>
      <c r="AW850" s="28"/>
      <c r="AX850" s="29"/>
      <c r="AY850" s="28"/>
      <c r="AZ850" s="29"/>
      <c r="BA850" s="28"/>
      <c r="BB850" s="29"/>
      <c r="BC850" s="28"/>
      <c r="BD850" s="29"/>
      <c r="BE850" s="28"/>
      <c r="BF850" s="29"/>
      <c r="BG850" s="28"/>
      <c r="BH850" s="29"/>
      <c r="BI850" s="28"/>
      <c r="BJ850" s="29"/>
      <c r="BK850" s="28"/>
      <c r="BL850" s="29"/>
      <c r="BM850" s="28">
        <f t="shared" si="171"/>
        <v>0</v>
      </c>
      <c r="BN850" s="30">
        <f t="shared" si="172"/>
        <v>0</v>
      </c>
      <c r="BO850" s="75">
        <f t="shared" si="173"/>
        <v>0</v>
      </c>
      <c r="BP850" s="31" t="str">
        <f t="shared" si="174"/>
        <v/>
      </c>
      <c r="BQ850" s="30">
        <f t="shared" si="175"/>
        <v>0</v>
      </c>
      <c r="BR850" s="28" t="str">
        <f t="shared" si="176"/>
        <v/>
      </c>
      <c r="BS850" s="28"/>
      <c r="BT850" s="28">
        <f t="shared" si="170"/>
        <v>0</v>
      </c>
      <c r="BU850" s="28" t="str">
        <f t="shared" si="177"/>
        <v>متأخر و عليه</v>
      </c>
      <c r="BV850" s="30" t="str">
        <f t="shared" si="178"/>
        <v/>
      </c>
      <c r="BW850" s="32">
        <v>872</v>
      </c>
      <c r="BX850" s="2" t="str">
        <f t="shared" si="179"/>
        <v>خالص</v>
      </c>
      <c r="BY850" s="34" t="str">
        <f t="shared" si="180"/>
        <v/>
      </c>
    </row>
    <row r="851" spans="2:77" s="2" customFormat="1" ht="24" thickTop="1" thickBot="1" x14ac:dyDescent="0.35">
      <c r="B851" s="59" t="str">
        <f>+IF(D851=0,"",SUBTOTAL(3,D$4:D851))</f>
        <v/>
      </c>
      <c r="C851" s="66"/>
      <c r="D851" s="66"/>
      <c r="E851" s="66"/>
      <c r="F851" s="66"/>
      <c r="G851" s="66"/>
      <c r="H851" s="66"/>
      <c r="I851" s="20">
        <v>0.4</v>
      </c>
      <c r="J851" s="20">
        <f t="shared" si="181"/>
        <v>0</v>
      </c>
      <c r="K851" s="66"/>
      <c r="L851" s="67"/>
      <c r="M851" s="68"/>
      <c r="N851" s="66"/>
      <c r="O851" s="20">
        <f t="shared" si="169"/>
        <v>0</v>
      </c>
      <c r="P851" s="24" t="str">
        <f>IF($D851="","",IF(ISERROR(MATCH('[1]المسدد اليوم'!$J$2,$Q851:$BL851,0)),"",MAX($P$3:$P850)+1))</f>
        <v/>
      </c>
      <c r="Q851" s="28"/>
      <c r="R851" s="29"/>
      <c r="S851" s="28"/>
      <c r="T851" s="29"/>
      <c r="U851" s="28"/>
      <c r="V851" s="29"/>
      <c r="W851" s="28"/>
      <c r="X851" s="29"/>
      <c r="Y851" s="28"/>
      <c r="Z851" s="29"/>
      <c r="AA851" s="28"/>
      <c r="AB851" s="29"/>
      <c r="AC851" s="28"/>
      <c r="AD851" s="29"/>
      <c r="AE851" s="28"/>
      <c r="AF851" s="29"/>
      <c r="AG851" s="28"/>
      <c r="AH851" s="29"/>
      <c r="AI851" s="28"/>
      <c r="AJ851" s="29"/>
      <c r="AK851" s="28"/>
      <c r="AL851" s="29"/>
      <c r="AM851" s="28"/>
      <c r="AN851" s="29"/>
      <c r="AO851" s="28"/>
      <c r="AP851" s="29"/>
      <c r="AQ851" s="28"/>
      <c r="AR851" s="29"/>
      <c r="AS851" s="28"/>
      <c r="AT851" s="29"/>
      <c r="AU851" s="28"/>
      <c r="AV851" s="29"/>
      <c r="AW851" s="28"/>
      <c r="AX851" s="29"/>
      <c r="AY851" s="28"/>
      <c r="AZ851" s="29"/>
      <c r="BA851" s="28"/>
      <c r="BB851" s="29"/>
      <c r="BC851" s="28"/>
      <c r="BD851" s="29"/>
      <c r="BE851" s="28"/>
      <c r="BF851" s="29"/>
      <c r="BG851" s="28"/>
      <c r="BH851" s="29"/>
      <c r="BI851" s="28"/>
      <c r="BJ851" s="29"/>
      <c r="BK851" s="28"/>
      <c r="BL851" s="29"/>
      <c r="BM851" s="28">
        <f t="shared" si="171"/>
        <v>0</v>
      </c>
      <c r="BN851" s="30">
        <f t="shared" si="172"/>
        <v>0</v>
      </c>
      <c r="BO851" s="75">
        <f t="shared" si="173"/>
        <v>0</v>
      </c>
      <c r="BP851" s="31" t="str">
        <f t="shared" si="174"/>
        <v/>
      </c>
      <c r="BQ851" s="30">
        <f t="shared" si="175"/>
        <v>0</v>
      </c>
      <c r="BR851" s="28" t="str">
        <f t="shared" si="176"/>
        <v/>
      </c>
      <c r="BS851" s="28"/>
      <c r="BT851" s="28">
        <f t="shared" si="170"/>
        <v>0</v>
      </c>
      <c r="BU851" s="28" t="str">
        <f t="shared" si="177"/>
        <v>متأخر و عليه</v>
      </c>
      <c r="BV851" s="30" t="str">
        <f t="shared" si="178"/>
        <v/>
      </c>
      <c r="BW851" s="32">
        <v>873</v>
      </c>
      <c r="BX851" s="2" t="str">
        <f t="shared" si="179"/>
        <v>خالص</v>
      </c>
      <c r="BY851" s="34" t="str">
        <f t="shared" si="180"/>
        <v/>
      </c>
    </row>
    <row r="852" spans="2:77" s="2" customFormat="1" ht="24" thickTop="1" thickBot="1" x14ac:dyDescent="0.35">
      <c r="B852" s="59" t="str">
        <f>+IF(D852=0,"",SUBTOTAL(3,D$4:D852))</f>
        <v/>
      </c>
      <c r="C852" s="66"/>
      <c r="D852" s="66"/>
      <c r="E852" s="66"/>
      <c r="F852" s="66"/>
      <c r="G852" s="66"/>
      <c r="H852" s="66"/>
      <c r="I852" s="20">
        <v>0.4</v>
      </c>
      <c r="J852" s="20">
        <f t="shared" si="181"/>
        <v>0</v>
      </c>
      <c r="K852" s="66"/>
      <c r="L852" s="67"/>
      <c r="M852" s="68"/>
      <c r="N852" s="66"/>
      <c r="O852" s="20">
        <f t="shared" si="169"/>
        <v>0</v>
      </c>
      <c r="P852" s="24" t="str">
        <f>IF($D852="","",IF(ISERROR(MATCH('[1]المسدد اليوم'!$J$2,$Q852:$BL852,0)),"",MAX($P$3:$P851)+1))</f>
        <v/>
      </c>
      <c r="Q852" s="28"/>
      <c r="R852" s="29"/>
      <c r="S852" s="28"/>
      <c r="T852" s="29"/>
      <c r="U852" s="28"/>
      <c r="V852" s="29"/>
      <c r="W852" s="28"/>
      <c r="X852" s="29"/>
      <c r="Y852" s="28"/>
      <c r="Z852" s="29"/>
      <c r="AA852" s="28"/>
      <c r="AB852" s="29"/>
      <c r="AC852" s="28"/>
      <c r="AD852" s="29"/>
      <c r="AE852" s="28"/>
      <c r="AF852" s="29"/>
      <c r="AG852" s="28"/>
      <c r="AH852" s="29"/>
      <c r="AI852" s="28"/>
      <c r="AJ852" s="29"/>
      <c r="AK852" s="28"/>
      <c r="AL852" s="29"/>
      <c r="AM852" s="28"/>
      <c r="AN852" s="29"/>
      <c r="AO852" s="28"/>
      <c r="AP852" s="29"/>
      <c r="AQ852" s="28"/>
      <c r="AR852" s="29"/>
      <c r="AS852" s="28"/>
      <c r="AT852" s="29"/>
      <c r="AU852" s="28"/>
      <c r="AV852" s="29"/>
      <c r="AW852" s="28"/>
      <c r="AX852" s="29"/>
      <c r="AY852" s="28"/>
      <c r="AZ852" s="29"/>
      <c r="BA852" s="28"/>
      <c r="BB852" s="29"/>
      <c r="BC852" s="28"/>
      <c r="BD852" s="29"/>
      <c r="BE852" s="28"/>
      <c r="BF852" s="29"/>
      <c r="BG852" s="28"/>
      <c r="BH852" s="29"/>
      <c r="BI852" s="28"/>
      <c r="BJ852" s="29"/>
      <c r="BK852" s="28"/>
      <c r="BL852" s="29"/>
      <c r="BM852" s="28">
        <f t="shared" si="171"/>
        <v>0</v>
      </c>
      <c r="BN852" s="30">
        <f t="shared" si="172"/>
        <v>0</v>
      </c>
      <c r="BO852" s="75">
        <f t="shared" si="173"/>
        <v>0</v>
      </c>
      <c r="BP852" s="31" t="str">
        <f t="shared" si="174"/>
        <v/>
      </c>
      <c r="BQ852" s="30">
        <f t="shared" si="175"/>
        <v>0</v>
      </c>
      <c r="BR852" s="28" t="str">
        <f t="shared" si="176"/>
        <v/>
      </c>
      <c r="BS852" s="28"/>
      <c r="BT852" s="28">
        <f t="shared" si="170"/>
        <v>0</v>
      </c>
      <c r="BU852" s="28" t="str">
        <f t="shared" si="177"/>
        <v>متأخر و عليه</v>
      </c>
      <c r="BV852" s="30" t="str">
        <f t="shared" si="178"/>
        <v/>
      </c>
      <c r="BW852" s="32">
        <v>874</v>
      </c>
      <c r="BX852" s="2" t="str">
        <f t="shared" si="179"/>
        <v>خالص</v>
      </c>
      <c r="BY852" s="34" t="str">
        <f t="shared" si="180"/>
        <v/>
      </c>
    </row>
    <row r="853" spans="2:77" s="2" customFormat="1" ht="24" thickTop="1" thickBot="1" x14ac:dyDescent="0.35">
      <c r="B853" s="59" t="str">
        <f>+IF(D853=0,"",SUBTOTAL(3,D$4:D853))</f>
        <v/>
      </c>
      <c r="C853" s="66"/>
      <c r="D853" s="66"/>
      <c r="E853" s="66"/>
      <c r="F853" s="66"/>
      <c r="G853" s="66"/>
      <c r="H853" s="66"/>
      <c r="I853" s="20">
        <v>0.4</v>
      </c>
      <c r="J853" s="20">
        <f t="shared" si="181"/>
        <v>0</v>
      </c>
      <c r="K853" s="66"/>
      <c r="L853" s="67"/>
      <c r="M853" s="68"/>
      <c r="N853" s="66"/>
      <c r="O853" s="20">
        <f t="shared" si="169"/>
        <v>0</v>
      </c>
      <c r="P853" s="24" t="str">
        <f>IF($D853="","",IF(ISERROR(MATCH('[1]المسدد اليوم'!$J$2,$Q853:$BL853,0)),"",MAX($P$3:$P852)+1))</f>
        <v/>
      </c>
      <c r="Q853" s="28"/>
      <c r="R853" s="29"/>
      <c r="S853" s="28"/>
      <c r="T853" s="29"/>
      <c r="U853" s="28"/>
      <c r="V853" s="29"/>
      <c r="W853" s="28"/>
      <c r="X853" s="29"/>
      <c r="Y853" s="28"/>
      <c r="Z853" s="29"/>
      <c r="AA853" s="28"/>
      <c r="AB853" s="29"/>
      <c r="AC853" s="28"/>
      <c r="AD853" s="29"/>
      <c r="AE853" s="28"/>
      <c r="AF853" s="29"/>
      <c r="AG853" s="28"/>
      <c r="AH853" s="29"/>
      <c r="AI853" s="28"/>
      <c r="AJ853" s="29"/>
      <c r="AK853" s="28"/>
      <c r="AL853" s="29"/>
      <c r="AM853" s="28"/>
      <c r="AN853" s="29"/>
      <c r="AO853" s="28"/>
      <c r="AP853" s="29"/>
      <c r="AQ853" s="28"/>
      <c r="AR853" s="29"/>
      <c r="AS853" s="28"/>
      <c r="AT853" s="29"/>
      <c r="AU853" s="28"/>
      <c r="AV853" s="29"/>
      <c r="AW853" s="28"/>
      <c r="AX853" s="29"/>
      <c r="AY853" s="28"/>
      <c r="AZ853" s="29"/>
      <c r="BA853" s="28"/>
      <c r="BB853" s="29"/>
      <c r="BC853" s="28"/>
      <c r="BD853" s="29"/>
      <c r="BE853" s="28"/>
      <c r="BF853" s="29"/>
      <c r="BG853" s="28"/>
      <c r="BH853" s="29"/>
      <c r="BI853" s="28"/>
      <c r="BJ853" s="29"/>
      <c r="BK853" s="28"/>
      <c r="BL853" s="29"/>
      <c r="BM853" s="28">
        <f t="shared" si="171"/>
        <v>0</v>
      </c>
      <c r="BN853" s="30">
        <f t="shared" si="172"/>
        <v>0</v>
      </c>
      <c r="BO853" s="75">
        <f t="shared" si="173"/>
        <v>0</v>
      </c>
      <c r="BP853" s="31" t="str">
        <f t="shared" si="174"/>
        <v/>
      </c>
      <c r="BQ853" s="30">
        <f t="shared" si="175"/>
        <v>0</v>
      </c>
      <c r="BR853" s="28" t="str">
        <f t="shared" si="176"/>
        <v/>
      </c>
      <c r="BS853" s="28"/>
      <c r="BT853" s="28">
        <f t="shared" si="170"/>
        <v>0</v>
      </c>
      <c r="BU853" s="28" t="str">
        <f t="shared" si="177"/>
        <v>متأخر و عليه</v>
      </c>
      <c r="BV853" s="30" t="str">
        <f t="shared" si="178"/>
        <v/>
      </c>
      <c r="BW853" s="32">
        <v>875</v>
      </c>
      <c r="BX853" s="2" t="str">
        <f t="shared" si="179"/>
        <v>خالص</v>
      </c>
      <c r="BY853" s="34" t="str">
        <f t="shared" si="180"/>
        <v/>
      </c>
    </row>
    <row r="854" spans="2:77" s="2" customFormat="1" ht="24" thickTop="1" thickBot="1" x14ac:dyDescent="0.35">
      <c r="B854" s="59" t="str">
        <f>+IF(D854=0,"",SUBTOTAL(3,D$4:D854))</f>
        <v/>
      </c>
      <c r="C854" s="66"/>
      <c r="D854" s="66"/>
      <c r="E854" s="66"/>
      <c r="F854" s="66"/>
      <c r="G854" s="66"/>
      <c r="H854" s="66"/>
      <c r="I854" s="20">
        <v>0.4</v>
      </c>
      <c r="J854" s="20">
        <f t="shared" si="181"/>
        <v>0</v>
      </c>
      <c r="K854" s="66"/>
      <c r="L854" s="67"/>
      <c r="M854" s="68"/>
      <c r="N854" s="66"/>
      <c r="O854" s="20">
        <f t="shared" si="169"/>
        <v>0</v>
      </c>
      <c r="P854" s="24" t="str">
        <f>IF($D854="","",IF(ISERROR(MATCH('[1]المسدد اليوم'!$J$2,$Q854:$BL854,0)),"",MAX($P$3:$P853)+1))</f>
        <v/>
      </c>
      <c r="Q854" s="28"/>
      <c r="R854" s="29"/>
      <c r="S854" s="28"/>
      <c r="T854" s="29"/>
      <c r="U854" s="28"/>
      <c r="V854" s="29"/>
      <c r="W854" s="28"/>
      <c r="X854" s="29"/>
      <c r="Y854" s="28"/>
      <c r="Z854" s="29"/>
      <c r="AA854" s="28"/>
      <c r="AB854" s="29"/>
      <c r="AC854" s="28"/>
      <c r="AD854" s="29"/>
      <c r="AE854" s="28"/>
      <c r="AF854" s="29"/>
      <c r="AG854" s="28"/>
      <c r="AH854" s="29"/>
      <c r="AI854" s="28"/>
      <c r="AJ854" s="29"/>
      <c r="AK854" s="28"/>
      <c r="AL854" s="29"/>
      <c r="AM854" s="28"/>
      <c r="AN854" s="29"/>
      <c r="AO854" s="28"/>
      <c r="AP854" s="29"/>
      <c r="AQ854" s="28"/>
      <c r="AR854" s="29"/>
      <c r="AS854" s="28"/>
      <c r="AT854" s="29"/>
      <c r="AU854" s="28"/>
      <c r="AV854" s="29"/>
      <c r="AW854" s="28"/>
      <c r="AX854" s="29"/>
      <c r="AY854" s="28"/>
      <c r="AZ854" s="29"/>
      <c r="BA854" s="28"/>
      <c r="BB854" s="29"/>
      <c r="BC854" s="28"/>
      <c r="BD854" s="29"/>
      <c r="BE854" s="28"/>
      <c r="BF854" s="29"/>
      <c r="BG854" s="28"/>
      <c r="BH854" s="29"/>
      <c r="BI854" s="28"/>
      <c r="BJ854" s="29"/>
      <c r="BK854" s="28"/>
      <c r="BL854" s="29"/>
      <c r="BM854" s="28">
        <f t="shared" si="171"/>
        <v>0</v>
      </c>
      <c r="BN854" s="30">
        <f t="shared" si="172"/>
        <v>0</v>
      </c>
      <c r="BO854" s="75">
        <f t="shared" si="173"/>
        <v>0</v>
      </c>
      <c r="BP854" s="31" t="str">
        <f t="shared" si="174"/>
        <v/>
      </c>
      <c r="BQ854" s="30">
        <f t="shared" si="175"/>
        <v>0</v>
      </c>
      <c r="BR854" s="28" t="str">
        <f t="shared" si="176"/>
        <v/>
      </c>
      <c r="BS854" s="28"/>
      <c r="BT854" s="28">
        <f t="shared" si="170"/>
        <v>0</v>
      </c>
      <c r="BU854" s="28" t="str">
        <f t="shared" si="177"/>
        <v>متأخر و عليه</v>
      </c>
      <c r="BV854" s="30" t="str">
        <f t="shared" si="178"/>
        <v/>
      </c>
      <c r="BW854" s="32">
        <v>876</v>
      </c>
      <c r="BX854" s="2" t="str">
        <f t="shared" si="179"/>
        <v>خالص</v>
      </c>
      <c r="BY854" s="34" t="str">
        <f t="shared" si="180"/>
        <v/>
      </c>
    </row>
    <row r="855" spans="2:77" s="2" customFormat="1" ht="24" thickTop="1" thickBot="1" x14ac:dyDescent="0.35">
      <c r="B855" s="59" t="str">
        <f>+IF(D855=0,"",SUBTOTAL(3,D$4:D855))</f>
        <v/>
      </c>
      <c r="C855" s="66"/>
      <c r="D855" s="66"/>
      <c r="E855" s="66"/>
      <c r="F855" s="66"/>
      <c r="G855" s="66"/>
      <c r="H855" s="66"/>
      <c r="I855" s="20">
        <v>0.4</v>
      </c>
      <c r="J855" s="20">
        <f t="shared" si="181"/>
        <v>0</v>
      </c>
      <c r="K855" s="66"/>
      <c r="L855" s="67"/>
      <c r="M855" s="68"/>
      <c r="N855" s="66"/>
      <c r="O855" s="20">
        <f t="shared" si="169"/>
        <v>0</v>
      </c>
      <c r="P855" s="24" t="str">
        <f>IF($D855="","",IF(ISERROR(MATCH('[1]المسدد اليوم'!$J$2,$Q855:$BL855,0)),"",MAX($P$3:$P854)+1))</f>
        <v/>
      </c>
      <c r="Q855" s="28"/>
      <c r="R855" s="29"/>
      <c r="S855" s="28"/>
      <c r="T855" s="29"/>
      <c r="U855" s="28"/>
      <c r="V855" s="29"/>
      <c r="W855" s="28"/>
      <c r="X855" s="29"/>
      <c r="Y855" s="28"/>
      <c r="Z855" s="29"/>
      <c r="AA855" s="28"/>
      <c r="AB855" s="29"/>
      <c r="AC855" s="28"/>
      <c r="AD855" s="29"/>
      <c r="AE855" s="28"/>
      <c r="AF855" s="29"/>
      <c r="AG855" s="28"/>
      <c r="AH855" s="29"/>
      <c r="AI855" s="28"/>
      <c r="AJ855" s="29"/>
      <c r="AK855" s="28"/>
      <c r="AL855" s="29"/>
      <c r="AM855" s="28"/>
      <c r="AN855" s="29"/>
      <c r="AO855" s="28"/>
      <c r="AP855" s="29"/>
      <c r="AQ855" s="28"/>
      <c r="AR855" s="29"/>
      <c r="AS855" s="28"/>
      <c r="AT855" s="29"/>
      <c r="AU855" s="28"/>
      <c r="AV855" s="29"/>
      <c r="AW855" s="28"/>
      <c r="AX855" s="29"/>
      <c r="AY855" s="28"/>
      <c r="AZ855" s="29"/>
      <c r="BA855" s="28"/>
      <c r="BB855" s="29"/>
      <c r="BC855" s="28"/>
      <c r="BD855" s="29"/>
      <c r="BE855" s="28"/>
      <c r="BF855" s="29"/>
      <c r="BG855" s="28"/>
      <c r="BH855" s="29"/>
      <c r="BI855" s="28"/>
      <c r="BJ855" s="29"/>
      <c r="BK855" s="28"/>
      <c r="BL855" s="29"/>
      <c r="BM855" s="28">
        <f t="shared" si="171"/>
        <v>0</v>
      </c>
      <c r="BN855" s="30">
        <f t="shared" si="172"/>
        <v>0</v>
      </c>
      <c r="BO855" s="75">
        <f t="shared" si="173"/>
        <v>0</v>
      </c>
      <c r="BP855" s="31" t="str">
        <f t="shared" si="174"/>
        <v/>
      </c>
      <c r="BQ855" s="30">
        <f t="shared" si="175"/>
        <v>0</v>
      </c>
      <c r="BR855" s="28" t="str">
        <f t="shared" si="176"/>
        <v/>
      </c>
      <c r="BS855" s="28"/>
      <c r="BT855" s="28">
        <f t="shared" si="170"/>
        <v>0</v>
      </c>
      <c r="BU855" s="28" t="str">
        <f t="shared" si="177"/>
        <v>متأخر و عليه</v>
      </c>
      <c r="BV855" s="30" t="str">
        <f t="shared" si="178"/>
        <v/>
      </c>
      <c r="BW855" s="32">
        <v>877</v>
      </c>
      <c r="BX855" s="2" t="str">
        <f t="shared" si="179"/>
        <v>خالص</v>
      </c>
      <c r="BY855" s="34" t="str">
        <f t="shared" si="180"/>
        <v/>
      </c>
    </row>
    <row r="856" spans="2:77" s="2" customFormat="1" ht="24" thickTop="1" thickBot="1" x14ac:dyDescent="0.35">
      <c r="B856" s="59" t="str">
        <f>+IF(D856=0,"",SUBTOTAL(3,D$4:D856))</f>
        <v/>
      </c>
      <c r="C856" s="66"/>
      <c r="D856" s="66"/>
      <c r="E856" s="66"/>
      <c r="F856" s="66"/>
      <c r="G856" s="66"/>
      <c r="H856" s="66"/>
      <c r="I856" s="20">
        <v>0.4</v>
      </c>
      <c r="J856" s="20">
        <f t="shared" si="181"/>
        <v>0</v>
      </c>
      <c r="K856" s="66"/>
      <c r="L856" s="67"/>
      <c r="M856" s="68"/>
      <c r="N856" s="66"/>
      <c r="O856" s="20">
        <f t="shared" si="169"/>
        <v>0</v>
      </c>
      <c r="P856" s="24" t="str">
        <f>IF($D856="","",IF(ISERROR(MATCH('[1]المسدد اليوم'!$J$2,$Q856:$BL856,0)),"",MAX($P$3:$P855)+1))</f>
        <v/>
      </c>
      <c r="Q856" s="28"/>
      <c r="R856" s="29"/>
      <c r="S856" s="28"/>
      <c r="T856" s="29"/>
      <c r="U856" s="28"/>
      <c r="V856" s="29"/>
      <c r="W856" s="28"/>
      <c r="X856" s="29"/>
      <c r="Y856" s="28"/>
      <c r="Z856" s="29"/>
      <c r="AA856" s="28"/>
      <c r="AB856" s="29"/>
      <c r="AC856" s="28"/>
      <c r="AD856" s="29"/>
      <c r="AE856" s="28"/>
      <c r="AF856" s="29"/>
      <c r="AG856" s="28"/>
      <c r="AH856" s="29"/>
      <c r="AI856" s="28"/>
      <c r="AJ856" s="29"/>
      <c r="AK856" s="28"/>
      <c r="AL856" s="29"/>
      <c r="AM856" s="28"/>
      <c r="AN856" s="29"/>
      <c r="AO856" s="28"/>
      <c r="AP856" s="29"/>
      <c r="AQ856" s="28"/>
      <c r="AR856" s="29"/>
      <c r="AS856" s="28"/>
      <c r="AT856" s="29"/>
      <c r="AU856" s="28"/>
      <c r="AV856" s="29"/>
      <c r="AW856" s="28"/>
      <c r="AX856" s="29"/>
      <c r="AY856" s="28"/>
      <c r="AZ856" s="29"/>
      <c r="BA856" s="28"/>
      <c r="BB856" s="29"/>
      <c r="BC856" s="28"/>
      <c r="BD856" s="29"/>
      <c r="BE856" s="28"/>
      <c r="BF856" s="29"/>
      <c r="BG856" s="28"/>
      <c r="BH856" s="29"/>
      <c r="BI856" s="28"/>
      <c r="BJ856" s="29"/>
      <c r="BK856" s="28"/>
      <c r="BL856" s="29"/>
      <c r="BM856" s="28">
        <f t="shared" si="171"/>
        <v>0</v>
      </c>
      <c r="BN856" s="30">
        <f t="shared" si="172"/>
        <v>0</v>
      </c>
      <c r="BO856" s="75">
        <f t="shared" si="173"/>
        <v>0</v>
      </c>
      <c r="BP856" s="31" t="str">
        <f t="shared" si="174"/>
        <v/>
      </c>
      <c r="BQ856" s="30">
        <f t="shared" si="175"/>
        <v>0</v>
      </c>
      <c r="BR856" s="28" t="str">
        <f t="shared" si="176"/>
        <v/>
      </c>
      <c r="BS856" s="28"/>
      <c r="BT856" s="28">
        <f t="shared" si="170"/>
        <v>0</v>
      </c>
      <c r="BU856" s="28" t="str">
        <f t="shared" si="177"/>
        <v>متأخر و عليه</v>
      </c>
      <c r="BV856" s="30" t="str">
        <f t="shared" si="178"/>
        <v/>
      </c>
      <c r="BW856" s="32">
        <v>878</v>
      </c>
      <c r="BX856" s="2" t="str">
        <f t="shared" si="179"/>
        <v>خالص</v>
      </c>
      <c r="BY856" s="34" t="str">
        <f t="shared" si="180"/>
        <v/>
      </c>
    </row>
    <row r="857" spans="2:77" s="2" customFormat="1" ht="24" thickTop="1" thickBot="1" x14ac:dyDescent="0.35">
      <c r="B857" s="59" t="str">
        <f>+IF(D857=0,"",SUBTOTAL(3,D$4:D857))</f>
        <v/>
      </c>
      <c r="C857" s="66"/>
      <c r="D857" s="66"/>
      <c r="E857" s="66"/>
      <c r="F857" s="66"/>
      <c r="G857" s="66"/>
      <c r="H857" s="66"/>
      <c r="I857" s="20">
        <v>0.4</v>
      </c>
      <c r="J857" s="20">
        <f t="shared" si="181"/>
        <v>0</v>
      </c>
      <c r="K857" s="66"/>
      <c r="L857" s="67"/>
      <c r="M857" s="68"/>
      <c r="N857" s="66"/>
      <c r="O857" s="20">
        <f t="shared" si="169"/>
        <v>0</v>
      </c>
      <c r="P857" s="24" t="str">
        <f>IF($D857="","",IF(ISERROR(MATCH('[1]المسدد اليوم'!$J$2,$Q857:$BL857,0)),"",MAX($P$3:$P856)+1))</f>
        <v/>
      </c>
      <c r="Q857" s="28"/>
      <c r="R857" s="29"/>
      <c r="S857" s="28"/>
      <c r="T857" s="29"/>
      <c r="U857" s="28"/>
      <c r="V857" s="29"/>
      <c r="W857" s="28"/>
      <c r="X857" s="29"/>
      <c r="Y857" s="28"/>
      <c r="Z857" s="29"/>
      <c r="AA857" s="28"/>
      <c r="AB857" s="29"/>
      <c r="AC857" s="28"/>
      <c r="AD857" s="29"/>
      <c r="AE857" s="28"/>
      <c r="AF857" s="29"/>
      <c r="AG857" s="28"/>
      <c r="AH857" s="29"/>
      <c r="AI857" s="28"/>
      <c r="AJ857" s="29"/>
      <c r="AK857" s="28"/>
      <c r="AL857" s="29"/>
      <c r="AM857" s="28"/>
      <c r="AN857" s="29"/>
      <c r="AO857" s="28"/>
      <c r="AP857" s="29"/>
      <c r="AQ857" s="28"/>
      <c r="AR857" s="29"/>
      <c r="AS857" s="28"/>
      <c r="AT857" s="29"/>
      <c r="AU857" s="28"/>
      <c r="AV857" s="29"/>
      <c r="AW857" s="28"/>
      <c r="AX857" s="29"/>
      <c r="AY857" s="28"/>
      <c r="AZ857" s="29"/>
      <c r="BA857" s="28"/>
      <c r="BB857" s="29"/>
      <c r="BC857" s="28"/>
      <c r="BD857" s="29"/>
      <c r="BE857" s="28"/>
      <c r="BF857" s="29"/>
      <c r="BG857" s="28"/>
      <c r="BH857" s="29"/>
      <c r="BI857" s="28"/>
      <c r="BJ857" s="29"/>
      <c r="BK857" s="28"/>
      <c r="BL857" s="29"/>
      <c r="BM857" s="28">
        <f t="shared" si="171"/>
        <v>0</v>
      </c>
      <c r="BN857" s="30">
        <f t="shared" si="172"/>
        <v>0</v>
      </c>
      <c r="BO857" s="75">
        <f t="shared" si="173"/>
        <v>0</v>
      </c>
      <c r="BP857" s="31" t="str">
        <f t="shared" si="174"/>
        <v/>
      </c>
      <c r="BQ857" s="30">
        <f t="shared" si="175"/>
        <v>0</v>
      </c>
      <c r="BR857" s="28" t="str">
        <f t="shared" si="176"/>
        <v/>
      </c>
      <c r="BS857" s="28"/>
      <c r="BT857" s="28">
        <f t="shared" si="170"/>
        <v>0</v>
      </c>
      <c r="BU857" s="28" t="str">
        <f t="shared" si="177"/>
        <v>متأخر و عليه</v>
      </c>
      <c r="BV857" s="30" t="str">
        <f t="shared" si="178"/>
        <v/>
      </c>
      <c r="BW857" s="32">
        <v>879</v>
      </c>
      <c r="BX857" s="2" t="str">
        <f t="shared" si="179"/>
        <v>خالص</v>
      </c>
      <c r="BY857" s="34" t="str">
        <f t="shared" si="180"/>
        <v/>
      </c>
    </row>
    <row r="858" spans="2:77" s="2" customFormat="1" ht="24" thickTop="1" thickBot="1" x14ac:dyDescent="0.35">
      <c r="B858" s="59" t="str">
        <f>+IF(D858=0,"",SUBTOTAL(3,D$4:D858))</f>
        <v/>
      </c>
      <c r="C858" s="66"/>
      <c r="D858" s="66"/>
      <c r="E858" s="66"/>
      <c r="F858" s="66"/>
      <c r="G858" s="66"/>
      <c r="H858" s="66"/>
      <c r="I858" s="20">
        <v>0.4</v>
      </c>
      <c r="J858" s="20">
        <f t="shared" si="181"/>
        <v>0</v>
      </c>
      <c r="K858" s="66"/>
      <c r="L858" s="67"/>
      <c r="M858" s="68"/>
      <c r="N858" s="66"/>
      <c r="O858" s="20">
        <f t="shared" si="169"/>
        <v>0</v>
      </c>
      <c r="P858" s="24" t="str">
        <f>IF($D858="","",IF(ISERROR(MATCH('[1]المسدد اليوم'!$J$2,$Q858:$BL858,0)),"",MAX($P$3:$P857)+1))</f>
        <v/>
      </c>
      <c r="Q858" s="28"/>
      <c r="R858" s="29"/>
      <c r="S858" s="28"/>
      <c r="T858" s="29"/>
      <c r="U858" s="28"/>
      <c r="V858" s="29"/>
      <c r="W858" s="28"/>
      <c r="X858" s="29"/>
      <c r="Y858" s="28"/>
      <c r="Z858" s="29"/>
      <c r="AA858" s="28"/>
      <c r="AB858" s="29"/>
      <c r="AC858" s="28"/>
      <c r="AD858" s="29"/>
      <c r="AE858" s="28"/>
      <c r="AF858" s="29"/>
      <c r="AG858" s="28"/>
      <c r="AH858" s="29"/>
      <c r="AI858" s="28"/>
      <c r="AJ858" s="29"/>
      <c r="AK858" s="28"/>
      <c r="AL858" s="29"/>
      <c r="AM858" s="28"/>
      <c r="AN858" s="29"/>
      <c r="AO858" s="28"/>
      <c r="AP858" s="29"/>
      <c r="AQ858" s="28"/>
      <c r="AR858" s="29"/>
      <c r="AS858" s="28"/>
      <c r="AT858" s="29"/>
      <c r="AU858" s="28"/>
      <c r="AV858" s="29"/>
      <c r="AW858" s="28"/>
      <c r="AX858" s="29"/>
      <c r="AY858" s="28"/>
      <c r="AZ858" s="29"/>
      <c r="BA858" s="28"/>
      <c r="BB858" s="29"/>
      <c r="BC858" s="28"/>
      <c r="BD858" s="29"/>
      <c r="BE858" s="28"/>
      <c r="BF858" s="29"/>
      <c r="BG858" s="28"/>
      <c r="BH858" s="29"/>
      <c r="BI858" s="28"/>
      <c r="BJ858" s="29"/>
      <c r="BK858" s="28"/>
      <c r="BL858" s="29"/>
      <c r="BM858" s="28">
        <f t="shared" si="171"/>
        <v>0</v>
      </c>
      <c r="BN858" s="30">
        <f t="shared" si="172"/>
        <v>0</v>
      </c>
      <c r="BO858" s="75">
        <f t="shared" si="173"/>
        <v>0</v>
      </c>
      <c r="BP858" s="31" t="str">
        <f t="shared" si="174"/>
        <v/>
      </c>
      <c r="BQ858" s="30">
        <f t="shared" si="175"/>
        <v>0</v>
      </c>
      <c r="BR858" s="28" t="str">
        <f t="shared" si="176"/>
        <v/>
      </c>
      <c r="BS858" s="28"/>
      <c r="BT858" s="28">
        <f t="shared" si="170"/>
        <v>0</v>
      </c>
      <c r="BU858" s="28" t="str">
        <f t="shared" si="177"/>
        <v>متأخر و عليه</v>
      </c>
      <c r="BV858" s="30" t="str">
        <f t="shared" si="178"/>
        <v/>
      </c>
      <c r="BW858" s="32">
        <v>880</v>
      </c>
      <c r="BX858" s="2" t="str">
        <f t="shared" si="179"/>
        <v>خالص</v>
      </c>
      <c r="BY858" s="34" t="str">
        <f t="shared" si="180"/>
        <v/>
      </c>
    </row>
    <row r="859" spans="2:77" s="2" customFormat="1" ht="24" thickTop="1" thickBot="1" x14ac:dyDescent="0.35">
      <c r="B859" s="59" t="str">
        <f>+IF(D859=0,"",SUBTOTAL(3,D$4:D859))</f>
        <v/>
      </c>
      <c r="C859" s="66"/>
      <c r="D859" s="66"/>
      <c r="E859" s="66"/>
      <c r="F859" s="66"/>
      <c r="G859" s="66"/>
      <c r="H859" s="66"/>
      <c r="I859" s="20">
        <v>0.4</v>
      </c>
      <c r="J859" s="20">
        <f t="shared" si="181"/>
        <v>0</v>
      </c>
      <c r="K859" s="66"/>
      <c r="L859" s="67"/>
      <c r="M859" s="68"/>
      <c r="N859" s="66"/>
      <c r="O859" s="20">
        <f t="shared" si="169"/>
        <v>0</v>
      </c>
      <c r="P859" s="24" t="str">
        <f>IF($D859="","",IF(ISERROR(MATCH('[1]المسدد اليوم'!$J$2,$Q859:$BL859,0)),"",MAX($P$3:$P858)+1))</f>
        <v/>
      </c>
      <c r="Q859" s="28"/>
      <c r="R859" s="29"/>
      <c r="S859" s="28"/>
      <c r="T859" s="29"/>
      <c r="U859" s="28"/>
      <c r="V859" s="29"/>
      <c r="W859" s="28"/>
      <c r="X859" s="29"/>
      <c r="Y859" s="28"/>
      <c r="Z859" s="29"/>
      <c r="AA859" s="28"/>
      <c r="AB859" s="29"/>
      <c r="AC859" s="28"/>
      <c r="AD859" s="29"/>
      <c r="AE859" s="28"/>
      <c r="AF859" s="29"/>
      <c r="AG859" s="28"/>
      <c r="AH859" s="29"/>
      <c r="AI859" s="28"/>
      <c r="AJ859" s="29"/>
      <c r="AK859" s="28"/>
      <c r="AL859" s="29"/>
      <c r="AM859" s="28"/>
      <c r="AN859" s="29"/>
      <c r="AO859" s="28"/>
      <c r="AP859" s="29"/>
      <c r="AQ859" s="28"/>
      <c r="AR859" s="29"/>
      <c r="AS859" s="28"/>
      <c r="AT859" s="29"/>
      <c r="AU859" s="28"/>
      <c r="AV859" s="29"/>
      <c r="AW859" s="28"/>
      <c r="AX859" s="29"/>
      <c r="AY859" s="28"/>
      <c r="AZ859" s="29"/>
      <c r="BA859" s="28"/>
      <c r="BB859" s="29"/>
      <c r="BC859" s="28"/>
      <c r="BD859" s="29"/>
      <c r="BE859" s="28"/>
      <c r="BF859" s="29"/>
      <c r="BG859" s="28"/>
      <c r="BH859" s="29"/>
      <c r="BI859" s="28"/>
      <c r="BJ859" s="29"/>
      <c r="BK859" s="28"/>
      <c r="BL859" s="29"/>
      <c r="BM859" s="28">
        <f t="shared" si="171"/>
        <v>0</v>
      </c>
      <c r="BN859" s="30">
        <f t="shared" si="172"/>
        <v>0</v>
      </c>
      <c r="BO859" s="75">
        <f t="shared" si="173"/>
        <v>0</v>
      </c>
      <c r="BP859" s="31" t="str">
        <f t="shared" si="174"/>
        <v/>
      </c>
      <c r="BQ859" s="30">
        <f t="shared" si="175"/>
        <v>0</v>
      </c>
      <c r="BR859" s="28" t="str">
        <f t="shared" si="176"/>
        <v/>
      </c>
      <c r="BS859" s="28"/>
      <c r="BT859" s="28">
        <f t="shared" si="170"/>
        <v>0</v>
      </c>
      <c r="BU859" s="28" t="str">
        <f t="shared" si="177"/>
        <v>متأخر و عليه</v>
      </c>
      <c r="BV859" s="30" t="str">
        <f t="shared" si="178"/>
        <v/>
      </c>
      <c r="BW859" s="32">
        <v>881</v>
      </c>
      <c r="BX859" s="2" t="str">
        <f t="shared" si="179"/>
        <v>خالص</v>
      </c>
      <c r="BY859" s="34" t="str">
        <f t="shared" si="180"/>
        <v/>
      </c>
    </row>
    <row r="860" spans="2:77" s="2" customFormat="1" ht="24" thickTop="1" thickBot="1" x14ac:dyDescent="0.35">
      <c r="B860" s="59" t="str">
        <f>+IF(D860=0,"",SUBTOTAL(3,D$4:D860))</f>
        <v/>
      </c>
      <c r="C860" s="66"/>
      <c r="D860" s="66"/>
      <c r="E860" s="66"/>
      <c r="F860" s="66"/>
      <c r="G860" s="66"/>
      <c r="H860" s="66"/>
      <c r="I860" s="20">
        <v>0.4</v>
      </c>
      <c r="J860" s="20">
        <f t="shared" si="181"/>
        <v>0</v>
      </c>
      <c r="K860" s="66"/>
      <c r="L860" s="67"/>
      <c r="M860" s="68"/>
      <c r="N860" s="66"/>
      <c r="O860" s="20">
        <f t="shared" si="169"/>
        <v>0</v>
      </c>
      <c r="P860" s="24" t="str">
        <f>IF($D860="","",IF(ISERROR(MATCH('[1]المسدد اليوم'!$J$2,$Q860:$BL860,0)),"",MAX($P$3:$P859)+1))</f>
        <v/>
      </c>
      <c r="Q860" s="28"/>
      <c r="R860" s="29"/>
      <c r="S860" s="28"/>
      <c r="T860" s="29"/>
      <c r="U860" s="28"/>
      <c r="V860" s="29"/>
      <c r="W860" s="28"/>
      <c r="X860" s="29"/>
      <c r="Y860" s="28"/>
      <c r="Z860" s="29"/>
      <c r="AA860" s="28"/>
      <c r="AB860" s="29"/>
      <c r="AC860" s="28"/>
      <c r="AD860" s="29"/>
      <c r="AE860" s="28"/>
      <c r="AF860" s="29"/>
      <c r="AG860" s="28"/>
      <c r="AH860" s="29"/>
      <c r="AI860" s="28"/>
      <c r="AJ860" s="29"/>
      <c r="AK860" s="28"/>
      <c r="AL860" s="29"/>
      <c r="AM860" s="28"/>
      <c r="AN860" s="29"/>
      <c r="AO860" s="28"/>
      <c r="AP860" s="29"/>
      <c r="AQ860" s="28"/>
      <c r="AR860" s="29"/>
      <c r="AS860" s="28"/>
      <c r="AT860" s="29"/>
      <c r="AU860" s="28"/>
      <c r="AV860" s="29"/>
      <c r="AW860" s="28"/>
      <c r="AX860" s="29"/>
      <c r="AY860" s="28"/>
      <c r="AZ860" s="29"/>
      <c r="BA860" s="28"/>
      <c r="BB860" s="29"/>
      <c r="BC860" s="28"/>
      <c r="BD860" s="29"/>
      <c r="BE860" s="28"/>
      <c r="BF860" s="29"/>
      <c r="BG860" s="28"/>
      <c r="BH860" s="29"/>
      <c r="BI860" s="28"/>
      <c r="BJ860" s="29"/>
      <c r="BK860" s="28"/>
      <c r="BL860" s="29"/>
      <c r="BM860" s="28">
        <f t="shared" si="171"/>
        <v>0</v>
      </c>
      <c r="BN860" s="30">
        <f t="shared" si="172"/>
        <v>0</v>
      </c>
      <c r="BO860" s="75">
        <f t="shared" si="173"/>
        <v>0</v>
      </c>
      <c r="BP860" s="31" t="str">
        <f t="shared" si="174"/>
        <v/>
      </c>
      <c r="BQ860" s="30">
        <f t="shared" si="175"/>
        <v>0</v>
      </c>
      <c r="BR860" s="28" t="str">
        <f t="shared" si="176"/>
        <v/>
      </c>
      <c r="BS860" s="28"/>
      <c r="BT860" s="28">
        <f t="shared" si="170"/>
        <v>0</v>
      </c>
      <c r="BU860" s="28" t="str">
        <f t="shared" si="177"/>
        <v>متأخر و عليه</v>
      </c>
      <c r="BV860" s="30" t="str">
        <f t="shared" si="178"/>
        <v/>
      </c>
      <c r="BW860" s="32">
        <v>882</v>
      </c>
      <c r="BX860" s="2" t="str">
        <f t="shared" si="179"/>
        <v>خالص</v>
      </c>
      <c r="BY860" s="34" t="str">
        <f t="shared" si="180"/>
        <v/>
      </c>
    </row>
    <row r="861" spans="2:77" s="2" customFormat="1" ht="24" thickTop="1" thickBot="1" x14ac:dyDescent="0.35">
      <c r="B861" s="59" t="str">
        <f>+IF(D861=0,"",SUBTOTAL(3,D$4:D861))</f>
        <v/>
      </c>
      <c r="C861" s="66"/>
      <c r="D861" s="66"/>
      <c r="E861" s="66"/>
      <c r="F861" s="66"/>
      <c r="G861" s="66"/>
      <c r="H861" s="66"/>
      <c r="I861" s="20">
        <v>0.4</v>
      </c>
      <c r="J861" s="20">
        <f t="shared" si="181"/>
        <v>0</v>
      </c>
      <c r="K861" s="66"/>
      <c r="L861" s="67"/>
      <c r="M861" s="68"/>
      <c r="N861" s="66"/>
      <c r="O861" s="20">
        <f t="shared" si="169"/>
        <v>0</v>
      </c>
      <c r="P861" s="24" t="str">
        <f>IF($D861="","",IF(ISERROR(MATCH('[1]المسدد اليوم'!$J$2,$Q861:$BL861,0)),"",MAX($P$3:$P860)+1))</f>
        <v/>
      </c>
      <c r="Q861" s="28"/>
      <c r="R861" s="29"/>
      <c r="S861" s="28"/>
      <c r="T861" s="29"/>
      <c r="U861" s="28"/>
      <c r="V861" s="29"/>
      <c r="W861" s="28"/>
      <c r="X861" s="29"/>
      <c r="Y861" s="28"/>
      <c r="Z861" s="29"/>
      <c r="AA861" s="28"/>
      <c r="AB861" s="29"/>
      <c r="AC861" s="28"/>
      <c r="AD861" s="29"/>
      <c r="AE861" s="28"/>
      <c r="AF861" s="29"/>
      <c r="AG861" s="28"/>
      <c r="AH861" s="29"/>
      <c r="AI861" s="28"/>
      <c r="AJ861" s="29"/>
      <c r="AK861" s="28"/>
      <c r="AL861" s="29"/>
      <c r="AM861" s="28"/>
      <c r="AN861" s="29"/>
      <c r="AO861" s="28"/>
      <c r="AP861" s="29"/>
      <c r="AQ861" s="28"/>
      <c r="AR861" s="29"/>
      <c r="AS861" s="28"/>
      <c r="AT861" s="29"/>
      <c r="AU861" s="28"/>
      <c r="AV861" s="29"/>
      <c r="AW861" s="28"/>
      <c r="AX861" s="29"/>
      <c r="AY861" s="28"/>
      <c r="AZ861" s="29"/>
      <c r="BA861" s="28"/>
      <c r="BB861" s="29"/>
      <c r="BC861" s="28"/>
      <c r="BD861" s="29"/>
      <c r="BE861" s="28"/>
      <c r="BF861" s="29"/>
      <c r="BG861" s="28"/>
      <c r="BH861" s="29"/>
      <c r="BI861" s="28"/>
      <c r="BJ861" s="29"/>
      <c r="BK861" s="28"/>
      <c r="BL861" s="29"/>
      <c r="BM861" s="28">
        <f t="shared" si="171"/>
        <v>0</v>
      </c>
      <c r="BN861" s="30">
        <f t="shared" si="172"/>
        <v>0</v>
      </c>
      <c r="BO861" s="75">
        <f t="shared" si="173"/>
        <v>0</v>
      </c>
      <c r="BP861" s="31" t="str">
        <f t="shared" si="174"/>
        <v/>
      </c>
      <c r="BQ861" s="30">
        <f t="shared" si="175"/>
        <v>0</v>
      </c>
      <c r="BR861" s="28" t="str">
        <f t="shared" si="176"/>
        <v/>
      </c>
      <c r="BS861" s="28"/>
      <c r="BT861" s="28">
        <f t="shared" si="170"/>
        <v>0</v>
      </c>
      <c r="BU861" s="28" t="str">
        <f t="shared" si="177"/>
        <v>متأخر و عليه</v>
      </c>
      <c r="BV861" s="30" t="str">
        <f t="shared" si="178"/>
        <v/>
      </c>
      <c r="BW861" s="32">
        <v>883</v>
      </c>
      <c r="BX861" s="2" t="str">
        <f t="shared" si="179"/>
        <v>خالص</v>
      </c>
      <c r="BY861" s="34" t="str">
        <f t="shared" si="180"/>
        <v/>
      </c>
    </row>
    <row r="862" spans="2:77" s="2" customFormat="1" ht="24" thickTop="1" thickBot="1" x14ac:dyDescent="0.35">
      <c r="B862" s="59" t="str">
        <f>+IF(D862=0,"",SUBTOTAL(3,D$4:D862))</f>
        <v/>
      </c>
      <c r="C862" s="66"/>
      <c r="D862" s="66"/>
      <c r="E862" s="66"/>
      <c r="F862" s="66"/>
      <c r="G862" s="66"/>
      <c r="H862" s="66"/>
      <c r="I862" s="20">
        <v>0.4</v>
      </c>
      <c r="J862" s="20">
        <f t="shared" si="181"/>
        <v>0</v>
      </c>
      <c r="K862" s="66"/>
      <c r="L862" s="67"/>
      <c r="M862" s="68"/>
      <c r="N862" s="66"/>
      <c r="O862" s="20">
        <f t="shared" si="169"/>
        <v>0</v>
      </c>
      <c r="P862" s="24" t="str">
        <f>IF($D862="","",IF(ISERROR(MATCH('[1]المسدد اليوم'!$J$2,$Q862:$BL862,0)),"",MAX($P$3:$P861)+1))</f>
        <v/>
      </c>
      <c r="Q862" s="28"/>
      <c r="R862" s="29"/>
      <c r="S862" s="28"/>
      <c r="T862" s="29"/>
      <c r="U862" s="28"/>
      <c r="V862" s="29"/>
      <c r="W862" s="28"/>
      <c r="X862" s="29"/>
      <c r="Y862" s="28"/>
      <c r="Z862" s="29"/>
      <c r="AA862" s="28"/>
      <c r="AB862" s="29"/>
      <c r="AC862" s="28"/>
      <c r="AD862" s="29"/>
      <c r="AE862" s="28"/>
      <c r="AF862" s="29"/>
      <c r="AG862" s="28"/>
      <c r="AH862" s="29"/>
      <c r="AI862" s="28"/>
      <c r="AJ862" s="29"/>
      <c r="AK862" s="28"/>
      <c r="AL862" s="29"/>
      <c r="AM862" s="28"/>
      <c r="AN862" s="29"/>
      <c r="AO862" s="28"/>
      <c r="AP862" s="29"/>
      <c r="AQ862" s="28"/>
      <c r="AR862" s="29"/>
      <c r="AS862" s="28"/>
      <c r="AT862" s="29"/>
      <c r="AU862" s="28"/>
      <c r="AV862" s="29"/>
      <c r="AW862" s="28"/>
      <c r="AX862" s="29"/>
      <c r="AY862" s="28"/>
      <c r="AZ862" s="29"/>
      <c r="BA862" s="28"/>
      <c r="BB862" s="29"/>
      <c r="BC862" s="28"/>
      <c r="BD862" s="29"/>
      <c r="BE862" s="28"/>
      <c r="BF862" s="29"/>
      <c r="BG862" s="28"/>
      <c r="BH862" s="29"/>
      <c r="BI862" s="28"/>
      <c r="BJ862" s="29"/>
      <c r="BK862" s="28"/>
      <c r="BL862" s="29"/>
      <c r="BM862" s="28">
        <f>SUM(N862*K862)</f>
        <v>0</v>
      </c>
      <c r="BN862" s="30">
        <f t="shared" si="172"/>
        <v>0</v>
      </c>
      <c r="BO862" s="75">
        <f t="shared" si="173"/>
        <v>0</v>
      </c>
      <c r="BP862" s="31" t="str">
        <f t="shared" si="174"/>
        <v/>
      </c>
      <c r="BQ862" s="30">
        <f t="shared" si="175"/>
        <v>0</v>
      </c>
      <c r="BR862" s="28" t="str">
        <f>IF(K862="","",SUM(BP862*K862))</f>
        <v/>
      </c>
      <c r="BS862" s="28"/>
      <c r="BT862" s="28">
        <f>BN862</f>
        <v>0</v>
      </c>
      <c r="BU862" s="28" t="str">
        <f t="shared" si="177"/>
        <v>متأخر و عليه</v>
      </c>
      <c r="BV862" s="30" t="str">
        <f t="shared" si="178"/>
        <v/>
      </c>
      <c r="BW862" s="32">
        <v>884</v>
      </c>
      <c r="BX862" s="2" t="str">
        <f t="shared" si="179"/>
        <v>خالص</v>
      </c>
      <c r="BY862" s="34" t="str">
        <f t="shared" si="180"/>
        <v/>
      </c>
    </row>
    <row r="863" spans="2:77" s="2" customFormat="1" ht="24" thickTop="1" thickBot="1" x14ac:dyDescent="0.35">
      <c r="B863" s="59" t="str">
        <f>+IF(D863=0,"",SUBTOTAL(3,D$4:D863))</f>
        <v/>
      </c>
      <c r="C863" s="66"/>
      <c r="D863" s="66"/>
      <c r="E863" s="66"/>
      <c r="F863" s="66"/>
      <c r="G863" s="66"/>
      <c r="H863" s="66"/>
      <c r="I863" s="20">
        <v>0.4</v>
      </c>
      <c r="J863" s="20">
        <f t="shared" si="181"/>
        <v>0</v>
      </c>
      <c r="K863" s="66"/>
      <c r="L863" s="67"/>
      <c r="M863" s="68"/>
      <c r="N863" s="66"/>
      <c r="O863" s="20">
        <f t="shared" si="169"/>
        <v>0</v>
      </c>
      <c r="P863" s="24" t="str">
        <f>IF($D863="","",IF(ISERROR(MATCH('[1]المسدد اليوم'!$J$2,$Q863:$BL863,0)),"",MAX($P$3:$P862)+1))</f>
        <v/>
      </c>
      <c r="Q863" s="28"/>
      <c r="R863" s="29"/>
      <c r="S863" s="28"/>
      <c r="T863" s="29"/>
      <c r="U863" s="28"/>
      <c r="V863" s="29"/>
      <c r="W863" s="28"/>
      <c r="X863" s="29"/>
      <c r="Y863" s="28"/>
      <c r="Z863" s="29"/>
      <c r="AA863" s="28"/>
      <c r="AB863" s="29"/>
      <c r="AC863" s="28"/>
      <c r="AD863" s="29"/>
      <c r="AE863" s="28"/>
      <c r="AF863" s="29"/>
      <c r="AG863" s="28"/>
      <c r="AH863" s="29"/>
      <c r="AI863" s="28"/>
      <c r="AJ863" s="29"/>
      <c r="AK863" s="28"/>
      <c r="AL863" s="29"/>
      <c r="AM863" s="28"/>
      <c r="AN863" s="29"/>
      <c r="AO863" s="28"/>
      <c r="AP863" s="29"/>
      <c r="AQ863" s="28"/>
      <c r="AR863" s="29"/>
      <c r="AS863" s="28"/>
      <c r="AT863" s="29"/>
      <c r="AU863" s="28"/>
      <c r="AV863" s="29"/>
      <c r="AW863" s="28"/>
      <c r="AX863" s="29"/>
      <c r="AY863" s="28"/>
      <c r="AZ863" s="29"/>
      <c r="BA863" s="28"/>
      <c r="BB863" s="29"/>
      <c r="BC863" s="28"/>
      <c r="BD863" s="29"/>
      <c r="BE863" s="28"/>
      <c r="BF863" s="29"/>
      <c r="BG863" s="28"/>
      <c r="BH863" s="29"/>
      <c r="BI863" s="28"/>
      <c r="BJ863" s="29"/>
      <c r="BK863" s="28"/>
      <c r="BL863" s="29"/>
      <c r="BM863" s="28">
        <f>SUM(N863*K863)</f>
        <v>0</v>
      </c>
      <c r="BN863" s="30">
        <f t="shared" si="172"/>
        <v>0</v>
      </c>
      <c r="BO863" s="75">
        <f t="shared" si="173"/>
        <v>0</v>
      </c>
      <c r="BP863" s="31" t="str">
        <f t="shared" si="174"/>
        <v/>
      </c>
      <c r="BQ863" s="30">
        <f t="shared" si="175"/>
        <v>0</v>
      </c>
      <c r="BR863" s="28" t="str">
        <f>IF(K863="","",SUM(BP863*K863))</f>
        <v/>
      </c>
      <c r="BS863" s="28"/>
      <c r="BT863" s="28">
        <f>BN863</f>
        <v>0</v>
      </c>
      <c r="BU863" s="28" t="str">
        <f t="shared" si="177"/>
        <v>متأخر و عليه</v>
      </c>
      <c r="BV863" s="30" t="str">
        <f t="shared" si="178"/>
        <v/>
      </c>
      <c r="BW863" s="32">
        <v>885</v>
      </c>
      <c r="BX863" s="2" t="str">
        <f t="shared" si="179"/>
        <v>خالص</v>
      </c>
      <c r="BY863" s="34" t="str">
        <f t="shared" si="180"/>
        <v/>
      </c>
    </row>
    <row r="864" spans="2:77" s="2" customFormat="1" ht="24" thickTop="1" thickBot="1" x14ac:dyDescent="0.35">
      <c r="B864" s="59" t="str">
        <f>+IF(D864=0,"",SUBTOTAL(3,D$4:D864))</f>
        <v/>
      </c>
      <c r="C864" s="66"/>
      <c r="D864" s="66"/>
      <c r="E864" s="66"/>
      <c r="F864" s="66"/>
      <c r="G864" s="66"/>
      <c r="H864" s="66"/>
      <c r="I864" s="20">
        <v>0.4</v>
      </c>
      <c r="J864" s="20">
        <f t="shared" si="181"/>
        <v>0</v>
      </c>
      <c r="K864" s="66"/>
      <c r="L864" s="67"/>
      <c r="M864" s="68"/>
      <c r="N864" s="66"/>
      <c r="O864" s="20">
        <f t="shared" si="169"/>
        <v>0</v>
      </c>
      <c r="P864" s="24" t="str">
        <f>IF($D864="","",IF(ISERROR(MATCH('[1]المسدد اليوم'!$J$2,$Q864:$BL864,0)),"",MAX($P$3:$P863)+1))</f>
        <v/>
      </c>
      <c r="Q864" s="28"/>
      <c r="R864" s="29"/>
      <c r="S864" s="28"/>
      <c r="T864" s="29"/>
      <c r="U864" s="28"/>
      <c r="V864" s="29"/>
      <c r="W864" s="28"/>
      <c r="X864" s="29"/>
      <c r="Y864" s="28"/>
      <c r="Z864" s="29"/>
      <c r="AA864" s="28"/>
      <c r="AB864" s="29"/>
      <c r="AC864" s="28"/>
      <c r="AD864" s="29"/>
      <c r="AE864" s="28"/>
      <c r="AF864" s="29"/>
      <c r="AG864" s="28"/>
      <c r="AH864" s="29"/>
      <c r="AI864" s="28"/>
      <c r="AJ864" s="29"/>
      <c r="AK864" s="28"/>
      <c r="AL864" s="29"/>
      <c r="AM864" s="28"/>
      <c r="AN864" s="29"/>
      <c r="AO864" s="28"/>
      <c r="AP864" s="29"/>
      <c r="AQ864" s="28"/>
      <c r="AR864" s="29"/>
      <c r="AS864" s="28"/>
      <c r="AT864" s="29"/>
      <c r="AU864" s="28"/>
      <c r="AV864" s="29"/>
      <c r="AW864" s="28"/>
      <c r="AX864" s="29"/>
      <c r="AY864" s="28"/>
      <c r="AZ864" s="29"/>
      <c r="BA864" s="28"/>
      <c r="BB864" s="29"/>
      <c r="BC864" s="28"/>
      <c r="BD864" s="29"/>
      <c r="BE864" s="28"/>
      <c r="BF864" s="29"/>
      <c r="BG864" s="28"/>
      <c r="BH864" s="29"/>
      <c r="BI864" s="28"/>
      <c r="BJ864" s="29"/>
      <c r="BK864" s="28"/>
      <c r="BL864" s="29"/>
      <c r="BM864" s="28">
        <f>SUM(N864*K864)</f>
        <v>0</v>
      </c>
      <c r="BN864" s="30">
        <f t="shared" si="172"/>
        <v>0</v>
      </c>
      <c r="BO864" s="75">
        <f t="shared" si="173"/>
        <v>0</v>
      </c>
      <c r="BP864" s="31" t="str">
        <f t="shared" si="174"/>
        <v/>
      </c>
      <c r="BQ864" s="30">
        <f t="shared" si="175"/>
        <v>0</v>
      </c>
      <c r="BR864" s="28" t="str">
        <f>IF(K864="","",SUM(BP864*K864))</f>
        <v/>
      </c>
      <c r="BS864" s="28"/>
      <c r="BT864" s="28">
        <f>BN864</f>
        <v>0</v>
      </c>
      <c r="BU864" s="28" t="str">
        <f t="shared" si="177"/>
        <v>متأخر و عليه</v>
      </c>
      <c r="BV864" s="30" t="str">
        <f t="shared" si="178"/>
        <v/>
      </c>
      <c r="BW864" s="32">
        <v>886</v>
      </c>
      <c r="BX864" s="2" t="str">
        <f t="shared" si="179"/>
        <v>خالص</v>
      </c>
      <c r="BY864" s="34" t="str">
        <f t="shared" si="180"/>
        <v/>
      </c>
    </row>
    <row r="865" spans="2:77" s="2" customFormat="1" ht="24" thickTop="1" thickBot="1" x14ac:dyDescent="0.35">
      <c r="B865" s="59" t="str">
        <f>+IF(D865=0,"",SUBTOTAL(3,D$4:D865))</f>
        <v/>
      </c>
      <c r="C865" s="66"/>
      <c r="D865" s="66"/>
      <c r="E865" s="66"/>
      <c r="F865" s="66"/>
      <c r="G865" s="66"/>
      <c r="H865" s="66"/>
      <c r="I865" s="20">
        <v>0.4</v>
      </c>
      <c r="J865" s="20">
        <f t="shared" si="181"/>
        <v>0</v>
      </c>
      <c r="K865" s="66"/>
      <c r="L865" s="67"/>
      <c r="M865" s="68"/>
      <c r="N865" s="66"/>
      <c r="O865" s="20">
        <f t="shared" si="169"/>
        <v>0</v>
      </c>
      <c r="P865" s="24" t="str">
        <f>IF($D865="","",IF(ISERROR(MATCH('[1]المسدد اليوم'!$J$2,$Q865:$BL865,0)),"",MAX($P$3:$P864)+1))</f>
        <v/>
      </c>
      <c r="Q865" s="28"/>
      <c r="R865" s="29"/>
      <c r="S865" s="28"/>
      <c r="T865" s="29"/>
      <c r="U865" s="28"/>
      <c r="V865" s="29"/>
      <c r="W865" s="28"/>
      <c r="X865" s="29"/>
      <c r="Y865" s="28"/>
      <c r="Z865" s="29"/>
      <c r="AA865" s="28"/>
      <c r="AB865" s="29"/>
      <c r="AC865" s="28"/>
      <c r="AD865" s="29"/>
      <c r="AE865" s="28"/>
      <c r="AF865" s="29"/>
      <c r="AG865" s="28"/>
      <c r="AH865" s="29"/>
      <c r="AI865" s="28"/>
      <c r="AJ865" s="29"/>
      <c r="AK865" s="28"/>
      <c r="AL865" s="29"/>
      <c r="AM865" s="28"/>
      <c r="AN865" s="29"/>
      <c r="AO865" s="28"/>
      <c r="AP865" s="29"/>
      <c r="AQ865" s="28"/>
      <c r="AR865" s="29"/>
      <c r="AS865" s="28"/>
      <c r="AT865" s="29"/>
      <c r="AU865" s="28"/>
      <c r="AV865" s="29"/>
      <c r="AW865" s="28"/>
      <c r="AX865" s="29"/>
      <c r="AY865" s="28"/>
      <c r="AZ865" s="29"/>
      <c r="BA865" s="28"/>
      <c r="BB865" s="29"/>
      <c r="BC865" s="28"/>
      <c r="BD865" s="29"/>
      <c r="BE865" s="28"/>
      <c r="BF865" s="29"/>
      <c r="BG865" s="28"/>
      <c r="BH865" s="29"/>
      <c r="BI865" s="28"/>
      <c r="BJ865" s="29"/>
      <c r="BK865" s="28"/>
      <c r="BL865" s="29"/>
      <c r="BM865" s="28">
        <f>SUM(N865*K865)</f>
        <v>0</v>
      </c>
      <c r="BN865" s="30">
        <f t="shared" si="172"/>
        <v>0</v>
      </c>
      <c r="BO865" s="75">
        <f t="shared" si="173"/>
        <v>0</v>
      </c>
      <c r="BP865" s="31" t="str">
        <f t="shared" si="174"/>
        <v/>
      </c>
      <c r="BQ865" s="30">
        <f t="shared" si="175"/>
        <v>0</v>
      </c>
      <c r="BR865" s="28" t="str">
        <f>IF(K865="","",SUM(BP865*K865))</f>
        <v/>
      </c>
      <c r="BS865" s="28"/>
      <c r="BT865" s="28">
        <f>BN865</f>
        <v>0</v>
      </c>
      <c r="BU865" s="28" t="str">
        <f t="shared" si="177"/>
        <v>متأخر و عليه</v>
      </c>
      <c r="BV865" s="30" t="str">
        <f t="shared" si="178"/>
        <v/>
      </c>
      <c r="BW865" s="32">
        <v>887</v>
      </c>
      <c r="BX865" s="2" t="str">
        <f t="shared" si="179"/>
        <v>خالص</v>
      </c>
      <c r="BY865" s="34" t="str">
        <f t="shared" si="180"/>
        <v/>
      </c>
    </row>
    <row r="866" spans="2:77" s="2" customFormat="1" ht="24" thickTop="1" thickBot="1" x14ac:dyDescent="0.35">
      <c r="B866" s="59" t="str">
        <f>+IF(D866=0,"",SUBTOTAL(3,D$4:D866))</f>
        <v/>
      </c>
      <c r="C866" s="66"/>
      <c r="D866" s="66"/>
      <c r="E866" s="66"/>
      <c r="F866" s="66"/>
      <c r="G866" s="66"/>
      <c r="H866" s="66"/>
      <c r="I866" s="20">
        <v>0.4</v>
      </c>
      <c r="J866" s="20">
        <f t="shared" si="181"/>
        <v>0</v>
      </c>
      <c r="K866" s="66"/>
      <c r="L866" s="67"/>
      <c r="M866" s="68"/>
      <c r="N866" s="66"/>
      <c r="O866" s="20">
        <f t="shared" si="169"/>
        <v>0</v>
      </c>
      <c r="P866" s="24" t="str">
        <f>IF($D866="","",IF(ISERROR(MATCH('[1]المسدد اليوم'!$J$2,$Q866:$BL866,0)),"",MAX($P$3:$P865)+1))</f>
        <v/>
      </c>
      <c r="Q866" s="28"/>
      <c r="R866" s="29"/>
      <c r="S866" s="28"/>
      <c r="T866" s="29"/>
      <c r="U866" s="28"/>
      <c r="V866" s="29"/>
      <c r="W866" s="28"/>
      <c r="X866" s="29"/>
      <c r="Y866" s="28"/>
      <c r="Z866" s="29"/>
      <c r="AA866" s="28"/>
      <c r="AB866" s="29"/>
      <c r="AC866" s="28"/>
      <c r="AD866" s="29"/>
      <c r="AE866" s="28"/>
      <c r="AF866" s="29"/>
      <c r="AG866" s="28"/>
      <c r="AH866" s="29"/>
      <c r="AI866" s="28"/>
      <c r="AJ866" s="29"/>
      <c r="AK866" s="28"/>
      <c r="AL866" s="29"/>
      <c r="AM866" s="28"/>
      <c r="AN866" s="29"/>
      <c r="AO866" s="28"/>
      <c r="AP866" s="29"/>
      <c r="AQ866" s="28"/>
      <c r="AR866" s="29"/>
      <c r="AS866" s="28"/>
      <c r="AT866" s="29"/>
      <c r="AU866" s="28"/>
      <c r="AV866" s="29"/>
      <c r="AW866" s="28"/>
      <c r="AX866" s="29"/>
      <c r="AY866" s="28"/>
      <c r="AZ866" s="29"/>
      <c r="BA866" s="28"/>
      <c r="BB866" s="29"/>
      <c r="BC866" s="28"/>
      <c r="BD866" s="29"/>
      <c r="BE866" s="28"/>
      <c r="BF866" s="29"/>
      <c r="BG866" s="28"/>
      <c r="BH866" s="29"/>
      <c r="BI866" s="28"/>
      <c r="BJ866" s="29"/>
      <c r="BK866" s="28"/>
      <c r="BL866" s="29"/>
      <c r="BM866" s="28">
        <f t="shared" ref="BM866:BM929" si="182">SUM(N866*K866)</f>
        <v>0</v>
      </c>
      <c r="BN866" s="30">
        <f t="shared" si="172"/>
        <v>0</v>
      </c>
      <c r="BO866" s="75">
        <f t="shared" si="173"/>
        <v>0</v>
      </c>
      <c r="BP866" s="31" t="str">
        <f t="shared" si="174"/>
        <v/>
      </c>
      <c r="BQ866" s="30">
        <f t="shared" si="175"/>
        <v>0</v>
      </c>
      <c r="BR866" s="28" t="str">
        <f t="shared" ref="BR866:BR929" si="183">IF(K866="","",SUM(BP866*K866))</f>
        <v/>
      </c>
      <c r="BS866" s="28"/>
      <c r="BT866" s="28">
        <f t="shared" ref="BT866:BT929" si="184">BN866</f>
        <v>0</v>
      </c>
      <c r="BU866" s="28" t="str">
        <f t="shared" si="177"/>
        <v>متأخر و عليه</v>
      </c>
      <c r="BV866" s="30" t="str">
        <f t="shared" si="178"/>
        <v/>
      </c>
      <c r="BY866" s="34" t="str">
        <f t="shared" si="180"/>
        <v/>
      </c>
    </row>
    <row r="867" spans="2:77" s="2" customFormat="1" ht="24" thickTop="1" thickBot="1" x14ac:dyDescent="0.35">
      <c r="B867" s="59" t="str">
        <f>+IF(D867=0,"",SUBTOTAL(3,D$4:D867))</f>
        <v/>
      </c>
      <c r="C867" s="66"/>
      <c r="D867" s="66"/>
      <c r="E867" s="66"/>
      <c r="F867" s="66"/>
      <c r="G867" s="66"/>
      <c r="H867" s="66"/>
      <c r="I867" s="20">
        <v>0.4</v>
      </c>
      <c r="J867" s="20">
        <f t="shared" si="181"/>
        <v>0</v>
      </c>
      <c r="K867" s="66"/>
      <c r="L867" s="67"/>
      <c r="M867" s="68"/>
      <c r="N867" s="66"/>
      <c r="O867" s="20">
        <f t="shared" si="169"/>
        <v>0</v>
      </c>
      <c r="P867" s="24" t="str">
        <f>IF($D867="","",IF(ISERROR(MATCH('[1]المسدد اليوم'!$J$2,$Q867:$BL867,0)),"",MAX($P$3:$P866)+1))</f>
        <v/>
      </c>
      <c r="Q867" s="28"/>
      <c r="R867" s="29"/>
      <c r="S867" s="28"/>
      <c r="T867" s="29"/>
      <c r="U867" s="28"/>
      <c r="V867" s="29"/>
      <c r="W867" s="28"/>
      <c r="X867" s="29"/>
      <c r="Y867" s="28"/>
      <c r="Z867" s="29"/>
      <c r="AA867" s="28"/>
      <c r="AB867" s="29"/>
      <c r="AC867" s="28"/>
      <c r="AD867" s="29"/>
      <c r="AE867" s="28"/>
      <c r="AF867" s="29"/>
      <c r="AG867" s="28"/>
      <c r="AH867" s="29"/>
      <c r="AI867" s="28"/>
      <c r="AJ867" s="29"/>
      <c r="AK867" s="28"/>
      <c r="AL867" s="29"/>
      <c r="AM867" s="28"/>
      <c r="AN867" s="29"/>
      <c r="AO867" s="28"/>
      <c r="AP867" s="29"/>
      <c r="AQ867" s="28"/>
      <c r="AR867" s="29"/>
      <c r="AS867" s="28"/>
      <c r="AT867" s="29"/>
      <c r="AU867" s="28"/>
      <c r="AV867" s="29"/>
      <c r="AW867" s="28"/>
      <c r="AX867" s="29"/>
      <c r="AY867" s="28"/>
      <c r="AZ867" s="29"/>
      <c r="BA867" s="28"/>
      <c r="BB867" s="29"/>
      <c r="BC867" s="28"/>
      <c r="BD867" s="29"/>
      <c r="BE867" s="28"/>
      <c r="BF867" s="29"/>
      <c r="BG867" s="28"/>
      <c r="BH867" s="29"/>
      <c r="BI867" s="28"/>
      <c r="BJ867" s="29"/>
      <c r="BK867" s="28"/>
      <c r="BL867" s="29"/>
      <c r="BM867" s="28">
        <f t="shared" si="182"/>
        <v>0</v>
      </c>
      <c r="BN867" s="30">
        <f t="shared" si="172"/>
        <v>0</v>
      </c>
      <c r="BO867" s="75">
        <f t="shared" si="173"/>
        <v>0</v>
      </c>
      <c r="BP867" s="31" t="str">
        <f t="shared" si="174"/>
        <v/>
      </c>
      <c r="BQ867" s="30">
        <f t="shared" si="175"/>
        <v>0</v>
      </c>
      <c r="BR867" s="28" t="str">
        <f t="shared" si="183"/>
        <v/>
      </c>
      <c r="BS867" s="28"/>
      <c r="BT867" s="28">
        <f t="shared" si="184"/>
        <v>0</v>
      </c>
      <c r="BU867" s="28" t="str">
        <f t="shared" si="177"/>
        <v>متأخر و عليه</v>
      </c>
      <c r="BV867" s="30" t="str">
        <f t="shared" si="178"/>
        <v/>
      </c>
      <c r="BY867" s="34" t="str">
        <f t="shared" si="180"/>
        <v/>
      </c>
    </row>
    <row r="868" spans="2:77" s="2" customFormat="1" ht="24" thickTop="1" thickBot="1" x14ac:dyDescent="0.35">
      <c r="B868" s="59" t="str">
        <f>+IF(D868=0,"",SUBTOTAL(3,D$4:D868))</f>
        <v/>
      </c>
      <c r="C868" s="66"/>
      <c r="D868" s="66"/>
      <c r="E868" s="66"/>
      <c r="F868" s="66"/>
      <c r="G868" s="66"/>
      <c r="H868" s="66"/>
      <c r="I868" s="20">
        <v>0.4</v>
      </c>
      <c r="J868" s="20">
        <f t="shared" si="181"/>
        <v>0</v>
      </c>
      <c r="K868" s="66"/>
      <c r="L868" s="67"/>
      <c r="M868" s="68"/>
      <c r="N868" s="66"/>
      <c r="O868" s="20">
        <f t="shared" si="169"/>
        <v>0</v>
      </c>
      <c r="P868" s="24" t="str">
        <f>IF($D868="","",IF(ISERROR(MATCH('[1]المسدد اليوم'!$J$2,$Q868:$BL868,0)),"",MAX($P$3:$P867)+1))</f>
        <v/>
      </c>
      <c r="Q868" s="28"/>
      <c r="R868" s="29"/>
      <c r="S868" s="28"/>
      <c r="T868" s="29"/>
      <c r="U868" s="28"/>
      <c r="V868" s="29"/>
      <c r="W868" s="28"/>
      <c r="X868" s="29"/>
      <c r="Y868" s="28"/>
      <c r="Z868" s="29"/>
      <c r="AA868" s="28"/>
      <c r="AB868" s="29"/>
      <c r="AC868" s="28"/>
      <c r="AD868" s="29"/>
      <c r="AE868" s="28"/>
      <c r="AF868" s="29"/>
      <c r="AG868" s="28"/>
      <c r="AH868" s="29"/>
      <c r="AI868" s="28"/>
      <c r="AJ868" s="29"/>
      <c r="AK868" s="28"/>
      <c r="AL868" s="29"/>
      <c r="AM868" s="28"/>
      <c r="AN868" s="29"/>
      <c r="AO868" s="28"/>
      <c r="AP868" s="29"/>
      <c r="AQ868" s="28"/>
      <c r="AR868" s="29"/>
      <c r="AS868" s="28"/>
      <c r="AT868" s="29"/>
      <c r="AU868" s="28"/>
      <c r="AV868" s="29"/>
      <c r="AW868" s="28"/>
      <c r="AX868" s="29"/>
      <c r="AY868" s="28"/>
      <c r="AZ868" s="29"/>
      <c r="BA868" s="28"/>
      <c r="BB868" s="29"/>
      <c r="BC868" s="28"/>
      <c r="BD868" s="29"/>
      <c r="BE868" s="28"/>
      <c r="BF868" s="29"/>
      <c r="BG868" s="28"/>
      <c r="BH868" s="29"/>
      <c r="BI868" s="28"/>
      <c r="BJ868" s="29"/>
      <c r="BK868" s="28"/>
      <c r="BL868" s="29"/>
      <c r="BM868" s="28">
        <f t="shared" si="182"/>
        <v>0</v>
      </c>
      <c r="BN868" s="30">
        <f t="shared" si="172"/>
        <v>0</v>
      </c>
      <c r="BO868" s="75">
        <f t="shared" si="173"/>
        <v>0</v>
      </c>
      <c r="BP868" s="31" t="str">
        <f t="shared" si="174"/>
        <v/>
      </c>
      <c r="BQ868" s="30">
        <f t="shared" si="175"/>
        <v>0</v>
      </c>
      <c r="BR868" s="28" t="str">
        <f t="shared" si="183"/>
        <v/>
      </c>
      <c r="BS868" s="28"/>
      <c r="BT868" s="28">
        <f t="shared" si="184"/>
        <v>0</v>
      </c>
      <c r="BU868" s="28" t="str">
        <f t="shared" si="177"/>
        <v>متأخر و عليه</v>
      </c>
      <c r="BV868" s="30" t="str">
        <f t="shared" si="178"/>
        <v/>
      </c>
      <c r="BY868" s="34" t="str">
        <f t="shared" si="180"/>
        <v/>
      </c>
    </row>
    <row r="869" spans="2:77" s="2" customFormat="1" ht="24" thickTop="1" thickBot="1" x14ac:dyDescent="0.35">
      <c r="B869" s="59" t="str">
        <f>+IF(D869=0,"",SUBTOTAL(3,D$4:D869))</f>
        <v/>
      </c>
      <c r="C869" s="66"/>
      <c r="D869" s="66"/>
      <c r="E869" s="66"/>
      <c r="F869" s="66"/>
      <c r="G869" s="66"/>
      <c r="H869" s="66"/>
      <c r="I869" s="20">
        <v>0.4</v>
      </c>
      <c r="J869" s="20">
        <f t="shared" si="181"/>
        <v>0</v>
      </c>
      <c r="K869" s="66"/>
      <c r="L869" s="67"/>
      <c r="M869" s="68"/>
      <c r="N869" s="66"/>
      <c r="O869" s="20">
        <f t="shared" si="169"/>
        <v>0</v>
      </c>
      <c r="P869" s="24" t="str">
        <f>IF($D869="","",IF(ISERROR(MATCH('[1]المسدد اليوم'!$J$2,$Q869:$BL869,0)),"",MAX($P$3:$P868)+1))</f>
        <v/>
      </c>
      <c r="Q869" s="28"/>
      <c r="R869" s="29"/>
      <c r="S869" s="28"/>
      <c r="T869" s="29"/>
      <c r="U869" s="28"/>
      <c r="V869" s="29"/>
      <c r="W869" s="28"/>
      <c r="X869" s="29"/>
      <c r="Y869" s="28"/>
      <c r="Z869" s="29"/>
      <c r="AA869" s="28"/>
      <c r="AB869" s="29"/>
      <c r="AC869" s="28"/>
      <c r="AD869" s="29"/>
      <c r="AE869" s="28"/>
      <c r="AF869" s="29"/>
      <c r="AG869" s="28"/>
      <c r="AH869" s="29"/>
      <c r="AI869" s="28"/>
      <c r="AJ869" s="29"/>
      <c r="AK869" s="28"/>
      <c r="AL869" s="29"/>
      <c r="AM869" s="28"/>
      <c r="AN869" s="29"/>
      <c r="AO869" s="28"/>
      <c r="AP869" s="29"/>
      <c r="AQ869" s="28"/>
      <c r="AR869" s="29"/>
      <c r="AS869" s="28"/>
      <c r="AT869" s="29"/>
      <c r="AU869" s="28"/>
      <c r="AV869" s="29"/>
      <c r="AW869" s="28"/>
      <c r="AX869" s="29"/>
      <c r="AY869" s="28"/>
      <c r="AZ869" s="29"/>
      <c r="BA869" s="28"/>
      <c r="BB869" s="29"/>
      <c r="BC869" s="28"/>
      <c r="BD869" s="29"/>
      <c r="BE869" s="28"/>
      <c r="BF869" s="29"/>
      <c r="BG869" s="28"/>
      <c r="BH869" s="29"/>
      <c r="BI869" s="28"/>
      <c r="BJ869" s="29"/>
      <c r="BK869" s="28"/>
      <c r="BL869" s="29"/>
      <c r="BM869" s="28">
        <f t="shared" si="182"/>
        <v>0</v>
      </c>
      <c r="BN869" s="30">
        <f t="shared" si="172"/>
        <v>0</v>
      </c>
      <c r="BO869" s="75">
        <f t="shared" si="173"/>
        <v>0</v>
      </c>
      <c r="BP869" s="31" t="str">
        <f t="shared" si="174"/>
        <v/>
      </c>
      <c r="BQ869" s="30">
        <f t="shared" si="175"/>
        <v>0</v>
      </c>
      <c r="BR869" s="28" t="str">
        <f t="shared" si="183"/>
        <v/>
      </c>
      <c r="BS869" s="28"/>
      <c r="BT869" s="28">
        <f t="shared" si="184"/>
        <v>0</v>
      </c>
      <c r="BU869" s="28" t="str">
        <f t="shared" si="177"/>
        <v>متأخر و عليه</v>
      </c>
      <c r="BV869" s="30" t="str">
        <f t="shared" si="178"/>
        <v/>
      </c>
      <c r="BY869" s="34" t="str">
        <f t="shared" si="180"/>
        <v/>
      </c>
    </row>
    <row r="870" spans="2:77" s="2" customFormat="1" ht="24" thickTop="1" thickBot="1" x14ac:dyDescent="0.35">
      <c r="B870" s="59" t="str">
        <f>+IF(D870=0,"",SUBTOTAL(3,D$4:D870))</f>
        <v/>
      </c>
      <c r="C870" s="66"/>
      <c r="D870" s="66"/>
      <c r="E870" s="66"/>
      <c r="F870" s="66"/>
      <c r="G870" s="66"/>
      <c r="H870" s="66"/>
      <c r="I870" s="20">
        <v>0.4</v>
      </c>
      <c r="J870" s="20">
        <f t="shared" si="181"/>
        <v>0</v>
      </c>
      <c r="K870" s="66"/>
      <c r="L870" s="67"/>
      <c r="M870" s="68"/>
      <c r="N870" s="66"/>
      <c r="O870" s="20">
        <f t="shared" si="169"/>
        <v>0</v>
      </c>
      <c r="P870" s="24" t="str">
        <f>IF($D870="","",IF(ISERROR(MATCH('[1]المسدد اليوم'!$J$2,$Q870:$BL870,0)),"",MAX($P$3:$P869)+1))</f>
        <v/>
      </c>
      <c r="Q870" s="28"/>
      <c r="R870" s="29"/>
      <c r="S870" s="28"/>
      <c r="T870" s="29"/>
      <c r="U870" s="28"/>
      <c r="V870" s="29"/>
      <c r="W870" s="28"/>
      <c r="X870" s="29"/>
      <c r="Y870" s="28"/>
      <c r="Z870" s="29"/>
      <c r="AA870" s="28"/>
      <c r="AB870" s="29"/>
      <c r="AC870" s="28"/>
      <c r="AD870" s="29"/>
      <c r="AE870" s="28"/>
      <c r="AF870" s="29"/>
      <c r="AG870" s="28"/>
      <c r="AH870" s="29"/>
      <c r="AI870" s="28"/>
      <c r="AJ870" s="29"/>
      <c r="AK870" s="28"/>
      <c r="AL870" s="29"/>
      <c r="AM870" s="28"/>
      <c r="AN870" s="29"/>
      <c r="AO870" s="28"/>
      <c r="AP870" s="29"/>
      <c r="AQ870" s="28"/>
      <c r="AR870" s="29"/>
      <c r="AS870" s="28"/>
      <c r="AT870" s="29"/>
      <c r="AU870" s="28"/>
      <c r="AV870" s="29"/>
      <c r="AW870" s="28"/>
      <c r="AX870" s="29"/>
      <c r="AY870" s="28"/>
      <c r="AZ870" s="29"/>
      <c r="BA870" s="28"/>
      <c r="BB870" s="29"/>
      <c r="BC870" s="28"/>
      <c r="BD870" s="29"/>
      <c r="BE870" s="28"/>
      <c r="BF870" s="29"/>
      <c r="BG870" s="28"/>
      <c r="BH870" s="29"/>
      <c r="BI870" s="28"/>
      <c r="BJ870" s="29"/>
      <c r="BK870" s="28"/>
      <c r="BL870" s="29"/>
      <c r="BM870" s="28">
        <f t="shared" si="182"/>
        <v>0</v>
      </c>
      <c r="BN870" s="30">
        <f t="shared" si="172"/>
        <v>0</v>
      </c>
      <c r="BO870" s="75">
        <f t="shared" si="173"/>
        <v>0</v>
      </c>
      <c r="BP870" s="31" t="str">
        <f t="shared" si="174"/>
        <v/>
      </c>
      <c r="BQ870" s="30">
        <f t="shared" si="175"/>
        <v>0</v>
      </c>
      <c r="BR870" s="28" t="str">
        <f t="shared" si="183"/>
        <v/>
      </c>
      <c r="BS870" s="28"/>
      <c r="BT870" s="28">
        <f t="shared" si="184"/>
        <v>0</v>
      </c>
      <c r="BU870" s="28" t="str">
        <f t="shared" si="177"/>
        <v>متأخر و عليه</v>
      </c>
      <c r="BV870" s="30" t="str">
        <f t="shared" si="178"/>
        <v/>
      </c>
      <c r="BY870" s="34" t="str">
        <f t="shared" si="180"/>
        <v/>
      </c>
    </row>
    <row r="871" spans="2:77" s="2" customFormat="1" ht="24" thickTop="1" thickBot="1" x14ac:dyDescent="0.35">
      <c r="B871" s="59" t="str">
        <f>+IF(D871=0,"",SUBTOTAL(3,D$4:D871))</f>
        <v/>
      </c>
      <c r="C871" s="66"/>
      <c r="D871" s="66"/>
      <c r="E871" s="66"/>
      <c r="F871" s="66"/>
      <c r="G871" s="66"/>
      <c r="H871" s="66"/>
      <c r="I871" s="20">
        <v>0.4</v>
      </c>
      <c r="J871" s="20">
        <f t="shared" si="181"/>
        <v>0</v>
      </c>
      <c r="K871" s="66"/>
      <c r="L871" s="67"/>
      <c r="M871" s="68"/>
      <c r="N871" s="66"/>
      <c r="O871" s="20">
        <f t="shared" si="169"/>
        <v>0</v>
      </c>
      <c r="P871" s="24" t="str">
        <f>IF($D871="","",IF(ISERROR(MATCH('[1]المسدد اليوم'!$J$2,$Q871:$BL871,0)),"",MAX($P$3:$P870)+1))</f>
        <v/>
      </c>
      <c r="Q871" s="28"/>
      <c r="R871" s="29"/>
      <c r="S871" s="28"/>
      <c r="T871" s="29"/>
      <c r="U871" s="28"/>
      <c r="V871" s="29"/>
      <c r="W871" s="28"/>
      <c r="X871" s="29"/>
      <c r="Y871" s="28"/>
      <c r="Z871" s="29"/>
      <c r="AA871" s="28"/>
      <c r="AB871" s="29"/>
      <c r="AC871" s="28"/>
      <c r="AD871" s="29"/>
      <c r="AE871" s="28"/>
      <c r="AF871" s="29"/>
      <c r="AG871" s="28"/>
      <c r="AH871" s="29"/>
      <c r="AI871" s="28"/>
      <c r="AJ871" s="29"/>
      <c r="AK871" s="28"/>
      <c r="AL871" s="29"/>
      <c r="AM871" s="28"/>
      <c r="AN871" s="29"/>
      <c r="AO871" s="28"/>
      <c r="AP871" s="29"/>
      <c r="AQ871" s="28"/>
      <c r="AR871" s="29"/>
      <c r="AS871" s="28"/>
      <c r="AT871" s="29"/>
      <c r="AU871" s="28"/>
      <c r="AV871" s="29"/>
      <c r="AW871" s="28"/>
      <c r="AX871" s="29"/>
      <c r="AY871" s="28"/>
      <c r="AZ871" s="29"/>
      <c r="BA871" s="28"/>
      <c r="BB871" s="29"/>
      <c r="BC871" s="28"/>
      <c r="BD871" s="29"/>
      <c r="BE871" s="28"/>
      <c r="BF871" s="29"/>
      <c r="BG871" s="28"/>
      <c r="BH871" s="29"/>
      <c r="BI871" s="28"/>
      <c r="BJ871" s="29"/>
      <c r="BK871" s="28"/>
      <c r="BL871" s="29"/>
      <c r="BM871" s="28">
        <f t="shared" si="182"/>
        <v>0</v>
      </c>
      <c r="BN871" s="30">
        <f t="shared" si="172"/>
        <v>0</v>
      </c>
      <c r="BO871" s="75">
        <f t="shared" si="173"/>
        <v>0</v>
      </c>
      <c r="BP871" s="31" t="str">
        <f t="shared" si="174"/>
        <v/>
      </c>
      <c r="BQ871" s="30">
        <f t="shared" si="175"/>
        <v>0</v>
      </c>
      <c r="BR871" s="28" t="str">
        <f t="shared" si="183"/>
        <v/>
      </c>
      <c r="BS871" s="28"/>
      <c r="BT871" s="28">
        <f t="shared" si="184"/>
        <v>0</v>
      </c>
      <c r="BU871" s="28" t="str">
        <f t="shared" si="177"/>
        <v>متأخر و عليه</v>
      </c>
      <c r="BV871" s="30" t="str">
        <f t="shared" si="178"/>
        <v/>
      </c>
      <c r="BY871" s="34" t="str">
        <f t="shared" si="180"/>
        <v/>
      </c>
    </row>
    <row r="872" spans="2:77" s="2" customFormat="1" ht="24" thickTop="1" thickBot="1" x14ac:dyDescent="0.35">
      <c r="B872" s="59" t="str">
        <f>+IF(D872=0,"",SUBTOTAL(3,D$4:D872))</f>
        <v/>
      </c>
      <c r="C872" s="66"/>
      <c r="D872" s="66"/>
      <c r="E872" s="66"/>
      <c r="F872" s="66"/>
      <c r="G872" s="66"/>
      <c r="H872" s="66"/>
      <c r="I872" s="20">
        <v>0.4</v>
      </c>
      <c r="J872" s="20">
        <f t="shared" si="181"/>
        <v>0</v>
      </c>
      <c r="K872" s="66"/>
      <c r="L872" s="67"/>
      <c r="M872" s="68"/>
      <c r="N872" s="66"/>
      <c r="O872" s="20">
        <f t="shared" si="169"/>
        <v>0</v>
      </c>
      <c r="P872" s="24" t="str">
        <f>IF($D872="","",IF(ISERROR(MATCH('[1]المسدد اليوم'!$J$2,$Q872:$BL872,0)),"",MAX($P$3:$P871)+1))</f>
        <v/>
      </c>
      <c r="Q872" s="28"/>
      <c r="R872" s="29"/>
      <c r="S872" s="28"/>
      <c r="T872" s="29"/>
      <c r="U872" s="28"/>
      <c r="V872" s="29"/>
      <c r="W872" s="28"/>
      <c r="X872" s="29"/>
      <c r="Y872" s="28"/>
      <c r="Z872" s="29"/>
      <c r="AA872" s="28"/>
      <c r="AB872" s="29"/>
      <c r="AC872" s="28"/>
      <c r="AD872" s="29"/>
      <c r="AE872" s="28"/>
      <c r="AF872" s="29"/>
      <c r="AG872" s="28"/>
      <c r="AH872" s="29"/>
      <c r="AI872" s="28"/>
      <c r="AJ872" s="29"/>
      <c r="AK872" s="28"/>
      <c r="AL872" s="29"/>
      <c r="AM872" s="28"/>
      <c r="AN872" s="29"/>
      <c r="AO872" s="28"/>
      <c r="AP872" s="29"/>
      <c r="AQ872" s="28"/>
      <c r="AR872" s="29"/>
      <c r="AS872" s="28"/>
      <c r="AT872" s="29"/>
      <c r="AU872" s="28"/>
      <c r="AV872" s="29"/>
      <c r="AW872" s="28"/>
      <c r="AX872" s="29"/>
      <c r="AY872" s="28"/>
      <c r="AZ872" s="29"/>
      <c r="BA872" s="28"/>
      <c r="BB872" s="29"/>
      <c r="BC872" s="28"/>
      <c r="BD872" s="29"/>
      <c r="BE872" s="28"/>
      <c r="BF872" s="29"/>
      <c r="BG872" s="28"/>
      <c r="BH872" s="29"/>
      <c r="BI872" s="28"/>
      <c r="BJ872" s="29"/>
      <c r="BK872" s="28"/>
      <c r="BL872" s="29"/>
      <c r="BM872" s="28">
        <f t="shared" si="182"/>
        <v>0</v>
      </c>
      <c r="BN872" s="30">
        <f t="shared" si="172"/>
        <v>0</v>
      </c>
      <c r="BO872" s="75">
        <f t="shared" si="173"/>
        <v>0</v>
      </c>
      <c r="BP872" s="31" t="str">
        <f t="shared" si="174"/>
        <v/>
      </c>
      <c r="BQ872" s="30">
        <f t="shared" si="175"/>
        <v>0</v>
      </c>
      <c r="BR872" s="28" t="str">
        <f t="shared" si="183"/>
        <v/>
      </c>
      <c r="BS872" s="28"/>
      <c r="BT872" s="28">
        <f t="shared" si="184"/>
        <v>0</v>
      </c>
      <c r="BU872" s="28" t="str">
        <f t="shared" si="177"/>
        <v>متأخر و عليه</v>
      </c>
      <c r="BV872" s="30" t="str">
        <f t="shared" si="178"/>
        <v/>
      </c>
      <c r="BY872" s="34" t="str">
        <f t="shared" si="180"/>
        <v/>
      </c>
    </row>
    <row r="873" spans="2:77" s="2" customFormat="1" ht="24" thickTop="1" thickBot="1" x14ac:dyDescent="0.35">
      <c r="B873" s="59" t="str">
        <f>+IF(D873=0,"",SUBTOTAL(3,D$4:D873))</f>
        <v/>
      </c>
      <c r="C873" s="66"/>
      <c r="D873" s="66"/>
      <c r="E873" s="66"/>
      <c r="F873" s="66"/>
      <c r="G873" s="66"/>
      <c r="H873" s="66"/>
      <c r="I873" s="20">
        <v>0.4</v>
      </c>
      <c r="J873" s="20">
        <f t="shared" si="181"/>
        <v>0</v>
      </c>
      <c r="K873" s="66"/>
      <c r="L873" s="67"/>
      <c r="M873" s="68"/>
      <c r="N873" s="66"/>
      <c r="O873" s="20">
        <f t="shared" si="169"/>
        <v>0</v>
      </c>
      <c r="P873" s="24" t="str">
        <f>IF($D873="","",IF(ISERROR(MATCH('[1]المسدد اليوم'!$J$2,$Q873:$BL873,0)),"",MAX($P$3:$P872)+1))</f>
        <v/>
      </c>
      <c r="Q873" s="28"/>
      <c r="R873" s="29"/>
      <c r="S873" s="28"/>
      <c r="T873" s="29"/>
      <c r="U873" s="28"/>
      <c r="V873" s="29"/>
      <c r="W873" s="28"/>
      <c r="X873" s="29"/>
      <c r="Y873" s="28"/>
      <c r="Z873" s="29"/>
      <c r="AA873" s="28"/>
      <c r="AB873" s="29"/>
      <c r="AC873" s="28"/>
      <c r="AD873" s="29"/>
      <c r="AE873" s="28"/>
      <c r="AF873" s="29"/>
      <c r="AG873" s="28"/>
      <c r="AH873" s="29"/>
      <c r="AI873" s="28"/>
      <c r="AJ873" s="29"/>
      <c r="AK873" s="28"/>
      <c r="AL873" s="29"/>
      <c r="AM873" s="28"/>
      <c r="AN873" s="29"/>
      <c r="AO873" s="28"/>
      <c r="AP873" s="29"/>
      <c r="AQ873" s="28"/>
      <c r="AR873" s="29"/>
      <c r="AS873" s="28"/>
      <c r="AT873" s="29"/>
      <c r="AU873" s="28"/>
      <c r="AV873" s="29"/>
      <c r="AW873" s="28"/>
      <c r="AX873" s="29"/>
      <c r="AY873" s="28"/>
      <c r="AZ873" s="29"/>
      <c r="BA873" s="28"/>
      <c r="BB873" s="29"/>
      <c r="BC873" s="28"/>
      <c r="BD873" s="29"/>
      <c r="BE873" s="28"/>
      <c r="BF873" s="29"/>
      <c r="BG873" s="28"/>
      <c r="BH873" s="29"/>
      <c r="BI873" s="28"/>
      <c r="BJ873" s="29"/>
      <c r="BK873" s="28"/>
      <c r="BL873" s="29"/>
      <c r="BM873" s="28">
        <f t="shared" si="182"/>
        <v>0</v>
      </c>
      <c r="BN873" s="30">
        <f t="shared" si="172"/>
        <v>0</v>
      </c>
      <c r="BO873" s="75">
        <f t="shared" si="173"/>
        <v>0</v>
      </c>
      <c r="BP873" s="31" t="str">
        <f t="shared" si="174"/>
        <v/>
      </c>
      <c r="BQ873" s="30">
        <f t="shared" si="175"/>
        <v>0</v>
      </c>
      <c r="BR873" s="28" t="str">
        <f t="shared" si="183"/>
        <v/>
      </c>
      <c r="BS873" s="28"/>
      <c r="BT873" s="28">
        <f t="shared" si="184"/>
        <v>0</v>
      </c>
      <c r="BU873" s="28" t="str">
        <f t="shared" si="177"/>
        <v>متأخر و عليه</v>
      </c>
      <c r="BV873" s="30" t="str">
        <f t="shared" si="178"/>
        <v/>
      </c>
      <c r="BY873" s="34" t="str">
        <f t="shared" si="180"/>
        <v/>
      </c>
    </row>
    <row r="874" spans="2:77" s="2" customFormat="1" ht="24" thickTop="1" thickBot="1" x14ac:dyDescent="0.35">
      <c r="B874" s="59" t="str">
        <f>+IF(D874=0,"",SUBTOTAL(3,D$4:D874))</f>
        <v/>
      </c>
      <c r="C874" s="66"/>
      <c r="D874" s="66"/>
      <c r="E874" s="66"/>
      <c r="F874" s="66"/>
      <c r="G874" s="66"/>
      <c r="H874" s="66"/>
      <c r="I874" s="20">
        <v>0.4</v>
      </c>
      <c r="J874" s="20">
        <f t="shared" si="181"/>
        <v>0</v>
      </c>
      <c r="K874" s="66"/>
      <c r="L874" s="67"/>
      <c r="M874" s="68"/>
      <c r="N874" s="66"/>
      <c r="O874" s="20">
        <f t="shared" si="169"/>
        <v>0</v>
      </c>
      <c r="P874" s="24" t="str">
        <f>IF($D874="","",IF(ISERROR(MATCH('[1]المسدد اليوم'!$J$2,$Q874:$BL874,0)),"",MAX($P$3:$P873)+1))</f>
        <v/>
      </c>
      <c r="Q874" s="28"/>
      <c r="R874" s="29"/>
      <c r="S874" s="28"/>
      <c r="T874" s="29"/>
      <c r="U874" s="28"/>
      <c r="V874" s="29"/>
      <c r="W874" s="28"/>
      <c r="X874" s="29"/>
      <c r="Y874" s="28"/>
      <c r="Z874" s="29"/>
      <c r="AA874" s="28"/>
      <c r="AB874" s="29"/>
      <c r="AC874" s="28"/>
      <c r="AD874" s="29"/>
      <c r="AE874" s="28"/>
      <c r="AF874" s="29"/>
      <c r="AG874" s="28"/>
      <c r="AH874" s="29"/>
      <c r="AI874" s="28"/>
      <c r="AJ874" s="29"/>
      <c r="AK874" s="28"/>
      <c r="AL874" s="29"/>
      <c r="AM874" s="28"/>
      <c r="AN874" s="29"/>
      <c r="AO874" s="28"/>
      <c r="AP874" s="29"/>
      <c r="AQ874" s="28"/>
      <c r="AR874" s="29"/>
      <c r="AS874" s="28"/>
      <c r="AT874" s="29"/>
      <c r="AU874" s="28"/>
      <c r="AV874" s="29"/>
      <c r="AW874" s="28"/>
      <c r="AX874" s="29"/>
      <c r="AY874" s="28"/>
      <c r="AZ874" s="29"/>
      <c r="BA874" s="28"/>
      <c r="BB874" s="29"/>
      <c r="BC874" s="28"/>
      <c r="BD874" s="29"/>
      <c r="BE874" s="28"/>
      <c r="BF874" s="29"/>
      <c r="BG874" s="28"/>
      <c r="BH874" s="29"/>
      <c r="BI874" s="28"/>
      <c r="BJ874" s="29"/>
      <c r="BK874" s="28"/>
      <c r="BL874" s="29"/>
      <c r="BM874" s="28">
        <f t="shared" si="182"/>
        <v>0</v>
      </c>
      <c r="BN874" s="30">
        <f t="shared" si="172"/>
        <v>0</v>
      </c>
      <c r="BO874" s="75">
        <f t="shared" si="173"/>
        <v>0</v>
      </c>
      <c r="BP874" s="31" t="str">
        <f t="shared" si="174"/>
        <v/>
      </c>
      <c r="BQ874" s="30">
        <f t="shared" si="175"/>
        <v>0</v>
      </c>
      <c r="BR874" s="28" t="str">
        <f t="shared" si="183"/>
        <v/>
      </c>
      <c r="BS874" s="28"/>
      <c r="BT874" s="28">
        <f t="shared" si="184"/>
        <v>0</v>
      </c>
      <c r="BU874" s="28" t="str">
        <f t="shared" si="177"/>
        <v>متأخر و عليه</v>
      </c>
      <c r="BV874" s="30" t="str">
        <f t="shared" si="178"/>
        <v/>
      </c>
      <c r="BY874" s="34" t="str">
        <f t="shared" si="180"/>
        <v/>
      </c>
    </row>
    <row r="875" spans="2:77" s="2" customFormat="1" ht="24" thickTop="1" thickBot="1" x14ac:dyDescent="0.35">
      <c r="B875" s="59" t="str">
        <f>+IF(D875=0,"",SUBTOTAL(3,D$4:D875))</f>
        <v/>
      </c>
      <c r="C875" s="66"/>
      <c r="D875" s="66"/>
      <c r="E875" s="66"/>
      <c r="F875" s="66"/>
      <c r="G875" s="66"/>
      <c r="H875" s="66"/>
      <c r="I875" s="20">
        <v>0.4</v>
      </c>
      <c r="J875" s="20">
        <f t="shared" si="181"/>
        <v>0</v>
      </c>
      <c r="K875" s="66"/>
      <c r="L875" s="67"/>
      <c r="M875" s="68"/>
      <c r="N875" s="66"/>
      <c r="O875" s="20">
        <f t="shared" si="169"/>
        <v>0</v>
      </c>
      <c r="P875" s="24" t="str">
        <f>IF($D875="","",IF(ISERROR(MATCH('[1]المسدد اليوم'!$J$2,$Q875:$BL875,0)),"",MAX($P$3:$P874)+1))</f>
        <v/>
      </c>
      <c r="Q875" s="28"/>
      <c r="R875" s="29"/>
      <c r="S875" s="28"/>
      <c r="T875" s="29"/>
      <c r="U875" s="28"/>
      <c r="V875" s="29"/>
      <c r="W875" s="28"/>
      <c r="X875" s="29"/>
      <c r="Y875" s="28"/>
      <c r="Z875" s="29"/>
      <c r="AA875" s="28"/>
      <c r="AB875" s="29"/>
      <c r="AC875" s="28"/>
      <c r="AD875" s="29"/>
      <c r="AE875" s="28"/>
      <c r="AF875" s="29"/>
      <c r="AG875" s="28"/>
      <c r="AH875" s="29"/>
      <c r="AI875" s="28"/>
      <c r="AJ875" s="29"/>
      <c r="AK875" s="28"/>
      <c r="AL875" s="29"/>
      <c r="AM875" s="28"/>
      <c r="AN875" s="29"/>
      <c r="AO875" s="28"/>
      <c r="AP875" s="29"/>
      <c r="AQ875" s="28"/>
      <c r="AR875" s="29"/>
      <c r="AS875" s="28"/>
      <c r="AT875" s="29"/>
      <c r="AU875" s="28"/>
      <c r="AV875" s="29"/>
      <c r="AW875" s="28"/>
      <c r="AX875" s="29"/>
      <c r="AY875" s="28"/>
      <c r="AZ875" s="29"/>
      <c r="BA875" s="28"/>
      <c r="BB875" s="29"/>
      <c r="BC875" s="28"/>
      <c r="BD875" s="29"/>
      <c r="BE875" s="28"/>
      <c r="BF875" s="29"/>
      <c r="BG875" s="28"/>
      <c r="BH875" s="29"/>
      <c r="BI875" s="28"/>
      <c r="BJ875" s="29"/>
      <c r="BK875" s="28"/>
      <c r="BL875" s="29"/>
      <c r="BM875" s="28">
        <f t="shared" si="182"/>
        <v>0</v>
      </c>
      <c r="BN875" s="30">
        <f t="shared" si="172"/>
        <v>0</v>
      </c>
      <c r="BO875" s="75">
        <f t="shared" si="173"/>
        <v>0</v>
      </c>
      <c r="BP875" s="31" t="str">
        <f t="shared" si="174"/>
        <v/>
      </c>
      <c r="BQ875" s="30">
        <f t="shared" si="175"/>
        <v>0</v>
      </c>
      <c r="BR875" s="28" t="str">
        <f t="shared" si="183"/>
        <v/>
      </c>
      <c r="BS875" s="28"/>
      <c r="BT875" s="28">
        <f t="shared" si="184"/>
        <v>0</v>
      </c>
      <c r="BU875" s="28" t="str">
        <f t="shared" si="177"/>
        <v>متأخر و عليه</v>
      </c>
      <c r="BV875" s="30" t="str">
        <f t="shared" si="178"/>
        <v/>
      </c>
      <c r="BY875" s="34" t="str">
        <f t="shared" si="180"/>
        <v/>
      </c>
    </row>
    <row r="876" spans="2:77" s="2" customFormat="1" ht="24" thickTop="1" thickBot="1" x14ac:dyDescent="0.35">
      <c r="B876" s="59" t="str">
        <f>+IF(D876=0,"",SUBTOTAL(3,D$4:D876))</f>
        <v/>
      </c>
      <c r="C876" s="66"/>
      <c r="D876" s="66"/>
      <c r="E876" s="66"/>
      <c r="F876" s="66"/>
      <c r="G876" s="66"/>
      <c r="H876" s="66"/>
      <c r="I876" s="20">
        <v>0.4</v>
      </c>
      <c r="J876" s="20">
        <f t="shared" si="181"/>
        <v>0</v>
      </c>
      <c r="K876" s="66"/>
      <c r="L876" s="67"/>
      <c r="M876" s="68"/>
      <c r="N876" s="66"/>
      <c r="O876" s="20">
        <f t="shared" si="169"/>
        <v>0</v>
      </c>
      <c r="P876" s="24" t="str">
        <f>IF($D876="","",IF(ISERROR(MATCH('[1]المسدد اليوم'!$J$2,$Q876:$BL876,0)),"",MAX($P$3:$P875)+1))</f>
        <v/>
      </c>
      <c r="Q876" s="28"/>
      <c r="R876" s="29"/>
      <c r="S876" s="28"/>
      <c r="T876" s="29"/>
      <c r="U876" s="28"/>
      <c r="V876" s="29"/>
      <c r="W876" s="28"/>
      <c r="X876" s="29"/>
      <c r="Y876" s="28"/>
      <c r="Z876" s="29"/>
      <c r="AA876" s="28"/>
      <c r="AB876" s="29"/>
      <c r="AC876" s="28"/>
      <c r="AD876" s="29"/>
      <c r="AE876" s="28"/>
      <c r="AF876" s="29"/>
      <c r="AG876" s="28"/>
      <c r="AH876" s="29"/>
      <c r="AI876" s="28"/>
      <c r="AJ876" s="29"/>
      <c r="AK876" s="28"/>
      <c r="AL876" s="29"/>
      <c r="AM876" s="28"/>
      <c r="AN876" s="29"/>
      <c r="AO876" s="28"/>
      <c r="AP876" s="29"/>
      <c r="AQ876" s="28"/>
      <c r="AR876" s="29"/>
      <c r="AS876" s="28"/>
      <c r="AT876" s="29"/>
      <c r="AU876" s="28"/>
      <c r="AV876" s="29"/>
      <c r="AW876" s="28"/>
      <c r="AX876" s="29"/>
      <c r="AY876" s="28"/>
      <c r="AZ876" s="29"/>
      <c r="BA876" s="28"/>
      <c r="BB876" s="29"/>
      <c r="BC876" s="28"/>
      <c r="BD876" s="29"/>
      <c r="BE876" s="28"/>
      <c r="BF876" s="29"/>
      <c r="BG876" s="28"/>
      <c r="BH876" s="29"/>
      <c r="BI876" s="28"/>
      <c r="BJ876" s="29"/>
      <c r="BK876" s="28"/>
      <c r="BL876" s="29"/>
      <c r="BM876" s="28">
        <f t="shared" si="182"/>
        <v>0</v>
      </c>
      <c r="BN876" s="30">
        <f t="shared" si="172"/>
        <v>0</v>
      </c>
      <c r="BO876" s="75">
        <f t="shared" si="173"/>
        <v>0</v>
      </c>
      <c r="BP876" s="31" t="str">
        <f t="shared" si="174"/>
        <v/>
      </c>
      <c r="BQ876" s="30">
        <f t="shared" si="175"/>
        <v>0</v>
      </c>
      <c r="BR876" s="28" t="str">
        <f t="shared" si="183"/>
        <v/>
      </c>
      <c r="BS876" s="28"/>
      <c r="BT876" s="28">
        <f t="shared" si="184"/>
        <v>0</v>
      </c>
      <c r="BU876" s="28" t="str">
        <f t="shared" si="177"/>
        <v>متأخر و عليه</v>
      </c>
      <c r="BV876" s="30" t="str">
        <f t="shared" si="178"/>
        <v/>
      </c>
      <c r="BY876" s="34" t="str">
        <f t="shared" si="180"/>
        <v/>
      </c>
    </row>
    <row r="877" spans="2:77" s="2" customFormat="1" ht="24" thickTop="1" thickBot="1" x14ac:dyDescent="0.35">
      <c r="B877" s="59" t="str">
        <f>+IF(D877=0,"",SUBTOTAL(3,D$4:D877))</f>
        <v/>
      </c>
      <c r="C877" s="66"/>
      <c r="D877" s="66"/>
      <c r="E877" s="66"/>
      <c r="F877" s="66"/>
      <c r="G877" s="66"/>
      <c r="H877" s="66"/>
      <c r="I877" s="20">
        <v>0.4</v>
      </c>
      <c r="J877" s="20">
        <f t="shared" si="181"/>
        <v>0</v>
      </c>
      <c r="K877" s="66"/>
      <c r="L877" s="67"/>
      <c r="M877" s="68"/>
      <c r="N877" s="66"/>
      <c r="O877" s="20">
        <f t="shared" si="169"/>
        <v>0</v>
      </c>
      <c r="P877" s="24" t="str">
        <f>IF($D877="","",IF(ISERROR(MATCH('[1]المسدد اليوم'!$J$2,$Q877:$BL877,0)),"",MAX($P$3:$P876)+1))</f>
        <v/>
      </c>
      <c r="Q877" s="28"/>
      <c r="R877" s="29"/>
      <c r="S877" s="28"/>
      <c r="T877" s="29"/>
      <c r="U877" s="28"/>
      <c r="V877" s="29"/>
      <c r="W877" s="28"/>
      <c r="X877" s="29"/>
      <c r="Y877" s="28"/>
      <c r="Z877" s="29"/>
      <c r="AA877" s="28"/>
      <c r="AB877" s="29"/>
      <c r="AC877" s="28"/>
      <c r="AD877" s="29"/>
      <c r="AE877" s="28"/>
      <c r="AF877" s="29"/>
      <c r="AG877" s="28"/>
      <c r="AH877" s="29"/>
      <c r="AI877" s="28"/>
      <c r="AJ877" s="29"/>
      <c r="AK877" s="28"/>
      <c r="AL877" s="29"/>
      <c r="AM877" s="28"/>
      <c r="AN877" s="29"/>
      <c r="AO877" s="28"/>
      <c r="AP877" s="29"/>
      <c r="AQ877" s="28"/>
      <c r="AR877" s="29"/>
      <c r="AS877" s="28"/>
      <c r="AT877" s="29"/>
      <c r="AU877" s="28"/>
      <c r="AV877" s="29"/>
      <c r="AW877" s="28"/>
      <c r="AX877" s="29"/>
      <c r="AY877" s="28"/>
      <c r="AZ877" s="29"/>
      <c r="BA877" s="28"/>
      <c r="BB877" s="29"/>
      <c r="BC877" s="28"/>
      <c r="BD877" s="29"/>
      <c r="BE877" s="28"/>
      <c r="BF877" s="29"/>
      <c r="BG877" s="28"/>
      <c r="BH877" s="29"/>
      <c r="BI877" s="28"/>
      <c r="BJ877" s="29"/>
      <c r="BK877" s="28"/>
      <c r="BL877" s="29"/>
      <c r="BM877" s="28">
        <f t="shared" si="182"/>
        <v>0</v>
      </c>
      <c r="BN877" s="30">
        <f t="shared" si="172"/>
        <v>0</v>
      </c>
      <c r="BO877" s="75">
        <f t="shared" si="173"/>
        <v>0</v>
      </c>
      <c r="BP877" s="31" t="str">
        <f t="shared" si="174"/>
        <v/>
      </c>
      <c r="BQ877" s="30">
        <f t="shared" si="175"/>
        <v>0</v>
      </c>
      <c r="BR877" s="28" t="str">
        <f t="shared" si="183"/>
        <v/>
      </c>
      <c r="BS877" s="28"/>
      <c r="BT877" s="28">
        <f t="shared" si="184"/>
        <v>0</v>
      </c>
      <c r="BU877" s="28" t="str">
        <f t="shared" si="177"/>
        <v>متأخر و عليه</v>
      </c>
      <c r="BV877" s="30" t="str">
        <f t="shared" si="178"/>
        <v/>
      </c>
      <c r="BY877" s="34" t="str">
        <f t="shared" si="180"/>
        <v/>
      </c>
    </row>
    <row r="878" spans="2:77" s="2" customFormat="1" ht="24" thickTop="1" thickBot="1" x14ac:dyDescent="0.35">
      <c r="B878" s="59" t="str">
        <f>+IF(D878=0,"",SUBTOTAL(3,D$4:D878))</f>
        <v/>
      </c>
      <c r="C878" s="66"/>
      <c r="D878" s="66"/>
      <c r="E878" s="66"/>
      <c r="F878" s="66"/>
      <c r="G878" s="66"/>
      <c r="H878" s="66"/>
      <c r="I878" s="20">
        <v>0.4</v>
      </c>
      <c r="J878" s="20">
        <f t="shared" si="181"/>
        <v>0</v>
      </c>
      <c r="K878" s="66"/>
      <c r="L878" s="67"/>
      <c r="M878" s="68"/>
      <c r="N878" s="66"/>
      <c r="O878" s="20">
        <f t="shared" si="169"/>
        <v>0</v>
      </c>
      <c r="P878" s="24" t="str">
        <f>IF($D878="","",IF(ISERROR(MATCH('[1]المسدد اليوم'!$J$2,$Q878:$BL878,0)),"",MAX($P$3:$P877)+1))</f>
        <v/>
      </c>
      <c r="Q878" s="28"/>
      <c r="R878" s="29"/>
      <c r="S878" s="28"/>
      <c r="T878" s="29"/>
      <c r="U878" s="28"/>
      <c r="V878" s="29"/>
      <c r="W878" s="28"/>
      <c r="X878" s="29"/>
      <c r="Y878" s="28"/>
      <c r="Z878" s="29"/>
      <c r="AA878" s="28"/>
      <c r="AB878" s="29"/>
      <c r="AC878" s="28"/>
      <c r="AD878" s="29"/>
      <c r="AE878" s="28"/>
      <c r="AF878" s="29"/>
      <c r="AG878" s="28"/>
      <c r="AH878" s="29"/>
      <c r="AI878" s="28"/>
      <c r="AJ878" s="29"/>
      <c r="AK878" s="28"/>
      <c r="AL878" s="29"/>
      <c r="AM878" s="28"/>
      <c r="AN878" s="29"/>
      <c r="AO878" s="28"/>
      <c r="AP878" s="29"/>
      <c r="AQ878" s="28"/>
      <c r="AR878" s="29"/>
      <c r="AS878" s="28"/>
      <c r="AT878" s="29"/>
      <c r="AU878" s="28"/>
      <c r="AV878" s="29"/>
      <c r="AW878" s="28"/>
      <c r="AX878" s="29"/>
      <c r="AY878" s="28"/>
      <c r="AZ878" s="29"/>
      <c r="BA878" s="28"/>
      <c r="BB878" s="29"/>
      <c r="BC878" s="28"/>
      <c r="BD878" s="29"/>
      <c r="BE878" s="28"/>
      <c r="BF878" s="29"/>
      <c r="BG878" s="28"/>
      <c r="BH878" s="29"/>
      <c r="BI878" s="28"/>
      <c r="BJ878" s="29"/>
      <c r="BK878" s="28"/>
      <c r="BL878" s="29"/>
      <c r="BM878" s="28">
        <f t="shared" si="182"/>
        <v>0</v>
      </c>
      <c r="BN878" s="30">
        <f t="shared" si="172"/>
        <v>0</v>
      </c>
      <c r="BO878" s="75">
        <f t="shared" si="173"/>
        <v>0</v>
      </c>
      <c r="BP878" s="31" t="str">
        <f t="shared" si="174"/>
        <v/>
      </c>
      <c r="BQ878" s="30">
        <f t="shared" si="175"/>
        <v>0</v>
      </c>
      <c r="BR878" s="28" t="str">
        <f t="shared" si="183"/>
        <v/>
      </c>
      <c r="BS878" s="28"/>
      <c r="BT878" s="28">
        <f t="shared" si="184"/>
        <v>0</v>
      </c>
      <c r="BU878" s="28" t="str">
        <f t="shared" si="177"/>
        <v>متأخر و عليه</v>
      </c>
      <c r="BV878" s="30" t="str">
        <f t="shared" si="178"/>
        <v/>
      </c>
      <c r="BY878" s="34" t="str">
        <f t="shared" si="180"/>
        <v/>
      </c>
    </row>
    <row r="879" spans="2:77" s="2" customFormat="1" ht="24" thickTop="1" thickBot="1" x14ac:dyDescent="0.35">
      <c r="B879" s="59" t="str">
        <f>+IF(D879=0,"",SUBTOTAL(3,D$4:D879))</f>
        <v/>
      </c>
      <c r="C879" s="66"/>
      <c r="D879" s="66"/>
      <c r="E879" s="66"/>
      <c r="F879" s="66"/>
      <c r="G879" s="66"/>
      <c r="H879" s="66"/>
      <c r="I879" s="20">
        <v>0.4</v>
      </c>
      <c r="J879" s="20">
        <f t="shared" si="181"/>
        <v>0</v>
      </c>
      <c r="K879" s="66"/>
      <c r="L879" s="67"/>
      <c r="M879" s="68"/>
      <c r="N879" s="66"/>
      <c r="O879" s="20">
        <f t="shared" si="169"/>
        <v>0</v>
      </c>
      <c r="P879" s="24" t="str">
        <f>IF($D879="","",IF(ISERROR(MATCH('[1]المسدد اليوم'!$J$2,$Q879:$BL879,0)),"",MAX($P$3:$P878)+1))</f>
        <v/>
      </c>
      <c r="Q879" s="28"/>
      <c r="R879" s="29"/>
      <c r="S879" s="28"/>
      <c r="T879" s="29"/>
      <c r="U879" s="28"/>
      <c r="V879" s="29"/>
      <c r="W879" s="28"/>
      <c r="X879" s="29"/>
      <c r="Y879" s="28"/>
      <c r="Z879" s="29"/>
      <c r="AA879" s="28"/>
      <c r="AB879" s="29"/>
      <c r="AC879" s="28"/>
      <c r="AD879" s="29"/>
      <c r="AE879" s="28"/>
      <c r="AF879" s="29"/>
      <c r="AG879" s="28"/>
      <c r="AH879" s="29"/>
      <c r="AI879" s="28"/>
      <c r="AJ879" s="29"/>
      <c r="AK879" s="28"/>
      <c r="AL879" s="29"/>
      <c r="AM879" s="28"/>
      <c r="AN879" s="29"/>
      <c r="AO879" s="28"/>
      <c r="AP879" s="29"/>
      <c r="AQ879" s="28"/>
      <c r="AR879" s="29"/>
      <c r="AS879" s="28"/>
      <c r="AT879" s="29"/>
      <c r="AU879" s="28"/>
      <c r="AV879" s="29"/>
      <c r="AW879" s="28"/>
      <c r="AX879" s="29"/>
      <c r="AY879" s="28"/>
      <c r="AZ879" s="29"/>
      <c r="BA879" s="28"/>
      <c r="BB879" s="29"/>
      <c r="BC879" s="28"/>
      <c r="BD879" s="29"/>
      <c r="BE879" s="28"/>
      <c r="BF879" s="29"/>
      <c r="BG879" s="28"/>
      <c r="BH879" s="29"/>
      <c r="BI879" s="28"/>
      <c r="BJ879" s="29"/>
      <c r="BK879" s="28"/>
      <c r="BL879" s="29"/>
      <c r="BM879" s="28">
        <f t="shared" si="182"/>
        <v>0</v>
      </c>
      <c r="BN879" s="30">
        <f t="shared" si="172"/>
        <v>0</v>
      </c>
      <c r="BO879" s="75">
        <f t="shared" si="173"/>
        <v>0</v>
      </c>
      <c r="BP879" s="31" t="str">
        <f t="shared" si="174"/>
        <v/>
      </c>
      <c r="BQ879" s="30">
        <f t="shared" si="175"/>
        <v>0</v>
      </c>
      <c r="BR879" s="28" t="str">
        <f t="shared" si="183"/>
        <v/>
      </c>
      <c r="BS879" s="28"/>
      <c r="BT879" s="28">
        <f t="shared" si="184"/>
        <v>0</v>
      </c>
      <c r="BU879" s="28" t="str">
        <f t="shared" si="177"/>
        <v>متأخر و عليه</v>
      </c>
      <c r="BV879" s="30" t="str">
        <f t="shared" si="178"/>
        <v/>
      </c>
      <c r="BY879" s="34" t="str">
        <f t="shared" si="180"/>
        <v/>
      </c>
    </row>
    <row r="880" spans="2:77" s="2" customFormat="1" ht="24" thickTop="1" thickBot="1" x14ac:dyDescent="0.35">
      <c r="B880" s="59" t="str">
        <f>+IF(D880=0,"",SUBTOTAL(3,D$4:D880))</f>
        <v/>
      </c>
      <c r="C880" s="66"/>
      <c r="D880" s="66"/>
      <c r="E880" s="66"/>
      <c r="F880" s="66"/>
      <c r="G880" s="66"/>
      <c r="H880" s="66"/>
      <c r="I880" s="20">
        <v>0.4</v>
      </c>
      <c r="J880" s="20">
        <f t="shared" si="181"/>
        <v>0</v>
      </c>
      <c r="K880" s="66"/>
      <c r="L880" s="67"/>
      <c r="M880" s="68"/>
      <c r="N880" s="66"/>
      <c r="O880" s="20">
        <f t="shared" si="169"/>
        <v>0</v>
      </c>
      <c r="P880" s="24" t="str">
        <f>IF($D880="","",IF(ISERROR(MATCH('[1]المسدد اليوم'!$J$2,$Q880:$BL880,0)),"",MAX($P$3:$P879)+1))</f>
        <v/>
      </c>
      <c r="Q880" s="28"/>
      <c r="R880" s="29"/>
      <c r="S880" s="28"/>
      <c r="T880" s="29"/>
      <c r="U880" s="28"/>
      <c r="V880" s="29"/>
      <c r="W880" s="28"/>
      <c r="X880" s="29"/>
      <c r="Y880" s="28"/>
      <c r="Z880" s="29"/>
      <c r="AA880" s="28"/>
      <c r="AB880" s="29"/>
      <c r="AC880" s="28"/>
      <c r="AD880" s="29"/>
      <c r="AE880" s="28"/>
      <c r="AF880" s="29"/>
      <c r="AG880" s="28"/>
      <c r="AH880" s="29"/>
      <c r="AI880" s="28"/>
      <c r="AJ880" s="29"/>
      <c r="AK880" s="28"/>
      <c r="AL880" s="29"/>
      <c r="AM880" s="28"/>
      <c r="AN880" s="29"/>
      <c r="AO880" s="28"/>
      <c r="AP880" s="29"/>
      <c r="AQ880" s="28"/>
      <c r="AR880" s="29"/>
      <c r="AS880" s="28"/>
      <c r="AT880" s="29"/>
      <c r="AU880" s="28"/>
      <c r="AV880" s="29"/>
      <c r="AW880" s="28"/>
      <c r="AX880" s="29"/>
      <c r="AY880" s="28"/>
      <c r="AZ880" s="29"/>
      <c r="BA880" s="28"/>
      <c r="BB880" s="29"/>
      <c r="BC880" s="28"/>
      <c r="BD880" s="29"/>
      <c r="BE880" s="28"/>
      <c r="BF880" s="29"/>
      <c r="BG880" s="28"/>
      <c r="BH880" s="29"/>
      <c r="BI880" s="28"/>
      <c r="BJ880" s="29"/>
      <c r="BK880" s="28"/>
      <c r="BL880" s="29"/>
      <c r="BM880" s="28">
        <f t="shared" si="182"/>
        <v>0</v>
      </c>
      <c r="BN880" s="30">
        <f t="shared" si="172"/>
        <v>0</v>
      </c>
      <c r="BO880" s="75">
        <f t="shared" si="173"/>
        <v>0</v>
      </c>
      <c r="BP880" s="31" t="str">
        <f t="shared" si="174"/>
        <v/>
      </c>
      <c r="BQ880" s="30">
        <f t="shared" si="175"/>
        <v>0</v>
      </c>
      <c r="BR880" s="28" t="str">
        <f t="shared" si="183"/>
        <v/>
      </c>
      <c r="BS880" s="28"/>
      <c r="BT880" s="28">
        <f t="shared" si="184"/>
        <v>0</v>
      </c>
      <c r="BU880" s="28" t="str">
        <f t="shared" si="177"/>
        <v>متأخر و عليه</v>
      </c>
      <c r="BV880" s="30" t="str">
        <f t="shared" si="178"/>
        <v/>
      </c>
      <c r="BY880" s="34" t="str">
        <f t="shared" si="180"/>
        <v/>
      </c>
    </row>
    <row r="881" spans="2:77" s="2" customFormat="1" ht="24" thickTop="1" thickBot="1" x14ac:dyDescent="0.35">
      <c r="B881" s="59" t="str">
        <f>+IF(D881=0,"",SUBTOTAL(3,D$4:D881))</f>
        <v/>
      </c>
      <c r="C881" s="66"/>
      <c r="D881" s="66"/>
      <c r="E881" s="66"/>
      <c r="F881" s="66"/>
      <c r="G881" s="66"/>
      <c r="H881" s="66"/>
      <c r="I881" s="20">
        <v>0.4</v>
      </c>
      <c r="J881" s="20">
        <f t="shared" si="181"/>
        <v>0</v>
      </c>
      <c r="K881" s="66"/>
      <c r="L881" s="67"/>
      <c r="M881" s="68"/>
      <c r="N881" s="66"/>
      <c r="O881" s="20">
        <f t="shared" si="169"/>
        <v>0</v>
      </c>
      <c r="P881" s="24" t="str">
        <f>IF($D881="","",IF(ISERROR(MATCH('[1]المسدد اليوم'!$J$2,$Q881:$BL881,0)),"",MAX($P$3:$P880)+1))</f>
        <v/>
      </c>
      <c r="Q881" s="28"/>
      <c r="R881" s="29"/>
      <c r="S881" s="28"/>
      <c r="T881" s="29"/>
      <c r="U881" s="28"/>
      <c r="V881" s="29"/>
      <c r="W881" s="28"/>
      <c r="X881" s="29"/>
      <c r="Y881" s="28"/>
      <c r="Z881" s="29"/>
      <c r="AA881" s="28"/>
      <c r="AB881" s="29"/>
      <c r="AC881" s="28"/>
      <c r="AD881" s="29"/>
      <c r="AE881" s="28"/>
      <c r="AF881" s="29"/>
      <c r="AG881" s="28"/>
      <c r="AH881" s="29"/>
      <c r="AI881" s="28"/>
      <c r="AJ881" s="29"/>
      <c r="AK881" s="28"/>
      <c r="AL881" s="29"/>
      <c r="AM881" s="28"/>
      <c r="AN881" s="29"/>
      <c r="AO881" s="28"/>
      <c r="AP881" s="29"/>
      <c r="AQ881" s="28"/>
      <c r="AR881" s="29"/>
      <c r="AS881" s="28"/>
      <c r="AT881" s="29"/>
      <c r="AU881" s="28"/>
      <c r="AV881" s="29"/>
      <c r="AW881" s="28"/>
      <c r="AX881" s="29"/>
      <c r="AY881" s="28"/>
      <c r="AZ881" s="29"/>
      <c r="BA881" s="28"/>
      <c r="BB881" s="29"/>
      <c r="BC881" s="28"/>
      <c r="BD881" s="29"/>
      <c r="BE881" s="28"/>
      <c r="BF881" s="29"/>
      <c r="BG881" s="28"/>
      <c r="BH881" s="29"/>
      <c r="BI881" s="28"/>
      <c r="BJ881" s="29"/>
      <c r="BK881" s="28"/>
      <c r="BL881" s="29"/>
      <c r="BM881" s="28">
        <f t="shared" si="182"/>
        <v>0</v>
      </c>
      <c r="BN881" s="30">
        <f t="shared" si="172"/>
        <v>0</v>
      </c>
      <c r="BO881" s="75">
        <f t="shared" si="173"/>
        <v>0</v>
      </c>
      <c r="BP881" s="31" t="str">
        <f t="shared" si="174"/>
        <v/>
      </c>
      <c r="BQ881" s="30">
        <f t="shared" si="175"/>
        <v>0</v>
      </c>
      <c r="BR881" s="28" t="str">
        <f t="shared" si="183"/>
        <v/>
      </c>
      <c r="BS881" s="28"/>
      <c r="BT881" s="28">
        <f t="shared" si="184"/>
        <v>0</v>
      </c>
      <c r="BU881" s="28" t="str">
        <f t="shared" si="177"/>
        <v>متأخر و عليه</v>
      </c>
      <c r="BV881" s="30" t="str">
        <f t="shared" si="178"/>
        <v/>
      </c>
      <c r="BY881" s="34" t="str">
        <f t="shared" si="180"/>
        <v/>
      </c>
    </row>
    <row r="882" spans="2:77" s="2" customFormat="1" ht="24" thickTop="1" thickBot="1" x14ac:dyDescent="0.35">
      <c r="B882" s="59" t="str">
        <f>+IF(D882=0,"",SUBTOTAL(3,D$4:D882))</f>
        <v/>
      </c>
      <c r="C882" s="66"/>
      <c r="D882" s="66"/>
      <c r="E882" s="66"/>
      <c r="F882" s="66"/>
      <c r="G882" s="66"/>
      <c r="H882" s="66"/>
      <c r="I882" s="20">
        <v>0.4</v>
      </c>
      <c r="J882" s="20">
        <f t="shared" si="181"/>
        <v>0</v>
      </c>
      <c r="K882" s="66"/>
      <c r="L882" s="67"/>
      <c r="M882" s="68"/>
      <c r="N882" s="66"/>
      <c r="O882" s="20">
        <f t="shared" si="169"/>
        <v>0</v>
      </c>
      <c r="P882" s="24" t="str">
        <f>IF($D882="","",IF(ISERROR(MATCH('[1]المسدد اليوم'!$J$2,$Q882:$BL882,0)),"",MAX($P$3:$P881)+1))</f>
        <v/>
      </c>
      <c r="Q882" s="28"/>
      <c r="R882" s="29"/>
      <c r="S882" s="28"/>
      <c r="T882" s="29"/>
      <c r="U882" s="28"/>
      <c r="V882" s="29"/>
      <c r="W882" s="28"/>
      <c r="X882" s="29"/>
      <c r="Y882" s="28"/>
      <c r="Z882" s="29"/>
      <c r="AA882" s="28"/>
      <c r="AB882" s="29"/>
      <c r="AC882" s="28"/>
      <c r="AD882" s="29"/>
      <c r="AE882" s="28"/>
      <c r="AF882" s="29"/>
      <c r="AG882" s="28"/>
      <c r="AH882" s="29"/>
      <c r="AI882" s="28"/>
      <c r="AJ882" s="29"/>
      <c r="AK882" s="28"/>
      <c r="AL882" s="29"/>
      <c r="AM882" s="28"/>
      <c r="AN882" s="29"/>
      <c r="AO882" s="28"/>
      <c r="AP882" s="29"/>
      <c r="AQ882" s="28"/>
      <c r="AR882" s="29"/>
      <c r="AS882" s="28"/>
      <c r="AT882" s="29"/>
      <c r="AU882" s="28"/>
      <c r="AV882" s="29"/>
      <c r="AW882" s="28"/>
      <c r="AX882" s="29"/>
      <c r="AY882" s="28"/>
      <c r="AZ882" s="29"/>
      <c r="BA882" s="28"/>
      <c r="BB882" s="29"/>
      <c r="BC882" s="28"/>
      <c r="BD882" s="29"/>
      <c r="BE882" s="28"/>
      <c r="BF882" s="29"/>
      <c r="BG882" s="28"/>
      <c r="BH882" s="29"/>
      <c r="BI882" s="28"/>
      <c r="BJ882" s="29"/>
      <c r="BK882" s="28"/>
      <c r="BL882" s="29"/>
      <c r="BM882" s="28">
        <f t="shared" si="182"/>
        <v>0</v>
      </c>
      <c r="BN882" s="30">
        <f t="shared" si="172"/>
        <v>0</v>
      </c>
      <c r="BO882" s="75">
        <f t="shared" si="173"/>
        <v>0</v>
      </c>
      <c r="BP882" s="31" t="str">
        <f t="shared" si="174"/>
        <v/>
      </c>
      <c r="BQ882" s="30">
        <f t="shared" si="175"/>
        <v>0</v>
      </c>
      <c r="BR882" s="28" t="str">
        <f t="shared" si="183"/>
        <v/>
      </c>
      <c r="BS882" s="28"/>
      <c r="BT882" s="28">
        <f t="shared" si="184"/>
        <v>0</v>
      </c>
      <c r="BU882" s="28" t="str">
        <f t="shared" si="177"/>
        <v>متأخر و عليه</v>
      </c>
      <c r="BV882" s="30" t="str">
        <f t="shared" si="178"/>
        <v/>
      </c>
      <c r="BY882" s="34" t="str">
        <f t="shared" si="180"/>
        <v/>
      </c>
    </row>
    <row r="883" spans="2:77" s="2" customFormat="1" ht="24" thickTop="1" thickBot="1" x14ac:dyDescent="0.35">
      <c r="B883" s="59" t="str">
        <f>+IF(D883=0,"",SUBTOTAL(3,D$4:D883))</f>
        <v/>
      </c>
      <c r="C883" s="66"/>
      <c r="D883" s="66"/>
      <c r="E883" s="66"/>
      <c r="F883" s="66"/>
      <c r="G883" s="66"/>
      <c r="H883" s="66"/>
      <c r="I883" s="20">
        <v>0.4</v>
      </c>
      <c r="J883" s="20">
        <f t="shared" si="181"/>
        <v>0</v>
      </c>
      <c r="K883" s="66"/>
      <c r="L883" s="67"/>
      <c r="M883" s="68"/>
      <c r="N883" s="66"/>
      <c r="O883" s="20">
        <f t="shared" si="169"/>
        <v>0</v>
      </c>
      <c r="P883" s="24" t="str">
        <f>IF($D883="","",IF(ISERROR(MATCH('[1]المسدد اليوم'!$J$2,$Q883:$BL883,0)),"",MAX($P$3:$P882)+1))</f>
        <v/>
      </c>
      <c r="Q883" s="28"/>
      <c r="R883" s="29"/>
      <c r="S883" s="28"/>
      <c r="T883" s="29"/>
      <c r="U883" s="28"/>
      <c r="V883" s="29"/>
      <c r="W883" s="28"/>
      <c r="X883" s="29"/>
      <c r="Y883" s="28"/>
      <c r="Z883" s="29"/>
      <c r="AA883" s="28"/>
      <c r="AB883" s="29"/>
      <c r="AC883" s="28"/>
      <c r="AD883" s="29"/>
      <c r="AE883" s="28"/>
      <c r="AF883" s="29"/>
      <c r="AG883" s="28"/>
      <c r="AH883" s="29"/>
      <c r="AI883" s="28"/>
      <c r="AJ883" s="29"/>
      <c r="AK883" s="28"/>
      <c r="AL883" s="29"/>
      <c r="AM883" s="28"/>
      <c r="AN883" s="29"/>
      <c r="AO883" s="28"/>
      <c r="AP883" s="29"/>
      <c r="AQ883" s="28"/>
      <c r="AR883" s="29"/>
      <c r="AS883" s="28"/>
      <c r="AT883" s="29"/>
      <c r="AU883" s="28"/>
      <c r="AV883" s="29"/>
      <c r="AW883" s="28"/>
      <c r="AX883" s="29"/>
      <c r="AY883" s="28"/>
      <c r="AZ883" s="29"/>
      <c r="BA883" s="28"/>
      <c r="BB883" s="29"/>
      <c r="BC883" s="28"/>
      <c r="BD883" s="29"/>
      <c r="BE883" s="28"/>
      <c r="BF883" s="29"/>
      <c r="BG883" s="28"/>
      <c r="BH883" s="29"/>
      <c r="BI883" s="28"/>
      <c r="BJ883" s="29"/>
      <c r="BK883" s="28"/>
      <c r="BL883" s="29"/>
      <c r="BM883" s="28">
        <f t="shared" si="182"/>
        <v>0</v>
      </c>
      <c r="BN883" s="30">
        <f t="shared" si="172"/>
        <v>0</v>
      </c>
      <c r="BO883" s="75">
        <f t="shared" si="173"/>
        <v>0</v>
      </c>
      <c r="BP883" s="31" t="str">
        <f t="shared" si="174"/>
        <v/>
      </c>
      <c r="BQ883" s="30">
        <f t="shared" si="175"/>
        <v>0</v>
      </c>
      <c r="BR883" s="28" t="str">
        <f t="shared" si="183"/>
        <v/>
      </c>
      <c r="BS883" s="28"/>
      <c r="BT883" s="28">
        <f t="shared" si="184"/>
        <v>0</v>
      </c>
      <c r="BU883" s="28" t="str">
        <f t="shared" si="177"/>
        <v>متأخر و عليه</v>
      </c>
      <c r="BV883" s="30" t="str">
        <f t="shared" si="178"/>
        <v/>
      </c>
      <c r="BY883" s="34" t="str">
        <f t="shared" si="180"/>
        <v/>
      </c>
    </row>
    <row r="884" spans="2:77" s="2" customFormat="1" ht="24" thickTop="1" thickBot="1" x14ac:dyDescent="0.35">
      <c r="B884" s="59" t="str">
        <f>+IF(D884=0,"",SUBTOTAL(3,D$4:D884))</f>
        <v/>
      </c>
      <c r="C884" s="66"/>
      <c r="D884" s="66"/>
      <c r="E884" s="66"/>
      <c r="F884" s="66"/>
      <c r="G884" s="66"/>
      <c r="H884" s="66"/>
      <c r="I884" s="20">
        <v>0.4</v>
      </c>
      <c r="J884" s="20">
        <f t="shared" si="181"/>
        <v>0</v>
      </c>
      <c r="K884" s="66"/>
      <c r="L884" s="67"/>
      <c r="M884" s="68"/>
      <c r="N884" s="66"/>
      <c r="O884" s="20">
        <f t="shared" si="169"/>
        <v>0</v>
      </c>
      <c r="P884" s="24" t="str">
        <f>IF($D884="","",IF(ISERROR(MATCH('[1]المسدد اليوم'!$J$2,$Q884:$BL884,0)),"",MAX($P$3:$P883)+1))</f>
        <v/>
      </c>
      <c r="Q884" s="28"/>
      <c r="R884" s="29"/>
      <c r="S884" s="28"/>
      <c r="T884" s="29"/>
      <c r="U884" s="28"/>
      <c r="V884" s="29"/>
      <c r="W884" s="28"/>
      <c r="X884" s="29"/>
      <c r="Y884" s="28"/>
      <c r="Z884" s="29"/>
      <c r="AA884" s="28"/>
      <c r="AB884" s="29"/>
      <c r="AC884" s="28"/>
      <c r="AD884" s="29"/>
      <c r="AE884" s="28"/>
      <c r="AF884" s="29"/>
      <c r="AG884" s="28"/>
      <c r="AH884" s="29"/>
      <c r="AI884" s="28"/>
      <c r="AJ884" s="29"/>
      <c r="AK884" s="28"/>
      <c r="AL884" s="29"/>
      <c r="AM884" s="28"/>
      <c r="AN884" s="29"/>
      <c r="AO884" s="28"/>
      <c r="AP884" s="29"/>
      <c r="AQ884" s="28"/>
      <c r="AR884" s="29"/>
      <c r="AS884" s="28"/>
      <c r="AT884" s="29"/>
      <c r="AU884" s="28"/>
      <c r="AV884" s="29"/>
      <c r="AW884" s="28"/>
      <c r="AX884" s="29"/>
      <c r="AY884" s="28"/>
      <c r="AZ884" s="29"/>
      <c r="BA884" s="28"/>
      <c r="BB884" s="29"/>
      <c r="BC884" s="28"/>
      <c r="BD884" s="29"/>
      <c r="BE884" s="28"/>
      <c r="BF884" s="29"/>
      <c r="BG884" s="28"/>
      <c r="BH884" s="29"/>
      <c r="BI884" s="28"/>
      <c r="BJ884" s="29"/>
      <c r="BK884" s="28"/>
      <c r="BL884" s="29"/>
      <c r="BM884" s="28">
        <f t="shared" si="182"/>
        <v>0</v>
      </c>
      <c r="BN884" s="30">
        <f t="shared" si="172"/>
        <v>0</v>
      </c>
      <c r="BO884" s="75">
        <f t="shared" si="173"/>
        <v>0</v>
      </c>
      <c r="BP884" s="31" t="str">
        <f t="shared" si="174"/>
        <v/>
      </c>
      <c r="BQ884" s="30">
        <f t="shared" si="175"/>
        <v>0</v>
      </c>
      <c r="BR884" s="28" t="str">
        <f t="shared" si="183"/>
        <v/>
      </c>
      <c r="BS884" s="28"/>
      <c r="BT884" s="28">
        <f t="shared" si="184"/>
        <v>0</v>
      </c>
      <c r="BU884" s="28" t="str">
        <f t="shared" si="177"/>
        <v>متأخر و عليه</v>
      </c>
      <c r="BV884" s="30" t="str">
        <f t="shared" si="178"/>
        <v/>
      </c>
      <c r="BY884" s="34" t="str">
        <f t="shared" si="180"/>
        <v/>
      </c>
    </row>
    <row r="885" spans="2:77" s="2" customFormat="1" ht="24" thickTop="1" thickBot="1" x14ac:dyDescent="0.35">
      <c r="B885" s="59" t="str">
        <f>+IF(D885=0,"",SUBTOTAL(3,D$4:D885))</f>
        <v/>
      </c>
      <c r="C885" s="66"/>
      <c r="D885" s="66"/>
      <c r="E885" s="66"/>
      <c r="F885" s="66"/>
      <c r="G885" s="66"/>
      <c r="H885" s="66"/>
      <c r="I885" s="20">
        <v>0.4</v>
      </c>
      <c r="J885" s="20">
        <f t="shared" si="181"/>
        <v>0</v>
      </c>
      <c r="K885" s="66"/>
      <c r="L885" s="67"/>
      <c r="M885" s="68"/>
      <c r="N885" s="66"/>
      <c r="O885" s="20">
        <f t="shared" si="169"/>
        <v>0</v>
      </c>
      <c r="P885" s="24" t="str">
        <f>IF($D885="","",IF(ISERROR(MATCH('[1]المسدد اليوم'!$J$2,$Q885:$BL885,0)),"",MAX($P$3:$P884)+1))</f>
        <v/>
      </c>
      <c r="Q885" s="28"/>
      <c r="R885" s="29"/>
      <c r="S885" s="28"/>
      <c r="T885" s="29"/>
      <c r="U885" s="28"/>
      <c r="V885" s="29"/>
      <c r="W885" s="28"/>
      <c r="X885" s="29"/>
      <c r="Y885" s="28"/>
      <c r="Z885" s="29"/>
      <c r="AA885" s="28"/>
      <c r="AB885" s="29"/>
      <c r="AC885" s="28"/>
      <c r="AD885" s="29"/>
      <c r="AE885" s="28"/>
      <c r="AF885" s="29"/>
      <c r="AG885" s="28"/>
      <c r="AH885" s="29"/>
      <c r="AI885" s="28"/>
      <c r="AJ885" s="29"/>
      <c r="AK885" s="28"/>
      <c r="AL885" s="29"/>
      <c r="AM885" s="28"/>
      <c r="AN885" s="29"/>
      <c r="AO885" s="28"/>
      <c r="AP885" s="29"/>
      <c r="AQ885" s="28"/>
      <c r="AR885" s="29"/>
      <c r="AS885" s="28"/>
      <c r="AT885" s="29"/>
      <c r="AU885" s="28"/>
      <c r="AV885" s="29"/>
      <c r="AW885" s="28"/>
      <c r="AX885" s="29"/>
      <c r="AY885" s="28"/>
      <c r="AZ885" s="29"/>
      <c r="BA885" s="28"/>
      <c r="BB885" s="29"/>
      <c r="BC885" s="28"/>
      <c r="BD885" s="29"/>
      <c r="BE885" s="28"/>
      <c r="BF885" s="29"/>
      <c r="BG885" s="28"/>
      <c r="BH885" s="29"/>
      <c r="BI885" s="28"/>
      <c r="BJ885" s="29"/>
      <c r="BK885" s="28"/>
      <c r="BL885" s="29"/>
      <c r="BM885" s="28">
        <f t="shared" si="182"/>
        <v>0</v>
      </c>
      <c r="BN885" s="30">
        <f t="shared" si="172"/>
        <v>0</v>
      </c>
      <c r="BO885" s="75">
        <f t="shared" si="173"/>
        <v>0</v>
      </c>
      <c r="BP885" s="31" t="str">
        <f t="shared" si="174"/>
        <v/>
      </c>
      <c r="BQ885" s="30">
        <f t="shared" si="175"/>
        <v>0</v>
      </c>
      <c r="BR885" s="28" t="str">
        <f t="shared" si="183"/>
        <v/>
      </c>
      <c r="BS885" s="28"/>
      <c r="BT885" s="28">
        <f t="shared" si="184"/>
        <v>0</v>
      </c>
      <c r="BU885" s="28" t="str">
        <f t="shared" si="177"/>
        <v>متأخر و عليه</v>
      </c>
      <c r="BV885" s="30" t="str">
        <f t="shared" si="178"/>
        <v/>
      </c>
      <c r="BY885" s="34" t="str">
        <f t="shared" si="180"/>
        <v/>
      </c>
    </row>
    <row r="886" spans="2:77" s="2" customFormat="1" ht="24" thickTop="1" thickBot="1" x14ac:dyDescent="0.35">
      <c r="B886" s="59" t="str">
        <f>+IF(D886=0,"",SUBTOTAL(3,D$4:D886))</f>
        <v/>
      </c>
      <c r="C886" s="66"/>
      <c r="D886" s="66"/>
      <c r="E886" s="66"/>
      <c r="F886" s="66"/>
      <c r="G886" s="66"/>
      <c r="H886" s="66"/>
      <c r="I886" s="20">
        <v>0.4</v>
      </c>
      <c r="J886" s="20">
        <f t="shared" si="181"/>
        <v>0</v>
      </c>
      <c r="K886" s="66"/>
      <c r="L886" s="67"/>
      <c r="M886" s="68"/>
      <c r="N886" s="66"/>
      <c r="O886" s="20">
        <f t="shared" si="169"/>
        <v>0</v>
      </c>
      <c r="P886" s="24" t="str">
        <f>IF($D886="","",IF(ISERROR(MATCH('[1]المسدد اليوم'!$J$2,$Q886:$BL886,0)),"",MAX($P$3:$P885)+1))</f>
        <v/>
      </c>
      <c r="Q886" s="28"/>
      <c r="R886" s="29"/>
      <c r="S886" s="28"/>
      <c r="T886" s="29"/>
      <c r="U886" s="28"/>
      <c r="V886" s="29"/>
      <c r="W886" s="28"/>
      <c r="X886" s="29"/>
      <c r="Y886" s="28"/>
      <c r="Z886" s="29"/>
      <c r="AA886" s="28"/>
      <c r="AB886" s="29"/>
      <c r="AC886" s="28"/>
      <c r="AD886" s="29"/>
      <c r="AE886" s="28"/>
      <c r="AF886" s="29"/>
      <c r="AG886" s="28"/>
      <c r="AH886" s="29"/>
      <c r="AI886" s="28"/>
      <c r="AJ886" s="29"/>
      <c r="AK886" s="28"/>
      <c r="AL886" s="29"/>
      <c r="AM886" s="28"/>
      <c r="AN886" s="29"/>
      <c r="AO886" s="28"/>
      <c r="AP886" s="29"/>
      <c r="AQ886" s="28"/>
      <c r="AR886" s="29"/>
      <c r="AS886" s="28"/>
      <c r="AT886" s="29"/>
      <c r="AU886" s="28"/>
      <c r="AV886" s="29"/>
      <c r="AW886" s="28"/>
      <c r="AX886" s="29"/>
      <c r="AY886" s="28"/>
      <c r="AZ886" s="29"/>
      <c r="BA886" s="28"/>
      <c r="BB886" s="29"/>
      <c r="BC886" s="28"/>
      <c r="BD886" s="29"/>
      <c r="BE886" s="28"/>
      <c r="BF886" s="29"/>
      <c r="BG886" s="28"/>
      <c r="BH886" s="29"/>
      <c r="BI886" s="28"/>
      <c r="BJ886" s="29"/>
      <c r="BK886" s="28"/>
      <c r="BL886" s="29"/>
      <c r="BM886" s="28">
        <f t="shared" si="182"/>
        <v>0</v>
      </c>
      <c r="BN886" s="30">
        <f t="shared" si="172"/>
        <v>0</v>
      </c>
      <c r="BO886" s="75">
        <f t="shared" si="173"/>
        <v>0</v>
      </c>
      <c r="BP886" s="31" t="str">
        <f t="shared" si="174"/>
        <v/>
      </c>
      <c r="BQ886" s="30">
        <f t="shared" si="175"/>
        <v>0</v>
      </c>
      <c r="BR886" s="28" t="str">
        <f t="shared" si="183"/>
        <v/>
      </c>
      <c r="BS886" s="28"/>
      <c r="BT886" s="28">
        <f t="shared" si="184"/>
        <v>0</v>
      </c>
      <c r="BU886" s="28" t="str">
        <f t="shared" si="177"/>
        <v>متأخر و عليه</v>
      </c>
      <c r="BV886" s="30" t="str">
        <f t="shared" si="178"/>
        <v/>
      </c>
      <c r="BY886" s="34" t="str">
        <f t="shared" si="180"/>
        <v/>
      </c>
    </row>
    <row r="887" spans="2:77" s="2" customFormat="1" ht="24" thickTop="1" thickBot="1" x14ac:dyDescent="0.35">
      <c r="B887" s="59" t="str">
        <f>+IF(D887=0,"",SUBTOTAL(3,D$4:D887))</f>
        <v/>
      </c>
      <c r="C887" s="66"/>
      <c r="D887" s="66"/>
      <c r="E887" s="66"/>
      <c r="F887" s="66"/>
      <c r="G887" s="66"/>
      <c r="H887" s="66"/>
      <c r="I887" s="20">
        <v>0.4</v>
      </c>
      <c r="J887" s="20">
        <f t="shared" si="181"/>
        <v>0</v>
      </c>
      <c r="K887" s="66"/>
      <c r="L887" s="67"/>
      <c r="M887" s="68"/>
      <c r="N887" s="66"/>
      <c r="O887" s="20">
        <f t="shared" si="169"/>
        <v>0</v>
      </c>
      <c r="P887" s="24" t="str">
        <f>IF($D887="","",IF(ISERROR(MATCH('[1]المسدد اليوم'!$J$2,$Q887:$BL887,0)),"",MAX($P$3:$P886)+1))</f>
        <v/>
      </c>
      <c r="Q887" s="28"/>
      <c r="R887" s="29"/>
      <c r="S887" s="28"/>
      <c r="T887" s="29"/>
      <c r="U887" s="28"/>
      <c r="V887" s="29"/>
      <c r="W887" s="28"/>
      <c r="X887" s="29"/>
      <c r="Y887" s="28"/>
      <c r="Z887" s="29"/>
      <c r="AA887" s="28"/>
      <c r="AB887" s="29"/>
      <c r="AC887" s="28"/>
      <c r="AD887" s="29"/>
      <c r="AE887" s="28"/>
      <c r="AF887" s="29"/>
      <c r="AG887" s="28"/>
      <c r="AH887" s="29"/>
      <c r="AI887" s="28"/>
      <c r="AJ887" s="29"/>
      <c r="AK887" s="28"/>
      <c r="AL887" s="29"/>
      <c r="AM887" s="28"/>
      <c r="AN887" s="29"/>
      <c r="AO887" s="28"/>
      <c r="AP887" s="29"/>
      <c r="AQ887" s="28"/>
      <c r="AR887" s="29"/>
      <c r="AS887" s="28"/>
      <c r="AT887" s="29"/>
      <c r="AU887" s="28"/>
      <c r="AV887" s="29"/>
      <c r="AW887" s="28"/>
      <c r="AX887" s="29"/>
      <c r="AY887" s="28"/>
      <c r="AZ887" s="29"/>
      <c r="BA887" s="28"/>
      <c r="BB887" s="29"/>
      <c r="BC887" s="28"/>
      <c r="BD887" s="29"/>
      <c r="BE887" s="28"/>
      <c r="BF887" s="29"/>
      <c r="BG887" s="28"/>
      <c r="BH887" s="29"/>
      <c r="BI887" s="28"/>
      <c r="BJ887" s="29"/>
      <c r="BK887" s="28"/>
      <c r="BL887" s="29"/>
      <c r="BM887" s="28">
        <f t="shared" si="182"/>
        <v>0</v>
      </c>
      <c r="BN887" s="30">
        <f t="shared" si="172"/>
        <v>0</v>
      </c>
      <c r="BO887" s="75">
        <f t="shared" si="173"/>
        <v>0</v>
      </c>
      <c r="BP887" s="31" t="str">
        <f t="shared" si="174"/>
        <v/>
      </c>
      <c r="BQ887" s="30">
        <f t="shared" si="175"/>
        <v>0</v>
      </c>
      <c r="BR887" s="28" t="str">
        <f t="shared" si="183"/>
        <v/>
      </c>
      <c r="BS887" s="28"/>
      <c r="BT887" s="28">
        <f t="shared" si="184"/>
        <v>0</v>
      </c>
      <c r="BU887" s="28" t="str">
        <f t="shared" si="177"/>
        <v>متأخر و عليه</v>
      </c>
      <c r="BV887" s="30" t="str">
        <f t="shared" si="178"/>
        <v/>
      </c>
      <c r="BY887" s="34" t="str">
        <f t="shared" si="180"/>
        <v/>
      </c>
    </row>
    <row r="888" spans="2:77" s="2" customFormat="1" ht="24" thickTop="1" thickBot="1" x14ac:dyDescent="0.35">
      <c r="B888" s="59" t="str">
        <f>+IF(D888=0,"",SUBTOTAL(3,D$4:D888))</f>
        <v/>
      </c>
      <c r="C888" s="66"/>
      <c r="D888" s="66"/>
      <c r="E888" s="66"/>
      <c r="F888" s="66"/>
      <c r="G888" s="66"/>
      <c r="H888" s="66"/>
      <c r="I888" s="20">
        <v>0.4</v>
      </c>
      <c r="J888" s="20">
        <f t="shared" si="181"/>
        <v>0</v>
      </c>
      <c r="K888" s="66"/>
      <c r="L888" s="67"/>
      <c r="M888" s="68"/>
      <c r="N888" s="66"/>
      <c r="O888" s="20">
        <f t="shared" si="169"/>
        <v>0</v>
      </c>
      <c r="P888" s="24" t="str">
        <f>IF($D888="","",IF(ISERROR(MATCH('[1]المسدد اليوم'!$J$2,$Q888:$BL888,0)),"",MAX($P$3:$P887)+1))</f>
        <v/>
      </c>
      <c r="Q888" s="28"/>
      <c r="R888" s="29"/>
      <c r="S888" s="28"/>
      <c r="T888" s="29"/>
      <c r="U888" s="28"/>
      <c r="V888" s="29"/>
      <c r="W888" s="28"/>
      <c r="X888" s="29"/>
      <c r="Y888" s="28"/>
      <c r="Z888" s="29"/>
      <c r="AA888" s="28"/>
      <c r="AB888" s="29"/>
      <c r="AC888" s="28"/>
      <c r="AD888" s="29"/>
      <c r="AE888" s="28"/>
      <c r="AF888" s="29"/>
      <c r="AG888" s="28"/>
      <c r="AH888" s="29"/>
      <c r="AI888" s="28"/>
      <c r="AJ888" s="29"/>
      <c r="AK888" s="28"/>
      <c r="AL888" s="29"/>
      <c r="AM888" s="28"/>
      <c r="AN888" s="29"/>
      <c r="AO888" s="28"/>
      <c r="AP888" s="29"/>
      <c r="AQ888" s="28"/>
      <c r="AR888" s="29"/>
      <c r="AS888" s="28"/>
      <c r="AT888" s="29"/>
      <c r="AU888" s="28"/>
      <c r="AV888" s="29"/>
      <c r="AW888" s="28"/>
      <c r="AX888" s="29"/>
      <c r="AY888" s="28"/>
      <c r="AZ888" s="29"/>
      <c r="BA888" s="28"/>
      <c r="BB888" s="29"/>
      <c r="BC888" s="28"/>
      <c r="BD888" s="29"/>
      <c r="BE888" s="28"/>
      <c r="BF888" s="29"/>
      <c r="BG888" s="28"/>
      <c r="BH888" s="29"/>
      <c r="BI888" s="28"/>
      <c r="BJ888" s="29"/>
      <c r="BK888" s="28"/>
      <c r="BL888" s="29"/>
      <c r="BM888" s="28">
        <f t="shared" si="182"/>
        <v>0</v>
      </c>
      <c r="BN888" s="30">
        <f t="shared" si="172"/>
        <v>0</v>
      </c>
      <c r="BO888" s="75">
        <f t="shared" si="173"/>
        <v>0</v>
      </c>
      <c r="BP888" s="31" t="str">
        <f t="shared" si="174"/>
        <v/>
      </c>
      <c r="BQ888" s="30">
        <f t="shared" si="175"/>
        <v>0</v>
      </c>
      <c r="BR888" s="28" t="str">
        <f t="shared" si="183"/>
        <v/>
      </c>
      <c r="BS888" s="28"/>
      <c r="BT888" s="28">
        <f t="shared" si="184"/>
        <v>0</v>
      </c>
      <c r="BU888" s="28" t="str">
        <f t="shared" si="177"/>
        <v>متأخر و عليه</v>
      </c>
      <c r="BV888" s="30" t="str">
        <f t="shared" si="178"/>
        <v/>
      </c>
      <c r="BY888" s="34" t="str">
        <f t="shared" si="180"/>
        <v/>
      </c>
    </row>
    <row r="889" spans="2:77" s="2" customFormat="1" ht="24" thickTop="1" thickBot="1" x14ac:dyDescent="0.35">
      <c r="B889" s="59" t="str">
        <f>+IF(D889=0,"",SUBTOTAL(3,D$4:D889))</f>
        <v/>
      </c>
      <c r="C889" s="66"/>
      <c r="D889" s="66"/>
      <c r="E889" s="66"/>
      <c r="F889" s="66"/>
      <c r="G889" s="66"/>
      <c r="H889" s="66"/>
      <c r="I889" s="20">
        <v>0.4</v>
      </c>
      <c r="J889" s="20">
        <f t="shared" si="181"/>
        <v>0</v>
      </c>
      <c r="K889" s="66"/>
      <c r="L889" s="67"/>
      <c r="M889" s="68"/>
      <c r="N889" s="66"/>
      <c r="O889" s="20">
        <f t="shared" si="169"/>
        <v>0</v>
      </c>
      <c r="P889" s="24" t="str">
        <f>IF($D889="","",IF(ISERROR(MATCH('[1]المسدد اليوم'!$J$2,$Q889:$BL889,0)),"",MAX($P$3:$P888)+1))</f>
        <v/>
      </c>
      <c r="Q889" s="28"/>
      <c r="R889" s="29"/>
      <c r="S889" s="28"/>
      <c r="T889" s="29"/>
      <c r="U889" s="28"/>
      <c r="V889" s="29"/>
      <c r="W889" s="28"/>
      <c r="X889" s="29"/>
      <c r="Y889" s="28"/>
      <c r="Z889" s="29"/>
      <c r="AA889" s="28"/>
      <c r="AB889" s="29"/>
      <c r="AC889" s="28"/>
      <c r="AD889" s="29"/>
      <c r="AE889" s="28"/>
      <c r="AF889" s="29"/>
      <c r="AG889" s="28"/>
      <c r="AH889" s="29"/>
      <c r="AI889" s="28"/>
      <c r="AJ889" s="29"/>
      <c r="AK889" s="28"/>
      <c r="AL889" s="29"/>
      <c r="AM889" s="28"/>
      <c r="AN889" s="29"/>
      <c r="AO889" s="28"/>
      <c r="AP889" s="29"/>
      <c r="AQ889" s="28"/>
      <c r="AR889" s="29"/>
      <c r="AS889" s="28"/>
      <c r="AT889" s="29"/>
      <c r="AU889" s="28"/>
      <c r="AV889" s="29"/>
      <c r="AW889" s="28"/>
      <c r="AX889" s="29"/>
      <c r="AY889" s="28"/>
      <c r="AZ889" s="29"/>
      <c r="BA889" s="28"/>
      <c r="BB889" s="29"/>
      <c r="BC889" s="28"/>
      <c r="BD889" s="29"/>
      <c r="BE889" s="28"/>
      <c r="BF889" s="29"/>
      <c r="BG889" s="28"/>
      <c r="BH889" s="29"/>
      <c r="BI889" s="28"/>
      <c r="BJ889" s="29"/>
      <c r="BK889" s="28"/>
      <c r="BL889" s="29"/>
      <c r="BM889" s="28">
        <f t="shared" si="182"/>
        <v>0</v>
      </c>
      <c r="BN889" s="30">
        <f t="shared" si="172"/>
        <v>0</v>
      </c>
      <c r="BO889" s="75">
        <f t="shared" si="173"/>
        <v>0</v>
      </c>
      <c r="BP889" s="31" t="str">
        <f t="shared" si="174"/>
        <v/>
      </c>
      <c r="BQ889" s="30">
        <f t="shared" si="175"/>
        <v>0</v>
      </c>
      <c r="BR889" s="28" t="str">
        <f t="shared" si="183"/>
        <v/>
      </c>
      <c r="BS889" s="28"/>
      <c r="BT889" s="28">
        <f t="shared" si="184"/>
        <v>0</v>
      </c>
      <c r="BU889" s="28" t="str">
        <f t="shared" si="177"/>
        <v>متأخر و عليه</v>
      </c>
      <c r="BV889" s="30" t="str">
        <f t="shared" si="178"/>
        <v/>
      </c>
      <c r="BY889" s="34" t="str">
        <f t="shared" si="180"/>
        <v/>
      </c>
    </row>
    <row r="890" spans="2:77" s="2" customFormat="1" ht="24" thickTop="1" thickBot="1" x14ac:dyDescent="0.35">
      <c r="B890" s="59" t="str">
        <f>+IF(D890=0,"",SUBTOTAL(3,D$4:D890))</f>
        <v/>
      </c>
      <c r="C890" s="66"/>
      <c r="D890" s="66"/>
      <c r="E890" s="66"/>
      <c r="F890" s="66"/>
      <c r="G890" s="66"/>
      <c r="H890" s="66"/>
      <c r="I890" s="20">
        <v>0.4</v>
      </c>
      <c r="J890" s="20">
        <f t="shared" si="181"/>
        <v>0</v>
      </c>
      <c r="K890" s="66"/>
      <c r="L890" s="67"/>
      <c r="M890" s="68"/>
      <c r="N890" s="66"/>
      <c r="O890" s="20">
        <f t="shared" si="169"/>
        <v>0</v>
      </c>
      <c r="P890" s="24" t="str">
        <f>IF($D890="","",IF(ISERROR(MATCH('[1]المسدد اليوم'!$J$2,$Q890:$BL890,0)),"",MAX($P$3:$P889)+1))</f>
        <v/>
      </c>
      <c r="Q890" s="28"/>
      <c r="R890" s="29"/>
      <c r="S890" s="28"/>
      <c r="T890" s="29"/>
      <c r="U890" s="28"/>
      <c r="V890" s="29"/>
      <c r="W890" s="28"/>
      <c r="X890" s="29"/>
      <c r="Y890" s="28"/>
      <c r="Z890" s="29"/>
      <c r="AA890" s="28"/>
      <c r="AB890" s="29"/>
      <c r="AC890" s="28"/>
      <c r="AD890" s="29"/>
      <c r="AE890" s="28"/>
      <c r="AF890" s="29"/>
      <c r="AG890" s="28"/>
      <c r="AH890" s="29"/>
      <c r="AI890" s="28"/>
      <c r="AJ890" s="29"/>
      <c r="AK890" s="28"/>
      <c r="AL890" s="29"/>
      <c r="AM890" s="28"/>
      <c r="AN890" s="29"/>
      <c r="AO890" s="28"/>
      <c r="AP890" s="29"/>
      <c r="AQ890" s="28"/>
      <c r="AR890" s="29"/>
      <c r="AS890" s="28"/>
      <c r="AT890" s="29"/>
      <c r="AU890" s="28"/>
      <c r="AV890" s="29"/>
      <c r="AW890" s="28"/>
      <c r="AX890" s="29"/>
      <c r="AY890" s="28"/>
      <c r="AZ890" s="29"/>
      <c r="BA890" s="28"/>
      <c r="BB890" s="29"/>
      <c r="BC890" s="28"/>
      <c r="BD890" s="29"/>
      <c r="BE890" s="28"/>
      <c r="BF890" s="29"/>
      <c r="BG890" s="28"/>
      <c r="BH890" s="29"/>
      <c r="BI890" s="28"/>
      <c r="BJ890" s="29"/>
      <c r="BK890" s="28"/>
      <c r="BL890" s="29"/>
      <c r="BM890" s="28">
        <f t="shared" si="182"/>
        <v>0</v>
      </c>
      <c r="BN890" s="30">
        <f t="shared" si="172"/>
        <v>0</v>
      </c>
      <c r="BO890" s="75">
        <f t="shared" si="173"/>
        <v>0</v>
      </c>
      <c r="BP890" s="31" t="str">
        <f t="shared" si="174"/>
        <v/>
      </c>
      <c r="BQ890" s="30">
        <f t="shared" si="175"/>
        <v>0</v>
      </c>
      <c r="BR890" s="28" t="str">
        <f t="shared" si="183"/>
        <v/>
      </c>
      <c r="BS890" s="28"/>
      <c r="BT890" s="28">
        <f t="shared" si="184"/>
        <v>0</v>
      </c>
      <c r="BU890" s="28" t="str">
        <f t="shared" si="177"/>
        <v>متأخر و عليه</v>
      </c>
      <c r="BV890" s="30" t="str">
        <f t="shared" si="178"/>
        <v/>
      </c>
      <c r="BY890" s="34" t="str">
        <f t="shared" si="180"/>
        <v/>
      </c>
    </row>
    <row r="891" spans="2:77" s="2" customFormat="1" ht="24" thickTop="1" thickBot="1" x14ac:dyDescent="0.35">
      <c r="B891" s="59" t="str">
        <f>+IF(D891=0,"",SUBTOTAL(3,D$4:D891))</f>
        <v/>
      </c>
      <c r="C891" s="66"/>
      <c r="D891" s="66"/>
      <c r="E891" s="66"/>
      <c r="F891" s="66"/>
      <c r="G891" s="66"/>
      <c r="H891" s="66"/>
      <c r="I891" s="20">
        <v>0.4</v>
      </c>
      <c r="J891" s="20">
        <f t="shared" si="181"/>
        <v>0</v>
      </c>
      <c r="K891" s="66"/>
      <c r="L891" s="67"/>
      <c r="M891" s="68"/>
      <c r="N891" s="66"/>
      <c r="O891" s="20">
        <f t="shared" si="169"/>
        <v>0</v>
      </c>
      <c r="P891" s="24" t="str">
        <f>IF($D891="","",IF(ISERROR(MATCH('[1]المسدد اليوم'!$J$2,$Q891:$BL891,0)),"",MAX($P$3:$P890)+1))</f>
        <v/>
      </c>
      <c r="Q891" s="28"/>
      <c r="R891" s="29"/>
      <c r="S891" s="28"/>
      <c r="T891" s="29"/>
      <c r="U891" s="28"/>
      <c r="V891" s="29"/>
      <c r="W891" s="28"/>
      <c r="X891" s="29"/>
      <c r="Y891" s="28"/>
      <c r="Z891" s="29"/>
      <c r="AA891" s="28"/>
      <c r="AB891" s="29"/>
      <c r="AC891" s="28"/>
      <c r="AD891" s="29"/>
      <c r="AE891" s="28"/>
      <c r="AF891" s="29"/>
      <c r="AG891" s="28"/>
      <c r="AH891" s="29"/>
      <c r="AI891" s="28"/>
      <c r="AJ891" s="29"/>
      <c r="AK891" s="28"/>
      <c r="AL891" s="29"/>
      <c r="AM891" s="28"/>
      <c r="AN891" s="29"/>
      <c r="AO891" s="28"/>
      <c r="AP891" s="29"/>
      <c r="AQ891" s="28"/>
      <c r="AR891" s="29"/>
      <c r="AS891" s="28"/>
      <c r="AT891" s="29"/>
      <c r="AU891" s="28"/>
      <c r="AV891" s="29"/>
      <c r="AW891" s="28"/>
      <c r="AX891" s="29"/>
      <c r="AY891" s="28"/>
      <c r="AZ891" s="29"/>
      <c r="BA891" s="28"/>
      <c r="BB891" s="29"/>
      <c r="BC891" s="28"/>
      <c r="BD891" s="29"/>
      <c r="BE891" s="28"/>
      <c r="BF891" s="29"/>
      <c r="BG891" s="28"/>
      <c r="BH891" s="29"/>
      <c r="BI891" s="28"/>
      <c r="BJ891" s="29"/>
      <c r="BK891" s="28"/>
      <c r="BL891" s="29"/>
      <c r="BM891" s="28">
        <f t="shared" si="182"/>
        <v>0</v>
      </c>
      <c r="BN891" s="30">
        <f t="shared" si="172"/>
        <v>0</v>
      </c>
      <c r="BO891" s="75">
        <f t="shared" si="173"/>
        <v>0</v>
      </c>
      <c r="BP891" s="31" t="str">
        <f t="shared" si="174"/>
        <v/>
      </c>
      <c r="BQ891" s="30">
        <f t="shared" si="175"/>
        <v>0</v>
      </c>
      <c r="BR891" s="28" t="str">
        <f t="shared" si="183"/>
        <v/>
      </c>
      <c r="BS891" s="28"/>
      <c r="BT891" s="28">
        <f t="shared" si="184"/>
        <v>0</v>
      </c>
      <c r="BU891" s="28" t="str">
        <f t="shared" si="177"/>
        <v>متأخر و عليه</v>
      </c>
      <c r="BV891" s="30" t="str">
        <f t="shared" si="178"/>
        <v/>
      </c>
      <c r="BY891" s="34" t="str">
        <f t="shared" si="180"/>
        <v/>
      </c>
    </row>
    <row r="892" spans="2:77" s="2" customFormat="1" ht="24" thickTop="1" thickBot="1" x14ac:dyDescent="0.35">
      <c r="B892" s="59" t="str">
        <f>+IF(D892=0,"",SUBTOTAL(3,D$4:D892))</f>
        <v/>
      </c>
      <c r="C892" s="66"/>
      <c r="D892" s="66"/>
      <c r="E892" s="66"/>
      <c r="F892" s="66"/>
      <c r="G892" s="66"/>
      <c r="H892" s="66"/>
      <c r="I892" s="20">
        <v>0.4</v>
      </c>
      <c r="J892" s="20">
        <f t="shared" si="181"/>
        <v>0</v>
      </c>
      <c r="K892" s="66"/>
      <c r="L892" s="67"/>
      <c r="M892" s="68"/>
      <c r="N892" s="66"/>
      <c r="O892" s="20">
        <f t="shared" si="169"/>
        <v>0</v>
      </c>
      <c r="P892" s="24" t="str">
        <f>IF($D892="","",IF(ISERROR(MATCH('[1]المسدد اليوم'!$J$2,$Q892:$BL892,0)),"",MAX($P$3:$P891)+1))</f>
        <v/>
      </c>
      <c r="Q892" s="28"/>
      <c r="R892" s="29"/>
      <c r="S892" s="28"/>
      <c r="T892" s="29"/>
      <c r="U892" s="28"/>
      <c r="V892" s="29"/>
      <c r="W892" s="28"/>
      <c r="X892" s="29"/>
      <c r="Y892" s="28"/>
      <c r="Z892" s="29"/>
      <c r="AA892" s="28"/>
      <c r="AB892" s="29"/>
      <c r="AC892" s="28"/>
      <c r="AD892" s="29"/>
      <c r="AE892" s="28"/>
      <c r="AF892" s="29"/>
      <c r="AG892" s="28"/>
      <c r="AH892" s="29"/>
      <c r="AI892" s="28"/>
      <c r="AJ892" s="29"/>
      <c r="AK892" s="28"/>
      <c r="AL892" s="29"/>
      <c r="AM892" s="28"/>
      <c r="AN892" s="29"/>
      <c r="AO892" s="28"/>
      <c r="AP892" s="29"/>
      <c r="AQ892" s="28"/>
      <c r="AR892" s="29"/>
      <c r="AS892" s="28"/>
      <c r="AT892" s="29"/>
      <c r="AU892" s="28"/>
      <c r="AV892" s="29"/>
      <c r="AW892" s="28"/>
      <c r="AX892" s="29"/>
      <c r="AY892" s="28"/>
      <c r="AZ892" s="29"/>
      <c r="BA892" s="28"/>
      <c r="BB892" s="29"/>
      <c r="BC892" s="28"/>
      <c r="BD892" s="29"/>
      <c r="BE892" s="28"/>
      <c r="BF892" s="29"/>
      <c r="BG892" s="28"/>
      <c r="BH892" s="29"/>
      <c r="BI892" s="28"/>
      <c r="BJ892" s="29"/>
      <c r="BK892" s="28"/>
      <c r="BL892" s="29"/>
      <c r="BM892" s="28">
        <f t="shared" si="182"/>
        <v>0</v>
      </c>
      <c r="BN892" s="30">
        <f t="shared" si="172"/>
        <v>0</v>
      </c>
      <c r="BO892" s="75">
        <f t="shared" si="173"/>
        <v>0</v>
      </c>
      <c r="BP892" s="31" t="str">
        <f t="shared" si="174"/>
        <v/>
      </c>
      <c r="BQ892" s="30">
        <f t="shared" si="175"/>
        <v>0</v>
      </c>
      <c r="BR892" s="28" t="str">
        <f t="shared" si="183"/>
        <v/>
      </c>
      <c r="BS892" s="28"/>
      <c r="BT892" s="28">
        <f t="shared" si="184"/>
        <v>0</v>
      </c>
      <c r="BU892" s="28" t="str">
        <f t="shared" si="177"/>
        <v>متأخر و عليه</v>
      </c>
      <c r="BV892" s="30" t="str">
        <f t="shared" si="178"/>
        <v/>
      </c>
      <c r="BY892" s="34" t="str">
        <f t="shared" si="180"/>
        <v/>
      </c>
    </row>
    <row r="893" spans="2:77" s="2" customFormat="1" ht="24" thickTop="1" thickBot="1" x14ac:dyDescent="0.35">
      <c r="B893" s="59" t="str">
        <f>+IF(D893=0,"",SUBTOTAL(3,D$4:D893))</f>
        <v/>
      </c>
      <c r="C893" s="66"/>
      <c r="D893" s="66"/>
      <c r="E893" s="66"/>
      <c r="F893" s="66"/>
      <c r="G893" s="66"/>
      <c r="H893" s="66"/>
      <c r="I893" s="20">
        <v>0.4</v>
      </c>
      <c r="J893" s="20">
        <f t="shared" si="181"/>
        <v>0</v>
      </c>
      <c r="K893" s="66"/>
      <c r="L893" s="67"/>
      <c r="M893" s="68"/>
      <c r="N893" s="66"/>
      <c r="O893" s="20">
        <f t="shared" si="169"/>
        <v>0</v>
      </c>
      <c r="P893" s="24" t="str">
        <f>IF($D893="","",IF(ISERROR(MATCH('[1]المسدد اليوم'!$J$2,$Q893:$BL893,0)),"",MAX($P$3:$P892)+1))</f>
        <v/>
      </c>
      <c r="Q893" s="28"/>
      <c r="R893" s="29"/>
      <c r="S893" s="28"/>
      <c r="T893" s="29"/>
      <c r="U893" s="28"/>
      <c r="V893" s="29"/>
      <c r="W893" s="28"/>
      <c r="X893" s="29"/>
      <c r="Y893" s="28"/>
      <c r="Z893" s="29"/>
      <c r="AA893" s="28"/>
      <c r="AB893" s="29"/>
      <c r="AC893" s="28"/>
      <c r="AD893" s="29"/>
      <c r="AE893" s="28"/>
      <c r="AF893" s="29"/>
      <c r="AG893" s="28"/>
      <c r="AH893" s="29"/>
      <c r="AI893" s="28"/>
      <c r="AJ893" s="29"/>
      <c r="AK893" s="28"/>
      <c r="AL893" s="29"/>
      <c r="AM893" s="28"/>
      <c r="AN893" s="29"/>
      <c r="AO893" s="28"/>
      <c r="AP893" s="29"/>
      <c r="AQ893" s="28"/>
      <c r="AR893" s="29"/>
      <c r="AS893" s="28"/>
      <c r="AT893" s="29"/>
      <c r="AU893" s="28"/>
      <c r="AV893" s="29"/>
      <c r="AW893" s="28"/>
      <c r="AX893" s="29"/>
      <c r="AY893" s="28"/>
      <c r="AZ893" s="29"/>
      <c r="BA893" s="28"/>
      <c r="BB893" s="29"/>
      <c r="BC893" s="28"/>
      <c r="BD893" s="29"/>
      <c r="BE893" s="28"/>
      <c r="BF893" s="29"/>
      <c r="BG893" s="28"/>
      <c r="BH893" s="29"/>
      <c r="BI893" s="28"/>
      <c r="BJ893" s="29"/>
      <c r="BK893" s="28"/>
      <c r="BL893" s="29"/>
      <c r="BM893" s="28">
        <f t="shared" si="182"/>
        <v>0</v>
      </c>
      <c r="BN893" s="30">
        <f t="shared" si="172"/>
        <v>0</v>
      </c>
      <c r="BO893" s="75">
        <f t="shared" si="173"/>
        <v>0</v>
      </c>
      <c r="BP893" s="31" t="str">
        <f t="shared" si="174"/>
        <v/>
      </c>
      <c r="BQ893" s="30">
        <f t="shared" si="175"/>
        <v>0</v>
      </c>
      <c r="BR893" s="28" t="str">
        <f t="shared" si="183"/>
        <v/>
      </c>
      <c r="BS893" s="28"/>
      <c r="BT893" s="28">
        <f t="shared" si="184"/>
        <v>0</v>
      </c>
      <c r="BU893" s="28" t="str">
        <f t="shared" si="177"/>
        <v>متأخر و عليه</v>
      </c>
      <c r="BV893" s="30" t="str">
        <f t="shared" si="178"/>
        <v/>
      </c>
      <c r="BY893" s="34" t="str">
        <f t="shared" si="180"/>
        <v/>
      </c>
    </row>
    <row r="894" spans="2:77" s="2" customFormat="1" ht="24" thickTop="1" thickBot="1" x14ac:dyDescent="0.35">
      <c r="B894" s="59" t="str">
        <f>+IF(D894=0,"",SUBTOTAL(3,D$4:D894))</f>
        <v/>
      </c>
      <c r="C894" s="66"/>
      <c r="D894" s="66"/>
      <c r="E894" s="66"/>
      <c r="F894" s="66"/>
      <c r="G894" s="66"/>
      <c r="H894" s="66"/>
      <c r="I894" s="20">
        <v>0.4</v>
      </c>
      <c r="J894" s="20">
        <f t="shared" si="181"/>
        <v>0</v>
      </c>
      <c r="K894" s="66"/>
      <c r="L894" s="67"/>
      <c r="M894" s="68"/>
      <c r="N894" s="66"/>
      <c r="O894" s="20">
        <f t="shared" si="169"/>
        <v>0</v>
      </c>
      <c r="P894" s="24" t="str">
        <f>IF($D894="","",IF(ISERROR(MATCH('[1]المسدد اليوم'!$J$2,$Q894:$BL894,0)),"",MAX($P$3:$P893)+1))</f>
        <v/>
      </c>
      <c r="Q894" s="28"/>
      <c r="R894" s="29"/>
      <c r="S894" s="28"/>
      <c r="T894" s="29"/>
      <c r="U894" s="28"/>
      <c r="V894" s="29"/>
      <c r="W894" s="28"/>
      <c r="X894" s="29"/>
      <c r="Y894" s="28"/>
      <c r="Z894" s="29"/>
      <c r="AA894" s="28"/>
      <c r="AB894" s="29"/>
      <c r="AC894" s="28"/>
      <c r="AD894" s="29"/>
      <c r="AE894" s="28"/>
      <c r="AF894" s="29"/>
      <c r="AG894" s="28"/>
      <c r="AH894" s="29"/>
      <c r="AI894" s="28"/>
      <c r="AJ894" s="29"/>
      <c r="AK894" s="28"/>
      <c r="AL894" s="29"/>
      <c r="AM894" s="28"/>
      <c r="AN894" s="29"/>
      <c r="AO894" s="28"/>
      <c r="AP894" s="29"/>
      <c r="AQ894" s="28"/>
      <c r="AR894" s="29"/>
      <c r="AS894" s="28"/>
      <c r="AT894" s="29"/>
      <c r="AU894" s="28"/>
      <c r="AV894" s="29"/>
      <c r="AW894" s="28"/>
      <c r="AX894" s="29"/>
      <c r="AY894" s="28"/>
      <c r="AZ894" s="29"/>
      <c r="BA894" s="28"/>
      <c r="BB894" s="29"/>
      <c r="BC894" s="28"/>
      <c r="BD894" s="29"/>
      <c r="BE894" s="28"/>
      <c r="BF894" s="29"/>
      <c r="BG894" s="28"/>
      <c r="BH894" s="29"/>
      <c r="BI894" s="28"/>
      <c r="BJ894" s="29"/>
      <c r="BK894" s="28"/>
      <c r="BL894" s="29"/>
      <c r="BM894" s="28">
        <f t="shared" si="182"/>
        <v>0</v>
      </c>
      <c r="BN894" s="30">
        <f t="shared" si="172"/>
        <v>0</v>
      </c>
      <c r="BO894" s="75">
        <f t="shared" si="173"/>
        <v>0</v>
      </c>
      <c r="BP894" s="31" t="str">
        <f t="shared" si="174"/>
        <v/>
      </c>
      <c r="BQ894" s="30">
        <f t="shared" si="175"/>
        <v>0</v>
      </c>
      <c r="BR894" s="28" t="str">
        <f t="shared" si="183"/>
        <v/>
      </c>
      <c r="BS894" s="28"/>
      <c r="BT894" s="28">
        <f t="shared" si="184"/>
        <v>0</v>
      </c>
      <c r="BU894" s="28" t="str">
        <f t="shared" si="177"/>
        <v>متأخر و عليه</v>
      </c>
      <c r="BV894" s="30" t="str">
        <f t="shared" si="178"/>
        <v/>
      </c>
      <c r="BY894" s="34" t="str">
        <f t="shared" si="180"/>
        <v/>
      </c>
    </row>
    <row r="895" spans="2:77" s="2" customFormat="1" ht="24" thickTop="1" thickBot="1" x14ac:dyDescent="0.35">
      <c r="B895" s="59" t="str">
        <f>+IF(D895=0,"",SUBTOTAL(3,D$4:D895))</f>
        <v/>
      </c>
      <c r="C895" s="66"/>
      <c r="D895" s="66"/>
      <c r="E895" s="66"/>
      <c r="F895" s="66"/>
      <c r="G895" s="66"/>
      <c r="H895" s="66"/>
      <c r="I895" s="20">
        <v>0.4</v>
      </c>
      <c r="J895" s="20">
        <f t="shared" si="181"/>
        <v>0</v>
      </c>
      <c r="K895" s="66"/>
      <c r="L895" s="67"/>
      <c r="M895" s="68"/>
      <c r="N895" s="66"/>
      <c r="O895" s="20">
        <f t="shared" si="169"/>
        <v>0</v>
      </c>
      <c r="P895" s="24" t="str">
        <f>IF($D895="","",IF(ISERROR(MATCH('[1]المسدد اليوم'!$J$2,$Q895:$BL895,0)),"",MAX($P$3:$P894)+1))</f>
        <v/>
      </c>
      <c r="Q895" s="28"/>
      <c r="R895" s="29"/>
      <c r="S895" s="28"/>
      <c r="T895" s="29"/>
      <c r="U895" s="28"/>
      <c r="V895" s="29"/>
      <c r="W895" s="28"/>
      <c r="X895" s="29"/>
      <c r="Y895" s="28"/>
      <c r="Z895" s="29"/>
      <c r="AA895" s="28"/>
      <c r="AB895" s="29"/>
      <c r="AC895" s="28"/>
      <c r="AD895" s="29"/>
      <c r="AE895" s="28"/>
      <c r="AF895" s="29"/>
      <c r="AG895" s="28"/>
      <c r="AH895" s="29"/>
      <c r="AI895" s="28"/>
      <c r="AJ895" s="29"/>
      <c r="AK895" s="28"/>
      <c r="AL895" s="29"/>
      <c r="AM895" s="28"/>
      <c r="AN895" s="29"/>
      <c r="AO895" s="28"/>
      <c r="AP895" s="29"/>
      <c r="AQ895" s="28"/>
      <c r="AR895" s="29"/>
      <c r="AS895" s="28"/>
      <c r="AT895" s="29"/>
      <c r="AU895" s="28"/>
      <c r="AV895" s="29"/>
      <c r="AW895" s="28"/>
      <c r="AX895" s="29"/>
      <c r="AY895" s="28"/>
      <c r="AZ895" s="29"/>
      <c r="BA895" s="28"/>
      <c r="BB895" s="29"/>
      <c r="BC895" s="28"/>
      <c r="BD895" s="29"/>
      <c r="BE895" s="28"/>
      <c r="BF895" s="29"/>
      <c r="BG895" s="28"/>
      <c r="BH895" s="29"/>
      <c r="BI895" s="28"/>
      <c r="BJ895" s="29"/>
      <c r="BK895" s="28"/>
      <c r="BL895" s="29"/>
      <c r="BM895" s="28">
        <f t="shared" si="182"/>
        <v>0</v>
      </c>
      <c r="BN895" s="30">
        <f t="shared" si="172"/>
        <v>0</v>
      </c>
      <c r="BO895" s="75">
        <f t="shared" si="173"/>
        <v>0</v>
      </c>
      <c r="BP895" s="31" t="str">
        <f t="shared" si="174"/>
        <v/>
      </c>
      <c r="BQ895" s="30">
        <f t="shared" si="175"/>
        <v>0</v>
      </c>
      <c r="BR895" s="28" t="str">
        <f t="shared" si="183"/>
        <v/>
      </c>
      <c r="BS895" s="28"/>
      <c r="BT895" s="28">
        <f t="shared" si="184"/>
        <v>0</v>
      </c>
      <c r="BU895" s="28" t="str">
        <f t="shared" si="177"/>
        <v>متأخر و عليه</v>
      </c>
      <c r="BV895" s="30" t="str">
        <f t="shared" si="178"/>
        <v/>
      </c>
      <c r="BY895" s="34" t="str">
        <f t="shared" si="180"/>
        <v/>
      </c>
    </row>
    <row r="896" spans="2:77" s="2" customFormat="1" ht="24" thickTop="1" thickBot="1" x14ac:dyDescent="0.35">
      <c r="B896" s="59" t="str">
        <f>+IF(D896=0,"",SUBTOTAL(3,D$4:D896))</f>
        <v/>
      </c>
      <c r="C896" s="66"/>
      <c r="D896" s="66"/>
      <c r="E896" s="66"/>
      <c r="F896" s="66"/>
      <c r="G896" s="66"/>
      <c r="H896" s="66"/>
      <c r="I896" s="20">
        <v>0.4</v>
      </c>
      <c r="J896" s="20">
        <f t="shared" si="181"/>
        <v>0</v>
      </c>
      <c r="K896" s="66"/>
      <c r="L896" s="67"/>
      <c r="M896" s="68"/>
      <c r="N896" s="66"/>
      <c r="O896" s="20">
        <f t="shared" si="169"/>
        <v>0</v>
      </c>
      <c r="P896" s="24" t="str">
        <f>IF($D896="","",IF(ISERROR(MATCH('[1]المسدد اليوم'!$J$2,$Q896:$BL896,0)),"",MAX($P$3:$P895)+1))</f>
        <v/>
      </c>
      <c r="Q896" s="28"/>
      <c r="R896" s="29"/>
      <c r="S896" s="28"/>
      <c r="T896" s="29"/>
      <c r="U896" s="28"/>
      <c r="V896" s="29"/>
      <c r="W896" s="28"/>
      <c r="X896" s="29"/>
      <c r="Y896" s="28"/>
      <c r="Z896" s="29"/>
      <c r="AA896" s="28"/>
      <c r="AB896" s="29"/>
      <c r="AC896" s="28"/>
      <c r="AD896" s="29"/>
      <c r="AE896" s="28"/>
      <c r="AF896" s="29"/>
      <c r="AG896" s="28"/>
      <c r="AH896" s="29"/>
      <c r="AI896" s="28"/>
      <c r="AJ896" s="29"/>
      <c r="AK896" s="28"/>
      <c r="AL896" s="29"/>
      <c r="AM896" s="28"/>
      <c r="AN896" s="29"/>
      <c r="AO896" s="28"/>
      <c r="AP896" s="29"/>
      <c r="AQ896" s="28"/>
      <c r="AR896" s="29"/>
      <c r="AS896" s="28"/>
      <c r="AT896" s="29"/>
      <c r="AU896" s="28"/>
      <c r="AV896" s="29"/>
      <c r="AW896" s="28"/>
      <c r="AX896" s="29"/>
      <c r="AY896" s="28"/>
      <c r="AZ896" s="29"/>
      <c r="BA896" s="28"/>
      <c r="BB896" s="29"/>
      <c r="BC896" s="28"/>
      <c r="BD896" s="29"/>
      <c r="BE896" s="28"/>
      <c r="BF896" s="29"/>
      <c r="BG896" s="28"/>
      <c r="BH896" s="29"/>
      <c r="BI896" s="28"/>
      <c r="BJ896" s="29"/>
      <c r="BK896" s="28"/>
      <c r="BL896" s="29"/>
      <c r="BM896" s="28">
        <f t="shared" si="182"/>
        <v>0</v>
      </c>
      <c r="BN896" s="30">
        <f t="shared" si="172"/>
        <v>0</v>
      </c>
      <c r="BO896" s="75">
        <f t="shared" si="173"/>
        <v>0</v>
      </c>
      <c r="BP896" s="31" t="str">
        <f t="shared" si="174"/>
        <v/>
      </c>
      <c r="BQ896" s="30">
        <f t="shared" si="175"/>
        <v>0</v>
      </c>
      <c r="BR896" s="28" t="str">
        <f t="shared" si="183"/>
        <v/>
      </c>
      <c r="BS896" s="28"/>
      <c r="BT896" s="28">
        <f t="shared" si="184"/>
        <v>0</v>
      </c>
      <c r="BU896" s="28" t="str">
        <f t="shared" si="177"/>
        <v>متأخر و عليه</v>
      </c>
      <c r="BV896" s="30" t="str">
        <f t="shared" si="178"/>
        <v/>
      </c>
      <c r="BY896" s="34" t="str">
        <f t="shared" si="180"/>
        <v/>
      </c>
    </row>
    <row r="897" spans="2:77" s="2" customFormat="1" ht="24" thickTop="1" thickBot="1" x14ac:dyDescent="0.35">
      <c r="B897" s="59" t="str">
        <f>+IF(D897=0,"",SUBTOTAL(3,D$4:D897))</f>
        <v/>
      </c>
      <c r="C897" s="66"/>
      <c r="D897" s="66"/>
      <c r="E897" s="66"/>
      <c r="F897" s="66"/>
      <c r="G897" s="66"/>
      <c r="H897" s="66"/>
      <c r="I897" s="20">
        <v>0.4</v>
      </c>
      <c r="J897" s="20">
        <f t="shared" si="181"/>
        <v>0</v>
      </c>
      <c r="K897" s="66"/>
      <c r="L897" s="67"/>
      <c r="M897" s="68"/>
      <c r="N897" s="66"/>
      <c r="O897" s="20">
        <f t="shared" si="169"/>
        <v>0</v>
      </c>
      <c r="P897" s="24" t="str">
        <f>IF($D897="","",IF(ISERROR(MATCH('[1]المسدد اليوم'!$J$2,$Q897:$BL897,0)),"",MAX($P$3:$P896)+1))</f>
        <v/>
      </c>
      <c r="Q897" s="28"/>
      <c r="R897" s="29"/>
      <c r="S897" s="28"/>
      <c r="T897" s="29"/>
      <c r="U897" s="28"/>
      <c r="V897" s="29"/>
      <c r="W897" s="28"/>
      <c r="X897" s="29"/>
      <c r="Y897" s="28"/>
      <c r="Z897" s="29"/>
      <c r="AA897" s="28"/>
      <c r="AB897" s="29"/>
      <c r="AC897" s="28"/>
      <c r="AD897" s="29"/>
      <c r="AE897" s="28"/>
      <c r="AF897" s="29"/>
      <c r="AG897" s="28"/>
      <c r="AH897" s="29"/>
      <c r="AI897" s="28"/>
      <c r="AJ897" s="29"/>
      <c r="AK897" s="28"/>
      <c r="AL897" s="29"/>
      <c r="AM897" s="28"/>
      <c r="AN897" s="29"/>
      <c r="AO897" s="28"/>
      <c r="AP897" s="29"/>
      <c r="AQ897" s="28"/>
      <c r="AR897" s="29"/>
      <c r="AS897" s="28"/>
      <c r="AT897" s="29"/>
      <c r="AU897" s="28"/>
      <c r="AV897" s="29"/>
      <c r="AW897" s="28"/>
      <c r="AX897" s="29"/>
      <c r="AY897" s="28"/>
      <c r="AZ897" s="29"/>
      <c r="BA897" s="28"/>
      <c r="BB897" s="29"/>
      <c r="BC897" s="28"/>
      <c r="BD897" s="29"/>
      <c r="BE897" s="28"/>
      <c r="BF897" s="29"/>
      <c r="BG897" s="28"/>
      <c r="BH897" s="29"/>
      <c r="BI897" s="28"/>
      <c r="BJ897" s="29"/>
      <c r="BK897" s="28"/>
      <c r="BL897" s="29"/>
      <c r="BM897" s="28">
        <f t="shared" si="182"/>
        <v>0</v>
      </c>
      <c r="BN897" s="30">
        <f t="shared" si="172"/>
        <v>0</v>
      </c>
      <c r="BO897" s="75">
        <f t="shared" si="173"/>
        <v>0</v>
      </c>
      <c r="BP897" s="31" t="str">
        <f t="shared" si="174"/>
        <v/>
      </c>
      <c r="BQ897" s="30">
        <f t="shared" si="175"/>
        <v>0</v>
      </c>
      <c r="BR897" s="28" t="str">
        <f t="shared" si="183"/>
        <v/>
      </c>
      <c r="BS897" s="28"/>
      <c r="BT897" s="28">
        <f t="shared" si="184"/>
        <v>0</v>
      </c>
      <c r="BU897" s="28" t="str">
        <f t="shared" si="177"/>
        <v>متأخر و عليه</v>
      </c>
      <c r="BV897" s="30" t="str">
        <f t="shared" si="178"/>
        <v/>
      </c>
      <c r="BY897" s="34" t="str">
        <f t="shared" si="180"/>
        <v/>
      </c>
    </row>
    <row r="898" spans="2:77" s="2" customFormat="1" ht="24" thickTop="1" thickBot="1" x14ac:dyDescent="0.35">
      <c r="B898" s="59" t="str">
        <f>+IF(D898=0,"",SUBTOTAL(3,D$4:D898))</f>
        <v/>
      </c>
      <c r="C898" s="66"/>
      <c r="D898" s="66"/>
      <c r="E898" s="66"/>
      <c r="F898" s="66"/>
      <c r="G898" s="66"/>
      <c r="H898" s="66"/>
      <c r="I898" s="20">
        <v>0.4</v>
      </c>
      <c r="J898" s="20">
        <f t="shared" si="181"/>
        <v>0</v>
      </c>
      <c r="K898" s="66"/>
      <c r="L898" s="67"/>
      <c r="M898" s="68"/>
      <c r="N898" s="66"/>
      <c r="O898" s="20">
        <f t="shared" si="169"/>
        <v>0</v>
      </c>
      <c r="P898" s="24" t="str">
        <f>IF($D898="","",IF(ISERROR(MATCH('[1]المسدد اليوم'!$J$2,$Q898:$BL898,0)),"",MAX($P$3:$P897)+1))</f>
        <v/>
      </c>
      <c r="Q898" s="28"/>
      <c r="R898" s="29"/>
      <c r="S898" s="28"/>
      <c r="T898" s="29"/>
      <c r="U898" s="28"/>
      <c r="V898" s="29"/>
      <c r="W898" s="28"/>
      <c r="X898" s="29"/>
      <c r="Y898" s="28"/>
      <c r="Z898" s="29"/>
      <c r="AA898" s="28"/>
      <c r="AB898" s="29"/>
      <c r="AC898" s="28"/>
      <c r="AD898" s="29"/>
      <c r="AE898" s="28"/>
      <c r="AF898" s="29"/>
      <c r="AG898" s="28"/>
      <c r="AH898" s="29"/>
      <c r="AI898" s="28"/>
      <c r="AJ898" s="29"/>
      <c r="AK898" s="28"/>
      <c r="AL898" s="29"/>
      <c r="AM898" s="28"/>
      <c r="AN898" s="29"/>
      <c r="AO898" s="28"/>
      <c r="AP898" s="29"/>
      <c r="AQ898" s="28"/>
      <c r="AR898" s="29"/>
      <c r="AS898" s="28"/>
      <c r="AT898" s="29"/>
      <c r="AU898" s="28"/>
      <c r="AV898" s="29"/>
      <c r="AW898" s="28"/>
      <c r="AX898" s="29"/>
      <c r="AY898" s="28"/>
      <c r="AZ898" s="29"/>
      <c r="BA898" s="28"/>
      <c r="BB898" s="29"/>
      <c r="BC898" s="28"/>
      <c r="BD898" s="29"/>
      <c r="BE898" s="28"/>
      <c r="BF898" s="29"/>
      <c r="BG898" s="28"/>
      <c r="BH898" s="29"/>
      <c r="BI898" s="28"/>
      <c r="BJ898" s="29"/>
      <c r="BK898" s="28"/>
      <c r="BL898" s="29"/>
      <c r="BM898" s="28">
        <f t="shared" si="182"/>
        <v>0</v>
      </c>
      <c r="BN898" s="30">
        <f t="shared" si="172"/>
        <v>0</v>
      </c>
      <c r="BO898" s="75">
        <f t="shared" si="173"/>
        <v>0</v>
      </c>
      <c r="BP898" s="31" t="str">
        <f t="shared" si="174"/>
        <v/>
      </c>
      <c r="BQ898" s="30">
        <f t="shared" si="175"/>
        <v>0</v>
      </c>
      <c r="BR898" s="28" t="str">
        <f t="shared" si="183"/>
        <v/>
      </c>
      <c r="BS898" s="28"/>
      <c r="BT898" s="28">
        <f t="shared" si="184"/>
        <v>0</v>
      </c>
      <c r="BU898" s="28" t="str">
        <f t="shared" si="177"/>
        <v>متأخر و عليه</v>
      </c>
      <c r="BV898" s="30" t="str">
        <f t="shared" si="178"/>
        <v/>
      </c>
      <c r="BY898" s="34" t="str">
        <f t="shared" si="180"/>
        <v/>
      </c>
    </row>
    <row r="899" spans="2:77" s="2" customFormat="1" ht="24" thickTop="1" thickBot="1" x14ac:dyDescent="0.35">
      <c r="B899" s="59" t="str">
        <f>+IF(D899=0,"",SUBTOTAL(3,D$4:D899))</f>
        <v/>
      </c>
      <c r="C899" s="66"/>
      <c r="D899" s="66"/>
      <c r="E899" s="66"/>
      <c r="F899" s="66"/>
      <c r="G899" s="66"/>
      <c r="H899" s="66"/>
      <c r="I899" s="20">
        <v>0.4</v>
      </c>
      <c r="J899" s="20">
        <f t="shared" si="181"/>
        <v>0</v>
      </c>
      <c r="K899" s="66"/>
      <c r="L899" s="67"/>
      <c r="M899" s="68"/>
      <c r="N899" s="66"/>
      <c r="O899" s="20">
        <f t="shared" si="169"/>
        <v>0</v>
      </c>
      <c r="P899" s="24" t="str">
        <f>IF($D899="","",IF(ISERROR(MATCH('[1]المسدد اليوم'!$J$2,$Q899:$BL899,0)),"",MAX($P$3:$P898)+1))</f>
        <v/>
      </c>
      <c r="Q899" s="28"/>
      <c r="R899" s="29"/>
      <c r="S899" s="28"/>
      <c r="T899" s="29"/>
      <c r="U899" s="28"/>
      <c r="V899" s="29"/>
      <c r="W899" s="28"/>
      <c r="X899" s="29"/>
      <c r="Y899" s="28"/>
      <c r="Z899" s="29"/>
      <c r="AA899" s="28"/>
      <c r="AB899" s="29"/>
      <c r="AC899" s="28"/>
      <c r="AD899" s="29"/>
      <c r="AE899" s="28"/>
      <c r="AF899" s="29"/>
      <c r="AG899" s="28"/>
      <c r="AH899" s="29"/>
      <c r="AI899" s="28"/>
      <c r="AJ899" s="29"/>
      <c r="AK899" s="28"/>
      <c r="AL899" s="29"/>
      <c r="AM899" s="28"/>
      <c r="AN899" s="29"/>
      <c r="AO899" s="28"/>
      <c r="AP899" s="29"/>
      <c r="AQ899" s="28"/>
      <c r="AR899" s="29"/>
      <c r="AS899" s="28"/>
      <c r="AT899" s="29"/>
      <c r="AU899" s="28"/>
      <c r="AV899" s="29"/>
      <c r="AW899" s="28"/>
      <c r="AX899" s="29"/>
      <c r="AY899" s="28"/>
      <c r="AZ899" s="29"/>
      <c r="BA899" s="28"/>
      <c r="BB899" s="29"/>
      <c r="BC899" s="28"/>
      <c r="BD899" s="29"/>
      <c r="BE899" s="28"/>
      <c r="BF899" s="29"/>
      <c r="BG899" s="28"/>
      <c r="BH899" s="29"/>
      <c r="BI899" s="28"/>
      <c r="BJ899" s="29"/>
      <c r="BK899" s="28"/>
      <c r="BL899" s="29"/>
      <c r="BM899" s="28">
        <f t="shared" si="182"/>
        <v>0</v>
      </c>
      <c r="BN899" s="30">
        <f t="shared" si="172"/>
        <v>0</v>
      </c>
      <c r="BO899" s="75">
        <f t="shared" si="173"/>
        <v>0</v>
      </c>
      <c r="BP899" s="31" t="str">
        <f t="shared" si="174"/>
        <v/>
      </c>
      <c r="BQ899" s="30">
        <f t="shared" si="175"/>
        <v>0</v>
      </c>
      <c r="BR899" s="28" t="str">
        <f t="shared" si="183"/>
        <v/>
      </c>
      <c r="BS899" s="28"/>
      <c r="BT899" s="28">
        <f t="shared" si="184"/>
        <v>0</v>
      </c>
      <c r="BU899" s="28" t="str">
        <f t="shared" si="177"/>
        <v>متأخر و عليه</v>
      </c>
      <c r="BV899" s="30" t="str">
        <f t="shared" si="178"/>
        <v/>
      </c>
      <c r="BY899" s="34" t="str">
        <f t="shared" si="180"/>
        <v/>
      </c>
    </row>
    <row r="900" spans="2:77" s="2" customFormat="1" ht="24" thickTop="1" thickBot="1" x14ac:dyDescent="0.35">
      <c r="B900" s="59" t="str">
        <f>+IF(D900=0,"",SUBTOTAL(3,D$4:D900))</f>
        <v/>
      </c>
      <c r="C900" s="66"/>
      <c r="D900" s="66"/>
      <c r="E900" s="66"/>
      <c r="F900" s="66"/>
      <c r="G900" s="66"/>
      <c r="H900" s="66"/>
      <c r="I900" s="20">
        <v>0.4</v>
      </c>
      <c r="J900" s="20">
        <f t="shared" si="181"/>
        <v>0</v>
      </c>
      <c r="K900" s="66"/>
      <c r="L900" s="67"/>
      <c r="M900" s="68"/>
      <c r="N900" s="66"/>
      <c r="O900" s="20">
        <f t="shared" ref="O900:O963" si="185">SUM(K900*N900)+H900</f>
        <v>0</v>
      </c>
      <c r="P900" s="24" t="str">
        <f>IF($D900="","",IF(ISERROR(MATCH('[1]المسدد اليوم'!$J$2,$Q900:$BL900,0)),"",MAX($P$3:$P899)+1))</f>
        <v/>
      </c>
      <c r="Q900" s="28"/>
      <c r="R900" s="29"/>
      <c r="S900" s="28"/>
      <c r="T900" s="29"/>
      <c r="U900" s="28"/>
      <c r="V900" s="29"/>
      <c r="W900" s="28"/>
      <c r="X900" s="29"/>
      <c r="Y900" s="28"/>
      <c r="Z900" s="29"/>
      <c r="AA900" s="28"/>
      <c r="AB900" s="29"/>
      <c r="AC900" s="28"/>
      <c r="AD900" s="29"/>
      <c r="AE900" s="28"/>
      <c r="AF900" s="29"/>
      <c r="AG900" s="28"/>
      <c r="AH900" s="29"/>
      <c r="AI900" s="28"/>
      <c r="AJ900" s="29"/>
      <c r="AK900" s="28"/>
      <c r="AL900" s="29"/>
      <c r="AM900" s="28"/>
      <c r="AN900" s="29"/>
      <c r="AO900" s="28"/>
      <c r="AP900" s="29"/>
      <c r="AQ900" s="28"/>
      <c r="AR900" s="29"/>
      <c r="AS900" s="28"/>
      <c r="AT900" s="29"/>
      <c r="AU900" s="28"/>
      <c r="AV900" s="29"/>
      <c r="AW900" s="28"/>
      <c r="AX900" s="29"/>
      <c r="AY900" s="28"/>
      <c r="AZ900" s="29"/>
      <c r="BA900" s="28"/>
      <c r="BB900" s="29"/>
      <c r="BC900" s="28"/>
      <c r="BD900" s="29"/>
      <c r="BE900" s="28"/>
      <c r="BF900" s="29"/>
      <c r="BG900" s="28"/>
      <c r="BH900" s="29"/>
      <c r="BI900" s="28"/>
      <c r="BJ900" s="29"/>
      <c r="BK900" s="28"/>
      <c r="BL900" s="29"/>
      <c r="BM900" s="28">
        <f t="shared" si="182"/>
        <v>0</v>
      </c>
      <c r="BN900" s="30">
        <f t="shared" si="172"/>
        <v>0</v>
      </c>
      <c r="BO900" s="75">
        <f t="shared" si="173"/>
        <v>0</v>
      </c>
      <c r="BP900" s="31" t="str">
        <f t="shared" si="174"/>
        <v/>
      </c>
      <c r="BQ900" s="30">
        <f t="shared" si="175"/>
        <v>0</v>
      </c>
      <c r="BR900" s="28" t="str">
        <f t="shared" si="183"/>
        <v/>
      </c>
      <c r="BS900" s="28"/>
      <c r="BT900" s="28">
        <f t="shared" si="184"/>
        <v>0</v>
      </c>
      <c r="BU900" s="28" t="str">
        <f t="shared" si="177"/>
        <v>متأخر و عليه</v>
      </c>
      <c r="BV900" s="30" t="str">
        <f t="shared" si="178"/>
        <v/>
      </c>
      <c r="BY900" s="34" t="str">
        <f t="shared" si="180"/>
        <v/>
      </c>
    </row>
    <row r="901" spans="2:77" s="2" customFormat="1" ht="24" thickTop="1" thickBot="1" x14ac:dyDescent="0.35">
      <c r="B901" s="59" t="str">
        <f>+IF(D901=0,"",SUBTOTAL(3,D$4:D901))</f>
        <v/>
      </c>
      <c r="C901" s="66"/>
      <c r="D901" s="66"/>
      <c r="E901" s="66"/>
      <c r="F901" s="66"/>
      <c r="G901" s="66"/>
      <c r="H901" s="66"/>
      <c r="I901" s="20">
        <v>0.4</v>
      </c>
      <c r="J901" s="20">
        <f t="shared" si="181"/>
        <v>0</v>
      </c>
      <c r="K901" s="66"/>
      <c r="L901" s="67"/>
      <c r="M901" s="68"/>
      <c r="N901" s="66"/>
      <c r="O901" s="20">
        <f t="shared" si="185"/>
        <v>0</v>
      </c>
      <c r="P901" s="24" t="str">
        <f>IF($D901="","",IF(ISERROR(MATCH('[1]المسدد اليوم'!$J$2,$Q901:$BL901,0)),"",MAX($P$3:$P900)+1))</f>
        <v/>
      </c>
      <c r="Q901" s="28"/>
      <c r="R901" s="29"/>
      <c r="S901" s="28"/>
      <c r="T901" s="29"/>
      <c r="U901" s="28"/>
      <c r="V901" s="29"/>
      <c r="W901" s="28"/>
      <c r="X901" s="29"/>
      <c r="Y901" s="28"/>
      <c r="Z901" s="29"/>
      <c r="AA901" s="28"/>
      <c r="AB901" s="29"/>
      <c r="AC901" s="28"/>
      <c r="AD901" s="29"/>
      <c r="AE901" s="28"/>
      <c r="AF901" s="29"/>
      <c r="AG901" s="28"/>
      <c r="AH901" s="29"/>
      <c r="AI901" s="28"/>
      <c r="AJ901" s="29"/>
      <c r="AK901" s="28"/>
      <c r="AL901" s="29"/>
      <c r="AM901" s="28"/>
      <c r="AN901" s="29"/>
      <c r="AO901" s="28"/>
      <c r="AP901" s="29"/>
      <c r="AQ901" s="28"/>
      <c r="AR901" s="29"/>
      <c r="AS901" s="28"/>
      <c r="AT901" s="29"/>
      <c r="AU901" s="28"/>
      <c r="AV901" s="29"/>
      <c r="AW901" s="28"/>
      <c r="AX901" s="29"/>
      <c r="AY901" s="28"/>
      <c r="AZ901" s="29"/>
      <c r="BA901" s="28"/>
      <c r="BB901" s="29"/>
      <c r="BC901" s="28"/>
      <c r="BD901" s="29"/>
      <c r="BE901" s="28"/>
      <c r="BF901" s="29"/>
      <c r="BG901" s="28"/>
      <c r="BH901" s="29"/>
      <c r="BI901" s="28"/>
      <c r="BJ901" s="29"/>
      <c r="BK901" s="28"/>
      <c r="BL901" s="29"/>
      <c r="BM901" s="28">
        <f t="shared" si="182"/>
        <v>0</v>
      </c>
      <c r="BN901" s="30">
        <f t="shared" ref="BN901:BN964" si="186">SUM(Q901,S901,U901,W901,Y901,AA901,AC901,AE901,AG901,AI901,AK901,AM901,AO901,AQ901,AS901,AU901,AW901,AY901,BA901,BC901,BE901,BI901,BK901,BG901)</f>
        <v>0</v>
      </c>
      <c r="BO901" s="75">
        <f t="shared" ref="BO901:BO964" si="187">SUM(BM901-BN901)</f>
        <v>0</v>
      </c>
      <c r="BP901" s="31" t="str">
        <f t="shared" ref="BP901:BP964" si="188">IF(M901="","",IF(DATEDIF(M901,$BP$2,"m")&gt;N901,12,DATEDIF(M901,$BP$2,"m")))</f>
        <v/>
      </c>
      <c r="BQ901" s="30">
        <f t="shared" ref="BQ901:BQ964" si="189">IF(BN901=0,0,ABS(BN901-BR901))</f>
        <v>0</v>
      </c>
      <c r="BR901" s="28" t="str">
        <f t="shared" si="183"/>
        <v/>
      </c>
      <c r="BS901" s="28"/>
      <c r="BT901" s="28">
        <f t="shared" si="184"/>
        <v>0</v>
      </c>
      <c r="BU901" s="28" t="str">
        <f t="shared" ref="BU901:BU964" si="190">IF(BN901&gt;=BR901," مسدد وله ","متأخر و عليه")</f>
        <v>متأخر و عليه</v>
      </c>
      <c r="BV901" s="30" t="str">
        <f t="shared" ref="BV901:BV964" si="191">IF(BP901="","",SUM(BP901*K901)-BN901)</f>
        <v/>
      </c>
      <c r="BY901" s="34" t="str">
        <f t="shared" ref="BY901:BY964" si="192">IF(M901="","",YEAR(M901)&amp;MONTH(M901))</f>
        <v/>
      </c>
    </row>
    <row r="902" spans="2:77" s="2" customFormat="1" ht="24" thickTop="1" thickBot="1" x14ac:dyDescent="0.35">
      <c r="B902" s="59" t="str">
        <f>+IF(D902=0,"",SUBTOTAL(3,D$4:D902))</f>
        <v/>
      </c>
      <c r="C902" s="66"/>
      <c r="D902" s="66"/>
      <c r="E902" s="66"/>
      <c r="F902" s="66"/>
      <c r="G902" s="66"/>
      <c r="H902" s="66"/>
      <c r="I902" s="20">
        <v>0.4</v>
      </c>
      <c r="J902" s="20">
        <f t="shared" si="181"/>
        <v>0</v>
      </c>
      <c r="K902" s="66"/>
      <c r="L902" s="67"/>
      <c r="M902" s="68"/>
      <c r="N902" s="66"/>
      <c r="O902" s="20">
        <f t="shared" si="185"/>
        <v>0</v>
      </c>
      <c r="P902" s="24" t="str">
        <f>IF($D902="","",IF(ISERROR(MATCH('[1]المسدد اليوم'!$J$2,$Q902:$BL902,0)),"",MAX($P$3:$P901)+1))</f>
        <v/>
      </c>
      <c r="Q902" s="28"/>
      <c r="R902" s="29"/>
      <c r="S902" s="28"/>
      <c r="T902" s="29"/>
      <c r="U902" s="28"/>
      <c r="V902" s="29"/>
      <c r="W902" s="28"/>
      <c r="X902" s="29"/>
      <c r="Y902" s="28"/>
      <c r="Z902" s="29"/>
      <c r="AA902" s="28"/>
      <c r="AB902" s="29"/>
      <c r="AC902" s="28"/>
      <c r="AD902" s="29"/>
      <c r="AE902" s="28"/>
      <c r="AF902" s="29"/>
      <c r="AG902" s="28"/>
      <c r="AH902" s="29"/>
      <c r="AI902" s="28"/>
      <c r="AJ902" s="29"/>
      <c r="AK902" s="28"/>
      <c r="AL902" s="29"/>
      <c r="AM902" s="28"/>
      <c r="AN902" s="29"/>
      <c r="AO902" s="28"/>
      <c r="AP902" s="29"/>
      <c r="AQ902" s="28"/>
      <c r="AR902" s="29"/>
      <c r="AS902" s="28"/>
      <c r="AT902" s="29"/>
      <c r="AU902" s="28"/>
      <c r="AV902" s="29"/>
      <c r="AW902" s="28"/>
      <c r="AX902" s="29"/>
      <c r="AY902" s="28"/>
      <c r="AZ902" s="29"/>
      <c r="BA902" s="28"/>
      <c r="BB902" s="29"/>
      <c r="BC902" s="28"/>
      <c r="BD902" s="29"/>
      <c r="BE902" s="28"/>
      <c r="BF902" s="29"/>
      <c r="BG902" s="28"/>
      <c r="BH902" s="29"/>
      <c r="BI902" s="28"/>
      <c r="BJ902" s="29"/>
      <c r="BK902" s="28"/>
      <c r="BL902" s="29"/>
      <c r="BM902" s="28">
        <f t="shared" si="182"/>
        <v>0</v>
      </c>
      <c r="BN902" s="30">
        <f t="shared" si="186"/>
        <v>0</v>
      </c>
      <c r="BO902" s="75">
        <f t="shared" si="187"/>
        <v>0</v>
      </c>
      <c r="BP902" s="31" t="str">
        <f t="shared" si="188"/>
        <v/>
      </c>
      <c r="BQ902" s="30">
        <f t="shared" si="189"/>
        <v>0</v>
      </c>
      <c r="BR902" s="28" t="str">
        <f t="shared" si="183"/>
        <v/>
      </c>
      <c r="BS902" s="28"/>
      <c r="BT902" s="28">
        <f t="shared" si="184"/>
        <v>0</v>
      </c>
      <c r="BU902" s="28" t="str">
        <f t="shared" si="190"/>
        <v>متأخر و عليه</v>
      </c>
      <c r="BV902" s="30" t="str">
        <f t="shared" si="191"/>
        <v/>
      </c>
      <c r="BY902" s="34" t="str">
        <f t="shared" si="192"/>
        <v/>
      </c>
    </row>
    <row r="903" spans="2:77" s="2" customFormat="1" ht="24" thickTop="1" thickBot="1" x14ac:dyDescent="0.35">
      <c r="B903" s="59" t="str">
        <f>+IF(D903=0,"",SUBTOTAL(3,D$4:D903))</f>
        <v/>
      </c>
      <c r="C903" s="66"/>
      <c r="D903" s="66"/>
      <c r="E903" s="66"/>
      <c r="F903" s="66"/>
      <c r="G903" s="66"/>
      <c r="H903" s="66"/>
      <c r="I903" s="20">
        <v>0.4</v>
      </c>
      <c r="J903" s="20">
        <f t="shared" si="181"/>
        <v>0</v>
      </c>
      <c r="K903" s="66"/>
      <c r="L903" s="67"/>
      <c r="M903" s="68"/>
      <c r="N903" s="66"/>
      <c r="O903" s="20">
        <f t="shared" si="185"/>
        <v>0</v>
      </c>
      <c r="P903" s="24" t="str">
        <f>IF($D903="","",IF(ISERROR(MATCH('[1]المسدد اليوم'!$J$2,$Q903:$BL903,0)),"",MAX($P$3:$P902)+1))</f>
        <v/>
      </c>
      <c r="Q903" s="28"/>
      <c r="R903" s="29"/>
      <c r="S903" s="28"/>
      <c r="T903" s="29"/>
      <c r="U903" s="28"/>
      <c r="V903" s="29"/>
      <c r="W903" s="28"/>
      <c r="X903" s="29"/>
      <c r="Y903" s="28"/>
      <c r="Z903" s="29"/>
      <c r="AA903" s="28"/>
      <c r="AB903" s="29"/>
      <c r="AC903" s="28"/>
      <c r="AD903" s="29"/>
      <c r="AE903" s="28"/>
      <c r="AF903" s="29"/>
      <c r="AG903" s="28"/>
      <c r="AH903" s="29"/>
      <c r="AI903" s="28"/>
      <c r="AJ903" s="29"/>
      <c r="AK903" s="28"/>
      <c r="AL903" s="29"/>
      <c r="AM903" s="28"/>
      <c r="AN903" s="29"/>
      <c r="AO903" s="28"/>
      <c r="AP903" s="29"/>
      <c r="AQ903" s="28"/>
      <c r="AR903" s="29"/>
      <c r="AS903" s="28"/>
      <c r="AT903" s="29"/>
      <c r="AU903" s="28"/>
      <c r="AV903" s="29"/>
      <c r="AW903" s="28"/>
      <c r="AX903" s="29"/>
      <c r="AY903" s="28"/>
      <c r="AZ903" s="29"/>
      <c r="BA903" s="28"/>
      <c r="BB903" s="29"/>
      <c r="BC903" s="28"/>
      <c r="BD903" s="29"/>
      <c r="BE903" s="28"/>
      <c r="BF903" s="29"/>
      <c r="BG903" s="28"/>
      <c r="BH903" s="29"/>
      <c r="BI903" s="28"/>
      <c r="BJ903" s="29"/>
      <c r="BK903" s="28"/>
      <c r="BL903" s="29"/>
      <c r="BM903" s="28">
        <f t="shared" si="182"/>
        <v>0</v>
      </c>
      <c r="BN903" s="30">
        <f t="shared" si="186"/>
        <v>0</v>
      </c>
      <c r="BO903" s="75">
        <f t="shared" si="187"/>
        <v>0</v>
      </c>
      <c r="BP903" s="31" t="str">
        <f t="shared" si="188"/>
        <v/>
      </c>
      <c r="BQ903" s="30">
        <f t="shared" si="189"/>
        <v>0</v>
      </c>
      <c r="BR903" s="28" t="str">
        <f t="shared" si="183"/>
        <v/>
      </c>
      <c r="BS903" s="28"/>
      <c r="BT903" s="28">
        <f t="shared" si="184"/>
        <v>0</v>
      </c>
      <c r="BU903" s="28" t="str">
        <f t="shared" si="190"/>
        <v>متأخر و عليه</v>
      </c>
      <c r="BV903" s="30" t="str">
        <f t="shared" si="191"/>
        <v/>
      </c>
      <c r="BY903" s="34" t="str">
        <f t="shared" si="192"/>
        <v/>
      </c>
    </row>
    <row r="904" spans="2:77" s="2" customFormat="1" ht="24" thickTop="1" thickBot="1" x14ac:dyDescent="0.35">
      <c r="B904" s="59" t="str">
        <f>+IF(D904=0,"",SUBTOTAL(3,D$4:D904))</f>
        <v/>
      </c>
      <c r="C904" s="66"/>
      <c r="D904" s="66"/>
      <c r="E904" s="66"/>
      <c r="F904" s="66"/>
      <c r="G904" s="66"/>
      <c r="H904" s="66"/>
      <c r="I904" s="20">
        <v>0.4</v>
      </c>
      <c r="J904" s="20">
        <f t="shared" ref="J904:J967" si="193">SUM(G904-H904)*I904+(G904-H904)</f>
        <v>0</v>
      </c>
      <c r="K904" s="66"/>
      <c r="L904" s="67"/>
      <c r="M904" s="68"/>
      <c r="N904" s="66"/>
      <c r="O904" s="20">
        <f t="shared" si="185"/>
        <v>0</v>
      </c>
      <c r="P904" s="24" t="str">
        <f>IF($D904="","",IF(ISERROR(MATCH('[1]المسدد اليوم'!$J$2,$Q904:$BL904,0)),"",MAX($P$3:$P903)+1))</f>
        <v/>
      </c>
      <c r="Q904" s="28"/>
      <c r="R904" s="29"/>
      <c r="S904" s="28"/>
      <c r="T904" s="29"/>
      <c r="U904" s="28"/>
      <c r="V904" s="29"/>
      <c r="W904" s="28"/>
      <c r="X904" s="29"/>
      <c r="Y904" s="28"/>
      <c r="Z904" s="29"/>
      <c r="AA904" s="28"/>
      <c r="AB904" s="29"/>
      <c r="AC904" s="28"/>
      <c r="AD904" s="29"/>
      <c r="AE904" s="28"/>
      <c r="AF904" s="29"/>
      <c r="AG904" s="28"/>
      <c r="AH904" s="29"/>
      <c r="AI904" s="28"/>
      <c r="AJ904" s="29"/>
      <c r="AK904" s="28"/>
      <c r="AL904" s="29"/>
      <c r="AM904" s="28"/>
      <c r="AN904" s="29"/>
      <c r="AO904" s="28"/>
      <c r="AP904" s="29"/>
      <c r="AQ904" s="28"/>
      <c r="AR904" s="29"/>
      <c r="AS904" s="28"/>
      <c r="AT904" s="29"/>
      <c r="AU904" s="28"/>
      <c r="AV904" s="29"/>
      <c r="AW904" s="28"/>
      <c r="AX904" s="29"/>
      <c r="AY904" s="28"/>
      <c r="AZ904" s="29"/>
      <c r="BA904" s="28"/>
      <c r="BB904" s="29"/>
      <c r="BC904" s="28"/>
      <c r="BD904" s="29"/>
      <c r="BE904" s="28"/>
      <c r="BF904" s="29"/>
      <c r="BG904" s="28"/>
      <c r="BH904" s="29"/>
      <c r="BI904" s="28"/>
      <c r="BJ904" s="29"/>
      <c r="BK904" s="28"/>
      <c r="BL904" s="29"/>
      <c r="BM904" s="28">
        <f t="shared" si="182"/>
        <v>0</v>
      </c>
      <c r="BN904" s="30">
        <f t="shared" si="186"/>
        <v>0</v>
      </c>
      <c r="BO904" s="75">
        <f t="shared" si="187"/>
        <v>0</v>
      </c>
      <c r="BP904" s="31" t="str">
        <f t="shared" si="188"/>
        <v/>
      </c>
      <c r="BQ904" s="30">
        <f t="shared" si="189"/>
        <v>0</v>
      </c>
      <c r="BR904" s="28" t="str">
        <f t="shared" si="183"/>
        <v/>
      </c>
      <c r="BS904" s="28"/>
      <c r="BT904" s="28">
        <f t="shared" si="184"/>
        <v>0</v>
      </c>
      <c r="BU904" s="28" t="str">
        <f t="shared" si="190"/>
        <v>متأخر و عليه</v>
      </c>
      <c r="BV904" s="30" t="str">
        <f t="shared" si="191"/>
        <v/>
      </c>
      <c r="BY904" s="34" t="str">
        <f t="shared" si="192"/>
        <v/>
      </c>
    </row>
    <row r="905" spans="2:77" s="2" customFormat="1" ht="24" thickTop="1" thickBot="1" x14ac:dyDescent="0.35">
      <c r="B905" s="59" t="str">
        <f>+IF(D905=0,"",SUBTOTAL(3,D$4:D905))</f>
        <v/>
      </c>
      <c r="C905" s="66"/>
      <c r="D905" s="66"/>
      <c r="E905" s="66"/>
      <c r="F905" s="66"/>
      <c r="G905" s="66"/>
      <c r="H905" s="66"/>
      <c r="I905" s="20">
        <v>0.4</v>
      </c>
      <c r="J905" s="20">
        <f t="shared" si="193"/>
        <v>0</v>
      </c>
      <c r="K905" s="66"/>
      <c r="L905" s="67"/>
      <c r="M905" s="68"/>
      <c r="N905" s="66"/>
      <c r="O905" s="20">
        <f t="shared" si="185"/>
        <v>0</v>
      </c>
      <c r="P905" s="24" t="str">
        <f>IF($D905="","",IF(ISERROR(MATCH('[1]المسدد اليوم'!$J$2,$Q905:$BL905,0)),"",MAX($P$3:$P904)+1))</f>
        <v/>
      </c>
      <c r="Q905" s="28"/>
      <c r="R905" s="29"/>
      <c r="S905" s="28"/>
      <c r="T905" s="29"/>
      <c r="U905" s="28"/>
      <c r="V905" s="29"/>
      <c r="W905" s="28"/>
      <c r="X905" s="29"/>
      <c r="Y905" s="28"/>
      <c r="Z905" s="29"/>
      <c r="AA905" s="28"/>
      <c r="AB905" s="29"/>
      <c r="AC905" s="28"/>
      <c r="AD905" s="29"/>
      <c r="AE905" s="28"/>
      <c r="AF905" s="29"/>
      <c r="AG905" s="28"/>
      <c r="AH905" s="29"/>
      <c r="AI905" s="28"/>
      <c r="AJ905" s="29"/>
      <c r="AK905" s="28"/>
      <c r="AL905" s="29"/>
      <c r="AM905" s="28"/>
      <c r="AN905" s="29"/>
      <c r="AO905" s="28"/>
      <c r="AP905" s="29"/>
      <c r="AQ905" s="28"/>
      <c r="AR905" s="29"/>
      <c r="AS905" s="28"/>
      <c r="AT905" s="29"/>
      <c r="AU905" s="28"/>
      <c r="AV905" s="29"/>
      <c r="AW905" s="28"/>
      <c r="AX905" s="29"/>
      <c r="AY905" s="28"/>
      <c r="AZ905" s="29"/>
      <c r="BA905" s="28"/>
      <c r="BB905" s="29"/>
      <c r="BC905" s="28"/>
      <c r="BD905" s="29"/>
      <c r="BE905" s="28"/>
      <c r="BF905" s="29"/>
      <c r="BG905" s="28"/>
      <c r="BH905" s="29"/>
      <c r="BI905" s="28"/>
      <c r="BJ905" s="29"/>
      <c r="BK905" s="28"/>
      <c r="BL905" s="29"/>
      <c r="BM905" s="28">
        <f t="shared" si="182"/>
        <v>0</v>
      </c>
      <c r="BN905" s="30">
        <f t="shared" si="186"/>
        <v>0</v>
      </c>
      <c r="BO905" s="75">
        <f t="shared" si="187"/>
        <v>0</v>
      </c>
      <c r="BP905" s="31" t="str">
        <f t="shared" si="188"/>
        <v/>
      </c>
      <c r="BQ905" s="30">
        <f t="shared" si="189"/>
        <v>0</v>
      </c>
      <c r="BR905" s="28" t="str">
        <f t="shared" si="183"/>
        <v/>
      </c>
      <c r="BS905" s="28"/>
      <c r="BT905" s="28">
        <f t="shared" si="184"/>
        <v>0</v>
      </c>
      <c r="BU905" s="28" t="str">
        <f t="shared" si="190"/>
        <v>متأخر و عليه</v>
      </c>
      <c r="BV905" s="30" t="str">
        <f t="shared" si="191"/>
        <v/>
      </c>
      <c r="BY905" s="34" t="str">
        <f t="shared" si="192"/>
        <v/>
      </c>
    </row>
    <row r="906" spans="2:77" s="2" customFormat="1" ht="24" thickTop="1" thickBot="1" x14ac:dyDescent="0.35">
      <c r="B906" s="59" t="str">
        <f>+IF(D906=0,"",SUBTOTAL(3,D$4:D906))</f>
        <v/>
      </c>
      <c r="C906" s="66"/>
      <c r="D906" s="66"/>
      <c r="E906" s="66"/>
      <c r="F906" s="66"/>
      <c r="G906" s="66"/>
      <c r="H906" s="66"/>
      <c r="I906" s="20">
        <v>0.4</v>
      </c>
      <c r="J906" s="20">
        <f t="shared" si="193"/>
        <v>0</v>
      </c>
      <c r="K906" s="66"/>
      <c r="L906" s="67"/>
      <c r="M906" s="68"/>
      <c r="N906" s="66"/>
      <c r="O906" s="20">
        <f t="shared" si="185"/>
        <v>0</v>
      </c>
      <c r="P906" s="24" t="str">
        <f>IF($D906="","",IF(ISERROR(MATCH('[1]المسدد اليوم'!$J$2,$Q906:$BL906,0)),"",MAX($P$3:$P905)+1))</f>
        <v/>
      </c>
      <c r="Q906" s="28"/>
      <c r="R906" s="29"/>
      <c r="S906" s="28"/>
      <c r="T906" s="29"/>
      <c r="U906" s="28"/>
      <c r="V906" s="29"/>
      <c r="W906" s="28"/>
      <c r="X906" s="29"/>
      <c r="Y906" s="28"/>
      <c r="Z906" s="29"/>
      <c r="AA906" s="28"/>
      <c r="AB906" s="29"/>
      <c r="AC906" s="28"/>
      <c r="AD906" s="29"/>
      <c r="AE906" s="28"/>
      <c r="AF906" s="29"/>
      <c r="AG906" s="28"/>
      <c r="AH906" s="29"/>
      <c r="AI906" s="28"/>
      <c r="AJ906" s="29"/>
      <c r="AK906" s="28"/>
      <c r="AL906" s="29"/>
      <c r="AM906" s="28"/>
      <c r="AN906" s="29"/>
      <c r="AO906" s="28"/>
      <c r="AP906" s="29"/>
      <c r="AQ906" s="28"/>
      <c r="AR906" s="29"/>
      <c r="AS906" s="28"/>
      <c r="AT906" s="29"/>
      <c r="AU906" s="28"/>
      <c r="AV906" s="29"/>
      <c r="AW906" s="28"/>
      <c r="AX906" s="29"/>
      <c r="AY906" s="28"/>
      <c r="AZ906" s="29"/>
      <c r="BA906" s="28"/>
      <c r="BB906" s="29"/>
      <c r="BC906" s="28"/>
      <c r="BD906" s="29"/>
      <c r="BE906" s="28"/>
      <c r="BF906" s="29"/>
      <c r="BG906" s="28"/>
      <c r="BH906" s="29"/>
      <c r="BI906" s="28"/>
      <c r="BJ906" s="29"/>
      <c r="BK906" s="28"/>
      <c r="BL906" s="29"/>
      <c r="BM906" s="28">
        <f t="shared" si="182"/>
        <v>0</v>
      </c>
      <c r="BN906" s="30">
        <f t="shared" si="186"/>
        <v>0</v>
      </c>
      <c r="BO906" s="75">
        <f t="shared" si="187"/>
        <v>0</v>
      </c>
      <c r="BP906" s="31" t="str">
        <f t="shared" si="188"/>
        <v/>
      </c>
      <c r="BQ906" s="30">
        <f t="shared" si="189"/>
        <v>0</v>
      </c>
      <c r="BR906" s="28" t="str">
        <f t="shared" si="183"/>
        <v/>
      </c>
      <c r="BS906" s="28"/>
      <c r="BT906" s="28">
        <f t="shared" si="184"/>
        <v>0</v>
      </c>
      <c r="BU906" s="28" t="str">
        <f t="shared" si="190"/>
        <v>متأخر و عليه</v>
      </c>
      <c r="BV906" s="30" t="str">
        <f t="shared" si="191"/>
        <v/>
      </c>
      <c r="BY906" s="34" t="str">
        <f t="shared" si="192"/>
        <v/>
      </c>
    </row>
    <row r="907" spans="2:77" s="2" customFormat="1" ht="24" thickTop="1" thickBot="1" x14ac:dyDescent="0.35">
      <c r="B907" s="59" t="str">
        <f>+IF(D907=0,"",SUBTOTAL(3,D$4:D907))</f>
        <v/>
      </c>
      <c r="C907" s="66"/>
      <c r="D907" s="66"/>
      <c r="E907" s="66"/>
      <c r="F907" s="66"/>
      <c r="G907" s="66"/>
      <c r="H907" s="66"/>
      <c r="I907" s="20">
        <v>0.4</v>
      </c>
      <c r="J907" s="20">
        <f t="shared" si="193"/>
        <v>0</v>
      </c>
      <c r="K907" s="66"/>
      <c r="L907" s="67"/>
      <c r="M907" s="68"/>
      <c r="N907" s="66"/>
      <c r="O907" s="20">
        <f t="shared" si="185"/>
        <v>0</v>
      </c>
      <c r="P907" s="24" t="str">
        <f>IF($D907="","",IF(ISERROR(MATCH('[1]المسدد اليوم'!$J$2,$Q907:$BL907,0)),"",MAX($P$3:$P906)+1))</f>
        <v/>
      </c>
      <c r="Q907" s="28"/>
      <c r="R907" s="29"/>
      <c r="S907" s="28"/>
      <c r="T907" s="29"/>
      <c r="U907" s="28"/>
      <c r="V907" s="29"/>
      <c r="W907" s="28"/>
      <c r="X907" s="29"/>
      <c r="Y907" s="28"/>
      <c r="Z907" s="29"/>
      <c r="AA907" s="28"/>
      <c r="AB907" s="29"/>
      <c r="AC907" s="28"/>
      <c r="AD907" s="29"/>
      <c r="AE907" s="28"/>
      <c r="AF907" s="29"/>
      <c r="AG907" s="28"/>
      <c r="AH907" s="29"/>
      <c r="AI907" s="28"/>
      <c r="AJ907" s="29"/>
      <c r="AK907" s="28"/>
      <c r="AL907" s="29"/>
      <c r="AM907" s="28"/>
      <c r="AN907" s="29"/>
      <c r="AO907" s="28"/>
      <c r="AP907" s="29"/>
      <c r="AQ907" s="28"/>
      <c r="AR907" s="29"/>
      <c r="AS907" s="28"/>
      <c r="AT907" s="29"/>
      <c r="AU907" s="28"/>
      <c r="AV907" s="29"/>
      <c r="AW907" s="28"/>
      <c r="AX907" s="29"/>
      <c r="AY907" s="28"/>
      <c r="AZ907" s="29"/>
      <c r="BA907" s="28"/>
      <c r="BB907" s="29"/>
      <c r="BC907" s="28"/>
      <c r="BD907" s="29"/>
      <c r="BE907" s="28"/>
      <c r="BF907" s="29"/>
      <c r="BG907" s="28"/>
      <c r="BH907" s="29"/>
      <c r="BI907" s="28"/>
      <c r="BJ907" s="29"/>
      <c r="BK907" s="28"/>
      <c r="BL907" s="29"/>
      <c r="BM907" s="28">
        <f t="shared" si="182"/>
        <v>0</v>
      </c>
      <c r="BN907" s="30">
        <f t="shared" si="186"/>
        <v>0</v>
      </c>
      <c r="BO907" s="75">
        <f t="shared" si="187"/>
        <v>0</v>
      </c>
      <c r="BP907" s="31" t="str">
        <f t="shared" si="188"/>
        <v/>
      </c>
      <c r="BQ907" s="30">
        <f t="shared" si="189"/>
        <v>0</v>
      </c>
      <c r="BR907" s="28" t="str">
        <f t="shared" si="183"/>
        <v/>
      </c>
      <c r="BS907" s="28"/>
      <c r="BT907" s="28">
        <f t="shared" si="184"/>
        <v>0</v>
      </c>
      <c r="BU907" s="28" t="str">
        <f t="shared" si="190"/>
        <v>متأخر و عليه</v>
      </c>
      <c r="BV907" s="30" t="str">
        <f t="shared" si="191"/>
        <v/>
      </c>
      <c r="BY907" s="34" t="str">
        <f t="shared" si="192"/>
        <v/>
      </c>
    </row>
    <row r="908" spans="2:77" s="2" customFormat="1" ht="24" thickTop="1" thickBot="1" x14ac:dyDescent="0.35">
      <c r="B908" s="59" t="str">
        <f>+IF(D908=0,"",SUBTOTAL(3,D$4:D908))</f>
        <v/>
      </c>
      <c r="C908" s="66"/>
      <c r="D908" s="66"/>
      <c r="E908" s="66"/>
      <c r="F908" s="66"/>
      <c r="G908" s="66"/>
      <c r="H908" s="66"/>
      <c r="I908" s="20">
        <v>0.4</v>
      </c>
      <c r="J908" s="20">
        <f t="shared" si="193"/>
        <v>0</v>
      </c>
      <c r="K908" s="66"/>
      <c r="L908" s="67"/>
      <c r="M908" s="68"/>
      <c r="N908" s="66"/>
      <c r="O908" s="20">
        <f t="shared" si="185"/>
        <v>0</v>
      </c>
      <c r="P908" s="24" t="str">
        <f>IF($D908="","",IF(ISERROR(MATCH('[1]المسدد اليوم'!$J$2,$Q908:$BL908,0)),"",MAX($P$3:$P907)+1))</f>
        <v/>
      </c>
      <c r="Q908" s="28"/>
      <c r="R908" s="29"/>
      <c r="S908" s="28"/>
      <c r="T908" s="29"/>
      <c r="U908" s="28"/>
      <c r="V908" s="29"/>
      <c r="W908" s="28"/>
      <c r="X908" s="29"/>
      <c r="Y908" s="28"/>
      <c r="Z908" s="29"/>
      <c r="AA908" s="28"/>
      <c r="AB908" s="29"/>
      <c r="AC908" s="28"/>
      <c r="AD908" s="29"/>
      <c r="AE908" s="28"/>
      <c r="AF908" s="29"/>
      <c r="AG908" s="28"/>
      <c r="AH908" s="29"/>
      <c r="AI908" s="28"/>
      <c r="AJ908" s="29"/>
      <c r="AK908" s="28"/>
      <c r="AL908" s="29"/>
      <c r="AM908" s="28"/>
      <c r="AN908" s="29"/>
      <c r="AO908" s="28"/>
      <c r="AP908" s="29"/>
      <c r="AQ908" s="28"/>
      <c r="AR908" s="29"/>
      <c r="AS908" s="28"/>
      <c r="AT908" s="29"/>
      <c r="AU908" s="28"/>
      <c r="AV908" s="29"/>
      <c r="AW908" s="28"/>
      <c r="AX908" s="29"/>
      <c r="AY908" s="28"/>
      <c r="AZ908" s="29"/>
      <c r="BA908" s="28"/>
      <c r="BB908" s="29"/>
      <c r="BC908" s="28"/>
      <c r="BD908" s="29"/>
      <c r="BE908" s="28"/>
      <c r="BF908" s="29"/>
      <c r="BG908" s="28"/>
      <c r="BH908" s="29"/>
      <c r="BI908" s="28"/>
      <c r="BJ908" s="29"/>
      <c r="BK908" s="28"/>
      <c r="BL908" s="29"/>
      <c r="BM908" s="28">
        <f t="shared" si="182"/>
        <v>0</v>
      </c>
      <c r="BN908" s="30">
        <f t="shared" si="186"/>
        <v>0</v>
      </c>
      <c r="BO908" s="75">
        <f t="shared" si="187"/>
        <v>0</v>
      </c>
      <c r="BP908" s="31" t="str">
        <f t="shared" si="188"/>
        <v/>
      </c>
      <c r="BQ908" s="30">
        <f t="shared" si="189"/>
        <v>0</v>
      </c>
      <c r="BR908" s="28" t="str">
        <f t="shared" si="183"/>
        <v/>
      </c>
      <c r="BS908" s="28"/>
      <c r="BT908" s="28">
        <f t="shared" si="184"/>
        <v>0</v>
      </c>
      <c r="BU908" s="28" t="str">
        <f t="shared" si="190"/>
        <v>متأخر و عليه</v>
      </c>
      <c r="BV908" s="30" t="str">
        <f t="shared" si="191"/>
        <v/>
      </c>
      <c r="BY908" s="34" t="str">
        <f t="shared" si="192"/>
        <v/>
      </c>
    </row>
    <row r="909" spans="2:77" s="2" customFormat="1" ht="24" thickTop="1" thickBot="1" x14ac:dyDescent="0.35">
      <c r="B909" s="59" t="str">
        <f>+IF(D909=0,"",SUBTOTAL(3,D$4:D909))</f>
        <v/>
      </c>
      <c r="C909" s="66"/>
      <c r="D909" s="66"/>
      <c r="E909" s="66"/>
      <c r="F909" s="66"/>
      <c r="G909" s="66"/>
      <c r="H909" s="66"/>
      <c r="I909" s="20">
        <v>0.4</v>
      </c>
      <c r="J909" s="20">
        <f t="shared" si="193"/>
        <v>0</v>
      </c>
      <c r="K909" s="66"/>
      <c r="L909" s="67"/>
      <c r="M909" s="68"/>
      <c r="N909" s="66"/>
      <c r="O909" s="20">
        <f t="shared" si="185"/>
        <v>0</v>
      </c>
      <c r="P909" s="24" t="str">
        <f>IF($D909="","",IF(ISERROR(MATCH('[1]المسدد اليوم'!$J$2,$Q909:$BL909,0)),"",MAX($P$3:$P908)+1))</f>
        <v/>
      </c>
      <c r="Q909" s="28"/>
      <c r="R909" s="29"/>
      <c r="S909" s="28"/>
      <c r="T909" s="29"/>
      <c r="U909" s="28"/>
      <c r="V909" s="29"/>
      <c r="W909" s="28"/>
      <c r="X909" s="29"/>
      <c r="Y909" s="28"/>
      <c r="Z909" s="29"/>
      <c r="AA909" s="28"/>
      <c r="AB909" s="29"/>
      <c r="AC909" s="28"/>
      <c r="AD909" s="29"/>
      <c r="AE909" s="28"/>
      <c r="AF909" s="29"/>
      <c r="AG909" s="28"/>
      <c r="AH909" s="29"/>
      <c r="AI909" s="28"/>
      <c r="AJ909" s="29"/>
      <c r="AK909" s="28"/>
      <c r="AL909" s="29"/>
      <c r="AM909" s="28"/>
      <c r="AN909" s="29"/>
      <c r="AO909" s="28"/>
      <c r="AP909" s="29"/>
      <c r="AQ909" s="28"/>
      <c r="AR909" s="29"/>
      <c r="AS909" s="28"/>
      <c r="AT909" s="29"/>
      <c r="AU909" s="28"/>
      <c r="AV909" s="29"/>
      <c r="AW909" s="28"/>
      <c r="AX909" s="29"/>
      <c r="AY909" s="28"/>
      <c r="AZ909" s="29"/>
      <c r="BA909" s="28"/>
      <c r="BB909" s="29"/>
      <c r="BC909" s="28"/>
      <c r="BD909" s="29"/>
      <c r="BE909" s="28"/>
      <c r="BF909" s="29"/>
      <c r="BG909" s="28"/>
      <c r="BH909" s="29"/>
      <c r="BI909" s="28"/>
      <c r="BJ909" s="29"/>
      <c r="BK909" s="28"/>
      <c r="BL909" s="29"/>
      <c r="BM909" s="28">
        <f t="shared" si="182"/>
        <v>0</v>
      </c>
      <c r="BN909" s="30">
        <f t="shared" si="186"/>
        <v>0</v>
      </c>
      <c r="BO909" s="75">
        <f t="shared" si="187"/>
        <v>0</v>
      </c>
      <c r="BP909" s="31" t="str">
        <f t="shared" si="188"/>
        <v/>
      </c>
      <c r="BQ909" s="30">
        <f t="shared" si="189"/>
        <v>0</v>
      </c>
      <c r="BR909" s="28" t="str">
        <f t="shared" si="183"/>
        <v/>
      </c>
      <c r="BS909" s="28"/>
      <c r="BT909" s="28">
        <f t="shared" si="184"/>
        <v>0</v>
      </c>
      <c r="BU909" s="28" t="str">
        <f t="shared" si="190"/>
        <v>متأخر و عليه</v>
      </c>
      <c r="BV909" s="30" t="str">
        <f t="shared" si="191"/>
        <v/>
      </c>
      <c r="BY909" s="34" t="str">
        <f t="shared" si="192"/>
        <v/>
      </c>
    </row>
    <row r="910" spans="2:77" s="2" customFormat="1" ht="24" thickTop="1" thickBot="1" x14ac:dyDescent="0.35">
      <c r="B910" s="59" t="str">
        <f>+IF(D910=0,"",SUBTOTAL(3,D$4:D910))</f>
        <v/>
      </c>
      <c r="C910" s="66"/>
      <c r="D910" s="66"/>
      <c r="E910" s="66"/>
      <c r="F910" s="66"/>
      <c r="G910" s="66"/>
      <c r="H910" s="66"/>
      <c r="I910" s="20">
        <v>0.4</v>
      </c>
      <c r="J910" s="20">
        <f t="shared" si="193"/>
        <v>0</v>
      </c>
      <c r="K910" s="66"/>
      <c r="L910" s="67"/>
      <c r="M910" s="68"/>
      <c r="N910" s="66"/>
      <c r="O910" s="20">
        <f t="shared" si="185"/>
        <v>0</v>
      </c>
      <c r="P910" s="24" t="str">
        <f>IF($D910="","",IF(ISERROR(MATCH('[1]المسدد اليوم'!$J$2,$Q910:$BL910,0)),"",MAX($P$3:$P909)+1))</f>
        <v/>
      </c>
      <c r="Q910" s="28"/>
      <c r="R910" s="29"/>
      <c r="S910" s="28"/>
      <c r="T910" s="29"/>
      <c r="U910" s="28"/>
      <c r="V910" s="29"/>
      <c r="W910" s="28"/>
      <c r="X910" s="29"/>
      <c r="Y910" s="28"/>
      <c r="Z910" s="29"/>
      <c r="AA910" s="28"/>
      <c r="AB910" s="29"/>
      <c r="AC910" s="28"/>
      <c r="AD910" s="29"/>
      <c r="AE910" s="28"/>
      <c r="AF910" s="29"/>
      <c r="AG910" s="28"/>
      <c r="AH910" s="29"/>
      <c r="AI910" s="28"/>
      <c r="AJ910" s="29"/>
      <c r="AK910" s="28"/>
      <c r="AL910" s="29"/>
      <c r="AM910" s="28"/>
      <c r="AN910" s="29"/>
      <c r="AO910" s="28"/>
      <c r="AP910" s="29"/>
      <c r="AQ910" s="28"/>
      <c r="AR910" s="29"/>
      <c r="AS910" s="28"/>
      <c r="AT910" s="29"/>
      <c r="AU910" s="28"/>
      <c r="AV910" s="29"/>
      <c r="AW910" s="28"/>
      <c r="AX910" s="29"/>
      <c r="AY910" s="28"/>
      <c r="AZ910" s="29"/>
      <c r="BA910" s="28"/>
      <c r="BB910" s="29"/>
      <c r="BC910" s="28"/>
      <c r="BD910" s="29"/>
      <c r="BE910" s="28"/>
      <c r="BF910" s="29"/>
      <c r="BG910" s="28"/>
      <c r="BH910" s="29"/>
      <c r="BI910" s="28"/>
      <c r="BJ910" s="29"/>
      <c r="BK910" s="28"/>
      <c r="BL910" s="29"/>
      <c r="BM910" s="28">
        <f t="shared" si="182"/>
        <v>0</v>
      </c>
      <c r="BN910" s="30">
        <f t="shared" si="186"/>
        <v>0</v>
      </c>
      <c r="BO910" s="75">
        <f t="shared" si="187"/>
        <v>0</v>
      </c>
      <c r="BP910" s="31" t="str">
        <f t="shared" si="188"/>
        <v/>
      </c>
      <c r="BQ910" s="30">
        <f t="shared" si="189"/>
        <v>0</v>
      </c>
      <c r="BR910" s="28" t="str">
        <f t="shared" si="183"/>
        <v/>
      </c>
      <c r="BS910" s="28"/>
      <c r="BT910" s="28">
        <f t="shared" si="184"/>
        <v>0</v>
      </c>
      <c r="BU910" s="28" t="str">
        <f t="shared" si="190"/>
        <v>متأخر و عليه</v>
      </c>
      <c r="BV910" s="30" t="str">
        <f t="shared" si="191"/>
        <v/>
      </c>
      <c r="BY910" s="34" t="str">
        <f t="shared" si="192"/>
        <v/>
      </c>
    </row>
    <row r="911" spans="2:77" s="2" customFormat="1" ht="24" thickTop="1" thickBot="1" x14ac:dyDescent="0.35">
      <c r="B911" s="59" t="str">
        <f>+IF(D911=0,"",SUBTOTAL(3,D$4:D911))</f>
        <v/>
      </c>
      <c r="C911" s="66"/>
      <c r="D911" s="66"/>
      <c r="E911" s="66"/>
      <c r="F911" s="66"/>
      <c r="G911" s="66"/>
      <c r="H911" s="66"/>
      <c r="I911" s="20">
        <v>0.4</v>
      </c>
      <c r="J911" s="20">
        <f t="shared" si="193"/>
        <v>0</v>
      </c>
      <c r="K911" s="66"/>
      <c r="L911" s="67"/>
      <c r="M911" s="68"/>
      <c r="N911" s="66"/>
      <c r="O911" s="20">
        <f t="shared" si="185"/>
        <v>0</v>
      </c>
      <c r="P911" s="24" t="str">
        <f>IF($D911="","",IF(ISERROR(MATCH('[1]المسدد اليوم'!$J$2,$Q911:$BL911,0)),"",MAX($P$3:$P910)+1))</f>
        <v/>
      </c>
      <c r="Q911" s="28"/>
      <c r="R911" s="29"/>
      <c r="S911" s="28"/>
      <c r="T911" s="29"/>
      <c r="U911" s="28"/>
      <c r="V911" s="29"/>
      <c r="W911" s="28"/>
      <c r="X911" s="29"/>
      <c r="Y911" s="28"/>
      <c r="Z911" s="29"/>
      <c r="AA911" s="28"/>
      <c r="AB911" s="29"/>
      <c r="AC911" s="28"/>
      <c r="AD911" s="29"/>
      <c r="AE911" s="28"/>
      <c r="AF911" s="29"/>
      <c r="AG911" s="28"/>
      <c r="AH911" s="29"/>
      <c r="AI911" s="28"/>
      <c r="AJ911" s="29"/>
      <c r="AK911" s="28"/>
      <c r="AL911" s="29"/>
      <c r="AM911" s="28"/>
      <c r="AN911" s="29"/>
      <c r="AO911" s="28"/>
      <c r="AP911" s="29"/>
      <c r="AQ911" s="28"/>
      <c r="AR911" s="29"/>
      <c r="AS911" s="28"/>
      <c r="AT911" s="29"/>
      <c r="AU911" s="28"/>
      <c r="AV911" s="29"/>
      <c r="AW911" s="28"/>
      <c r="AX911" s="29"/>
      <c r="AY911" s="28"/>
      <c r="AZ911" s="29"/>
      <c r="BA911" s="28"/>
      <c r="BB911" s="29"/>
      <c r="BC911" s="28"/>
      <c r="BD911" s="29"/>
      <c r="BE911" s="28"/>
      <c r="BF911" s="29"/>
      <c r="BG911" s="28"/>
      <c r="BH911" s="29"/>
      <c r="BI911" s="28"/>
      <c r="BJ911" s="29"/>
      <c r="BK911" s="28"/>
      <c r="BL911" s="29"/>
      <c r="BM911" s="28">
        <f t="shared" si="182"/>
        <v>0</v>
      </c>
      <c r="BN911" s="30">
        <f t="shared" si="186"/>
        <v>0</v>
      </c>
      <c r="BO911" s="75">
        <f t="shared" si="187"/>
        <v>0</v>
      </c>
      <c r="BP911" s="31" t="str">
        <f t="shared" si="188"/>
        <v/>
      </c>
      <c r="BQ911" s="30">
        <f t="shared" si="189"/>
        <v>0</v>
      </c>
      <c r="BR911" s="28" t="str">
        <f t="shared" si="183"/>
        <v/>
      </c>
      <c r="BS911" s="28"/>
      <c r="BT911" s="28">
        <f t="shared" si="184"/>
        <v>0</v>
      </c>
      <c r="BU911" s="28" t="str">
        <f t="shared" si="190"/>
        <v>متأخر و عليه</v>
      </c>
      <c r="BV911" s="30" t="str">
        <f t="shared" si="191"/>
        <v/>
      </c>
      <c r="BY911" s="34" t="str">
        <f t="shared" si="192"/>
        <v/>
      </c>
    </row>
    <row r="912" spans="2:77" s="2" customFormat="1" ht="24" thickTop="1" thickBot="1" x14ac:dyDescent="0.35">
      <c r="B912" s="59" t="str">
        <f>+IF(D912=0,"",SUBTOTAL(3,D$4:D912))</f>
        <v/>
      </c>
      <c r="C912" s="66"/>
      <c r="D912" s="66"/>
      <c r="E912" s="66"/>
      <c r="F912" s="66"/>
      <c r="G912" s="66"/>
      <c r="H912" s="66"/>
      <c r="I912" s="20">
        <v>0.4</v>
      </c>
      <c r="J912" s="20">
        <f t="shared" si="193"/>
        <v>0</v>
      </c>
      <c r="K912" s="66"/>
      <c r="L912" s="67"/>
      <c r="M912" s="68"/>
      <c r="N912" s="66"/>
      <c r="O912" s="20">
        <f t="shared" si="185"/>
        <v>0</v>
      </c>
      <c r="P912" s="24" t="str">
        <f>IF($D912="","",IF(ISERROR(MATCH('[1]المسدد اليوم'!$J$2,$Q912:$BL912,0)),"",MAX($P$3:$P911)+1))</f>
        <v/>
      </c>
      <c r="Q912" s="28"/>
      <c r="R912" s="29"/>
      <c r="S912" s="28"/>
      <c r="T912" s="29"/>
      <c r="U912" s="28"/>
      <c r="V912" s="29"/>
      <c r="W912" s="28"/>
      <c r="X912" s="29"/>
      <c r="Y912" s="28"/>
      <c r="Z912" s="29"/>
      <c r="AA912" s="28"/>
      <c r="AB912" s="29"/>
      <c r="AC912" s="28"/>
      <c r="AD912" s="29"/>
      <c r="AE912" s="28"/>
      <c r="AF912" s="29"/>
      <c r="AG912" s="28"/>
      <c r="AH912" s="29"/>
      <c r="AI912" s="28"/>
      <c r="AJ912" s="29"/>
      <c r="AK912" s="28"/>
      <c r="AL912" s="29"/>
      <c r="AM912" s="28"/>
      <c r="AN912" s="29"/>
      <c r="AO912" s="28"/>
      <c r="AP912" s="29"/>
      <c r="AQ912" s="28"/>
      <c r="AR912" s="29"/>
      <c r="AS912" s="28"/>
      <c r="AT912" s="29"/>
      <c r="AU912" s="28"/>
      <c r="AV912" s="29"/>
      <c r="AW912" s="28"/>
      <c r="AX912" s="29"/>
      <c r="AY912" s="28"/>
      <c r="AZ912" s="29"/>
      <c r="BA912" s="28"/>
      <c r="BB912" s="29"/>
      <c r="BC912" s="28"/>
      <c r="BD912" s="29"/>
      <c r="BE912" s="28"/>
      <c r="BF912" s="29"/>
      <c r="BG912" s="28"/>
      <c r="BH912" s="29"/>
      <c r="BI912" s="28"/>
      <c r="BJ912" s="29"/>
      <c r="BK912" s="28"/>
      <c r="BL912" s="29"/>
      <c r="BM912" s="28">
        <f t="shared" si="182"/>
        <v>0</v>
      </c>
      <c r="BN912" s="30">
        <f t="shared" si="186"/>
        <v>0</v>
      </c>
      <c r="BO912" s="75">
        <f t="shared" si="187"/>
        <v>0</v>
      </c>
      <c r="BP912" s="31" t="str">
        <f t="shared" si="188"/>
        <v/>
      </c>
      <c r="BQ912" s="30">
        <f t="shared" si="189"/>
        <v>0</v>
      </c>
      <c r="BR912" s="28" t="str">
        <f t="shared" si="183"/>
        <v/>
      </c>
      <c r="BS912" s="28"/>
      <c r="BT912" s="28">
        <f t="shared" si="184"/>
        <v>0</v>
      </c>
      <c r="BU912" s="28" t="str">
        <f t="shared" si="190"/>
        <v>متأخر و عليه</v>
      </c>
      <c r="BV912" s="30" t="str">
        <f t="shared" si="191"/>
        <v/>
      </c>
      <c r="BY912" s="34" t="str">
        <f t="shared" si="192"/>
        <v/>
      </c>
    </row>
    <row r="913" spans="2:77" s="2" customFormat="1" ht="24" thickTop="1" thickBot="1" x14ac:dyDescent="0.35">
      <c r="B913" s="59" t="str">
        <f>+IF(D913=0,"",SUBTOTAL(3,D$4:D913))</f>
        <v/>
      </c>
      <c r="C913" s="66"/>
      <c r="D913" s="66"/>
      <c r="E913" s="66"/>
      <c r="F913" s="66"/>
      <c r="G913" s="66"/>
      <c r="H913" s="66"/>
      <c r="I913" s="20">
        <v>0.4</v>
      </c>
      <c r="J913" s="20">
        <f t="shared" si="193"/>
        <v>0</v>
      </c>
      <c r="K913" s="66"/>
      <c r="L913" s="67"/>
      <c r="M913" s="68"/>
      <c r="N913" s="66"/>
      <c r="O913" s="20">
        <f t="shared" si="185"/>
        <v>0</v>
      </c>
      <c r="P913" s="24" t="str">
        <f>IF($D913="","",IF(ISERROR(MATCH('[1]المسدد اليوم'!$J$2,$Q913:$BL913,0)),"",MAX($P$3:$P912)+1))</f>
        <v/>
      </c>
      <c r="Q913" s="28"/>
      <c r="R913" s="29"/>
      <c r="S913" s="28"/>
      <c r="T913" s="29"/>
      <c r="U913" s="28"/>
      <c r="V913" s="29"/>
      <c r="W913" s="28"/>
      <c r="X913" s="29"/>
      <c r="Y913" s="28"/>
      <c r="Z913" s="29"/>
      <c r="AA913" s="28"/>
      <c r="AB913" s="29"/>
      <c r="AC913" s="28"/>
      <c r="AD913" s="29"/>
      <c r="AE913" s="28"/>
      <c r="AF913" s="29"/>
      <c r="AG913" s="28"/>
      <c r="AH913" s="29"/>
      <c r="AI913" s="28"/>
      <c r="AJ913" s="29"/>
      <c r="AK913" s="28"/>
      <c r="AL913" s="29"/>
      <c r="AM913" s="28"/>
      <c r="AN913" s="29"/>
      <c r="AO913" s="28"/>
      <c r="AP913" s="29"/>
      <c r="AQ913" s="28"/>
      <c r="AR913" s="29"/>
      <c r="AS913" s="28"/>
      <c r="AT913" s="29"/>
      <c r="AU913" s="28"/>
      <c r="AV913" s="29"/>
      <c r="AW913" s="28"/>
      <c r="AX913" s="29"/>
      <c r="AY913" s="28"/>
      <c r="AZ913" s="29"/>
      <c r="BA913" s="28"/>
      <c r="BB913" s="29"/>
      <c r="BC913" s="28"/>
      <c r="BD913" s="29"/>
      <c r="BE913" s="28"/>
      <c r="BF913" s="29"/>
      <c r="BG913" s="28"/>
      <c r="BH913" s="29"/>
      <c r="BI913" s="28"/>
      <c r="BJ913" s="29"/>
      <c r="BK913" s="28"/>
      <c r="BL913" s="29"/>
      <c r="BM913" s="28">
        <f t="shared" si="182"/>
        <v>0</v>
      </c>
      <c r="BN913" s="30">
        <f t="shared" si="186"/>
        <v>0</v>
      </c>
      <c r="BO913" s="75">
        <f t="shared" si="187"/>
        <v>0</v>
      </c>
      <c r="BP913" s="31" t="str">
        <f t="shared" si="188"/>
        <v/>
      </c>
      <c r="BQ913" s="30">
        <f t="shared" si="189"/>
        <v>0</v>
      </c>
      <c r="BR913" s="28" t="str">
        <f t="shared" si="183"/>
        <v/>
      </c>
      <c r="BS913" s="28"/>
      <c r="BT913" s="28">
        <f t="shared" si="184"/>
        <v>0</v>
      </c>
      <c r="BU913" s="28" t="str">
        <f t="shared" si="190"/>
        <v>متأخر و عليه</v>
      </c>
      <c r="BV913" s="30" t="str">
        <f t="shared" si="191"/>
        <v/>
      </c>
      <c r="BY913" s="34" t="str">
        <f t="shared" si="192"/>
        <v/>
      </c>
    </row>
    <row r="914" spans="2:77" s="2" customFormat="1" ht="24" thickTop="1" thickBot="1" x14ac:dyDescent="0.35">
      <c r="B914" s="59" t="str">
        <f>+IF(D914=0,"",SUBTOTAL(3,D$4:D914))</f>
        <v/>
      </c>
      <c r="C914" s="66"/>
      <c r="D914" s="66"/>
      <c r="E914" s="66"/>
      <c r="F914" s="66"/>
      <c r="G914" s="66"/>
      <c r="H914" s="66"/>
      <c r="I914" s="20">
        <v>0.4</v>
      </c>
      <c r="J914" s="20">
        <f t="shared" si="193"/>
        <v>0</v>
      </c>
      <c r="K914" s="66"/>
      <c r="L914" s="67"/>
      <c r="M914" s="68"/>
      <c r="N914" s="66"/>
      <c r="O914" s="20">
        <f t="shared" si="185"/>
        <v>0</v>
      </c>
      <c r="P914" s="24" t="str">
        <f>IF($D914="","",IF(ISERROR(MATCH('[1]المسدد اليوم'!$J$2,$Q914:$BL914,0)),"",MAX($P$3:$P913)+1))</f>
        <v/>
      </c>
      <c r="Q914" s="28"/>
      <c r="R914" s="29"/>
      <c r="S914" s="28"/>
      <c r="T914" s="29"/>
      <c r="U914" s="28"/>
      <c r="V914" s="29"/>
      <c r="W914" s="28"/>
      <c r="X914" s="29"/>
      <c r="Y914" s="28"/>
      <c r="Z914" s="29"/>
      <c r="AA914" s="28"/>
      <c r="AB914" s="29"/>
      <c r="AC914" s="28"/>
      <c r="AD914" s="29"/>
      <c r="AE914" s="28"/>
      <c r="AF914" s="29"/>
      <c r="AG914" s="28"/>
      <c r="AH914" s="29"/>
      <c r="AI914" s="28"/>
      <c r="AJ914" s="29"/>
      <c r="AK914" s="28"/>
      <c r="AL914" s="29"/>
      <c r="AM914" s="28"/>
      <c r="AN914" s="29"/>
      <c r="AO914" s="28"/>
      <c r="AP914" s="29"/>
      <c r="AQ914" s="28"/>
      <c r="AR914" s="29"/>
      <c r="AS914" s="28"/>
      <c r="AT914" s="29"/>
      <c r="AU914" s="28"/>
      <c r="AV914" s="29"/>
      <c r="AW914" s="28"/>
      <c r="AX914" s="29"/>
      <c r="AY914" s="28"/>
      <c r="AZ914" s="29"/>
      <c r="BA914" s="28"/>
      <c r="BB914" s="29"/>
      <c r="BC914" s="28"/>
      <c r="BD914" s="29"/>
      <c r="BE914" s="28"/>
      <c r="BF914" s="29"/>
      <c r="BG914" s="28"/>
      <c r="BH914" s="29"/>
      <c r="BI914" s="28"/>
      <c r="BJ914" s="29"/>
      <c r="BK914" s="28"/>
      <c r="BL914" s="29"/>
      <c r="BM914" s="28">
        <f t="shared" si="182"/>
        <v>0</v>
      </c>
      <c r="BN914" s="30">
        <f t="shared" si="186"/>
        <v>0</v>
      </c>
      <c r="BO914" s="75">
        <f t="shared" si="187"/>
        <v>0</v>
      </c>
      <c r="BP914" s="31" t="str">
        <f t="shared" si="188"/>
        <v/>
      </c>
      <c r="BQ914" s="30">
        <f t="shared" si="189"/>
        <v>0</v>
      </c>
      <c r="BR914" s="28" t="str">
        <f t="shared" si="183"/>
        <v/>
      </c>
      <c r="BS914" s="28"/>
      <c r="BT914" s="28">
        <f t="shared" si="184"/>
        <v>0</v>
      </c>
      <c r="BU914" s="28" t="str">
        <f t="shared" si="190"/>
        <v>متأخر و عليه</v>
      </c>
      <c r="BV914" s="30" t="str">
        <f t="shared" si="191"/>
        <v/>
      </c>
      <c r="BY914" s="34" t="str">
        <f t="shared" si="192"/>
        <v/>
      </c>
    </row>
    <row r="915" spans="2:77" s="2" customFormat="1" ht="24" thickTop="1" thickBot="1" x14ac:dyDescent="0.35">
      <c r="B915" s="59" t="str">
        <f>+IF(D915=0,"",SUBTOTAL(3,D$4:D915))</f>
        <v/>
      </c>
      <c r="C915" s="66"/>
      <c r="D915" s="66"/>
      <c r="E915" s="66"/>
      <c r="F915" s="66"/>
      <c r="G915" s="66"/>
      <c r="H915" s="66"/>
      <c r="I915" s="20">
        <v>0.4</v>
      </c>
      <c r="J915" s="20">
        <f t="shared" si="193"/>
        <v>0</v>
      </c>
      <c r="K915" s="66"/>
      <c r="L915" s="67"/>
      <c r="M915" s="68"/>
      <c r="N915" s="66"/>
      <c r="O915" s="20">
        <f t="shared" si="185"/>
        <v>0</v>
      </c>
      <c r="P915" s="24" t="str">
        <f>IF($D915="","",IF(ISERROR(MATCH('[1]المسدد اليوم'!$J$2,$Q915:$BL915,0)),"",MAX($P$3:$P914)+1))</f>
        <v/>
      </c>
      <c r="Q915" s="28"/>
      <c r="R915" s="29"/>
      <c r="S915" s="28"/>
      <c r="T915" s="29"/>
      <c r="U915" s="28"/>
      <c r="V915" s="29"/>
      <c r="W915" s="28"/>
      <c r="X915" s="29"/>
      <c r="Y915" s="28"/>
      <c r="Z915" s="29"/>
      <c r="AA915" s="28"/>
      <c r="AB915" s="29"/>
      <c r="AC915" s="28"/>
      <c r="AD915" s="29"/>
      <c r="AE915" s="28"/>
      <c r="AF915" s="29"/>
      <c r="AG915" s="28"/>
      <c r="AH915" s="29"/>
      <c r="AI915" s="28"/>
      <c r="AJ915" s="29"/>
      <c r="AK915" s="28"/>
      <c r="AL915" s="29"/>
      <c r="AM915" s="28"/>
      <c r="AN915" s="29"/>
      <c r="AO915" s="28"/>
      <c r="AP915" s="29"/>
      <c r="AQ915" s="28"/>
      <c r="AR915" s="29"/>
      <c r="AS915" s="28"/>
      <c r="AT915" s="29"/>
      <c r="AU915" s="28"/>
      <c r="AV915" s="29"/>
      <c r="AW915" s="28"/>
      <c r="AX915" s="29"/>
      <c r="AY915" s="28"/>
      <c r="AZ915" s="29"/>
      <c r="BA915" s="28"/>
      <c r="BB915" s="29"/>
      <c r="BC915" s="28"/>
      <c r="BD915" s="29"/>
      <c r="BE915" s="28"/>
      <c r="BF915" s="29"/>
      <c r="BG915" s="28"/>
      <c r="BH915" s="29"/>
      <c r="BI915" s="28"/>
      <c r="BJ915" s="29"/>
      <c r="BK915" s="28"/>
      <c r="BL915" s="29"/>
      <c r="BM915" s="28">
        <f t="shared" si="182"/>
        <v>0</v>
      </c>
      <c r="BN915" s="30">
        <f t="shared" si="186"/>
        <v>0</v>
      </c>
      <c r="BO915" s="75">
        <f t="shared" si="187"/>
        <v>0</v>
      </c>
      <c r="BP915" s="31" t="str">
        <f t="shared" si="188"/>
        <v/>
      </c>
      <c r="BQ915" s="30">
        <f t="shared" si="189"/>
        <v>0</v>
      </c>
      <c r="BR915" s="28" t="str">
        <f t="shared" si="183"/>
        <v/>
      </c>
      <c r="BS915" s="28"/>
      <c r="BT915" s="28">
        <f t="shared" si="184"/>
        <v>0</v>
      </c>
      <c r="BU915" s="28" t="str">
        <f t="shared" si="190"/>
        <v>متأخر و عليه</v>
      </c>
      <c r="BV915" s="30" t="str">
        <f t="shared" si="191"/>
        <v/>
      </c>
      <c r="BY915" s="34" t="str">
        <f t="shared" si="192"/>
        <v/>
      </c>
    </row>
    <row r="916" spans="2:77" s="2" customFormat="1" ht="24" thickTop="1" thickBot="1" x14ac:dyDescent="0.35">
      <c r="B916" s="59" t="str">
        <f>+IF(D916=0,"",SUBTOTAL(3,D$4:D916))</f>
        <v/>
      </c>
      <c r="C916" s="66"/>
      <c r="D916" s="66"/>
      <c r="E916" s="66"/>
      <c r="F916" s="66"/>
      <c r="G916" s="66"/>
      <c r="H916" s="66"/>
      <c r="I916" s="20">
        <v>0.4</v>
      </c>
      <c r="J916" s="20">
        <f t="shared" si="193"/>
        <v>0</v>
      </c>
      <c r="K916" s="66"/>
      <c r="L916" s="67"/>
      <c r="M916" s="68"/>
      <c r="N916" s="66"/>
      <c r="O916" s="20">
        <f t="shared" si="185"/>
        <v>0</v>
      </c>
      <c r="P916" s="24" t="str">
        <f>IF($D916="","",IF(ISERROR(MATCH('[1]المسدد اليوم'!$J$2,$Q916:$BL916,0)),"",MAX($P$3:$P915)+1))</f>
        <v/>
      </c>
      <c r="Q916" s="28"/>
      <c r="R916" s="29"/>
      <c r="S916" s="28"/>
      <c r="T916" s="29"/>
      <c r="U916" s="28"/>
      <c r="V916" s="29"/>
      <c r="W916" s="28"/>
      <c r="X916" s="29"/>
      <c r="Y916" s="28"/>
      <c r="Z916" s="29"/>
      <c r="AA916" s="28"/>
      <c r="AB916" s="29"/>
      <c r="AC916" s="28"/>
      <c r="AD916" s="29"/>
      <c r="AE916" s="28"/>
      <c r="AF916" s="29"/>
      <c r="AG916" s="28"/>
      <c r="AH916" s="29"/>
      <c r="AI916" s="28"/>
      <c r="AJ916" s="29"/>
      <c r="AK916" s="28"/>
      <c r="AL916" s="29"/>
      <c r="AM916" s="28"/>
      <c r="AN916" s="29"/>
      <c r="AO916" s="28"/>
      <c r="AP916" s="29"/>
      <c r="AQ916" s="28"/>
      <c r="AR916" s="29"/>
      <c r="AS916" s="28"/>
      <c r="AT916" s="29"/>
      <c r="AU916" s="28"/>
      <c r="AV916" s="29"/>
      <c r="AW916" s="28"/>
      <c r="AX916" s="29"/>
      <c r="AY916" s="28"/>
      <c r="AZ916" s="29"/>
      <c r="BA916" s="28"/>
      <c r="BB916" s="29"/>
      <c r="BC916" s="28"/>
      <c r="BD916" s="29"/>
      <c r="BE916" s="28"/>
      <c r="BF916" s="29"/>
      <c r="BG916" s="28"/>
      <c r="BH916" s="29"/>
      <c r="BI916" s="28"/>
      <c r="BJ916" s="29"/>
      <c r="BK916" s="28"/>
      <c r="BL916" s="29"/>
      <c r="BM916" s="28">
        <f t="shared" si="182"/>
        <v>0</v>
      </c>
      <c r="BN916" s="30">
        <f t="shared" si="186"/>
        <v>0</v>
      </c>
      <c r="BO916" s="75">
        <f t="shared" si="187"/>
        <v>0</v>
      </c>
      <c r="BP916" s="31" t="str">
        <f t="shared" si="188"/>
        <v/>
      </c>
      <c r="BQ916" s="30">
        <f t="shared" si="189"/>
        <v>0</v>
      </c>
      <c r="BR916" s="28" t="str">
        <f t="shared" si="183"/>
        <v/>
      </c>
      <c r="BS916" s="28"/>
      <c r="BT916" s="28">
        <f t="shared" si="184"/>
        <v>0</v>
      </c>
      <c r="BU916" s="28" t="str">
        <f t="shared" si="190"/>
        <v>متأخر و عليه</v>
      </c>
      <c r="BV916" s="30" t="str">
        <f t="shared" si="191"/>
        <v/>
      </c>
      <c r="BY916" s="34" t="str">
        <f t="shared" si="192"/>
        <v/>
      </c>
    </row>
    <row r="917" spans="2:77" s="2" customFormat="1" ht="24" thickTop="1" thickBot="1" x14ac:dyDescent="0.35">
      <c r="B917" s="59" t="str">
        <f>+IF(D917=0,"",SUBTOTAL(3,D$4:D917))</f>
        <v/>
      </c>
      <c r="C917" s="66"/>
      <c r="D917" s="66"/>
      <c r="E917" s="66"/>
      <c r="F917" s="66"/>
      <c r="G917" s="66"/>
      <c r="H917" s="66"/>
      <c r="I917" s="20">
        <v>0.4</v>
      </c>
      <c r="J917" s="20">
        <f t="shared" si="193"/>
        <v>0</v>
      </c>
      <c r="K917" s="66"/>
      <c r="L917" s="67"/>
      <c r="M917" s="68"/>
      <c r="N917" s="66"/>
      <c r="O917" s="20">
        <f t="shared" si="185"/>
        <v>0</v>
      </c>
      <c r="P917" s="24" t="str">
        <f>IF($D917="","",IF(ISERROR(MATCH('[1]المسدد اليوم'!$J$2,$Q917:$BL917,0)),"",MAX($P$3:$P916)+1))</f>
        <v/>
      </c>
      <c r="Q917" s="28"/>
      <c r="R917" s="29"/>
      <c r="S917" s="28"/>
      <c r="T917" s="29"/>
      <c r="U917" s="28"/>
      <c r="V917" s="29"/>
      <c r="W917" s="28"/>
      <c r="X917" s="29"/>
      <c r="Y917" s="28"/>
      <c r="Z917" s="29"/>
      <c r="AA917" s="28"/>
      <c r="AB917" s="29"/>
      <c r="AC917" s="28"/>
      <c r="AD917" s="29"/>
      <c r="AE917" s="28"/>
      <c r="AF917" s="29"/>
      <c r="AG917" s="28"/>
      <c r="AH917" s="29"/>
      <c r="AI917" s="28"/>
      <c r="AJ917" s="29"/>
      <c r="AK917" s="28"/>
      <c r="AL917" s="29"/>
      <c r="AM917" s="28"/>
      <c r="AN917" s="29"/>
      <c r="AO917" s="28"/>
      <c r="AP917" s="29"/>
      <c r="AQ917" s="28"/>
      <c r="AR917" s="29"/>
      <c r="AS917" s="28"/>
      <c r="AT917" s="29"/>
      <c r="AU917" s="28"/>
      <c r="AV917" s="29"/>
      <c r="AW917" s="28"/>
      <c r="AX917" s="29"/>
      <c r="AY917" s="28"/>
      <c r="AZ917" s="29"/>
      <c r="BA917" s="28"/>
      <c r="BB917" s="29"/>
      <c r="BC917" s="28"/>
      <c r="BD917" s="29"/>
      <c r="BE917" s="28"/>
      <c r="BF917" s="29"/>
      <c r="BG917" s="28"/>
      <c r="BH917" s="29"/>
      <c r="BI917" s="28"/>
      <c r="BJ917" s="29"/>
      <c r="BK917" s="28"/>
      <c r="BL917" s="29"/>
      <c r="BM917" s="28">
        <f t="shared" si="182"/>
        <v>0</v>
      </c>
      <c r="BN917" s="30">
        <f t="shared" si="186"/>
        <v>0</v>
      </c>
      <c r="BO917" s="75">
        <f t="shared" si="187"/>
        <v>0</v>
      </c>
      <c r="BP917" s="31" t="str">
        <f t="shared" si="188"/>
        <v/>
      </c>
      <c r="BQ917" s="30">
        <f t="shared" si="189"/>
        <v>0</v>
      </c>
      <c r="BR917" s="28" t="str">
        <f t="shared" si="183"/>
        <v/>
      </c>
      <c r="BS917" s="28"/>
      <c r="BT917" s="28">
        <f t="shared" si="184"/>
        <v>0</v>
      </c>
      <c r="BU917" s="28" t="str">
        <f t="shared" si="190"/>
        <v>متأخر و عليه</v>
      </c>
      <c r="BV917" s="30" t="str">
        <f t="shared" si="191"/>
        <v/>
      </c>
      <c r="BY917" s="34" t="str">
        <f t="shared" si="192"/>
        <v/>
      </c>
    </row>
    <row r="918" spans="2:77" s="2" customFormat="1" ht="24" thickTop="1" thickBot="1" x14ac:dyDescent="0.35">
      <c r="B918" s="59" t="str">
        <f>+IF(D918=0,"",SUBTOTAL(3,D$4:D918))</f>
        <v/>
      </c>
      <c r="C918" s="66"/>
      <c r="D918" s="66"/>
      <c r="E918" s="66"/>
      <c r="F918" s="66"/>
      <c r="G918" s="66"/>
      <c r="H918" s="66"/>
      <c r="I918" s="20">
        <v>0.4</v>
      </c>
      <c r="J918" s="20">
        <f t="shared" si="193"/>
        <v>0</v>
      </c>
      <c r="K918" s="66"/>
      <c r="L918" s="67"/>
      <c r="M918" s="68"/>
      <c r="N918" s="66"/>
      <c r="O918" s="20">
        <f t="shared" si="185"/>
        <v>0</v>
      </c>
      <c r="P918" s="24" t="str">
        <f>IF($D918="","",IF(ISERROR(MATCH('[1]المسدد اليوم'!$J$2,$Q918:$BL918,0)),"",MAX($P$3:$P917)+1))</f>
        <v/>
      </c>
      <c r="Q918" s="28"/>
      <c r="R918" s="29"/>
      <c r="S918" s="28"/>
      <c r="T918" s="29"/>
      <c r="U918" s="28"/>
      <c r="V918" s="29"/>
      <c r="W918" s="28"/>
      <c r="X918" s="29"/>
      <c r="Y918" s="28"/>
      <c r="Z918" s="29"/>
      <c r="AA918" s="28"/>
      <c r="AB918" s="29"/>
      <c r="AC918" s="28"/>
      <c r="AD918" s="29"/>
      <c r="AE918" s="28"/>
      <c r="AF918" s="29"/>
      <c r="AG918" s="28"/>
      <c r="AH918" s="29"/>
      <c r="AI918" s="28"/>
      <c r="AJ918" s="29"/>
      <c r="AK918" s="28"/>
      <c r="AL918" s="29"/>
      <c r="AM918" s="28"/>
      <c r="AN918" s="29"/>
      <c r="AO918" s="28"/>
      <c r="AP918" s="29"/>
      <c r="AQ918" s="28"/>
      <c r="AR918" s="29"/>
      <c r="AS918" s="28"/>
      <c r="AT918" s="29"/>
      <c r="AU918" s="28"/>
      <c r="AV918" s="29"/>
      <c r="AW918" s="28"/>
      <c r="AX918" s="29"/>
      <c r="AY918" s="28"/>
      <c r="AZ918" s="29"/>
      <c r="BA918" s="28"/>
      <c r="BB918" s="29"/>
      <c r="BC918" s="28"/>
      <c r="BD918" s="29"/>
      <c r="BE918" s="28"/>
      <c r="BF918" s="29"/>
      <c r="BG918" s="28"/>
      <c r="BH918" s="29"/>
      <c r="BI918" s="28"/>
      <c r="BJ918" s="29"/>
      <c r="BK918" s="28"/>
      <c r="BL918" s="29"/>
      <c r="BM918" s="28">
        <f t="shared" si="182"/>
        <v>0</v>
      </c>
      <c r="BN918" s="30">
        <f t="shared" si="186"/>
        <v>0</v>
      </c>
      <c r="BO918" s="75">
        <f t="shared" si="187"/>
        <v>0</v>
      </c>
      <c r="BP918" s="31" t="str">
        <f t="shared" si="188"/>
        <v/>
      </c>
      <c r="BQ918" s="30">
        <f t="shared" si="189"/>
        <v>0</v>
      </c>
      <c r="BR918" s="28" t="str">
        <f t="shared" si="183"/>
        <v/>
      </c>
      <c r="BS918" s="28"/>
      <c r="BT918" s="28">
        <f t="shared" si="184"/>
        <v>0</v>
      </c>
      <c r="BU918" s="28" t="str">
        <f t="shared" si="190"/>
        <v>متأخر و عليه</v>
      </c>
      <c r="BV918" s="30" t="str">
        <f t="shared" si="191"/>
        <v/>
      </c>
      <c r="BY918" s="34" t="str">
        <f t="shared" si="192"/>
        <v/>
      </c>
    </row>
    <row r="919" spans="2:77" s="2" customFormat="1" ht="24" thickTop="1" thickBot="1" x14ac:dyDescent="0.35">
      <c r="B919" s="59" t="str">
        <f>+IF(D919=0,"",SUBTOTAL(3,D$4:D919))</f>
        <v/>
      </c>
      <c r="C919" s="66"/>
      <c r="D919" s="66"/>
      <c r="E919" s="66"/>
      <c r="F919" s="66"/>
      <c r="G919" s="66"/>
      <c r="H919" s="66"/>
      <c r="I919" s="20">
        <v>0.4</v>
      </c>
      <c r="J919" s="20">
        <f t="shared" si="193"/>
        <v>0</v>
      </c>
      <c r="K919" s="66"/>
      <c r="L919" s="67"/>
      <c r="M919" s="68"/>
      <c r="N919" s="66"/>
      <c r="O919" s="20">
        <f t="shared" si="185"/>
        <v>0</v>
      </c>
      <c r="P919" s="24" t="str">
        <f>IF($D919="","",IF(ISERROR(MATCH('[1]المسدد اليوم'!$J$2,$Q919:$BL919,0)),"",MAX($P$3:$P918)+1))</f>
        <v/>
      </c>
      <c r="Q919" s="28"/>
      <c r="R919" s="29"/>
      <c r="S919" s="28"/>
      <c r="T919" s="29"/>
      <c r="U919" s="28"/>
      <c r="V919" s="29"/>
      <c r="W919" s="28"/>
      <c r="X919" s="29"/>
      <c r="Y919" s="28"/>
      <c r="Z919" s="29"/>
      <c r="AA919" s="28"/>
      <c r="AB919" s="29"/>
      <c r="AC919" s="28"/>
      <c r="AD919" s="29"/>
      <c r="AE919" s="28"/>
      <c r="AF919" s="29"/>
      <c r="AG919" s="28"/>
      <c r="AH919" s="29"/>
      <c r="AI919" s="28"/>
      <c r="AJ919" s="29"/>
      <c r="AK919" s="28"/>
      <c r="AL919" s="29"/>
      <c r="AM919" s="28"/>
      <c r="AN919" s="29"/>
      <c r="AO919" s="28"/>
      <c r="AP919" s="29"/>
      <c r="AQ919" s="28"/>
      <c r="AR919" s="29"/>
      <c r="AS919" s="28"/>
      <c r="AT919" s="29"/>
      <c r="AU919" s="28"/>
      <c r="AV919" s="29"/>
      <c r="AW919" s="28"/>
      <c r="AX919" s="29"/>
      <c r="AY919" s="28"/>
      <c r="AZ919" s="29"/>
      <c r="BA919" s="28"/>
      <c r="BB919" s="29"/>
      <c r="BC919" s="28"/>
      <c r="BD919" s="29"/>
      <c r="BE919" s="28"/>
      <c r="BF919" s="29"/>
      <c r="BG919" s="28"/>
      <c r="BH919" s="29"/>
      <c r="BI919" s="28"/>
      <c r="BJ919" s="29"/>
      <c r="BK919" s="28"/>
      <c r="BL919" s="29"/>
      <c r="BM919" s="28">
        <f t="shared" si="182"/>
        <v>0</v>
      </c>
      <c r="BN919" s="30">
        <f t="shared" si="186"/>
        <v>0</v>
      </c>
      <c r="BO919" s="75">
        <f t="shared" si="187"/>
        <v>0</v>
      </c>
      <c r="BP919" s="31" t="str">
        <f t="shared" si="188"/>
        <v/>
      </c>
      <c r="BQ919" s="30">
        <f t="shared" si="189"/>
        <v>0</v>
      </c>
      <c r="BR919" s="28" t="str">
        <f t="shared" si="183"/>
        <v/>
      </c>
      <c r="BS919" s="28"/>
      <c r="BT919" s="28">
        <f t="shared" si="184"/>
        <v>0</v>
      </c>
      <c r="BU919" s="28" t="str">
        <f t="shared" si="190"/>
        <v>متأخر و عليه</v>
      </c>
      <c r="BV919" s="30" t="str">
        <f t="shared" si="191"/>
        <v/>
      </c>
      <c r="BY919" s="34" t="str">
        <f t="shared" si="192"/>
        <v/>
      </c>
    </row>
    <row r="920" spans="2:77" s="2" customFormat="1" ht="24" thickTop="1" thickBot="1" x14ac:dyDescent="0.35">
      <c r="B920" s="59" t="str">
        <f>+IF(D920=0,"",SUBTOTAL(3,D$4:D920))</f>
        <v/>
      </c>
      <c r="C920" s="66"/>
      <c r="D920" s="66"/>
      <c r="E920" s="66"/>
      <c r="F920" s="66"/>
      <c r="G920" s="66"/>
      <c r="H920" s="66"/>
      <c r="I920" s="20">
        <v>0.4</v>
      </c>
      <c r="J920" s="20">
        <f t="shared" si="193"/>
        <v>0</v>
      </c>
      <c r="K920" s="66"/>
      <c r="L920" s="67"/>
      <c r="M920" s="68"/>
      <c r="N920" s="66"/>
      <c r="O920" s="20">
        <f t="shared" si="185"/>
        <v>0</v>
      </c>
      <c r="P920" s="24" t="str">
        <f>IF($D920="","",IF(ISERROR(MATCH('[1]المسدد اليوم'!$J$2,$Q920:$BL920,0)),"",MAX($P$3:$P919)+1))</f>
        <v/>
      </c>
      <c r="Q920" s="28"/>
      <c r="R920" s="29"/>
      <c r="S920" s="28"/>
      <c r="T920" s="29"/>
      <c r="U920" s="28"/>
      <c r="V920" s="29"/>
      <c r="W920" s="28"/>
      <c r="X920" s="29"/>
      <c r="Y920" s="28"/>
      <c r="Z920" s="29"/>
      <c r="AA920" s="28"/>
      <c r="AB920" s="29"/>
      <c r="AC920" s="28"/>
      <c r="AD920" s="29"/>
      <c r="AE920" s="28"/>
      <c r="AF920" s="29"/>
      <c r="AG920" s="28"/>
      <c r="AH920" s="29"/>
      <c r="AI920" s="28"/>
      <c r="AJ920" s="29"/>
      <c r="AK920" s="28"/>
      <c r="AL920" s="29"/>
      <c r="AM920" s="28"/>
      <c r="AN920" s="29"/>
      <c r="AO920" s="28"/>
      <c r="AP920" s="29"/>
      <c r="AQ920" s="28"/>
      <c r="AR920" s="29"/>
      <c r="AS920" s="28"/>
      <c r="AT920" s="29"/>
      <c r="AU920" s="28"/>
      <c r="AV920" s="29"/>
      <c r="AW920" s="28"/>
      <c r="AX920" s="29"/>
      <c r="AY920" s="28"/>
      <c r="AZ920" s="29"/>
      <c r="BA920" s="28"/>
      <c r="BB920" s="29"/>
      <c r="BC920" s="28"/>
      <c r="BD920" s="29"/>
      <c r="BE920" s="28"/>
      <c r="BF920" s="29"/>
      <c r="BG920" s="28"/>
      <c r="BH920" s="29"/>
      <c r="BI920" s="28"/>
      <c r="BJ920" s="29"/>
      <c r="BK920" s="28"/>
      <c r="BL920" s="29"/>
      <c r="BM920" s="28">
        <f t="shared" si="182"/>
        <v>0</v>
      </c>
      <c r="BN920" s="30">
        <f t="shared" si="186"/>
        <v>0</v>
      </c>
      <c r="BO920" s="75">
        <f t="shared" si="187"/>
        <v>0</v>
      </c>
      <c r="BP920" s="31" t="str">
        <f t="shared" si="188"/>
        <v/>
      </c>
      <c r="BQ920" s="30">
        <f t="shared" si="189"/>
        <v>0</v>
      </c>
      <c r="BR920" s="28" t="str">
        <f t="shared" si="183"/>
        <v/>
      </c>
      <c r="BS920" s="28"/>
      <c r="BT920" s="28">
        <f t="shared" si="184"/>
        <v>0</v>
      </c>
      <c r="BU920" s="28" t="str">
        <f t="shared" si="190"/>
        <v>متأخر و عليه</v>
      </c>
      <c r="BV920" s="30" t="str">
        <f t="shared" si="191"/>
        <v/>
      </c>
      <c r="BY920" s="34" t="str">
        <f t="shared" si="192"/>
        <v/>
      </c>
    </row>
    <row r="921" spans="2:77" s="2" customFormat="1" ht="24" thickTop="1" thickBot="1" x14ac:dyDescent="0.35">
      <c r="B921" s="59" t="str">
        <f>+IF(D921=0,"",SUBTOTAL(3,D$4:D921))</f>
        <v/>
      </c>
      <c r="C921" s="66"/>
      <c r="D921" s="66"/>
      <c r="E921" s="66"/>
      <c r="F921" s="66"/>
      <c r="G921" s="66"/>
      <c r="H921" s="66"/>
      <c r="I921" s="20">
        <v>0.4</v>
      </c>
      <c r="J921" s="20">
        <f t="shared" si="193"/>
        <v>0</v>
      </c>
      <c r="K921" s="66"/>
      <c r="L921" s="67"/>
      <c r="M921" s="68"/>
      <c r="N921" s="66"/>
      <c r="O921" s="20">
        <f t="shared" si="185"/>
        <v>0</v>
      </c>
      <c r="P921" s="24" t="str">
        <f>IF($D921="","",IF(ISERROR(MATCH('[1]المسدد اليوم'!$J$2,$Q921:$BL921,0)),"",MAX($P$3:$P920)+1))</f>
        <v/>
      </c>
      <c r="Q921" s="28"/>
      <c r="R921" s="29"/>
      <c r="S921" s="28"/>
      <c r="T921" s="29"/>
      <c r="U921" s="28"/>
      <c r="V921" s="29"/>
      <c r="W921" s="28"/>
      <c r="X921" s="29"/>
      <c r="Y921" s="28"/>
      <c r="Z921" s="29"/>
      <c r="AA921" s="28"/>
      <c r="AB921" s="29"/>
      <c r="AC921" s="28"/>
      <c r="AD921" s="29"/>
      <c r="AE921" s="28"/>
      <c r="AF921" s="29"/>
      <c r="AG921" s="28"/>
      <c r="AH921" s="29"/>
      <c r="AI921" s="28"/>
      <c r="AJ921" s="29"/>
      <c r="AK921" s="28"/>
      <c r="AL921" s="29"/>
      <c r="AM921" s="28"/>
      <c r="AN921" s="29"/>
      <c r="AO921" s="28"/>
      <c r="AP921" s="29"/>
      <c r="AQ921" s="28"/>
      <c r="AR921" s="29"/>
      <c r="AS921" s="28"/>
      <c r="AT921" s="29"/>
      <c r="AU921" s="28"/>
      <c r="AV921" s="29"/>
      <c r="AW921" s="28"/>
      <c r="AX921" s="29"/>
      <c r="AY921" s="28"/>
      <c r="AZ921" s="29"/>
      <c r="BA921" s="28"/>
      <c r="BB921" s="29"/>
      <c r="BC921" s="28"/>
      <c r="BD921" s="29"/>
      <c r="BE921" s="28"/>
      <c r="BF921" s="29"/>
      <c r="BG921" s="28"/>
      <c r="BH921" s="29"/>
      <c r="BI921" s="28"/>
      <c r="BJ921" s="29"/>
      <c r="BK921" s="28"/>
      <c r="BL921" s="29"/>
      <c r="BM921" s="28">
        <f t="shared" si="182"/>
        <v>0</v>
      </c>
      <c r="BN921" s="30">
        <f t="shared" si="186"/>
        <v>0</v>
      </c>
      <c r="BO921" s="75">
        <f t="shared" si="187"/>
        <v>0</v>
      </c>
      <c r="BP921" s="31" t="str">
        <f t="shared" si="188"/>
        <v/>
      </c>
      <c r="BQ921" s="30">
        <f t="shared" si="189"/>
        <v>0</v>
      </c>
      <c r="BR921" s="28" t="str">
        <f t="shared" si="183"/>
        <v/>
      </c>
      <c r="BS921" s="28"/>
      <c r="BT921" s="28">
        <f t="shared" si="184"/>
        <v>0</v>
      </c>
      <c r="BU921" s="28" t="str">
        <f t="shared" si="190"/>
        <v>متأخر و عليه</v>
      </c>
      <c r="BV921" s="30" t="str">
        <f t="shared" si="191"/>
        <v/>
      </c>
      <c r="BY921" s="34" t="str">
        <f t="shared" si="192"/>
        <v/>
      </c>
    </row>
    <row r="922" spans="2:77" s="2" customFormat="1" ht="24" thickTop="1" thickBot="1" x14ac:dyDescent="0.35">
      <c r="B922" s="59" t="str">
        <f>+IF(D922=0,"",SUBTOTAL(3,D$4:D922))</f>
        <v/>
      </c>
      <c r="C922" s="66"/>
      <c r="D922" s="66"/>
      <c r="E922" s="66"/>
      <c r="F922" s="66"/>
      <c r="G922" s="66"/>
      <c r="H922" s="66"/>
      <c r="I922" s="20">
        <v>0.4</v>
      </c>
      <c r="J922" s="20">
        <f t="shared" si="193"/>
        <v>0</v>
      </c>
      <c r="K922" s="66"/>
      <c r="L922" s="67"/>
      <c r="M922" s="68"/>
      <c r="N922" s="66"/>
      <c r="O922" s="20">
        <f t="shared" si="185"/>
        <v>0</v>
      </c>
      <c r="P922" s="24" t="str">
        <f>IF($D922="","",IF(ISERROR(MATCH('[1]المسدد اليوم'!$J$2,$Q922:$BL922,0)),"",MAX($P$3:$P921)+1))</f>
        <v/>
      </c>
      <c r="Q922" s="28"/>
      <c r="R922" s="29"/>
      <c r="S922" s="28"/>
      <c r="T922" s="29"/>
      <c r="U922" s="28"/>
      <c r="V922" s="29"/>
      <c r="W922" s="28"/>
      <c r="X922" s="29"/>
      <c r="Y922" s="28"/>
      <c r="Z922" s="29"/>
      <c r="AA922" s="28"/>
      <c r="AB922" s="29"/>
      <c r="AC922" s="28"/>
      <c r="AD922" s="29"/>
      <c r="AE922" s="28"/>
      <c r="AF922" s="29"/>
      <c r="AG922" s="28"/>
      <c r="AH922" s="29"/>
      <c r="AI922" s="28"/>
      <c r="AJ922" s="29"/>
      <c r="AK922" s="28"/>
      <c r="AL922" s="29"/>
      <c r="AM922" s="28"/>
      <c r="AN922" s="29"/>
      <c r="AO922" s="28"/>
      <c r="AP922" s="29"/>
      <c r="AQ922" s="28"/>
      <c r="AR922" s="29"/>
      <c r="AS922" s="28"/>
      <c r="AT922" s="29"/>
      <c r="AU922" s="28"/>
      <c r="AV922" s="29"/>
      <c r="AW922" s="28"/>
      <c r="AX922" s="29"/>
      <c r="AY922" s="28"/>
      <c r="AZ922" s="29"/>
      <c r="BA922" s="28"/>
      <c r="BB922" s="29"/>
      <c r="BC922" s="28"/>
      <c r="BD922" s="29"/>
      <c r="BE922" s="28"/>
      <c r="BF922" s="29"/>
      <c r="BG922" s="28"/>
      <c r="BH922" s="29"/>
      <c r="BI922" s="28"/>
      <c r="BJ922" s="29"/>
      <c r="BK922" s="28"/>
      <c r="BL922" s="29"/>
      <c r="BM922" s="28">
        <f t="shared" si="182"/>
        <v>0</v>
      </c>
      <c r="BN922" s="30">
        <f t="shared" si="186"/>
        <v>0</v>
      </c>
      <c r="BO922" s="75">
        <f t="shared" si="187"/>
        <v>0</v>
      </c>
      <c r="BP922" s="31" t="str">
        <f t="shared" si="188"/>
        <v/>
      </c>
      <c r="BQ922" s="30">
        <f t="shared" si="189"/>
        <v>0</v>
      </c>
      <c r="BR922" s="28" t="str">
        <f t="shared" si="183"/>
        <v/>
      </c>
      <c r="BS922" s="28"/>
      <c r="BT922" s="28">
        <f t="shared" si="184"/>
        <v>0</v>
      </c>
      <c r="BU922" s="28" t="str">
        <f t="shared" si="190"/>
        <v>متأخر و عليه</v>
      </c>
      <c r="BV922" s="30" t="str">
        <f t="shared" si="191"/>
        <v/>
      </c>
      <c r="BY922" s="34" t="str">
        <f t="shared" si="192"/>
        <v/>
      </c>
    </row>
    <row r="923" spans="2:77" s="2" customFormat="1" ht="24" thickTop="1" thickBot="1" x14ac:dyDescent="0.35">
      <c r="B923" s="59" t="str">
        <f>+IF(D923=0,"",SUBTOTAL(3,D$4:D923))</f>
        <v/>
      </c>
      <c r="C923" s="66"/>
      <c r="D923" s="66"/>
      <c r="E923" s="66"/>
      <c r="F923" s="66"/>
      <c r="G923" s="66"/>
      <c r="H923" s="66"/>
      <c r="I923" s="20">
        <v>0.4</v>
      </c>
      <c r="J923" s="20">
        <f t="shared" si="193"/>
        <v>0</v>
      </c>
      <c r="K923" s="66"/>
      <c r="L923" s="67"/>
      <c r="M923" s="68"/>
      <c r="N923" s="66"/>
      <c r="O923" s="20">
        <f t="shared" si="185"/>
        <v>0</v>
      </c>
      <c r="P923" s="24" t="str">
        <f>IF($D923="","",IF(ISERROR(MATCH('[1]المسدد اليوم'!$J$2,$Q923:$BL923,0)),"",MAX($P$3:$P922)+1))</f>
        <v/>
      </c>
      <c r="Q923" s="28"/>
      <c r="R923" s="29"/>
      <c r="S923" s="28"/>
      <c r="T923" s="29"/>
      <c r="U923" s="28"/>
      <c r="V923" s="29"/>
      <c r="W923" s="28"/>
      <c r="X923" s="29"/>
      <c r="Y923" s="28"/>
      <c r="Z923" s="29"/>
      <c r="AA923" s="28"/>
      <c r="AB923" s="29"/>
      <c r="AC923" s="28"/>
      <c r="AD923" s="29"/>
      <c r="AE923" s="28"/>
      <c r="AF923" s="29"/>
      <c r="AG923" s="28"/>
      <c r="AH923" s="29"/>
      <c r="AI923" s="28"/>
      <c r="AJ923" s="29"/>
      <c r="AK923" s="28"/>
      <c r="AL923" s="29"/>
      <c r="AM923" s="28"/>
      <c r="AN923" s="29"/>
      <c r="AO923" s="28"/>
      <c r="AP923" s="29"/>
      <c r="AQ923" s="28"/>
      <c r="AR923" s="29"/>
      <c r="AS923" s="28"/>
      <c r="AT923" s="29"/>
      <c r="AU923" s="28"/>
      <c r="AV923" s="29"/>
      <c r="AW923" s="28"/>
      <c r="AX923" s="29"/>
      <c r="AY923" s="28"/>
      <c r="AZ923" s="29"/>
      <c r="BA923" s="28"/>
      <c r="BB923" s="29"/>
      <c r="BC923" s="28"/>
      <c r="BD923" s="29"/>
      <c r="BE923" s="28"/>
      <c r="BF923" s="29"/>
      <c r="BG923" s="28"/>
      <c r="BH923" s="29"/>
      <c r="BI923" s="28"/>
      <c r="BJ923" s="29"/>
      <c r="BK923" s="28"/>
      <c r="BL923" s="29"/>
      <c r="BM923" s="28">
        <f t="shared" si="182"/>
        <v>0</v>
      </c>
      <c r="BN923" s="30">
        <f t="shared" si="186"/>
        <v>0</v>
      </c>
      <c r="BO923" s="75">
        <f t="shared" si="187"/>
        <v>0</v>
      </c>
      <c r="BP923" s="31" t="str">
        <f t="shared" si="188"/>
        <v/>
      </c>
      <c r="BQ923" s="30">
        <f t="shared" si="189"/>
        <v>0</v>
      </c>
      <c r="BR923" s="28" t="str">
        <f t="shared" si="183"/>
        <v/>
      </c>
      <c r="BS923" s="28"/>
      <c r="BT923" s="28">
        <f t="shared" si="184"/>
        <v>0</v>
      </c>
      <c r="BU923" s="28" t="str">
        <f t="shared" si="190"/>
        <v>متأخر و عليه</v>
      </c>
      <c r="BV923" s="30" t="str">
        <f t="shared" si="191"/>
        <v/>
      </c>
      <c r="BY923" s="34" t="str">
        <f t="shared" si="192"/>
        <v/>
      </c>
    </row>
    <row r="924" spans="2:77" s="2" customFormat="1" ht="24" thickTop="1" thickBot="1" x14ac:dyDescent="0.35">
      <c r="B924" s="59" t="str">
        <f>+IF(D924=0,"",SUBTOTAL(3,D$4:D924))</f>
        <v/>
      </c>
      <c r="C924" s="66"/>
      <c r="D924" s="66"/>
      <c r="E924" s="66"/>
      <c r="F924" s="66"/>
      <c r="G924" s="66"/>
      <c r="H924" s="66"/>
      <c r="I924" s="20">
        <v>0.4</v>
      </c>
      <c r="J924" s="20">
        <f t="shared" si="193"/>
        <v>0</v>
      </c>
      <c r="K924" s="66"/>
      <c r="L924" s="67"/>
      <c r="M924" s="68"/>
      <c r="N924" s="66"/>
      <c r="O924" s="20">
        <f t="shared" si="185"/>
        <v>0</v>
      </c>
      <c r="P924" s="24" t="str">
        <f>IF($D924="","",IF(ISERROR(MATCH('[1]المسدد اليوم'!$J$2,$Q924:$BL924,0)),"",MAX($P$3:$P923)+1))</f>
        <v/>
      </c>
      <c r="Q924" s="28"/>
      <c r="R924" s="29"/>
      <c r="S924" s="28"/>
      <c r="T924" s="29"/>
      <c r="U924" s="28"/>
      <c r="V924" s="29"/>
      <c r="W924" s="28"/>
      <c r="X924" s="29"/>
      <c r="Y924" s="28"/>
      <c r="Z924" s="29"/>
      <c r="AA924" s="28"/>
      <c r="AB924" s="29"/>
      <c r="AC924" s="28"/>
      <c r="AD924" s="29"/>
      <c r="AE924" s="28"/>
      <c r="AF924" s="29"/>
      <c r="AG924" s="28"/>
      <c r="AH924" s="29"/>
      <c r="AI924" s="28"/>
      <c r="AJ924" s="29"/>
      <c r="AK924" s="28"/>
      <c r="AL924" s="29"/>
      <c r="AM924" s="28"/>
      <c r="AN924" s="29"/>
      <c r="AO924" s="28"/>
      <c r="AP924" s="29"/>
      <c r="AQ924" s="28"/>
      <c r="AR924" s="29"/>
      <c r="AS924" s="28"/>
      <c r="AT924" s="29"/>
      <c r="AU924" s="28"/>
      <c r="AV924" s="29"/>
      <c r="AW924" s="28"/>
      <c r="AX924" s="29"/>
      <c r="AY924" s="28"/>
      <c r="AZ924" s="29"/>
      <c r="BA924" s="28"/>
      <c r="BB924" s="29"/>
      <c r="BC924" s="28"/>
      <c r="BD924" s="29"/>
      <c r="BE924" s="28"/>
      <c r="BF924" s="29"/>
      <c r="BG924" s="28"/>
      <c r="BH924" s="29"/>
      <c r="BI924" s="28"/>
      <c r="BJ924" s="29"/>
      <c r="BK924" s="28"/>
      <c r="BL924" s="29"/>
      <c r="BM924" s="28">
        <f t="shared" si="182"/>
        <v>0</v>
      </c>
      <c r="BN924" s="30">
        <f t="shared" si="186"/>
        <v>0</v>
      </c>
      <c r="BO924" s="75">
        <f t="shared" si="187"/>
        <v>0</v>
      </c>
      <c r="BP924" s="31" t="str">
        <f t="shared" si="188"/>
        <v/>
      </c>
      <c r="BQ924" s="30">
        <f t="shared" si="189"/>
        <v>0</v>
      </c>
      <c r="BR924" s="28" t="str">
        <f t="shared" si="183"/>
        <v/>
      </c>
      <c r="BS924" s="28"/>
      <c r="BT924" s="28">
        <f t="shared" si="184"/>
        <v>0</v>
      </c>
      <c r="BU924" s="28" t="str">
        <f t="shared" si="190"/>
        <v>متأخر و عليه</v>
      </c>
      <c r="BV924" s="30" t="str">
        <f t="shared" si="191"/>
        <v/>
      </c>
      <c r="BY924" s="34" t="str">
        <f t="shared" si="192"/>
        <v/>
      </c>
    </row>
    <row r="925" spans="2:77" s="2" customFormat="1" ht="24" thickTop="1" thickBot="1" x14ac:dyDescent="0.35">
      <c r="B925" s="59" t="str">
        <f>+IF(D925=0,"",SUBTOTAL(3,D$4:D925))</f>
        <v/>
      </c>
      <c r="C925" s="66"/>
      <c r="D925" s="66"/>
      <c r="E925" s="66"/>
      <c r="F925" s="66"/>
      <c r="G925" s="66"/>
      <c r="H925" s="66"/>
      <c r="I925" s="20">
        <v>0.4</v>
      </c>
      <c r="J925" s="20">
        <f t="shared" si="193"/>
        <v>0</v>
      </c>
      <c r="K925" s="66"/>
      <c r="L925" s="67"/>
      <c r="M925" s="68"/>
      <c r="N925" s="66"/>
      <c r="O925" s="20">
        <f t="shared" si="185"/>
        <v>0</v>
      </c>
      <c r="P925" s="24" t="str">
        <f>IF($D925="","",IF(ISERROR(MATCH('[1]المسدد اليوم'!$J$2,$Q925:$BL925,0)),"",MAX($P$3:$P924)+1))</f>
        <v/>
      </c>
      <c r="Q925" s="28"/>
      <c r="R925" s="29"/>
      <c r="S925" s="28"/>
      <c r="T925" s="29"/>
      <c r="U925" s="28"/>
      <c r="V925" s="29"/>
      <c r="W925" s="28"/>
      <c r="X925" s="29"/>
      <c r="Y925" s="28"/>
      <c r="Z925" s="29"/>
      <c r="AA925" s="28"/>
      <c r="AB925" s="29"/>
      <c r="AC925" s="28"/>
      <c r="AD925" s="29"/>
      <c r="AE925" s="28"/>
      <c r="AF925" s="29"/>
      <c r="AG925" s="28"/>
      <c r="AH925" s="29"/>
      <c r="AI925" s="28"/>
      <c r="AJ925" s="29"/>
      <c r="AK925" s="28"/>
      <c r="AL925" s="29"/>
      <c r="AM925" s="28"/>
      <c r="AN925" s="29"/>
      <c r="AO925" s="28"/>
      <c r="AP925" s="29"/>
      <c r="AQ925" s="28"/>
      <c r="AR925" s="29"/>
      <c r="AS925" s="28"/>
      <c r="AT925" s="29"/>
      <c r="AU925" s="28"/>
      <c r="AV925" s="29"/>
      <c r="AW925" s="28"/>
      <c r="AX925" s="29"/>
      <c r="AY925" s="28"/>
      <c r="AZ925" s="29"/>
      <c r="BA925" s="28"/>
      <c r="BB925" s="29"/>
      <c r="BC925" s="28"/>
      <c r="BD925" s="29"/>
      <c r="BE925" s="28"/>
      <c r="BF925" s="29"/>
      <c r="BG925" s="28"/>
      <c r="BH925" s="29"/>
      <c r="BI925" s="28"/>
      <c r="BJ925" s="29"/>
      <c r="BK925" s="28"/>
      <c r="BL925" s="29"/>
      <c r="BM925" s="28">
        <f t="shared" si="182"/>
        <v>0</v>
      </c>
      <c r="BN925" s="30">
        <f t="shared" si="186"/>
        <v>0</v>
      </c>
      <c r="BO925" s="75">
        <f t="shared" si="187"/>
        <v>0</v>
      </c>
      <c r="BP925" s="31" t="str">
        <f t="shared" si="188"/>
        <v/>
      </c>
      <c r="BQ925" s="30">
        <f t="shared" si="189"/>
        <v>0</v>
      </c>
      <c r="BR925" s="28" t="str">
        <f t="shared" si="183"/>
        <v/>
      </c>
      <c r="BS925" s="28"/>
      <c r="BT925" s="28">
        <f t="shared" si="184"/>
        <v>0</v>
      </c>
      <c r="BU925" s="28" t="str">
        <f t="shared" si="190"/>
        <v>متأخر و عليه</v>
      </c>
      <c r="BV925" s="30" t="str">
        <f t="shared" si="191"/>
        <v/>
      </c>
      <c r="BY925" s="34" t="str">
        <f t="shared" si="192"/>
        <v/>
      </c>
    </row>
    <row r="926" spans="2:77" s="2" customFormat="1" ht="24" thickTop="1" thickBot="1" x14ac:dyDescent="0.35">
      <c r="B926" s="59" t="str">
        <f>+IF(D926=0,"",SUBTOTAL(3,D$4:D926))</f>
        <v/>
      </c>
      <c r="C926" s="66"/>
      <c r="D926" s="66"/>
      <c r="E926" s="66"/>
      <c r="F926" s="66"/>
      <c r="G926" s="66"/>
      <c r="H926" s="66"/>
      <c r="I926" s="20">
        <v>0.4</v>
      </c>
      <c r="J926" s="20">
        <f t="shared" si="193"/>
        <v>0</v>
      </c>
      <c r="K926" s="66"/>
      <c r="L926" s="67"/>
      <c r="M926" s="68"/>
      <c r="N926" s="66"/>
      <c r="O926" s="20">
        <f t="shared" si="185"/>
        <v>0</v>
      </c>
      <c r="P926" s="24" t="str">
        <f>IF($D926="","",IF(ISERROR(MATCH('[1]المسدد اليوم'!$J$2,$Q926:$BL926,0)),"",MAX($P$3:$P925)+1))</f>
        <v/>
      </c>
      <c r="Q926" s="28"/>
      <c r="R926" s="29"/>
      <c r="S926" s="28"/>
      <c r="T926" s="29"/>
      <c r="U926" s="28"/>
      <c r="V926" s="29"/>
      <c r="W926" s="28"/>
      <c r="X926" s="29"/>
      <c r="Y926" s="28"/>
      <c r="Z926" s="29"/>
      <c r="AA926" s="28"/>
      <c r="AB926" s="29"/>
      <c r="AC926" s="28"/>
      <c r="AD926" s="29"/>
      <c r="AE926" s="28"/>
      <c r="AF926" s="29"/>
      <c r="AG926" s="28"/>
      <c r="AH926" s="29"/>
      <c r="AI926" s="28"/>
      <c r="AJ926" s="29"/>
      <c r="AK926" s="28"/>
      <c r="AL926" s="29"/>
      <c r="AM926" s="28"/>
      <c r="AN926" s="29"/>
      <c r="AO926" s="28"/>
      <c r="AP926" s="29"/>
      <c r="AQ926" s="28"/>
      <c r="AR926" s="29"/>
      <c r="AS926" s="28"/>
      <c r="AT926" s="29"/>
      <c r="AU926" s="28"/>
      <c r="AV926" s="29"/>
      <c r="AW926" s="28"/>
      <c r="AX926" s="29"/>
      <c r="AY926" s="28"/>
      <c r="AZ926" s="29"/>
      <c r="BA926" s="28"/>
      <c r="BB926" s="29"/>
      <c r="BC926" s="28"/>
      <c r="BD926" s="29"/>
      <c r="BE926" s="28"/>
      <c r="BF926" s="29"/>
      <c r="BG926" s="28"/>
      <c r="BH926" s="29"/>
      <c r="BI926" s="28"/>
      <c r="BJ926" s="29"/>
      <c r="BK926" s="28"/>
      <c r="BL926" s="29"/>
      <c r="BM926" s="28">
        <f t="shared" si="182"/>
        <v>0</v>
      </c>
      <c r="BN926" s="30">
        <f t="shared" si="186"/>
        <v>0</v>
      </c>
      <c r="BO926" s="75">
        <f t="shared" si="187"/>
        <v>0</v>
      </c>
      <c r="BP926" s="31" t="str">
        <f t="shared" si="188"/>
        <v/>
      </c>
      <c r="BQ926" s="30">
        <f t="shared" si="189"/>
        <v>0</v>
      </c>
      <c r="BR926" s="28" t="str">
        <f t="shared" si="183"/>
        <v/>
      </c>
      <c r="BS926" s="28"/>
      <c r="BT926" s="28">
        <f t="shared" si="184"/>
        <v>0</v>
      </c>
      <c r="BU926" s="28" t="str">
        <f t="shared" si="190"/>
        <v>متأخر و عليه</v>
      </c>
      <c r="BV926" s="30" t="str">
        <f t="shared" si="191"/>
        <v/>
      </c>
      <c r="BY926" s="34" t="str">
        <f t="shared" si="192"/>
        <v/>
      </c>
    </row>
    <row r="927" spans="2:77" s="2" customFormat="1" ht="24" thickTop="1" thickBot="1" x14ac:dyDescent="0.35">
      <c r="B927" s="59" t="str">
        <f>+IF(D927=0,"",SUBTOTAL(3,D$4:D927))</f>
        <v/>
      </c>
      <c r="C927" s="66"/>
      <c r="D927" s="66"/>
      <c r="E927" s="66"/>
      <c r="F927" s="66"/>
      <c r="G927" s="66"/>
      <c r="H927" s="66"/>
      <c r="I927" s="20">
        <v>0.4</v>
      </c>
      <c r="J927" s="20">
        <f t="shared" si="193"/>
        <v>0</v>
      </c>
      <c r="K927" s="66"/>
      <c r="L927" s="67"/>
      <c r="M927" s="68"/>
      <c r="N927" s="66"/>
      <c r="O927" s="20">
        <f t="shared" si="185"/>
        <v>0</v>
      </c>
      <c r="P927" s="24" t="str">
        <f>IF($D927="","",IF(ISERROR(MATCH('[1]المسدد اليوم'!$J$2,$Q927:$BL927,0)),"",MAX($P$3:$P926)+1))</f>
        <v/>
      </c>
      <c r="Q927" s="28"/>
      <c r="R927" s="29"/>
      <c r="S927" s="28"/>
      <c r="T927" s="29"/>
      <c r="U927" s="28"/>
      <c r="V927" s="29"/>
      <c r="W927" s="28"/>
      <c r="X927" s="29"/>
      <c r="Y927" s="28"/>
      <c r="Z927" s="29"/>
      <c r="AA927" s="28"/>
      <c r="AB927" s="29"/>
      <c r="AC927" s="28"/>
      <c r="AD927" s="29"/>
      <c r="AE927" s="28"/>
      <c r="AF927" s="29"/>
      <c r="AG927" s="28"/>
      <c r="AH927" s="29"/>
      <c r="AI927" s="28"/>
      <c r="AJ927" s="29"/>
      <c r="AK927" s="28"/>
      <c r="AL927" s="29"/>
      <c r="AM927" s="28"/>
      <c r="AN927" s="29"/>
      <c r="AO927" s="28"/>
      <c r="AP927" s="29"/>
      <c r="AQ927" s="28"/>
      <c r="AR927" s="29"/>
      <c r="AS927" s="28"/>
      <c r="AT927" s="29"/>
      <c r="AU927" s="28"/>
      <c r="AV927" s="29"/>
      <c r="AW927" s="28"/>
      <c r="AX927" s="29"/>
      <c r="AY927" s="28"/>
      <c r="AZ927" s="29"/>
      <c r="BA927" s="28"/>
      <c r="BB927" s="29"/>
      <c r="BC927" s="28"/>
      <c r="BD927" s="29"/>
      <c r="BE927" s="28"/>
      <c r="BF927" s="29"/>
      <c r="BG927" s="28"/>
      <c r="BH927" s="29"/>
      <c r="BI927" s="28"/>
      <c r="BJ927" s="29"/>
      <c r="BK927" s="28"/>
      <c r="BL927" s="29"/>
      <c r="BM927" s="28">
        <f t="shared" si="182"/>
        <v>0</v>
      </c>
      <c r="BN927" s="30">
        <f t="shared" si="186"/>
        <v>0</v>
      </c>
      <c r="BO927" s="75">
        <f t="shared" si="187"/>
        <v>0</v>
      </c>
      <c r="BP927" s="31" t="str">
        <f t="shared" si="188"/>
        <v/>
      </c>
      <c r="BQ927" s="30">
        <f t="shared" si="189"/>
        <v>0</v>
      </c>
      <c r="BR927" s="28" t="str">
        <f t="shared" si="183"/>
        <v/>
      </c>
      <c r="BS927" s="28"/>
      <c r="BT927" s="28">
        <f t="shared" si="184"/>
        <v>0</v>
      </c>
      <c r="BU927" s="28" t="str">
        <f t="shared" si="190"/>
        <v>متأخر و عليه</v>
      </c>
      <c r="BV927" s="30" t="str">
        <f t="shared" si="191"/>
        <v/>
      </c>
      <c r="BY927" s="34" t="str">
        <f t="shared" si="192"/>
        <v/>
      </c>
    </row>
    <row r="928" spans="2:77" s="2" customFormat="1" ht="24" thickTop="1" thickBot="1" x14ac:dyDescent="0.35">
      <c r="B928" s="59" t="str">
        <f>+IF(D928=0,"",SUBTOTAL(3,D$4:D928))</f>
        <v/>
      </c>
      <c r="C928" s="66"/>
      <c r="D928" s="66"/>
      <c r="E928" s="66"/>
      <c r="F928" s="66"/>
      <c r="G928" s="66"/>
      <c r="H928" s="66"/>
      <c r="I928" s="20">
        <v>0.4</v>
      </c>
      <c r="J928" s="20">
        <f t="shared" si="193"/>
        <v>0</v>
      </c>
      <c r="K928" s="66"/>
      <c r="L928" s="67"/>
      <c r="M928" s="68"/>
      <c r="N928" s="66"/>
      <c r="O928" s="20">
        <f t="shared" si="185"/>
        <v>0</v>
      </c>
      <c r="P928" s="24" t="str">
        <f>IF($D928="","",IF(ISERROR(MATCH('[1]المسدد اليوم'!$J$2,$Q928:$BL928,0)),"",MAX($P$3:$P927)+1))</f>
        <v/>
      </c>
      <c r="Q928" s="28"/>
      <c r="R928" s="29"/>
      <c r="S928" s="28"/>
      <c r="T928" s="29"/>
      <c r="U928" s="28"/>
      <c r="V928" s="29"/>
      <c r="W928" s="28"/>
      <c r="X928" s="29"/>
      <c r="Y928" s="28"/>
      <c r="Z928" s="29"/>
      <c r="AA928" s="28"/>
      <c r="AB928" s="29"/>
      <c r="AC928" s="28"/>
      <c r="AD928" s="29"/>
      <c r="AE928" s="28"/>
      <c r="AF928" s="29"/>
      <c r="AG928" s="28"/>
      <c r="AH928" s="29"/>
      <c r="AI928" s="28"/>
      <c r="AJ928" s="29"/>
      <c r="AK928" s="28"/>
      <c r="AL928" s="29"/>
      <c r="AM928" s="28"/>
      <c r="AN928" s="29"/>
      <c r="AO928" s="28"/>
      <c r="AP928" s="29"/>
      <c r="AQ928" s="28"/>
      <c r="AR928" s="29"/>
      <c r="AS928" s="28"/>
      <c r="AT928" s="29"/>
      <c r="AU928" s="28"/>
      <c r="AV928" s="29"/>
      <c r="AW928" s="28"/>
      <c r="AX928" s="29"/>
      <c r="AY928" s="28"/>
      <c r="AZ928" s="29"/>
      <c r="BA928" s="28"/>
      <c r="BB928" s="29"/>
      <c r="BC928" s="28"/>
      <c r="BD928" s="29"/>
      <c r="BE928" s="28"/>
      <c r="BF928" s="29"/>
      <c r="BG928" s="28"/>
      <c r="BH928" s="29"/>
      <c r="BI928" s="28"/>
      <c r="BJ928" s="29"/>
      <c r="BK928" s="28"/>
      <c r="BL928" s="29"/>
      <c r="BM928" s="28">
        <f t="shared" si="182"/>
        <v>0</v>
      </c>
      <c r="BN928" s="30">
        <f t="shared" si="186"/>
        <v>0</v>
      </c>
      <c r="BO928" s="75">
        <f t="shared" si="187"/>
        <v>0</v>
      </c>
      <c r="BP928" s="31" t="str">
        <f t="shared" si="188"/>
        <v/>
      </c>
      <c r="BQ928" s="30">
        <f t="shared" si="189"/>
        <v>0</v>
      </c>
      <c r="BR928" s="28" t="str">
        <f t="shared" si="183"/>
        <v/>
      </c>
      <c r="BS928" s="28"/>
      <c r="BT928" s="28">
        <f t="shared" si="184"/>
        <v>0</v>
      </c>
      <c r="BU928" s="28" t="str">
        <f t="shared" si="190"/>
        <v>متأخر و عليه</v>
      </c>
      <c r="BV928" s="30" t="str">
        <f t="shared" si="191"/>
        <v/>
      </c>
      <c r="BY928" s="34" t="str">
        <f t="shared" si="192"/>
        <v/>
      </c>
    </row>
    <row r="929" spans="2:77" s="2" customFormat="1" ht="24" thickTop="1" thickBot="1" x14ac:dyDescent="0.35">
      <c r="B929" s="59" t="str">
        <f>+IF(D929=0,"",SUBTOTAL(3,D$4:D929))</f>
        <v/>
      </c>
      <c r="C929" s="66"/>
      <c r="D929" s="66"/>
      <c r="E929" s="66"/>
      <c r="F929" s="66"/>
      <c r="G929" s="66"/>
      <c r="H929" s="66"/>
      <c r="I929" s="20">
        <v>0.4</v>
      </c>
      <c r="J929" s="20">
        <f t="shared" si="193"/>
        <v>0</v>
      </c>
      <c r="K929" s="66"/>
      <c r="L929" s="67"/>
      <c r="M929" s="68"/>
      <c r="N929" s="66"/>
      <c r="O929" s="20">
        <f t="shared" si="185"/>
        <v>0</v>
      </c>
      <c r="P929" s="24" t="str">
        <f>IF($D929="","",IF(ISERROR(MATCH('[1]المسدد اليوم'!$J$2,$Q929:$BL929,0)),"",MAX($P$3:$P928)+1))</f>
        <v/>
      </c>
      <c r="Q929" s="28"/>
      <c r="R929" s="29"/>
      <c r="S929" s="28"/>
      <c r="T929" s="29"/>
      <c r="U929" s="28"/>
      <c r="V929" s="29"/>
      <c r="W929" s="28"/>
      <c r="X929" s="29"/>
      <c r="Y929" s="28"/>
      <c r="Z929" s="29"/>
      <c r="AA929" s="28"/>
      <c r="AB929" s="29"/>
      <c r="AC929" s="28"/>
      <c r="AD929" s="29"/>
      <c r="AE929" s="28"/>
      <c r="AF929" s="29"/>
      <c r="AG929" s="28"/>
      <c r="AH929" s="29"/>
      <c r="AI929" s="28"/>
      <c r="AJ929" s="29"/>
      <c r="AK929" s="28"/>
      <c r="AL929" s="29"/>
      <c r="AM929" s="28"/>
      <c r="AN929" s="29"/>
      <c r="AO929" s="28"/>
      <c r="AP929" s="29"/>
      <c r="AQ929" s="28"/>
      <c r="AR929" s="29"/>
      <c r="AS929" s="28"/>
      <c r="AT929" s="29"/>
      <c r="AU929" s="28"/>
      <c r="AV929" s="29"/>
      <c r="AW929" s="28"/>
      <c r="AX929" s="29"/>
      <c r="AY929" s="28"/>
      <c r="AZ929" s="29"/>
      <c r="BA929" s="28"/>
      <c r="BB929" s="29"/>
      <c r="BC929" s="28"/>
      <c r="BD929" s="29"/>
      <c r="BE929" s="28"/>
      <c r="BF929" s="29"/>
      <c r="BG929" s="28"/>
      <c r="BH929" s="29"/>
      <c r="BI929" s="28"/>
      <c r="BJ929" s="29"/>
      <c r="BK929" s="28"/>
      <c r="BL929" s="29"/>
      <c r="BM929" s="28">
        <f t="shared" si="182"/>
        <v>0</v>
      </c>
      <c r="BN929" s="30">
        <f t="shared" si="186"/>
        <v>0</v>
      </c>
      <c r="BO929" s="75">
        <f t="shared" si="187"/>
        <v>0</v>
      </c>
      <c r="BP929" s="31" t="str">
        <f t="shared" si="188"/>
        <v/>
      </c>
      <c r="BQ929" s="30">
        <f t="shared" si="189"/>
        <v>0</v>
      </c>
      <c r="BR929" s="28" t="str">
        <f t="shared" si="183"/>
        <v/>
      </c>
      <c r="BS929" s="28"/>
      <c r="BT929" s="28">
        <f t="shared" si="184"/>
        <v>0</v>
      </c>
      <c r="BU929" s="28" t="str">
        <f t="shared" si="190"/>
        <v>متأخر و عليه</v>
      </c>
      <c r="BV929" s="30" t="str">
        <f t="shared" si="191"/>
        <v/>
      </c>
      <c r="BY929" s="34" t="str">
        <f t="shared" si="192"/>
        <v/>
      </c>
    </row>
    <row r="930" spans="2:77" s="2" customFormat="1" ht="24" thickTop="1" thickBot="1" x14ac:dyDescent="0.35">
      <c r="B930" s="59" t="str">
        <f>+IF(D930=0,"",SUBTOTAL(3,D$4:D930))</f>
        <v/>
      </c>
      <c r="C930" s="66"/>
      <c r="D930" s="66"/>
      <c r="E930" s="66"/>
      <c r="F930" s="66"/>
      <c r="G930" s="66"/>
      <c r="H930" s="66"/>
      <c r="I930" s="20">
        <v>0.4</v>
      </c>
      <c r="J930" s="20">
        <f t="shared" si="193"/>
        <v>0</v>
      </c>
      <c r="K930" s="66"/>
      <c r="L930" s="67"/>
      <c r="M930" s="68"/>
      <c r="N930" s="66"/>
      <c r="O930" s="20">
        <f t="shared" si="185"/>
        <v>0</v>
      </c>
      <c r="P930" s="24" t="str">
        <f>IF($D930="","",IF(ISERROR(MATCH('[1]المسدد اليوم'!$J$2,$Q930:$BL930,0)),"",MAX($P$3:$P929)+1))</f>
        <v/>
      </c>
      <c r="Q930" s="28"/>
      <c r="R930" s="29"/>
      <c r="S930" s="28"/>
      <c r="T930" s="29"/>
      <c r="U930" s="28"/>
      <c r="V930" s="29"/>
      <c r="W930" s="28"/>
      <c r="X930" s="29"/>
      <c r="Y930" s="28"/>
      <c r="Z930" s="29"/>
      <c r="AA930" s="28"/>
      <c r="AB930" s="29"/>
      <c r="AC930" s="28"/>
      <c r="AD930" s="29"/>
      <c r="AE930" s="28"/>
      <c r="AF930" s="29"/>
      <c r="AG930" s="28"/>
      <c r="AH930" s="29"/>
      <c r="AI930" s="28"/>
      <c r="AJ930" s="29"/>
      <c r="AK930" s="28"/>
      <c r="AL930" s="29"/>
      <c r="AM930" s="28"/>
      <c r="AN930" s="29"/>
      <c r="AO930" s="28"/>
      <c r="AP930" s="29"/>
      <c r="AQ930" s="28"/>
      <c r="AR930" s="29"/>
      <c r="AS930" s="28"/>
      <c r="AT930" s="29"/>
      <c r="AU930" s="28"/>
      <c r="AV930" s="29"/>
      <c r="AW930" s="28"/>
      <c r="AX930" s="29"/>
      <c r="AY930" s="28"/>
      <c r="AZ930" s="29"/>
      <c r="BA930" s="28"/>
      <c r="BB930" s="29"/>
      <c r="BC930" s="28"/>
      <c r="BD930" s="29"/>
      <c r="BE930" s="28"/>
      <c r="BF930" s="29"/>
      <c r="BG930" s="28"/>
      <c r="BH930" s="29"/>
      <c r="BI930" s="28"/>
      <c r="BJ930" s="29"/>
      <c r="BK930" s="28"/>
      <c r="BL930" s="29"/>
      <c r="BM930" s="28">
        <f t="shared" ref="BM930:BM993" si="194">SUM(N930*K930)</f>
        <v>0</v>
      </c>
      <c r="BN930" s="30">
        <f t="shared" si="186"/>
        <v>0</v>
      </c>
      <c r="BO930" s="75">
        <f t="shared" si="187"/>
        <v>0</v>
      </c>
      <c r="BP930" s="31" t="str">
        <f t="shared" si="188"/>
        <v/>
      </c>
      <c r="BQ930" s="30">
        <f t="shared" si="189"/>
        <v>0</v>
      </c>
      <c r="BR930" s="28" t="str">
        <f t="shared" ref="BR930:BR993" si="195">IF(K930="","",SUM(BP930*K930))</f>
        <v/>
      </c>
      <c r="BS930" s="28"/>
      <c r="BT930" s="28">
        <f t="shared" ref="BT930:BT993" si="196">BN930</f>
        <v>0</v>
      </c>
      <c r="BU930" s="28" t="str">
        <f t="shared" si="190"/>
        <v>متأخر و عليه</v>
      </c>
      <c r="BV930" s="30" t="str">
        <f t="shared" si="191"/>
        <v/>
      </c>
      <c r="BY930" s="34" t="str">
        <f t="shared" si="192"/>
        <v/>
      </c>
    </row>
    <row r="931" spans="2:77" s="2" customFormat="1" ht="24" thickTop="1" thickBot="1" x14ac:dyDescent="0.35">
      <c r="B931" s="59" t="str">
        <f>+IF(D931=0,"",SUBTOTAL(3,D$4:D931))</f>
        <v/>
      </c>
      <c r="C931" s="66"/>
      <c r="D931" s="66"/>
      <c r="E931" s="66"/>
      <c r="F931" s="66"/>
      <c r="G931" s="66"/>
      <c r="H931" s="66"/>
      <c r="I931" s="20">
        <v>0.4</v>
      </c>
      <c r="J931" s="20">
        <f t="shared" si="193"/>
        <v>0</v>
      </c>
      <c r="K931" s="66"/>
      <c r="L931" s="67"/>
      <c r="M931" s="68"/>
      <c r="N931" s="66"/>
      <c r="O931" s="20">
        <f t="shared" si="185"/>
        <v>0</v>
      </c>
      <c r="P931" s="24" t="str">
        <f>IF($D931="","",IF(ISERROR(MATCH('[1]المسدد اليوم'!$J$2,$Q931:$BL931,0)),"",MAX($P$3:$P930)+1))</f>
        <v/>
      </c>
      <c r="Q931" s="28"/>
      <c r="R931" s="29"/>
      <c r="S931" s="28"/>
      <c r="T931" s="29"/>
      <c r="U931" s="28"/>
      <c r="V931" s="29"/>
      <c r="W931" s="28"/>
      <c r="X931" s="29"/>
      <c r="Y931" s="28"/>
      <c r="Z931" s="29"/>
      <c r="AA931" s="28"/>
      <c r="AB931" s="29"/>
      <c r="AC931" s="28"/>
      <c r="AD931" s="29"/>
      <c r="AE931" s="28"/>
      <c r="AF931" s="29"/>
      <c r="AG931" s="28"/>
      <c r="AH931" s="29"/>
      <c r="AI931" s="28"/>
      <c r="AJ931" s="29"/>
      <c r="AK931" s="28"/>
      <c r="AL931" s="29"/>
      <c r="AM931" s="28"/>
      <c r="AN931" s="29"/>
      <c r="AO931" s="28"/>
      <c r="AP931" s="29"/>
      <c r="AQ931" s="28"/>
      <c r="AR931" s="29"/>
      <c r="AS931" s="28"/>
      <c r="AT931" s="29"/>
      <c r="AU931" s="28"/>
      <c r="AV931" s="29"/>
      <c r="AW931" s="28"/>
      <c r="AX931" s="29"/>
      <c r="AY931" s="28"/>
      <c r="AZ931" s="29"/>
      <c r="BA931" s="28"/>
      <c r="BB931" s="29"/>
      <c r="BC931" s="28"/>
      <c r="BD931" s="29"/>
      <c r="BE931" s="28"/>
      <c r="BF931" s="29"/>
      <c r="BG931" s="28"/>
      <c r="BH931" s="29"/>
      <c r="BI931" s="28"/>
      <c r="BJ931" s="29"/>
      <c r="BK931" s="28"/>
      <c r="BL931" s="29"/>
      <c r="BM931" s="28">
        <f t="shared" si="194"/>
        <v>0</v>
      </c>
      <c r="BN931" s="30">
        <f t="shared" si="186"/>
        <v>0</v>
      </c>
      <c r="BO931" s="75">
        <f t="shared" si="187"/>
        <v>0</v>
      </c>
      <c r="BP931" s="31" t="str">
        <f t="shared" si="188"/>
        <v/>
      </c>
      <c r="BQ931" s="30">
        <f t="shared" si="189"/>
        <v>0</v>
      </c>
      <c r="BR931" s="28" t="str">
        <f t="shared" si="195"/>
        <v/>
      </c>
      <c r="BS931" s="28"/>
      <c r="BT931" s="28">
        <f t="shared" si="196"/>
        <v>0</v>
      </c>
      <c r="BU931" s="28" t="str">
        <f t="shared" si="190"/>
        <v>متأخر و عليه</v>
      </c>
      <c r="BV931" s="30" t="str">
        <f t="shared" si="191"/>
        <v/>
      </c>
      <c r="BY931" s="34" t="str">
        <f t="shared" si="192"/>
        <v/>
      </c>
    </row>
    <row r="932" spans="2:77" s="2" customFormat="1" ht="24" thickTop="1" thickBot="1" x14ac:dyDescent="0.35">
      <c r="B932" s="59" t="str">
        <f>+IF(D932=0,"",SUBTOTAL(3,D$4:D932))</f>
        <v/>
      </c>
      <c r="C932" s="66"/>
      <c r="D932" s="66"/>
      <c r="E932" s="66"/>
      <c r="F932" s="66"/>
      <c r="G932" s="66"/>
      <c r="H932" s="66"/>
      <c r="I932" s="20">
        <v>0.4</v>
      </c>
      <c r="J932" s="20">
        <f t="shared" si="193"/>
        <v>0</v>
      </c>
      <c r="K932" s="66"/>
      <c r="L932" s="67"/>
      <c r="M932" s="68"/>
      <c r="N932" s="66"/>
      <c r="O932" s="20">
        <f t="shared" si="185"/>
        <v>0</v>
      </c>
      <c r="P932" s="24" t="str">
        <f>IF($D932="","",IF(ISERROR(MATCH('[1]المسدد اليوم'!$J$2,$Q932:$BL932,0)),"",MAX($P$3:$P931)+1))</f>
        <v/>
      </c>
      <c r="Q932" s="28"/>
      <c r="R932" s="29"/>
      <c r="S932" s="28"/>
      <c r="T932" s="29"/>
      <c r="U932" s="28"/>
      <c r="V932" s="29"/>
      <c r="W932" s="28"/>
      <c r="X932" s="29"/>
      <c r="Y932" s="28"/>
      <c r="Z932" s="29"/>
      <c r="AA932" s="28"/>
      <c r="AB932" s="29"/>
      <c r="AC932" s="28"/>
      <c r="AD932" s="29"/>
      <c r="AE932" s="28"/>
      <c r="AF932" s="29"/>
      <c r="AG932" s="28"/>
      <c r="AH932" s="29"/>
      <c r="AI932" s="28"/>
      <c r="AJ932" s="29"/>
      <c r="AK932" s="28"/>
      <c r="AL932" s="29"/>
      <c r="AM932" s="28"/>
      <c r="AN932" s="29"/>
      <c r="AO932" s="28"/>
      <c r="AP932" s="29"/>
      <c r="AQ932" s="28"/>
      <c r="AR932" s="29"/>
      <c r="AS932" s="28"/>
      <c r="AT932" s="29"/>
      <c r="AU932" s="28"/>
      <c r="AV932" s="29"/>
      <c r="AW932" s="28"/>
      <c r="AX932" s="29"/>
      <c r="AY932" s="28"/>
      <c r="AZ932" s="29"/>
      <c r="BA932" s="28"/>
      <c r="BB932" s="29"/>
      <c r="BC932" s="28"/>
      <c r="BD932" s="29"/>
      <c r="BE932" s="28"/>
      <c r="BF932" s="29"/>
      <c r="BG932" s="28"/>
      <c r="BH932" s="29"/>
      <c r="BI932" s="28"/>
      <c r="BJ932" s="29"/>
      <c r="BK932" s="28"/>
      <c r="BL932" s="29"/>
      <c r="BM932" s="28">
        <f t="shared" si="194"/>
        <v>0</v>
      </c>
      <c r="BN932" s="30">
        <f t="shared" si="186"/>
        <v>0</v>
      </c>
      <c r="BO932" s="75">
        <f t="shared" si="187"/>
        <v>0</v>
      </c>
      <c r="BP932" s="31" t="str">
        <f t="shared" si="188"/>
        <v/>
      </c>
      <c r="BQ932" s="30">
        <f t="shared" si="189"/>
        <v>0</v>
      </c>
      <c r="BR932" s="28" t="str">
        <f t="shared" si="195"/>
        <v/>
      </c>
      <c r="BS932" s="28"/>
      <c r="BT932" s="28">
        <f t="shared" si="196"/>
        <v>0</v>
      </c>
      <c r="BU932" s="28" t="str">
        <f t="shared" si="190"/>
        <v>متأخر و عليه</v>
      </c>
      <c r="BV932" s="30" t="str">
        <f t="shared" si="191"/>
        <v/>
      </c>
      <c r="BY932" s="34" t="str">
        <f t="shared" si="192"/>
        <v/>
      </c>
    </row>
    <row r="933" spans="2:77" s="2" customFormat="1" ht="24" thickTop="1" thickBot="1" x14ac:dyDescent="0.35">
      <c r="B933" s="59" t="str">
        <f>+IF(D933=0,"",SUBTOTAL(3,D$4:D933))</f>
        <v/>
      </c>
      <c r="C933" s="66"/>
      <c r="D933" s="66"/>
      <c r="E933" s="66"/>
      <c r="F933" s="66"/>
      <c r="G933" s="66"/>
      <c r="H933" s="66"/>
      <c r="I933" s="20">
        <v>0.4</v>
      </c>
      <c r="J933" s="20">
        <f t="shared" si="193"/>
        <v>0</v>
      </c>
      <c r="K933" s="66"/>
      <c r="L933" s="67"/>
      <c r="M933" s="68"/>
      <c r="N933" s="66"/>
      <c r="O933" s="20">
        <f t="shared" si="185"/>
        <v>0</v>
      </c>
      <c r="P933" s="24" t="str">
        <f>IF($D933="","",IF(ISERROR(MATCH('[1]المسدد اليوم'!$J$2,$Q933:$BL933,0)),"",MAX($P$3:$P932)+1))</f>
        <v/>
      </c>
      <c r="Q933" s="28"/>
      <c r="R933" s="29"/>
      <c r="S933" s="28"/>
      <c r="T933" s="29"/>
      <c r="U933" s="28"/>
      <c r="V933" s="29"/>
      <c r="W933" s="28"/>
      <c r="X933" s="29"/>
      <c r="Y933" s="28"/>
      <c r="Z933" s="29"/>
      <c r="AA933" s="28"/>
      <c r="AB933" s="29"/>
      <c r="AC933" s="28"/>
      <c r="AD933" s="29"/>
      <c r="AE933" s="28"/>
      <c r="AF933" s="29"/>
      <c r="AG933" s="28"/>
      <c r="AH933" s="29"/>
      <c r="AI933" s="28"/>
      <c r="AJ933" s="29"/>
      <c r="AK933" s="28"/>
      <c r="AL933" s="29"/>
      <c r="AM933" s="28"/>
      <c r="AN933" s="29"/>
      <c r="AO933" s="28"/>
      <c r="AP933" s="29"/>
      <c r="AQ933" s="28"/>
      <c r="AR933" s="29"/>
      <c r="AS933" s="28"/>
      <c r="AT933" s="29"/>
      <c r="AU933" s="28"/>
      <c r="AV933" s="29"/>
      <c r="AW933" s="28"/>
      <c r="AX933" s="29"/>
      <c r="AY933" s="28"/>
      <c r="AZ933" s="29"/>
      <c r="BA933" s="28"/>
      <c r="BB933" s="29"/>
      <c r="BC933" s="28"/>
      <c r="BD933" s="29"/>
      <c r="BE933" s="28"/>
      <c r="BF933" s="29"/>
      <c r="BG933" s="28"/>
      <c r="BH933" s="29"/>
      <c r="BI933" s="28"/>
      <c r="BJ933" s="29"/>
      <c r="BK933" s="28"/>
      <c r="BL933" s="29"/>
      <c r="BM933" s="28">
        <f t="shared" si="194"/>
        <v>0</v>
      </c>
      <c r="BN933" s="30">
        <f t="shared" si="186"/>
        <v>0</v>
      </c>
      <c r="BO933" s="75">
        <f t="shared" si="187"/>
        <v>0</v>
      </c>
      <c r="BP933" s="31" t="str">
        <f t="shared" si="188"/>
        <v/>
      </c>
      <c r="BQ933" s="30">
        <f t="shared" si="189"/>
        <v>0</v>
      </c>
      <c r="BR933" s="28" t="str">
        <f t="shared" si="195"/>
        <v/>
      </c>
      <c r="BS933" s="28"/>
      <c r="BT933" s="28">
        <f t="shared" si="196"/>
        <v>0</v>
      </c>
      <c r="BU933" s="28" t="str">
        <f t="shared" si="190"/>
        <v>متأخر و عليه</v>
      </c>
      <c r="BV933" s="30" t="str">
        <f t="shared" si="191"/>
        <v/>
      </c>
      <c r="BY933" s="34" t="str">
        <f t="shared" si="192"/>
        <v/>
      </c>
    </row>
    <row r="934" spans="2:77" s="2" customFormat="1" ht="24" thickTop="1" thickBot="1" x14ac:dyDescent="0.35">
      <c r="B934" s="59" t="str">
        <f>+IF(D934=0,"",SUBTOTAL(3,D$4:D934))</f>
        <v/>
      </c>
      <c r="C934" s="66"/>
      <c r="D934" s="66"/>
      <c r="E934" s="66"/>
      <c r="F934" s="66"/>
      <c r="G934" s="66"/>
      <c r="H934" s="66"/>
      <c r="I934" s="20">
        <v>0.4</v>
      </c>
      <c r="J934" s="20">
        <f t="shared" si="193"/>
        <v>0</v>
      </c>
      <c r="K934" s="66"/>
      <c r="L934" s="67"/>
      <c r="M934" s="68"/>
      <c r="N934" s="66"/>
      <c r="O934" s="20">
        <f t="shared" si="185"/>
        <v>0</v>
      </c>
      <c r="P934" s="24" t="str">
        <f>IF($D934="","",IF(ISERROR(MATCH('[1]المسدد اليوم'!$J$2,$Q934:$BL934,0)),"",MAX($P$3:$P933)+1))</f>
        <v/>
      </c>
      <c r="Q934" s="28"/>
      <c r="R934" s="29"/>
      <c r="S934" s="28"/>
      <c r="T934" s="29"/>
      <c r="U934" s="28"/>
      <c r="V934" s="29"/>
      <c r="W934" s="28"/>
      <c r="X934" s="29"/>
      <c r="Y934" s="28"/>
      <c r="Z934" s="29"/>
      <c r="AA934" s="28"/>
      <c r="AB934" s="29"/>
      <c r="AC934" s="28"/>
      <c r="AD934" s="29"/>
      <c r="AE934" s="28"/>
      <c r="AF934" s="29"/>
      <c r="AG934" s="28"/>
      <c r="AH934" s="29"/>
      <c r="AI934" s="28"/>
      <c r="AJ934" s="29"/>
      <c r="AK934" s="28"/>
      <c r="AL934" s="29"/>
      <c r="AM934" s="28"/>
      <c r="AN934" s="29"/>
      <c r="AO934" s="28"/>
      <c r="AP934" s="29"/>
      <c r="AQ934" s="28"/>
      <c r="AR934" s="29"/>
      <c r="AS934" s="28"/>
      <c r="AT934" s="29"/>
      <c r="AU934" s="28"/>
      <c r="AV934" s="29"/>
      <c r="AW934" s="28"/>
      <c r="AX934" s="29"/>
      <c r="AY934" s="28"/>
      <c r="AZ934" s="29"/>
      <c r="BA934" s="28"/>
      <c r="BB934" s="29"/>
      <c r="BC934" s="28"/>
      <c r="BD934" s="29"/>
      <c r="BE934" s="28"/>
      <c r="BF934" s="29"/>
      <c r="BG934" s="28"/>
      <c r="BH934" s="29"/>
      <c r="BI934" s="28"/>
      <c r="BJ934" s="29"/>
      <c r="BK934" s="28"/>
      <c r="BL934" s="29"/>
      <c r="BM934" s="28">
        <f t="shared" si="194"/>
        <v>0</v>
      </c>
      <c r="BN934" s="30">
        <f t="shared" si="186"/>
        <v>0</v>
      </c>
      <c r="BO934" s="75">
        <f t="shared" si="187"/>
        <v>0</v>
      </c>
      <c r="BP934" s="31" t="str">
        <f t="shared" si="188"/>
        <v/>
      </c>
      <c r="BQ934" s="30">
        <f t="shared" si="189"/>
        <v>0</v>
      </c>
      <c r="BR934" s="28" t="str">
        <f t="shared" si="195"/>
        <v/>
      </c>
      <c r="BS934" s="28"/>
      <c r="BT934" s="28">
        <f t="shared" si="196"/>
        <v>0</v>
      </c>
      <c r="BU934" s="28" t="str">
        <f t="shared" si="190"/>
        <v>متأخر و عليه</v>
      </c>
      <c r="BV934" s="30" t="str">
        <f t="shared" si="191"/>
        <v/>
      </c>
      <c r="BY934" s="34" t="str">
        <f t="shared" si="192"/>
        <v/>
      </c>
    </row>
    <row r="935" spans="2:77" s="2" customFormat="1" ht="24" thickTop="1" thickBot="1" x14ac:dyDescent="0.35">
      <c r="B935" s="59" t="str">
        <f>+IF(D935=0,"",SUBTOTAL(3,D$4:D935))</f>
        <v/>
      </c>
      <c r="C935" s="66"/>
      <c r="D935" s="66"/>
      <c r="E935" s="66"/>
      <c r="F935" s="66"/>
      <c r="G935" s="66"/>
      <c r="H935" s="66"/>
      <c r="I935" s="20">
        <v>0.4</v>
      </c>
      <c r="J935" s="20">
        <f t="shared" si="193"/>
        <v>0</v>
      </c>
      <c r="K935" s="66"/>
      <c r="L935" s="67"/>
      <c r="M935" s="68"/>
      <c r="N935" s="66"/>
      <c r="O935" s="20">
        <f t="shared" si="185"/>
        <v>0</v>
      </c>
      <c r="P935" s="24" t="str">
        <f>IF($D935="","",IF(ISERROR(MATCH('[1]المسدد اليوم'!$J$2,$Q935:$BL935,0)),"",MAX($P$3:$P934)+1))</f>
        <v/>
      </c>
      <c r="Q935" s="28"/>
      <c r="R935" s="29"/>
      <c r="S935" s="28"/>
      <c r="T935" s="29"/>
      <c r="U935" s="28"/>
      <c r="V935" s="29"/>
      <c r="W935" s="28"/>
      <c r="X935" s="29"/>
      <c r="Y935" s="28"/>
      <c r="Z935" s="29"/>
      <c r="AA935" s="28"/>
      <c r="AB935" s="29"/>
      <c r="AC935" s="28"/>
      <c r="AD935" s="29"/>
      <c r="AE935" s="28"/>
      <c r="AF935" s="29"/>
      <c r="AG935" s="28"/>
      <c r="AH935" s="29"/>
      <c r="AI935" s="28"/>
      <c r="AJ935" s="29"/>
      <c r="AK935" s="28"/>
      <c r="AL935" s="29"/>
      <c r="AM935" s="28"/>
      <c r="AN935" s="29"/>
      <c r="AO935" s="28"/>
      <c r="AP935" s="29"/>
      <c r="AQ935" s="28"/>
      <c r="AR935" s="29"/>
      <c r="AS935" s="28"/>
      <c r="AT935" s="29"/>
      <c r="AU935" s="28"/>
      <c r="AV935" s="29"/>
      <c r="AW935" s="28"/>
      <c r="AX935" s="29"/>
      <c r="AY935" s="28"/>
      <c r="AZ935" s="29"/>
      <c r="BA935" s="28"/>
      <c r="BB935" s="29"/>
      <c r="BC935" s="28"/>
      <c r="BD935" s="29"/>
      <c r="BE935" s="28"/>
      <c r="BF935" s="29"/>
      <c r="BG935" s="28"/>
      <c r="BH935" s="29"/>
      <c r="BI935" s="28"/>
      <c r="BJ935" s="29"/>
      <c r="BK935" s="28"/>
      <c r="BL935" s="29"/>
      <c r="BM935" s="28">
        <f t="shared" si="194"/>
        <v>0</v>
      </c>
      <c r="BN935" s="30">
        <f t="shared" si="186"/>
        <v>0</v>
      </c>
      <c r="BO935" s="75">
        <f t="shared" si="187"/>
        <v>0</v>
      </c>
      <c r="BP935" s="31" t="str">
        <f t="shared" si="188"/>
        <v/>
      </c>
      <c r="BQ935" s="30">
        <f t="shared" si="189"/>
        <v>0</v>
      </c>
      <c r="BR935" s="28" t="str">
        <f t="shared" si="195"/>
        <v/>
      </c>
      <c r="BS935" s="28"/>
      <c r="BT935" s="28">
        <f t="shared" si="196"/>
        <v>0</v>
      </c>
      <c r="BU935" s="28" t="str">
        <f t="shared" si="190"/>
        <v>متأخر و عليه</v>
      </c>
      <c r="BV935" s="30" t="str">
        <f t="shared" si="191"/>
        <v/>
      </c>
      <c r="BY935" s="34" t="str">
        <f t="shared" si="192"/>
        <v/>
      </c>
    </row>
    <row r="936" spans="2:77" s="2" customFormat="1" ht="24" thickTop="1" thickBot="1" x14ac:dyDescent="0.35">
      <c r="B936" s="59" t="str">
        <f>+IF(D936=0,"",SUBTOTAL(3,D$4:D936))</f>
        <v/>
      </c>
      <c r="C936" s="66"/>
      <c r="D936" s="66"/>
      <c r="E936" s="66"/>
      <c r="F936" s="66"/>
      <c r="G936" s="66"/>
      <c r="H936" s="66"/>
      <c r="I936" s="20">
        <v>0.4</v>
      </c>
      <c r="J936" s="20">
        <f t="shared" si="193"/>
        <v>0</v>
      </c>
      <c r="K936" s="66"/>
      <c r="L936" s="67"/>
      <c r="M936" s="68"/>
      <c r="N936" s="66"/>
      <c r="O936" s="20">
        <f t="shared" si="185"/>
        <v>0</v>
      </c>
      <c r="P936" s="24" t="str">
        <f>IF($D936="","",IF(ISERROR(MATCH('[1]المسدد اليوم'!$J$2,$Q936:$BL936,0)),"",MAX($P$3:$P935)+1))</f>
        <v/>
      </c>
      <c r="Q936" s="28"/>
      <c r="R936" s="29"/>
      <c r="S936" s="28"/>
      <c r="T936" s="29"/>
      <c r="U936" s="28"/>
      <c r="V936" s="29"/>
      <c r="W936" s="28"/>
      <c r="X936" s="29"/>
      <c r="Y936" s="28"/>
      <c r="Z936" s="29"/>
      <c r="AA936" s="28"/>
      <c r="AB936" s="29"/>
      <c r="AC936" s="28"/>
      <c r="AD936" s="29"/>
      <c r="AE936" s="28"/>
      <c r="AF936" s="29"/>
      <c r="AG936" s="28"/>
      <c r="AH936" s="29"/>
      <c r="AI936" s="28"/>
      <c r="AJ936" s="29"/>
      <c r="AK936" s="28"/>
      <c r="AL936" s="29"/>
      <c r="AM936" s="28"/>
      <c r="AN936" s="29"/>
      <c r="AO936" s="28"/>
      <c r="AP936" s="29"/>
      <c r="AQ936" s="28"/>
      <c r="AR936" s="29"/>
      <c r="AS936" s="28"/>
      <c r="AT936" s="29"/>
      <c r="AU936" s="28"/>
      <c r="AV936" s="29"/>
      <c r="AW936" s="28"/>
      <c r="AX936" s="29"/>
      <c r="AY936" s="28"/>
      <c r="AZ936" s="29"/>
      <c r="BA936" s="28"/>
      <c r="BB936" s="29"/>
      <c r="BC936" s="28"/>
      <c r="BD936" s="29"/>
      <c r="BE936" s="28"/>
      <c r="BF936" s="29"/>
      <c r="BG936" s="28"/>
      <c r="BH936" s="29"/>
      <c r="BI936" s="28"/>
      <c r="BJ936" s="29"/>
      <c r="BK936" s="28"/>
      <c r="BL936" s="29"/>
      <c r="BM936" s="28">
        <f t="shared" si="194"/>
        <v>0</v>
      </c>
      <c r="BN936" s="30">
        <f t="shared" si="186"/>
        <v>0</v>
      </c>
      <c r="BO936" s="75">
        <f t="shared" si="187"/>
        <v>0</v>
      </c>
      <c r="BP936" s="31" t="str">
        <f t="shared" si="188"/>
        <v/>
      </c>
      <c r="BQ936" s="30">
        <f t="shared" si="189"/>
        <v>0</v>
      </c>
      <c r="BR936" s="28" t="str">
        <f t="shared" si="195"/>
        <v/>
      </c>
      <c r="BS936" s="28"/>
      <c r="BT936" s="28">
        <f t="shared" si="196"/>
        <v>0</v>
      </c>
      <c r="BU936" s="28" t="str">
        <f t="shared" si="190"/>
        <v>متأخر و عليه</v>
      </c>
      <c r="BV936" s="30" t="str">
        <f t="shared" si="191"/>
        <v/>
      </c>
      <c r="BY936" s="34" t="str">
        <f t="shared" si="192"/>
        <v/>
      </c>
    </row>
    <row r="937" spans="2:77" s="2" customFormat="1" ht="24" thickTop="1" thickBot="1" x14ac:dyDescent="0.35">
      <c r="B937" s="59" t="str">
        <f>+IF(D937=0,"",SUBTOTAL(3,D$4:D937))</f>
        <v/>
      </c>
      <c r="C937" s="66"/>
      <c r="D937" s="66"/>
      <c r="E937" s="66"/>
      <c r="F937" s="66"/>
      <c r="G937" s="66"/>
      <c r="H937" s="66"/>
      <c r="I937" s="20">
        <v>0.4</v>
      </c>
      <c r="J937" s="20">
        <f t="shared" si="193"/>
        <v>0</v>
      </c>
      <c r="K937" s="66"/>
      <c r="L937" s="67"/>
      <c r="M937" s="68"/>
      <c r="N937" s="66"/>
      <c r="O937" s="20">
        <f t="shared" si="185"/>
        <v>0</v>
      </c>
      <c r="P937" s="24" t="str">
        <f>IF($D937="","",IF(ISERROR(MATCH('[1]المسدد اليوم'!$J$2,$Q937:$BL937,0)),"",MAX($P$3:$P936)+1))</f>
        <v/>
      </c>
      <c r="Q937" s="28"/>
      <c r="R937" s="29"/>
      <c r="S937" s="28"/>
      <c r="T937" s="29"/>
      <c r="U937" s="28"/>
      <c r="V937" s="29"/>
      <c r="W937" s="28"/>
      <c r="X937" s="29"/>
      <c r="Y937" s="28"/>
      <c r="Z937" s="29"/>
      <c r="AA937" s="28"/>
      <c r="AB937" s="29"/>
      <c r="AC937" s="28"/>
      <c r="AD937" s="29"/>
      <c r="AE937" s="28"/>
      <c r="AF937" s="29"/>
      <c r="AG937" s="28"/>
      <c r="AH937" s="29"/>
      <c r="AI937" s="28"/>
      <c r="AJ937" s="29"/>
      <c r="AK937" s="28"/>
      <c r="AL937" s="29"/>
      <c r="AM937" s="28"/>
      <c r="AN937" s="29"/>
      <c r="AO937" s="28"/>
      <c r="AP937" s="29"/>
      <c r="AQ937" s="28"/>
      <c r="AR937" s="29"/>
      <c r="AS937" s="28"/>
      <c r="AT937" s="29"/>
      <c r="AU937" s="28"/>
      <c r="AV937" s="29"/>
      <c r="AW937" s="28"/>
      <c r="AX937" s="29"/>
      <c r="AY937" s="28"/>
      <c r="AZ937" s="29"/>
      <c r="BA937" s="28"/>
      <c r="BB937" s="29"/>
      <c r="BC937" s="28"/>
      <c r="BD937" s="29"/>
      <c r="BE937" s="28"/>
      <c r="BF937" s="29"/>
      <c r="BG937" s="28"/>
      <c r="BH937" s="29"/>
      <c r="BI937" s="28"/>
      <c r="BJ937" s="29"/>
      <c r="BK937" s="28"/>
      <c r="BL937" s="29"/>
      <c r="BM937" s="28">
        <f t="shared" si="194"/>
        <v>0</v>
      </c>
      <c r="BN937" s="30">
        <f t="shared" si="186"/>
        <v>0</v>
      </c>
      <c r="BO937" s="75">
        <f t="shared" si="187"/>
        <v>0</v>
      </c>
      <c r="BP937" s="31" t="str">
        <f t="shared" si="188"/>
        <v/>
      </c>
      <c r="BQ937" s="30">
        <f t="shared" si="189"/>
        <v>0</v>
      </c>
      <c r="BR937" s="28" t="str">
        <f t="shared" si="195"/>
        <v/>
      </c>
      <c r="BS937" s="28"/>
      <c r="BT937" s="28">
        <f t="shared" si="196"/>
        <v>0</v>
      </c>
      <c r="BU937" s="28" t="str">
        <f t="shared" si="190"/>
        <v>متأخر و عليه</v>
      </c>
      <c r="BV937" s="30" t="str">
        <f t="shared" si="191"/>
        <v/>
      </c>
      <c r="BY937" s="34" t="str">
        <f t="shared" si="192"/>
        <v/>
      </c>
    </row>
    <row r="938" spans="2:77" s="2" customFormat="1" ht="24" thickTop="1" thickBot="1" x14ac:dyDescent="0.35">
      <c r="B938" s="59" t="str">
        <f>+IF(D938=0,"",SUBTOTAL(3,D$4:D938))</f>
        <v/>
      </c>
      <c r="C938" s="66"/>
      <c r="D938" s="66"/>
      <c r="E938" s="66"/>
      <c r="F938" s="66"/>
      <c r="G938" s="66"/>
      <c r="H938" s="66"/>
      <c r="I938" s="20">
        <v>0.4</v>
      </c>
      <c r="J938" s="20">
        <f t="shared" si="193"/>
        <v>0</v>
      </c>
      <c r="K938" s="66"/>
      <c r="L938" s="67"/>
      <c r="M938" s="68"/>
      <c r="N938" s="66"/>
      <c r="O938" s="20">
        <f t="shared" si="185"/>
        <v>0</v>
      </c>
      <c r="P938" s="24" t="str">
        <f>IF($D938="","",IF(ISERROR(MATCH('[1]المسدد اليوم'!$J$2,$Q938:$BL938,0)),"",MAX($P$3:$P937)+1))</f>
        <v/>
      </c>
      <c r="Q938" s="28"/>
      <c r="R938" s="29"/>
      <c r="S938" s="28"/>
      <c r="T938" s="29"/>
      <c r="U938" s="28"/>
      <c r="V938" s="29"/>
      <c r="W938" s="28"/>
      <c r="X938" s="29"/>
      <c r="Y938" s="28"/>
      <c r="Z938" s="29"/>
      <c r="AA938" s="28"/>
      <c r="AB938" s="29"/>
      <c r="AC938" s="28"/>
      <c r="AD938" s="29"/>
      <c r="AE938" s="28"/>
      <c r="AF938" s="29"/>
      <c r="AG938" s="28"/>
      <c r="AH938" s="29"/>
      <c r="AI938" s="28"/>
      <c r="AJ938" s="29"/>
      <c r="AK938" s="28"/>
      <c r="AL938" s="29"/>
      <c r="AM938" s="28"/>
      <c r="AN938" s="29"/>
      <c r="AO938" s="28"/>
      <c r="AP938" s="29"/>
      <c r="AQ938" s="28"/>
      <c r="AR938" s="29"/>
      <c r="AS938" s="28"/>
      <c r="AT938" s="29"/>
      <c r="AU938" s="28"/>
      <c r="AV938" s="29"/>
      <c r="AW938" s="28"/>
      <c r="AX938" s="29"/>
      <c r="AY938" s="28"/>
      <c r="AZ938" s="29"/>
      <c r="BA938" s="28"/>
      <c r="BB938" s="29"/>
      <c r="BC938" s="28"/>
      <c r="BD938" s="29"/>
      <c r="BE938" s="28"/>
      <c r="BF938" s="29"/>
      <c r="BG938" s="28"/>
      <c r="BH938" s="29"/>
      <c r="BI938" s="28"/>
      <c r="BJ938" s="29"/>
      <c r="BK938" s="28"/>
      <c r="BL938" s="29"/>
      <c r="BM938" s="28">
        <f t="shared" si="194"/>
        <v>0</v>
      </c>
      <c r="BN938" s="30">
        <f t="shared" si="186"/>
        <v>0</v>
      </c>
      <c r="BO938" s="75">
        <f t="shared" si="187"/>
        <v>0</v>
      </c>
      <c r="BP938" s="31" t="str">
        <f t="shared" si="188"/>
        <v/>
      </c>
      <c r="BQ938" s="30">
        <f t="shared" si="189"/>
        <v>0</v>
      </c>
      <c r="BR938" s="28" t="str">
        <f t="shared" si="195"/>
        <v/>
      </c>
      <c r="BS938" s="28"/>
      <c r="BT938" s="28">
        <f t="shared" si="196"/>
        <v>0</v>
      </c>
      <c r="BU938" s="28" t="str">
        <f t="shared" si="190"/>
        <v>متأخر و عليه</v>
      </c>
      <c r="BV938" s="30" t="str">
        <f t="shared" si="191"/>
        <v/>
      </c>
      <c r="BY938" s="34" t="str">
        <f t="shared" si="192"/>
        <v/>
      </c>
    </row>
    <row r="939" spans="2:77" s="2" customFormat="1" ht="24" thickTop="1" thickBot="1" x14ac:dyDescent="0.35">
      <c r="B939" s="59" t="str">
        <f>+IF(D939=0,"",SUBTOTAL(3,D$4:D939))</f>
        <v/>
      </c>
      <c r="C939" s="66"/>
      <c r="D939" s="66"/>
      <c r="E939" s="66"/>
      <c r="F939" s="66"/>
      <c r="G939" s="66"/>
      <c r="H939" s="66"/>
      <c r="I939" s="20">
        <v>0.4</v>
      </c>
      <c r="J939" s="20">
        <f t="shared" si="193"/>
        <v>0</v>
      </c>
      <c r="K939" s="66"/>
      <c r="L939" s="67"/>
      <c r="M939" s="68"/>
      <c r="N939" s="66"/>
      <c r="O939" s="20">
        <f t="shared" si="185"/>
        <v>0</v>
      </c>
      <c r="P939" s="24" t="str">
        <f>IF($D939="","",IF(ISERROR(MATCH('[1]المسدد اليوم'!$J$2,$Q939:$BL939,0)),"",MAX($P$3:$P938)+1))</f>
        <v/>
      </c>
      <c r="Q939" s="28"/>
      <c r="R939" s="29"/>
      <c r="S939" s="28"/>
      <c r="T939" s="29"/>
      <c r="U939" s="28"/>
      <c r="V939" s="29"/>
      <c r="W939" s="28"/>
      <c r="X939" s="29"/>
      <c r="Y939" s="28"/>
      <c r="Z939" s="29"/>
      <c r="AA939" s="28"/>
      <c r="AB939" s="29"/>
      <c r="AC939" s="28"/>
      <c r="AD939" s="29"/>
      <c r="AE939" s="28"/>
      <c r="AF939" s="29"/>
      <c r="AG939" s="28"/>
      <c r="AH939" s="29"/>
      <c r="AI939" s="28"/>
      <c r="AJ939" s="29"/>
      <c r="AK939" s="28"/>
      <c r="AL939" s="29"/>
      <c r="AM939" s="28"/>
      <c r="AN939" s="29"/>
      <c r="AO939" s="28"/>
      <c r="AP939" s="29"/>
      <c r="AQ939" s="28"/>
      <c r="AR939" s="29"/>
      <c r="AS939" s="28"/>
      <c r="AT939" s="29"/>
      <c r="AU939" s="28"/>
      <c r="AV939" s="29"/>
      <c r="AW939" s="28"/>
      <c r="AX939" s="29"/>
      <c r="AY939" s="28"/>
      <c r="AZ939" s="29"/>
      <c r="BA939" s="28"/>
      <c r="BB939" s="29"/>
      <c r="BC939" s="28"/>
      <c r="BD939" s="29"/>
      <c r="BE939" s="28"/>
      <c r="BF939" s="29"/>
      <c r="BG939" s="28"/>
      <c r="BH939" s="29"/>
      <c r="BI939" s="28"/>
      <c r="BJ939" s="29"/>
      <c r="BK939" s="28"/>
      <c r="BL939" s="29"/>
      <c r="BM939" s="28">
        <f t="shared" si="194"/>
        <v>0</v>
      </c>
      <c r="BN939" s="30">
        <f t="shared" si="186"/>
        <v>0</v>
      </c>
      <c r="BO939" s="75">
        <f t="shared" si="187"/>
        <v>0</v>
      </c>
      <c r="BP939" s="31" t="str">
        <f t="shared" si="188"/>
        <v/>
      </c>
      <c r="BQ939" s="30">
        <f t="shared" si="189"/>
        <v>0</v>
      </c>
      <c r="BR939" s="28" t="str">
        <f t="shared" si="195"/>
        <v/>
      </c>
      <c r="BS939" s="28"/>
      <c r="BT939" s="28">
        <f t="shared" si="196"/>
        <v>0</v>
      </c>
      <c r="BU939" s="28" t="str">
        <f t="shared" si="190"/>
        <v>متأخر و عليه</v>
      </c>
      <c r="BV939" s="30" t="str">
        <f t="shared" si="191"/>
        <v/>
      </c>
      <c r="BY939" s="34" t="str">
        <f t="shared" si="192"/>
        <v/>
      </c>
    </row>
    <row r="940" spans="2:77" s="2" customFormat="1" ht="24" thickTop="1" thickBot="1" x14ac:dyDescent="0.35">
      <c r="B940" s="59" t="str">
        <f>+IF(D940=0,"",SUBTOTAL(3,D$4:D940))</f>
        <v/>
      </c>
      <c r="C940" s="66"/>
      <c r="D940" s="66"/>
      <c r="E940" s="66"/>
      <c r="F940" s="66"/>
      <c r="G940" s="66"/>
      <c r="H940" s="66"/>
      <c r="I940" s="20">
        <v>0.4</v>
      </c>
      <c r="J940" s="20">
        <f t="shared" si="193"/>
        <v>0</v>
      </c>
      <c r="K940" s="66"/>
      <c r="L940" s="67"/>
      <c r="M940" s="68"/>
      <c r="N940" s="66"/>
      <c r="O940" s="20">
        <f t="shared" si="185"/>
        <v>0</v>
      </c>
      <c r="P940" s="24" t="str">
        <f>IF($D940="","",IF(ISERROR(MATCH('[1]المسدد اليوم'!$J$2,$Q940:$BL940,0)),"",MAX($P$3:$P939)+1))</f>
        <v/>
      </c>
      <c r="Q940" s="28"/>
      <c r="R940" s="29"/>
      <c r="S940" s="28"/>
      <c r="T940" s="29"/>
      <c r="U940" s="28"/>
      <c r="V940" s="29"/>
      <c r="W940" s="28"/>
      <c r="X940" s="29"/>
      <c r="Y940" s="28"/>
      <c r="Z940" s="29"/>
      <c r="AA940" s="28"/>
      <c r="AB940" s="29"/>
      <c r="AC940" s="28"/>
      <c r="AD940" s="29"/>
      <c r="AE940" s="28"/>
      <c r="AF940" s="29"/>
      <c r="AG940" s="28"/>
      <c r="AH940" s="29"/>
      <c r="AI940" s="28"/>
      <c r="AJ940" s="29"/>
      <c r="AK940" s="28"/>
      <c r="AL940" s="29"/>
      <c r="AM940" s="28"/>
      <c r="AN940" s="29"/>
      <c r="AO940" s="28"/>
      <c r="AP940" s="29"/>
      <c r="AQ940" s="28"/>
      <c r="AR940" s="29"/>
      <c r="AS940" s="28"/>
      <c r="AT940" s="29"/>
      <c r="AU940" s="28"/>
      <c r="AV940" s="29"/>
      <c r="AW940" s="28"/>
      <c r="AX940" s="29"/>
      <c r="AY940" s="28"/>
      <c r="AZ940" s="29"/>
      <c r="BA940" s="28"/>
      <c r="BB940" s="29"/>
      <c r="BC940" s="28"/>
      <c r="BD940" s="29"/>
      <c r="BE940" s="28"/>
      <c r="BF940" s="29"/>
      <c r="BG940" s="28"/>
      <c r="BH940" s="29"/>
      <c r="BI940" s="28"/>
      <c r="BJ940" s="29"/>
      <c r="BK940" s="28"/>
      <c r="BL940" s="29"/>
      <c r="BM940" s="28">
        <f t="shared" si="194"/>
        <v>0</v>
      </c>
      <c r="BN940" s="30">
        <f t="shared" si="186"/>
        <v>0</v>
      </c>
      <c r="BO940" s="75">
        <f t="shared" si="187"/>
        <v>0</v>
      </c>
      <c r="BP940" s="31" t="str">
        <f t="shared" si="188"/>
        <v/>
      </c>
      <c r="BQ940" s="30">
        <f t="shared" si="189"/>
        <v>0</v>
      </c>
      <c r="BR940" s="28" t="str">
        <f t="shared" si="195"/>
        <v/>
      </c>
      <c r="BS940" s="28"/>
      <c r="BT940" s="28">
        <f t="shared" si="196"/>
        <v>0</v>
      </c>
      <c r="BU940" s="28" t="str">
        <f t="shared" si="190"/>
        <v>متأخر و عليه</v>
      </c>
      <c r="BV940" s="30" t="str">
        <f t="shared" si="191"/>
        <v/>
      </c>
      <c r="BY940" s="34" t="str">
        <f t="shared" si="192"/>
        <v/>
      </c>
    </row>
    <row r="941" spans="2:77" s="2" customFormat="1" ht="24" thickTop="1" thickBot="1" x14ac:dyDescent="0.35">
      <c r="B941" s="59" t="str">
        <f>+IF(D941=0,"",SUBTOTAL(3,D$4:D941))</f>
        <v/>
      </c>
      <c r="C941" s="66"/>
      <c r="D941" s="66"/>
      <c r="E941" s="66"/>
      <c r="F941" s="66"/>
      <c r="G941" s="66"/>
      <c r="H941" s="66"/>
      <c r="I941" s="20">
        <v>0.4</v>
      </c>
      <c r="J941" s="20">
        <f t="shared" si="193"/>
        <v>0</v>
      </c>
      <c r="K941" s="66"/>
      <c r="L941" s="67"/>
      <c r="M941" s="68"/>
      <c r="N941" s="66"/>
      <c r="O941" s="20">
        <f t="shared" si="185"/>
        <v>0</v>
      </c>
      <c r="P941" s="24" t="str">
        <f>IF($D941="","",IF(ISERROR(MATCH('[1]المسدد اليوم'!$J$2,$Q941:$BL941,0)),"",MAX($P$3:$P940)+1))</f>
        <v/>
      </c>
      <c r="Q941" s="28"/>
      <c r="R941" s="29"/>
      <c r="S941" s="28"/>
      <c r="T941" s="29"/>
      <c r="U941" s="28"/>
      <c r="V941" s="29"/>
      <c r="W941" s="28"/>
      <c r="X941" s="29"/>
      <c r="Y941" s="28"/>
      <c r="Z941" s="29"/>
      <c r="AA941" s="28"/>
      <c r="AB941" s="29"/>
      <c r="AC941" s="28"/>
      <c r="AD941" s="29"/>
      <c r="AE941" s="28"/>
      <c r="AF941" s="29"/>
      <c r="AG941" s="28"/>
      <c r="AH941" s="29"/>
      <c r="AI941" s="28"/>
      <c r="AJ941" s="29"/>
      <c r="AK941" s="28"/>
      <c r="AL941" s="29"/>
      <c r="AM941" s="28"/>
      <c r="AN941" s="29"/>
      <c r="AO941" s="28"/>
      <c r="AP941" s="29"/>
      <c r="AQ941" s="28"/>
      <c r="AR941" s="29"/>
      <c r="AS941" s="28"/>
      <c r="AT941" s="29"/>
      <c r="AU941" s="28"/>
      <c r="AV941" s="29"/>
      <c r="AW941" s="28"/>
      <c r="AX941" s="29"/>
      <c r="AY941" s="28"/>
      <c r="AZ941" s="29"/>
      <c r="BA941" s="28"/>
      <c r="BB941" s="29"/>
      <c r="BC941" s="28"/>
      <c r="BD941" s="29"/>
      <c r="BE941" s="28"/>
      <c r="BF941" s="29"/>
      <c r="BG941" s="28"/>
      <c r="BH941" s="29"/>
      <c r="BI941" s="28"/>
      <c r="BJ941" s="29"/>
      <c r="BK941" s="28"/>
      <c r="BL941" s="29"/>
      <c r="BM941" s="28">
        <f t="shared" si="194"/>
        <v>0</v>
      </c>
      <c r="BN941" s="30">
        <f t="shared" si="186"/>
        <v>0</v>
      </c>
      <c r="BO941" s="75">
        <f t="shared" si="187"/>
        <v>0</v>
      </c>
      <c r="BP941" s="31" t="str">
        <f t="shared" si="188"/>
        <v/>
      </c>
      <c r="BQ941" s="30">
        <f t="shared" si="189"/>
        <v>0</v>
      </c>
      <c r="BR941" s="28" t="str">
        <f t="shared" si="195"/>
        <v/>
      </c>
      <c r="BS941" s="28"/>
      <c r="BT941" s="28">
        <f t="shared" si="196"/>
        <v>0</v>
      </c>
      <c r="BU941" s="28" t="str">
        <f t="shared" si="190"/>
        <v>متأخر و عليه</v>
      </c>
      <c r="BV941" s="30" t="str">
        <f t="shared" si="191"/>
        <v/>
      </c>
      <c r="BY941" s="34" t="str">
        <f t="shared" si="192"/>
        <v/>
      </c>
    </row>
    <row r="942" spans="2:77" s="2" customFormat="1" ht="24" thickTop="1" thickBot="1" x14ac:dyDescent="0.35">
      <c r="B942" s="59" t="str">
        <f>+IF(D942=0,"",SUBTOTAL(3,D$4:D942))</f>
        <v/>
      </c>
      <c r="C942" s="66"/>
      <c r="D942" s="66"/>
      <c r="E942" s="66"/>
      <c r="F942" s="66"/>
      <c r="G942" s="66"/>
      <c r="H942" s="66"/>
      <c r="I942" s="20">
        <v>0.4</v>
      </c>
      <c r="J942" s="20">
        <f t="shared" si="193"/>
        <v>0</v>
      </c>
      <c r="K942" s="66"/>
      <c r="L942" s="67"/>
      <c r="M942" s="68"/>
      <c r="N942" s="66"/>
      <c r="O942" s="20">
        <f t="shared" si="185"/>
        <v>0</v>
      </c>
      <c r="P942" s="24" t="str">
        <f>IF($D942="","",IF(ISERROR(MATCH('[1]المسدد اليوم'!$J$2,$Q942:$BL942,0)),"",MAX($P$3:$P941)+1))</f>
        <v/>
      </c>
      <c r="Q942" s="28"/>
      <c r="R942" s="29"/>
      <c r="S942" s="28"/>
      <c r="T942" s="29"/>
      <c r="U942" s="28"/>
      <c r="V942" s="29"/>
      <c r="W942" s="28"/>
      <c r="X942" s="29"/>
      <c r="Y942" s="28"/>
      <c r="Z942" s="29"/>
      <c r="AA942" s="28"/>
      <c r="AB942" s="29"/>
      <c r="AC942" s="28"/>
      <c r="AD942" s="29"/>
      <c r="AE942" s="28"/>
      <c r="AF942" s="29"/>
      <c r="AG942" s="28"/>
      <c r="AH942" s="29"/>
      <c r="AI942" s="28"/>
      <c r="AJ942" s="29"/>
      <c r="AK942" s="28"/>
      <c r="AL942" s="29"/>
      <c r="AM942" s="28"/>
      <c r="AN942" s="29"/>
      <c r="AO942" s="28"/>
      <c r="AP942" s="29"/>
      <c r="AQ942" s="28"/>
      <c r="AR942" s="29"/>
      <c r="AS942" s="28"/>
      <c r="AT942" s="29"/>
      <c r="AU942" s="28"/>
      <c r="AV942" s="29"/>
      <c r="AW942" s="28"/>
      <c r="AX942" s="29"/>
      <c r="AY942" s="28"/>
      <c r="AZ942" s="29"/>
      <c r="BA942" s="28"/>
      <c r="BB942" s="29"/>
      <c r="BC942" s="28"/>
      <c r="BD942" s="29"/>
      <c r="BE942" s="28"/>
      <c r="BF942" s="29"/>
      <c r="BG942" s="28"/>
      <c r="BH942" s="29"/>
      <c r="BI942" s="28"/>
      <c r="BJ942" s="29"/>
      <c r="BK942" s="28"/>
      <c r="BL942" s="29"/>
      <c r="BM942" s="28">
        <f t="shared" si="194"/>
        <v>0</v>
      </c>
      <c r="BN942" s="30">
        <f t="shared" si="186"/>
        <v>0</v>
      </c>
      <c r="BO942" s="75">
        <f t="shared" si="187"/>
        <v>0</v>
      </c>
      <c r="BP942" s="31" t="str">
        <f t="shared" si="188"/>
        <v/>
      </c>
      <c r="BQ942" s="30">
        <f t="shared" si="189"/>
        <v>0</v>
      </c>
      <c r="BR942" s="28" t="str">
        <f t="shared" si="195"/>
        <v/>
      </c>
      <c r="BS942" s="28"/>
      <c r="BT942" s="28">
        <f t="shared" si="196"/>
        <v>0</v>
      </c>
      <c r="BU942" s="28" t="str">
        <f t="shared" si="190"/>
        <v>متأخر و عليه</v>
      </c>
      <c r="BV942" s="30" t="str">
        <f t="shared" si="191"/>
        <v/>
      </c>
      <c r="BY942" s="34" t="str">
        <f t="shared" si="192"/>
        <v/>
      </c>
    </row>
    <row r="943" spans="2:77" s="2" customFormat="1" ht="24" thickTop="1" thickBot="1" x14ac:dyDescent="0.35">
      <c r="B943" s="59" t="str">
        <f>+IF(D943=0,"",SUBTOTAL(3,D$4:D943))</f>
        <v/>
      </c>
      <c r="C943" s="66"/>
      <c r="D943" s="66"/>
      <c r="E943" s="66"/>
      <c r="F943" s="66"/>
      <c r="G943" s="66"/>
      <c r="H943" s="66"/>
      <c r="I943" s="20">
        <v>0.4</v>
      </c>
      <c r="J943" s="20">
        <f t="shared" si="193"/>
        <v>0</v>
      </c>
      <c r="K943" s="66"/>
      <c r="L943" s="67"/>
      <c r="M943" s="68"/>
      <c r="N943" s="66"/>
      <c r="O943" s="20">
        <f t="shared" si="185"/>
        <v>0</v>
      </c>
      <c r="P943" s="24" t="str">
        <f>IF($D943="","",IF(ISERROR(MATCH('[1]المسدد اليوم'!$J$2,$Q943:$BL943,0)),"",MAX($P$3:$P942)+1))</f>
        <v/>
      </c>
      <c r="Q943" s="28"/>
      <c r="R943" s="29"/>
      <c r="S943" s="28"/>
      <c r="T943" s="29"/>
      <c r="U943" s="28"/>
      <c r="V943" s="29"/>
      <c r="W943" s="28"/>
      <c r="X943" s="29"/>
      <c r="Y943" s="28"/>
      <c r="Z943" s="29"/>
      <c r="AA943" s="28"/>
      <c r="AB943" s="29"/>
      <c r="AC943" s="28"/>
      <c r="AD943" s="29"/>
      <c r="AE943" s="28"/>
      <c r="AF943" s="29"/>
      <c r="AG943" s="28"/>
      <c r="AH943" s="29"/>
      <c r="AI943" s="28"/>
      <c r="AJ943" s="29"/>
      <c r="AK943" s="28"/>
      <c r="AL943" s="29"/>
      <c r="AM943" s="28"/>
      <c r="AN943" s="29"/>
      <c r="AO943" s="28"/>
      <c r="AP943" s="29"/>
      <c r="AQ943" s="28"/>
      <c r="AR943" s="29"/>
      <c r="AS943" s="28"/>
      <c r="AT943" s="29"/>
      <c r="AU943" s="28"/>
      <c r="AV943" s="29"/>
      <c r="AW943" s="28"/>
      <c r="AX943" s="29"/>
      <c r="AY943" s="28"/>
      <c r="AZ943" s="29"/>
      <c r="BA943" s="28"/>
      <c r="BB943" s="29"/>
      <c r="BC943" s="28"/>
      <c r="BD943" s="29"/>
      <c r="BE943" s="28"/>
      <c r="BF943" s="29"/>
      <c r="BG943" s="28"/>
      <c r="BH943" s="29"/>
      <c r="BI943" s="28"/>
      <c r="BJ943" s="29"/>
      <c r="BK943" s="28"/>
      <c r="BL943" s="29"/>
      <c r="BM943" s="28">
        <f t="shared" si="194"/>
        <v>0</v>
      </c>
      <c r="BN943" s="30">
        <f t="shared" si="186"/>
        <v>0</v>
      </c>
      <c r="BO943" s="75">
        <f t="shared" si="187"/>
        <v>0</v>
      </c>
      <c r="BP943" s="31" t="str">
        <f t="shared" si="188"/>
        <v/>
      </c>
      <c r="BQ943" s="30">
        <f t="shared" si="189"/>
        <v>0</v>
      </c>
      <c r="BR943" s="28" t="str">
        <f t="shared" si="195"/>
        <v/>
      </c>
      <c r="BS943" s="28"/>
      <c r="BT943" s="28">
        <f t="shared" si="196"/>
        <v>0</v>
      </c>
      <c r="BU943" s="28" t="str">
        <f t="shared" si="190"/>
        <v>متأخر و عليه</v>
      </c>
      <c r="BV943" s="30" t="str">
        <f t="shared" si="191"/>
        <v/>
      </c>
      <c r="BY943" s="34" t="str">
        <f t="shared" si="192"/>
        <v/>
      </c>
    </row>
    <row r="944" spans="2:77" s="2" customFormat="1" ht="24" thickTop="1" thickBot="1" x14ac:dyDescent="0.35">
      <c r="B944" s="59" t="str">
        <f>+IF(D944=0,"",SUBTOTAL(3,D$4:D944))</f>
        <v/>
      </c>
      <c r="C944" s="66"/>
      <c r="D944" s="66"/>
      <c r="E944" s="66"/>
      <c r="F944" s="66"/>
      <c r="G944" s="66"/>
      <c r="H944" s="66"/>
      <c r="I944" s="20">
        <v>0.4</v>
      </c>
      <c r="J944" s="20">
        <f t="shared" si="193"/>
        <v>0</v>
      </c>
      <c r="K944" s="66"/>
      <c r="L944" s="67"/>
      <c r="M944" s="68"/>
      <c r="N944" s="66"/>
      <c r="O944" s="20">
        <f t="shared" si="185"/>
        <v>0</v>
      </c>
      <c r="P944" s="24" t="str">
        <f>IF($D944="","",IF(ISERROR(MATCH('[1]المسدد اليوم'!$J$2,$Q944:$BL944,0)),"",MAX($P$3:$P943)+1))</f>
        <v/>
      </c>
      <c r="Q944" s="28"/>
      <c r="R944" s="29"/>
      <c r="S944" s="28"/>
      <c r="T944" s="29"/>
      <c r="U944" s="28"/>
      <c r="V944" s="29"/>
      <c r="W944" s="28"/>
      <c r="X944" s="29"/>
      <c r="Y944" s="28"/>
      <c r="Z944" s="29"/>
      <c r="AA944" s="28"/>
      <c r="AB944" s="29"/>
      <c r="AC944" s="28"/>
      <c r="AD944" s="29"/>
      <c r="AE944" s="28"/>
      <c r="AF944" s="29"/>
      <c r="AG944" s="28"/>
      <c r="AH944" s="29"/>
      <c r="AI944" s="28"/>
      <c r="AJ944" s="29"/>
      <c r="AK944" s="28"/>
      <c r="AL944" s="29"/>
      <c r="AM944" s="28"/>
      <c r="AN944" s="29"/>
      <c r="AO944" s="28"/>
      <c r="AP944" s="29"/>
      <c r="AQ944" s="28"/>
      <c r="AR944" s="29"/>
      <c r="AS944" s="28"/>
      <c r="AT944" s="29"/>
      <c r="AU944" s="28"/>
      <c r="AV944" s="29"/>
      <c r="AW944" s="28"/>
      <c r="AX944" s="29"/>
      <c r="AY944" s="28"/>
      <c r="AZ944" s="29"/>
      <c r="BA944" s="28"/>
      <c r="BB944" s="29"/>
      <c r="BC944" s="28"/>
      <c r="BD944" s="29"/>
      <c r="BE944" s="28"/>
      <c r="BF944" s="29"/>
      <c r="BG944" s="28"/>
      <c r="BH944" s="29"/>
      <c r="BI944" s="28"/>
      <c r="BJ944" s="29"/>
      <c r="BK944" s="28"/>
      <c r="BL944" s="29"/>
      <c r="BM944" s="28">
        <f t="shared" si="194"/>
        <v>0</v>
      </c>
      <c r="BN944" s="30">
        <f t="shared" si="186"/>
        <v>0</v>
      </c>
      <c r="BO944" s="75">
        <f t="shared" si="187"/>
        <v>0</v>
      </c>
      <c r="BP944" s="31" t="str">
        <f t="shared" si="188"/>
        <v/>
      </c>
      <c r="BQ944" s="30">
        <f t="shared" si="189"/>
        <v>0</v>
      </c>
      <c r="BR944" s="28" t="str">
        <f t="shared" si="195"/>
        <v/>
      </c>
      <c r="BS944" s="28"/>
      <c r="BT944" s="28">
        <f t="shared" si="196"/>
        <v>0</v>
      </c>
      <c r="BU944" s="28" t="str">
        <f t="shared" si="190"/>
        <v>متأخر و عليه</v>
      </c>
      <c r="BV944" s="30" t="str">
        <f t="shared" si="191"/>
        <v/>
      </c>
      <c r="BY944" s="34" t="str">
        <f t="shared" si="192"/>
        <v/>
      </c>
    </row>
    <row r="945" spans="2:77" s="2" customFormat="1" ht="24" thickTop="1" thickBot="1" x14ac:dyDescent="0.35">
      <c r="B945" s="59" t="str">
        <f>+IF(D945=0,"",SUBTOTAL(3,D$4:D945))</f>
        <v/>
      </c>
      <c r="C945" s="66"/>
      <c r="D945" s="66"/>
      <c r="E945" s="66"/>
      <c r="F945" s="66"/>
      <c r="G945" s="66"/>
      <c r="H945" s="66"/>
      <c r="I945" s="20">
        <v>0.4</v>
      </c>
      <c r="J945" s="20">
        <f t="shared" si="193"/>
        <v>0</v>
      </c>
      <c r="K945" s="66"/>
      <c r="L945" s="67"/>
      <c r="M945" s="68"/>
      <c r="N945" s="66"/>
      <c r="O945" s="20">
        <f t="shared" si="185"/>
        <v>0</v>
      </c>
      <c r="P945" s="24" t="str">
        <f>IF($D945="","",IF(ISERROR(MATCH('[1]المسدد اليوم'!$J$2,$Q945:$BL945,0)),"",MAX($P$3:$P944)+1))</f>
        <v/>
      </c>
      <c r="Q945" s="28"/>
      <c r="R945" s="29"/>
      <c r="S945" s="28"/>
      <c r="T945" s="29"/>
      <c r="U945" s="28"/>
      <c r="V945" s="29"/>
      <c r="W945" s="28"/>
      <c r="X945" s="29"/>
      <c r="Y945" s="28"/>
      <c r="Z945" s="29"/>
      <c r="AA945" s="28"/>
      <c r="AB945" s="29"/>
      <c r="AC945" s="28"/>
      <c r="AD945" s="29"/>
      <c r="AE945" s="28"/>
      <c r="AF945" s="29"/>
      <c r="AG945" s="28"/>
      <c r="AH945" s="29"/>
      <c r="AI945" s="28"/>
      <c r="AJ945" s="29"/>
      <c r="AK945" s="28"/>
      <c r="AL945" s="29"/>
      <c r="AM945" s="28"/>
      <c r="AN945" s="29"/>
      <c r="AO945" s="28"/>
      <c r="AP945" s="29"/>
      <c r="AQ945" s="28"/>
      <c r="AR945" s="29"/>
      <c r="AS945" s="28"/>
      <c r="AT945" s="29"/>
      <c r="AU945" s="28"/>
      <c r="AV945" s="29"/>
      <c r="AW945" s="28"/>
      <c r="AX945" s="29"/>
      <c r="AY945" s="28"/>
      <c r="AZ945" s="29"/>
      <c r="BA945" s="28"/>
      <c r="BB945" s="29"/>
      <c r="BC945" s="28"/>
      <c r="BD945" s="29"/>
      <c r="BE945" s="28"/>
      <c r="BF945" s="29"/>
      <c r="BG945" s="28"/>
      <c r="BH945" s="29"/>
      <c r="BI945" s="28"/>
      <c r="BJ945" s="29"/>
      <c r="BK945" s="28"/>
      <c r="BL945" s="29"/>
      <c r="BM945" s="28">
        <f t="shared" si="194"/>
        <v>0</v>
      </c>
      <c r="BN945" s="30">
        <f t="shared" si="186"/>
        <v>0</v>
      </c>
      <c r="BO945" s="75">
        <f t="shared" si="187"/>
        <v>0</v>
      </c>
      <c r="BP945" s="31" t="str">
        <f t="shared" si="188"/>
        <v/>
      </c>
      <c r="BQ945" s="30">
        <f t="shared" si="189"/>
        <v>0</v>
      </c>
      <c r="BR945" s="28" t="str">
        <f t="shared" si="195"/>
        <v/>
      </c>
      <c r="BS945" s="28"/>
      <c r="BT945" s="28">
        <f t="shared" si="196"/>
        <v>0</v>
      </c>
      <c r="BU945" s="28" t="str">
        <f t="shared" si="190"/>
        <v>متأخر و عليه</v>
      </c>
      <c r="BV945" s="30" t="str">
        <f t="shared" si="191"/>
        <v/>
      </c>
      <c r="BY945" s="34" t="str">
        <f t="shared" si="192"/>
        <v/>
      </c>
    </row>
    <row r="946" spans="2:77" s="2" customFormat="1" ht="24" thickTop="1" thickBot="1" x14ac:dyDescent="0.35">
      <c r="B946" s="59" t="str">
        <f>+IF(D946=0,"",SUBTOTAL(3,D$4:D946))</f>
        <v/>
      </c>
      <c r="C946" s="66"/>
      <c r="D946" s="66"/>
      <c r="E946" s="66"/>
      <c r="F946" s="66"/>
      <c r="G946" s="66"/>
      <c r="H946" s="66"/>
      <c r="I946" s="20">
        <v>0.4</v>
      </c>
      <c r="J946" s="20">
        <f t="shared" si="193"/>
        <v>0</v>
      </c>
      <c r="K946" s="66"/>
      <c r="L946" s="67"/>
      <c r="M946" s="68"/>
      <c r="N946" s="66"/>
      <c r="O946" s="20">
        <f t="shared" si="185"/>
        <v>0</v>
      </c>
      <c r="P946" s="24" t="str">
        <f>IF($D946="","",IF(ISERROR(MATCH('[1]المسدد اليوم'!$J$2,$Q946:$BL946,0)),"",MAX($P$3:$P945)+1))</f>
        <v/>
      </c>
      <c r="Q946" s="28"/>
      <c r="R946" s="29"/>
      <c r="S946" s="28"/>
      <c r="T946" s="29"/>
      <c r="U946" s="28"/>
      <c r="V946" s="29"/>
      <c r="W946" s="28"/>
      <c r="X946" s="29"/>
      <c r="Y946" s="28"/>
      <c r="Z946" s="29"/>
      <c r="AA946" s="28"/>
      <c r="AB946" s="29"/>
      <c r="AC946" s="28"/>
      <c r="AD946" s="29"/>
      <c r="AE946" s="28"/>
      <c r="AF946" s="29"/>
      <c r="AG946" s="28"/>
      <c r="AH946" s="29"/>
      <c r="AI946" s="28"/>
      <c r="AJ946" s="29"/>
      <c r="AK946" s="28"/>
      <c r="AL946" s="29"/>
      <c r="AM946" s="28"/>
      <c r="AN946" s="29"/>
      <c r="AO946" s="28"/>
      <c r="AP946" s="29"/>
      <c r="AQ946" s="28"/>
      <c r="AR946" s="29"/>
      <c r="AS946" s="28"/>
      <c r="AT946" s="29"/>
      <c r="AU946" s="28"/>
      <c r="AV946" s="29"/>
      <c r="AW946" s="28"/>
      <c r="AX946" s="29"/>
      <c r="AY946" s="28"/>
      <c r="AZ946" s="29"/>
      <c r="BA946" s="28"/>
      <c r="BB946" s="29"/>
      <c r="BC946" s="28"/>
      <c r="BD946" s="29"/>
      <c r="BE946" s="28"/>
      <c r="BF946" s="29"/>
      <c r="BG946" s="28"/>
      <c r="BH946" s="29"/>
      <c r="BI946" s="28"/>
      <c r="BJ946" s="29"/>
      <c r="BK946" s="28"/>
      <c r="BL946" s="29"/>
      <c r="BM946" s="28">
        <f t="shared" si="194"/>
        <v>0</v>
      </c>
      <c r="BN946" s="30">
        <f t="shared" si="186"/>
        <v>0</v>
      </c>
      <c r="BO946" s="75">
        <f t="shared" si="187"/>
        <v>0</v>
      </c>
      <c r="BP946" s="31" t="str">
        <f t="shared" si="188"/>
        <v/>
      </c>
      <c r="BQ946" s="30">
        <f t="shared" si="189"/>
        <v>0</v>
      </c>
      <c r="BR946" s="28" t="str">
        <f t="shared" si="195"/>
        <v/>
      </c>
      <c r="BS946" s="28"/>
      <c r="BT946" s="28">
        <f t="shared" si="196"/>
        <v>0</v>
      </c>
      <c r="BU946" s="28" t="str">
        <f t="shared" si="190"/>
        <v>متأخر و عليه</v>
      </c>
      <c r="BV946" s="30" t="str">
        <f t="shared" si="191"/>
        <v/>
      </c>
      <c r="BY946" s="34" t="str">
        <f t="shared" si="192"/>
        <v/>
      </c>
    </row>
    <row r="947" spans="2:77" s="2" customFormat="1" ht="24" thickTop="1" thickBot="1" x14ac:dyDescent="0.35">
      <c r="B947" s="59" t="str">
        <f>+IF(D947=0,"",SUBTOTAL(3,D$4:D947))</f>
        <v/>
      </c>
      <c r="C947" s="66"/>
      <c r="D947" s="66"/>
      <c r="E947" s="66"/>
      <c r="F947" s="66"/>
      <c r="G947" s="66"/>
      <c r="H947" s="66"/>
      <c r="I947" s="20">
        <v>0.4</v>
      </c>
      <c r="J947" s="20">
        <f t="shared" si="193"/>
        <v>0</v>
      </c>
      <c r="K947" s="66"/>
      <c r="L947" s="67"/>
      <c r="M947" s="68"/>
      <c r="N947" s="66"/>
      <c r="O947" s="20">
        <f t="shared" si="185"/>
        <v>0</v>
      </c>
      <c r="P947" s="24" t="str">
        <f>IF($D947="","",IF(ISERROR(MATCH('[1]المسدد اليوم'!$J$2,$Q947:$BL947,0)),"",MAX($P$3:$P946)+1))</f>
        <v/>
      </c>
      <c r="Q947" s="28"/>
      <c r="R947" s="29"/>
      <c r="S947" s="28"/>
      <c r="T947" s="29"/>
      <c r="U947" s="28"/>
      <c r="V947" s="29"/>
      <c r="W947" s="28"/>
      <c r="X947" s="29"/>
      <c r="Y947" s="28"/>
      <c r="Z947" s="29"/>
      <c r="AA947" s="28"/>
      <c r="AB947" s="29"/>
      <c r="AC947" s="28"/>
      <c r="AD947" s="29"/>
      <c r="AE947" s="28"/>
      <c r="AF947" s="29"/>
      <c r="AG947" s="28"/>
      <c r="AH947" s="29"/>
      <c r="AI947" s="28"/>
      <c r="AJ947" s="29"/>
      <c r="AK947" s="28"/>
      <c r="AL947" s="29"/>
      <c r="AM947" s="28"/>
      <c r="AN947" s="29"/>
      <c r="AO947" s="28"/>
      <c r="AP947" s="29"/>
      <c r="AQ947" s="28"/>
      <c r="AR947" s="29"/>
      <c r="AS947" s="28"/>
      <c r="AT947" s="29"/>
      <c r="AU947" s="28"/>
      <c r="AV947" s="29"/>
      <c r="AW947" s="28"/>
      <c r="AX947" s="29"/>
      <c r="AY947" s="28"/>
      <c r="AZ947" s="29"/>
      <c r="BA947" s="28"/>
      <c r="BB947" s="29"/>
      <c r="BC947" s="28"/>
      <c r="BD947" s="29"/>
      <c r="BE947" s="28"/>
      <c r="BF947" s="29"/>
      <c r="BG947" s="28"/>
      <c r="BH947" s="29"/>
      <c r="BI947" s="28"/>
      <c r="BJ947" s="29"/>
      <c r="BK947" s="28"/>
      <c r="BL947" s="29"/>
      <c r="BM947" s="28">
        <f t="shared" si="194"/>
        <v>0</v>
      </c>
      <c r="BN947" s="30">
        <f t="shared" si="186"/>
        <v>0</v>
      </c>
      <c r="BO947" s="75">
        <f t="shared" si="187"/>
        <v>0</v>
      </c>
      <c r="BP947" s="31" t="str">
        <f t="shared" si="188"/>
        <v/>
      </c>
      <c r="BQ947" s="30">
        <f t="shared" si="189"/>
        <v>0</v>
      </c>
      <c r="BR947" s="28" t="str">
        <f t="shared" si="195"/>
        <v/>
      </c>
      <c r="BS947" s="28"/>
      <c r="BT947" s="28">
        <f t="shared" si="196"/>
        <v>0</v>
      </c>
      <c r="BU947" s="28" t="str">
        <f t="shared" si="190"/>
        <v>متأخر و عليه</v>
      </c>
      <c r="BV947" s="30" t="str">
        <f t="shared" si="191"/>
        <v/>
      </c>
      <c r="BY947" s="34" t="str">
        <f t="shared" si="192"/>
        <v/>
      </c>
    </row>
    <row r="948" spans="2:77" s="2" customFormat="1" ht="24" thickTop="1" thickBot="1" x14ac:dyDescent="0.35">
      <c r="B948" s="59" t="str">
        <f>+IF(D948=0,"",SUBTOTAL(3,D$4:D948))</f>
        <v/>
      </c>
      <c r="C948" s="66"/>
      <c r="D948" s="66"/>
      <c r="E948" s="66"/>
      <c r="F948" s="66"/>
      <c r="G948" s="66"/>
      <c r="H948" s="66"/>
      <c r="I948" s="20">
        <v>0.4</v>
      </c>
      <c r="J948" s="20">
        <f t="shared" si="193"/>
        <v>0</v>
      </c>
      <c r="K948" s="66"/>
      <c r="L948" s="67"/>
      <c r="M948" s="68"/>
      <c r="N948" s="66"/>
      <c r="O948" s="20">
        <f t="shared" si="185"/>
        <v>0</v>
      </c>
      <c r="P948" s="24" t="str">
        <f>IF($D948="","",IF(ISERROR(MATCH('[1]المسدد اليوم'!$J$2,$Q948:$BL948,0)),"",MAX($P$3:$P947)+1))</f>
        <v/>
      </c>
      <c r="Q948" s="28"/>
      <c r="R948" s="29"/>
      <c r="S948" s="28"/>
      <c r="T948" s="29"/>
      <c r="U948" s="28"/>
      <c r="V948" s="29"/>
      <c r="W948" s="28"/>
      <c r="X948" s="29"/>
      <c r="Y948" s="28"/>
      <c r="Z948" s="29"/>
      <c r="AA948" s="28"/>
      <c r="AB948" s="29"/>
      <c r="AC948" s="28"/>
      <c r="AD948" s="29"/>
      <c r="AE948" s="28"/>
      <c r="AF948" s="29"/>
      <c r="AG948" s="28"/>
      <c r="AH948" s="29"/>
      <c r="AI948" s="28"/>
      <c r="AJ948" s="29"/>
      <c r="AK948" s="28"/>
      <c r="AL948" s="29"/>
      <c r="AM948" s="28"/>
      <c r="AN948" s="29"/>
      <c r="AO948" s="28"/>
      <c r="AP948" s="29"/>
      <c r="AQ948" s="28"/>
      <c r="AR948" s="29"/>
      <c r="AS948" s="28"/>
      <c r="AT948" s="29"/>
      <c r="AU948" s="28"/>
      <c r="AV948" s="29"/>
      <c r="AW948" s="28"/>
      <c r="AX948" s="29"/>
      <c r="AY948" s="28"/>
      <c r="AZ948" s="29"/>
      <c r="BA948" s="28"/>
      <c r="BB948" s="29"/>
      <c r="BC948" s="28"/>
      <c r="BD948" s="29"/>
      <c r="BE948" s="28"/>
      <c r="BF948" s="29"/>
      <c r="BG948" s="28"/>
      <c r="BH948" s="29"/>
      <c r="BI948" s="28"/>
      <c r="BJ948" s="29"/>
      <c r="BK948" s="28"/>
      <c r="BL948" s="29"/>
      <c r="BM948" s="28">
        <f t="shared" si="194"/>
        <v>0</v>
      </c>
      <c r="BN948" s="30">
        <f t="shared" si="186"/>
        <v>0</v>
      </c>
      <c r="BO948" s="75">
        <f t="shared" si="187"/>
        <v>0</v>
      </c>
      <c r="BP948" s="31" t="str">
        <f t="shared" si="188"/>
        <v/>
      </c>
      <c r="BQ948" s="30">
        <f t="shared" si="189"/>
        <v>0</v>
      </c>
      <c r="BR948" s="28" t="str">
        <f t="shared" si="195"/>
        <v/>
      </c>
      <c r="BS948" s="28"/>
      <c r="BT948" s="28">
        <f t="shared" si="196"/>
        <v>0</v>
      </c>
      <c r="BU948" s="28" t="str">
        <f t="shared" si="190"/>
        <v>متأخر و عليه</v>
      </c>
      <c r="BV948" s="30" t="str">
        <f t="shared" si="191"/>
        <v/>
      </c>
      <c r="BY948" s="34" t="str">
        <f t="shared" si="192"/>
        <v/>
      </c>
    </row>
    <row r="949" spans="2:77" s="2" customFormat="1" ht="24" thickTop="1" thickBot="1" x14ac:dyDescent="0.35">
      <c r="B949" s="59" t="str">
        <f>+IF(D949=0,"",SUBTOTAL(3,D$4:D949))</f>
        <v/>
      </c>
      <c r="C949" s="66"/>
      <c r="D949" s="66"/>
      <c r="E949" s="66"/>
      <c r="F949" s="66"/>
      <c r="G949" s="66"/>
      <c r="H949" s="66"/>
      <c r="I949" s="20">
        <v>0.4</v>
      </c>
      <c r="J949" s="20">
        <f t="shared" si="193"/>
        <v>0</v>
      </c>
      <c r="K949" s="66"/>
      <c r="L949" s="67"/>
      <c r="M949" s="68"/>
      <c r="N949" s="66"/>
      <c r="O949" s="20">
        <f t="shared" si="185"/>
        <v>0</v>
      </c>
      <c r="P949" s="24" t="str">
        <f>IF($D949="","",IF(ISERROR(MATCH('[1]المسدد اليوم'!$J$2,$Q949:$BL949,0)),"",MAX($P$3:$P948)+1))</f>
        <v/>
      </c>
      <c r="Q949" s="28"/>
      <c r="R949" s="29"/>
      <c r="S949" s="28"/>
      <c r="T949" s="29"/>
      <c r="U949" s="28"/>
      <c r="V949" s="29"/>
      <c r="W949" s="28"/>
      <c r="X949" s="29"/>
      <c r="Y949" s="28"/>
      <c r="Z949" s="29"/>
      <c r="AA949" s="28"/>
      <c r="AB949" s="29"/>
      <c r="AC949" s="28"/>
      <c r="AD949" s="29"/>
      <c r="AE949" s="28"/>
      <c r="AF949" s="29"/>
      <c r="AG949" s="28"/>
      <c r="AH949" s="29"/>
      <c r="AI949" s="28"/>
      <c r="AJ949" s="29"/>
      <c r="AK949" s="28"/>
      <c r="AL949" s="29"/>
      <c r="AM949" s="28"/>
      <c r="AN949" s="29"/>
      <c r="AO949" s="28"/>
      <c r="AP949" s="29"/>
      <c r="AQ949" s="28"/>
      <c r="AR949" s="29"/>
      <c r="AS949" s="28"/>
      <c r="AT949" s="29"/>
      <c r="AU949" s="28"/>
      <c r="AV949" s="29"/>
      <c r="AW949" s="28"/>
      <c r="AX949" s="29"/>
      <c r="AY949" s="28"/>
      <c r="AZ949" s="29"/>
      <c r="BA949" s="28"/>
      <c r="BB949" s="29"/>
      <c r="BC949" s="28"/>
      <c r="BD949" s="29"/>
      <c r="BE949" s="28"/>
      <c r="BF949" s="29"/>
      <c r="BG949" s="28"/>
      <c r="BH949" s="29"/>
      <c r="BI949" s="28"/>
      <c r="BJ949" s="29"/>
      <c r="BK949" s="28"/>
      <c r="BL949" s="29"/>
      <c r="BM949" s="28">
        <f t="shared" si="194"/>
        <v>0</v>
      </c>
      <c r="BN949" s="30">
        <f t="shared" si="186"/>
        <v>0</v>
      </c>
      <c r="BO949" s="75">
        <f t="shared" si="187"/>
        <v>0</v>
      </c>
      <c r="BP949" s="31" t="str">
        <f t="shared" si="188"/>
        <v/>
      </c>
      <c r="BQ949" s="30">
        <f t="shared" si="189"/>
        <v>0</v>
      </c>
      <c r="BR949" s="28" t="str">
        <f t="shared" si="195"/>
        <v/>
      </c>
      <c r="BS949" s="28"/>
      <c r="BT949" s="28">
        <f t="shared" si="196"/>
        <v>0</v>
      </c>
      <c r="BU949" s="28" t="str">
        <f t="shared" si="190"/>
        <v>متأخر و عليه</v>
      </c>
      <c r="BV949" s="30" t="str">
        <f t="shared" si="191"/>
        <v/>
      </c>
      <c r="BY949" s="34" t="str">
        <f t="shared" si="192"/>
        <v/>
      </c>
    </row>
    <row r="950" spans="2:77" s="2" customFormat="1" ht="24" thickTop="1" thickBot="1" x14ac:dyDescent="0.35">
      <c r="B950" s="59" t="str">
        <f>+IF(D950=0,"",SUBTOTAL(3,D$4:D950))</f>
        <v/>
      </c>
      <c r="C950" s="66"/>
      <c r="D950" s="66"/>
      <c r="E950" s="66"/>
      <c r="F950" s="66"/>
      <c r="G950" s="66"/>
      <c r="H950" s="66"/>
      <c r="I950" s="20">
        <v>0.4</v>
      </c>
      <c r="J950" s="20">
        <f t="shared" si="193"/>
        <v>0</v>
      </c>
      <c r="K950" s="66"/>
      <c r="L950" s="67"/>
      <c r="M950" s="68"/>
      <c r="N950" s="66"/>
      <c r="O950" s="20">
        <f t="shared" si="185"/>
        <v>0</v>
      </c>
      <c r="P950" s="24" t="str">
        <f>IF($D950="","",IF(ISERROR(MATCH('[1]المسدد اليوم'!$J$2,$Q950:$BL950,0)),"",MAX($P$3:$P949)+1))</f>
        <v/>
      </c>
      <c r="Q950" s="28"/>
      <c r="R950" s="29"/>
      <c r="S950" s="28"/>
      <c r="T950" s="29"/>
      <c r="U950" s="28"/>
      <c r="V950" s="29"/>
      <c r="W950" s="28"/>
      <c r="X950" s="29"/>
      <c r="Y950" s="28"/>
      <c r="Z950" s="29"/>
      <c r="AA950" s="28"/>
      <c r="AB950" s="29"/>
      <c r="AC950" s="28"/>
      <c r="AD950" s="29"/>
      <c r="AE950" s="28"/>
      <c r="AF950" s="29"/>
      <c r="AG950" s="28"/>
      <c r="AH950" s="29"/>
      <c r="AI950" s="28"/>
      <c r="AJ950" s="29"/>
      <c r="AK950" s="28"/>
      <c r="AL950" s="29"/>
      <c r="AM950" s="28"/>
      <c r="AN950" s="29"/>
      <c r="AO950" s="28"/>
      <c r="AP950" s="29"/>
      <c r="AQ950" s="28"/>
      <c r="AR950" s="29"/>
      <c r="AS950" s="28"/>
      <c r="AT950" s="29"/>
      <c r="AU950" s="28"/>
      <c r="AV950" s="29"/>
      <c r="AW950" s="28"/>
      <c r="AX950" s="29"/>
      <c r="AY950" s="28"/>
      <c r="AZ950" s="29"/>
      <c r="BA950" s="28"/>
      <c r="BB950" s="29"/>
      <c r="BC950" s="28"/>
      <c r="BD950" s="29"/>
      <c r="BE950" s="28"/>
      <c r="BF950" s="29"/>
      <c r="BG950" s="28"/>
      <c r="BH950" s="29"/>
      <c r="BI950" s="28"/>
      <c r="BJ950" s="29"/>
      <c r="BK950" s="28"/>
      <c r="BL950" s="29"/>
      <c r="BM950" s="28">
        <f t="shared" si="194"/>
        <v>0</v>
      </c>
      <c r="BN950" s="30">
        <f t="shared" si="186"/>
        <v>0</v>
      </c>
      <c r="BO950" s="75">
        <f t="shared" si="187"/>
        <v>0</v>
      </c>
      <c r="BP950" s="31" t="str">
        <f t="shared" si="188"/>
        <v/>
      </c>
      <c r="BQ950" s="30">
        <f t="shared" si="189"/>
        <v>0</v>
      </c>
      <c r="BR950" s="28" t="str">
        <f t="shared" si="195"/>
        <v/>
      </c>
      <c r="BS950" s="28"/>
      <c r="BT950" s="28">
        <f t="shared" si="196"/>
        <v>0</v>
      </c>
      <c r="BU950" s="28" t="str">
        <f t="shared" si="190"/>
        <v>متأخر و عليه</v>
      </c>
      <c r="BV950" s="30" t="str">
        <f t="shared" si="191"/>
        <v/>
      </c>
      <c r="BY950" s="34" t="str">
        <f t="shared" si="192"/>
        <v/>
      </c>
    </row>
    <row r="951" spans="2:77" s="2" customFormat="1" ht="24" thickTop="1" thickBot="1" x14ac:dyDescent="0.35">
      <c r="B951" s="59" t="str">
        <f>+IF(D951=0,"",SUBTOTAL(3,D$4:D951))</f>
        <v/>
      </c>
      <c r="C951" s="66"/>
      <c r="D951" s="66"/>
      <c r="E951" s="66"/>
      <c r="F951" s="66"/>
      <c r="G951" s="66"/>
      <c r="H951" s="66"/>
      <c r="I951" s="20">
        <v>0.4</v>
      </c>
      <c r="J951" s="20">
        <f t="shared" si="193"/>
        <v>0</v>
      </c>
      <c r="K951" s="66"/>
      <c r="L951" s="67"/>
      <c r="M951" s="68"/>
      <c r="N951" s="66"/>
      <c r="O951" s="20">
        <f t="shared" si="185"/>
        <v>0</v>
      </c>
      <c r="P951" s="24" t="str">
        <f>IF($D951="","",IF(ISERROR(MATCH('[1]المسدد اليوم'!$J$2,$Q951:$BL951,0)),"",MAX($P$3:$P950)+1))</f>
        <v/>
      </c>
      <c r="Q951" s="28"/>
      <c r="R951" s="29"/>
      <c r="S951" s="28"/>
      <c r="T951" s="29"/>
      <c r="U951" s="28"/>
      <c r="V951" s="29"/>
      <c r="W951" s="28"/>
      <c r="X951" s="29"/>
      <c r="Y951" s="28"/>
      <c r="Z951" s="29"/>
      <c r="AA951" s="28"/>
      <c r="AB951" s="29"/>
      <c r="AC951" s="28"/>
      <c r="AD951" s="29"/>
      <c r="AE951" s="28"/>
      <c r="AF951" s="29"/>
      <c r="AG951" s="28"/>
      <c r="AH951" s="29"/>
      <c r="AI951" s="28"/>
      <c r="AJ951" s="29"/>
      <c r="AK951" s="28"/>
      <c r="AL951" s="29"/>
      <c r="AM951" s="28"/>
      <c r="AN951" s="29"/>
      <c r="AO951" s="28"/>
      <c r="AP951" s="29"/>
      <c r="AQ951" s="28"/>
      <c r="AR951" s="29"/>
      <c r="AS951" s="28"/>
      <c r="AT951" s="29"/>
      <c r="AU951" s="28"/>
      <c r="AV951" s="29"/>
      <c r="AW951" s="28"/>
      <c r="AX951" s="29"/>
      <c r="AY951" s="28"/>
      <c r="AZ951" s="29"/>
      <c r="BA951" s="28"/>
      <c r="BB951" s="29"/>
      <c r="BC951" s="28"/>
      <c r="BD951" s="29"/>
      <c r="BE951" s="28"/>
      <c r="BF951" s="29"/>
      <c r="BG951" s="28"/>
      <c r="BH951" s="29"/>
      <c r="BI951" s="28"/>
      <c r="BJ951" s="29"/>
      <c r="BK951" s="28"/>
      <c r="BL951" s="29"/>
      <c r="BM951" s="28">
        <f t="shared" si="194"/>
        <v>0</v>
      </c>
      <c r="BN951" s="30">
        <f t="shared" si="186"/>
        <v>0</v>
      </c>
      <c r="BO951" s="75">
        <f t="shared" si="187"/>
        <v>0</v>
      </c>
      <c r="BP951" s="31" t="str">
        <f t="shared" si="188"/>
        <v/>
      </c>
      <c r="BQ951" s="30">
        <f t="shared" si="189"/>
        <v>0</v>
      </c>
      <c r="BR951" s="28" t="str">
        <f t="shared" si="195"/>
        <v/>
      </c>
      <c r="BS951" s="28"/>
      <c r="BT951" s="28">
        <f t="shared" si="196"/>
        <v>0</v>
      </c>
      <c r="BU951" s="28" t="str">
        <f t="shared" si="190"/>
        <v>متأخر و عليه</v>
      </c>
      <c r="BV951" s="30" t="str">
        <f t="shared" si="191"/>
        <v/>
      </c>
      <c r="BY951" s="34" t="str">
        <f t="shared" si="192"/>
        <v/>
      </c>
    </row>
    <row r="952" spans="2:77" s="2" customFormat="1" ht="24" thickTop="1" thickBot="1" x14ac:dyDescent="0.35">
      <c r="B952" s="59" t="str">
        <f>+IF(D952=0,"",SUBTOTAL(3,D$4:D952))</f>
        <v/>
      </c>
      <c r="C952" s="66"/>
      <c r="D952" s="66"/>
      <c r="E952" s="66"/>
      <c r="F952" s="66"/>
      <c r="G952" s="66"/>
      <c r="H952" s="66"/>
      <c r="I952" s="20">
        <v>0.4</v>
      </c>
      <c r="J952" s="20">
        <f t="shared" si="193"/>
        <v>0</v>
      </c>
      <c r="K952" s="66"/>
      <c r="L952" s="67"/>
      <c r="M952" s="68"/>
      <c r="N952" s="66"/>
      <c r="O952" s="20">
        <f t="shared" si="185"/>
        <v>0</v>
      </c>
      <c r="P952" s="24" t="str">
        <f>IF($D952="","",IF(ISERROR(MATCH('[1]المسدد اليوم'!$J$2,$Q952:$BL952,0)),"",MAX($P$3:$P951)+1))</f>
        <v/>
      </c>
      <c r="Q952" s="28"/>
      <c r="R952" s="29"/>
      <c r="S952" s="28"/>
      <c r="T952" s="29"/>
      <c r="U952" s="28"/>
      <c r="V952" s="29"/>
      <c r="W952" s="28"/>
      <c r="X952" s="29"/>
      <c r="Y952" s="28"/>
      <c r="Z952" s="29"/>
      <c r="AA952" s="28"/>
      <c r="AB952" s="29"/>
      <c r="AC952" s="28"/>
      <c r="AD952" s="29"/>
      <c r="AE952" s="28"/>
      <c r="AF952" s="29"/>
      <c r="AG952" s="28"/>
      <c r="AH952" s="29"/>
      <c r="AI952" s="28"/>
      <c r="AJ952" s="29"/>
      <c r="AK952" s="28"/>
      <c r="AL952" s="29"/>
      <c r="AM952" s="28"/>
      <c r="AN952" s="29"/>
      <c r="AO952" s="28"/>
      <c r="AP952" s="29"/>
      <c r="AQ952" s="28"/>
      <c r="AR952" s="29"/>
      <c r="AS952" s="28"/>
      <c r="AT952" s="29"/>
      <c r="AU952" s="28"/>
      <c r="AV952" s="29"/>
      <c r="AW952" s="28"/>
      <c r="AX952" s="29"/>
      <c r="AY952" s="28"/>
      <c r="AZ952" s="29"/>
      <c r="BA952" s="28"/>
      <c r="BB952" s="29"/>
      <c r="BC952" s="28"/>
      <c r="BD952" s="29"/>
      <c r="BE952" s="28"/>
      <c r="BF952" s="29"/>
      <c r="BG952" s="28"/>
      <c r="BH952" s="29"/>
      <c r="BI952" s="28"/>
      <c r="BJ952" s="29"/>
      <c r="BK952" s="28"/>
      <c r="BL952" s="29"/>
      <c r="BM952" s="28">
        <f t="shared" si="194"/>
        <v>0</v>
      </c>
      <c r="BN952" s="30">
        <f t="shared" si="186"/>
        <v>0</v>
      </c>
      <c r="BO952" s="75">
        <f t="shared" si="187"/>
        <v>0</v>
      </c>
      <c r="BP952" s="31" t="str">
        <f t="shared" si="188"/>
        <v/>
      </c>
      <c r="BQ952" s="30">
        <f t="shared" si="189"/>
        <v>0</v>
      </c>
      <c r="BR952" s="28" t="str">
        <f t="shared" si="195"/>
        <v/>
      </c>
      <c r="BS952" s="28"/>
      <c r="BT952" s="28">
        <f t="shared" si="196"/>
        <v>0</v>
      </c>
      <c r="BU952" s="28" t="str">
        <f t="shared" si="190"/>
        <v>متأخر و عليه</v>
      </c>
      <c r="BV952" s="30" t="str">
        <f t="shared" si="191"/>
        <v/>
      </c>
      <c r="BY952" s="34" t="str">
        <f t="shared" si="192"/>
        <v/>
      </c>
    </row>
    <row r="953" spans="2:77" s="2" customFormat="1" ht="24" thickTop="1" thickBot="1" x14ac:dyDescent="0.35">
      <c r="B953" s="59" t="str">
        <f>+IF(D953=0,"",SUBTOTAL(3,D$4:D953))</f>
        <v/>
      </c>
      <c r="C953" s="66"/>
      <c r="D953" s="66"/>
      <c r="E953" s="66"/>
      <c r="F953" s="66"/>
      <c r="G953" s="66"/>
      <c r="H953" s="66"/>
      <c r="I953" s="20">
        <v>0.4</v>
      </c>
      <c r="J953" s="20">
        <f t="shared" si="193"/>
        <v>0</v>
      </c>
      <c r="K953" s="66"/>
      <c r="L953" s="67"/>
      <c r="M953" s="68"/>
      <c r="N953" s="66"/>
      <c r="O953" s="20">
        <f t="shared" si="185"/>
        <v>0</v>
      </c>
      <c r="P953" s="24" t="str">
        <f>IF($D953="","",IF(ISERROR(MATCH('[1]المسدد اليوم'!$J$2,$Q953:$BL953,0)),"",MAX($P$3:$P952)+1))</f>
        <v/>
      </c>
      <c r="Q953" s="28"/>
      <c r="R953" s="29"/>
      <c r="S953" s="28"/>
      <c r="T953" s="29"/>
      <c r="U953" s="28"/>
      <c r="V953" s="29"/>
      <c r="W953" s="28"/>
      <c r="X953" s="29"/>
      <c r="Y953" s="28"/>
      <c r="Z953" s="29"/>
      <c r="AA953" s="28"/>
      <c r="AB953" s="29"/>
      <c r="AC953" s="28"/>
      <c r="AD953" s="29"/>
      <c r="AE953" s="28"/>
      <c r="AF953" s="29"/>
      <c r="AG953" s="28"/>
      <c r="AH953" s="29"/>
      <c r="AI953" s="28"/>
      <c r="AJ953" s="29"/>
      <c r="AK953" s="28"/>
      <c r="AL953" s="29"/>
      <c r="AM953" s="28"/>
      <c r="AN953" s="29"/>
      <c r="AO953" s="28"/>
      <c r="AP953" s="29"/>
      <c r="AQ953" s="28"/>
      <c r="AR953" s="29"/>
      <c r="AS953" s="28"/>
      <c r="AT953" s="29"/>
      <c r="AU953" s="28"/>
      <c r="AV953" s="29"/>
      <c r="AW953" s="28"/>
      <c r="AX953" s="29"/>
      <c r="AY953" s="28"/>
      <c r="AZ953" s="29"/>
      <c r="BA953" s="28"/>
      <c r="BB953" s="29"/>
      <c r="BC953" s="28"/>
      <c r="BD953" s="29"/>
      <c r="BE953" s="28"/>
      <c r="BF953" s="29"/>
      <c r="BG953" s="28"/>
      <c r="BH953" s="29"/>
      <c r="BI953" s="28"/>
      <c r="BJ953" s="29"/>
      <c r="BK953" s="28"/>
      <c r="BL953" s="29"/>
      <c r="BM953" s="28">
        <f t="shared" si="194"/>
        <v>0</v>
      </c>
      <c r="BN953" s="30">
        <f t="shared" si="186"/>
        <v>0</v>
      </c>
      <c r="BO953" s="75">
        <f t="shared" si="187"/>
        <v>0</v>
      </c>
      <c r="BP953" s="31" t="str">
        <f t="shared" si="188"/>
        <v/>
      </c>
      <c r="BQ953" s="30">
        <f t="shared" si="189"/>
        <v>0</v>
      </c>
      <c r="BR953" s="28" t="str">
        <f t="shared" si="195"/>
        <v/>
      </c>
      <c r="BS953" s="28"/>
      <c r="BT953" s="28">
        <f t="shared" si="196"/>
        <v>0</v>
      </c>
      <c r="BU953" s="28" t="str">
        <f t="shared" si="190"/>
        <v>متأخر و عليه</v>
      </c>
      <c r="BV953" s="30" t="str">
        <f t="shared" si="191"/>
        <v/>
      </c>
      <c r="BY953" s="34" t="str">
        <f t="shared" si="192"/>
        <v/>
      </c>
    </row>
    <row r="954" spans="2:77" s="2" customFormat="1" ht="24" thickTop="1" thickBot="1" x14ac:dyDescent="0.35">
      <c r="B954" s="59" t="str">
        <f>+IF(D954=0,"",SUBTOTAL(3,D$4:D954))</f>
        <v/>
      </c>
      <c r="C954" s="66"/>
      <c r="D954" s="66"/>
      <c r="E954" s="66"/>
      <c r="F954" s="66"/>
      <c r="G954" s="66"/>
      <c r="H954" s="66"/>
      <c r="I954" s="20">
        <v>0.4</v>
      </c>
      <c r="J954" s="20">
        <f t="shared" si="193"/>
        <v>0</v>
      </c>
      <c r="K954" s="66"/>
      <c r="L954" s="67"/>
      <c r="M954" s="68"/>
      <c r="N954" s="66"/>
      <c r="O954" s="20">
        <f t="shared" si="185"/>
        <v>0</v>
      </c>
      <c r="P954" s="24" t="str">
        <f>IF($D954="","",IF(ISERROR(MATCH('[1]المسدد اليوم'!$J$2,$Q954:$BL954,0)),"",MAX($P$3:$P953)+1))</f>
        <v/>
      </c>
      <c r="Q954" s="28"/>
      <c r="R954" s="29"/>
      <c r="S954" s="28"/>
      <c r="T954" s="29"/>
      <c r="U954" s="28"/>
      <c r="V954" s="29"/>
      <c r="W954" s="28"/>
      <c r="X954" s="29"/>
      <c r="Y954" s="28"/>
      <c r="Z954" s="29"/>
      <c r="AA954" s="28"/>
      <c r="AB954" s="29"/>
      <c r="AC954" s="28"/>
      <c r="AD954" s="29"/>
      <c r="AE954" s="28"/>
      <c r="AF954" s="29"/>
      <c r="AG954" s="28"/>
      <c r="AH954" s="29"/>
      <c r="AI954" s="28"/>
      <c r="AJ954" s="29"/>
      <c r="AK954" s="28"/>
      <c r="AL954" s="29"/>
      <c r="AM954" s="28"/>
      <c r="AN954" s="29"/>
      <c r="AO954" s="28"/>
      <c r="AP954" s="29"/>
      <c r="AQ954" s="28"/>
      <c r="AR954" s="29"/>
      <c r="AS954" s="28"/>
      <c r="AT954" s="29"/>
      <c r="AU954" s="28"/>
      <c r="AV954" s="29"/>
      <c r="AW954" s="28"/>
      <c r="AX954" s="29"/>
      <c r="AY954" s="28"/>
      <c r="AZ954" s="29"/>
      <c r="BA954" s="28"/>
      <c r="BB954" s="29"/>
      <c r="BC954" s="28"/>
      <c r="BD954" s="29"/>
      <c r="BE954" s="28"/>
      <c r="BF954" s="29"/>
      <c r="BG954" s="28"/>
      <c r="BH954" s="29"/>
      <c r="BI954" s="28"/>
      <c r="BJ954" s="29"/>
      <c r="BK954" s="28"/>
      <c r="BL954" s="29"/>
      <c r="BM954" s="28">
        <f t="shared" si="194"/>
        <v>0</v>
      </c>
      <c r="BN954" s="30">
        <f t="shared" si="186"/>
        <v>0</v>
      </c>
      <c r="BO954" s="75">
        <f t="shared" si="187"/>
        <v>0</v>
      </c>
      <c r="BP954" s="31" t="str">
        <f t="shared" si="188"/>
        <v/>
      </c>
      <c r="BQ954" s="30">
        <f t="shared" si="189"/>
        <v>0</v>
      </c>
      <c r="BR954" s="28" t="str">
        <f t="shared" si="195"/>
        <v/>
      </c>
      <c r="BS954" s="28"/>
      <c r="BT954" s="28">
        <f t="shared" si="196"/>
        <v>0</v>
      </c>
      <c r="BU954" s="28" t="str">
        <f t="shared" si="190"/>
        <v>متأخر و عليه</v>
      </c>
      <c r="BV954" s="30" t="str">
        <f t="shared" si="191"/>
        <v/>
      </c>
      <c r="BY954" s="34" t="str">
        <f t="shared" si="192"/>
        <v/>
      </c>
    </row>
    <row r="955" spans="2:77" s="2" customFormat="1" ht="24" thickTop="1" thickBot="1" x14ac:dyDescent="0.35">
      <c r="B955" s="59" t="str">
        <f>+IF(D955=0,"",SUBTOTAL(3,D$4:D955))</f>
        <v/>
      </c>
      <c r="C955" s="66"/>
      <c r="D955" s="66"/>
      <c r="E955" s="66"/>
      <c r="F955" s="66"/>
      <c r="G955" s="66"/>
      <c r="H955" s="66"/>
      <c r="I955" s="20">
        <v>0.4</v>
      </c>
      <c r="J955" s="20">
        <f t="shared" si="193"/>
        <v>0</v>
      </c>
      <c r="K955" s="66"/>
      <c r="L955" s="67"/>
      <c r="M955" s="68"/>
      <c r="N955" s="66"/>
      <c r="O955" s="20">
        <f t="shared" si="185"/>
        <v>0</v>
      </c>
      <c r="P955" s="24" t="str">
        <f>IF($D955="","",IF(ISERROR(MATCH('[1]المسدد اليوم'!$J$2,$Q955:$BL955,0)),"",MAX($P$3:$P954)+1))</f>
        <v/>
      </c>
      <c r="Q955" s="28"/>
      <c r="R955" s="29"/>
      <c r="S955" s="28"/>
      <c r="T955" s="29"/>
      <c r="U955" s="28"/>
      <c r="V955" s="29"/>
      <c r="W955" s="28"/>
      <c r="X955" s="29"/>
      <c r="Y955" s="28"/>
      <c r="Z955" s="29"/>
      <c r="AA955" s="28"/>
      <c r="AB955" s="29"/>
      <c r="AC955" s="28"/>
      <c r="AD955" s="29"/>
      <c r="AE955" s="28"/>
      <c r="AF955" s="29"/>
      <c r="AG955" s="28"/>
      <c r="AH955" s="29"/>
      <c r="AI955" s="28"/>
      <c r="AJ955" s="29"/>
      <c r="AK955" s="28"/>
      <c r="AL955" s="29"/>
      <c r="AM955" s="28"/>
      <c r="AN955" s="29"/>
      <c r="AO955" s="28"/>
      <c r="AP955" s="29"/>
      <c r="AQ955" s="28"/>
      <c r="AR955" s="29"/>
      <c r="AS955" s="28"/>
      <c r="AT955" s="29"/>
      <c r="AU955" s="28"/>
      <c r="AV955" s="29"/>
      <c r="AW955" s="28"/>
      <c r="AX955" s="29"/>
      <c r="AY955" s="28"/>
      <c r="AZ955" s="29"/>
      <c r="BA955" s="28"/>
      <c r="BB955" s="29"/>
      <c r="BC955" s="28"/>
      <c r="BD955" s="29"/>
      <c r="BE955" s="28"/>
      <c r="BF955" s="29"/>
      <c r="BG955" s="28"/>
      <c r="BH955" s="29"/>
      <c r="BI955" s="28"/>
      <c r="BJ955" s="29"/>
      <c r="BK955" s="28"/>
      <c r="BL955" s="29"/>
      <c r="BM955" s="28">
        <f t="shared" si="194"/>
        <v>0</v>
      </c>
      <c r="BN955" s="30">
        <f t="shared" si="186"/>
        <v>0</v>
      </c>
      <c r="BO955" s="75">
        <f t="shared" si="187"/>
        <v>0</v>
      </c>
      <c r="BP955" s="31" t="str">
        <f t="shared" si="188"/>
        <v/>
      </c>
      <c r="BQ955" s="30">
        <f t="shared" si="189"/>
        <v>0</v>
      </c>
      <c r="BR955" s="28" t="str">
        <f t="shared" si="195"/>
        <v/>
      </c>
      <c r="BS955" s="28"/>
      <c r="BT955" s="28">
        <f t="shared" si="196"/>
        <v>0</v>
      </c>
      <c r="BU955" s="28" t="str">
        <f t="shared" si="190"/>
        <v>متأخر و عليه</v>
      </c>
      <c r="BV955" s="30" t="str">
        <f t="shared" si="191"/>
        <v/>
      </c>
      <c r="BY955" s="34" t="str">
        <f t="shared" si="192"/>
        <v/>
      </c>
    </row>
    <row r="956" spans="2:77" s="2" customFormat="1" ht="24" thickTop="1" thickBot="1" x14ac:dyDescent="0.35">
      <c r="B956" s="59" t="str">
        <f>+IF(D956=0,"",SUBTOTAL(3,D$4:D956))</f>
        <v/>
      </c>
      <c r="C956" s="66"/>
      <c r="D956" s="66"/>
      <c r="E956" s="66"/>
      <c r="F956" s="66"/>
      <c r="G956" s="66"/>
      <c r="H956" s="66"/>
      <c r="I956" s="20">
        <v>0.4</v>
      </c>
      <c r="J956" s="20">
        <f t="shared" si="193"/>
        <v>0</v>
      </c>
      <c r="K956" s="66"/>
      <c r="L956" s="67"/>
      <c r="M956" s="68"/>
      <c r="N956" s="66"/>
      <c r="O956" s="20">
        <f t="shared" si="185"/>
        <v>0</v>
      </c>
      <c r="P956" s="24" t="str">
        <f>IF($D956="","",IF(ISERROR(MATCH('[1]المسدد اليوم'!$J$2,$Q956:$BL956,0)),"",MAX($P$3:$P955)+1))</f>
        <v/>
      </c>
      <c r="Q956" s="28"/>
      <c r="R956" s="29"/>
      <c r="S956" s="28"/>
      <c r="T956" s="29"/>
      <c r="U956" s="28"/>
      <c r="V956" s="29"/>
      <c r="W956" s="28"/>
      <c r="X956" s="29"/>
      <c r="Y956" s="28"/>
      <c r="Z956" s="29"/>
      <c r="AA956" s="28"/>
      <c r="AB956" s="29"/>
      <c r="AC956" s="28"/>
      <c r="AD956" s="29"/>
      <c r="AE956" s="28"/>
      <c r="AF956" s="29"/>
      <c r="AG956" s="28"/>
      <c r="AH956" s="29"/>
      <c r="AI956" s="28"/>
      <c r="AJ956" s="29"/>
      <c r="AK956" s="28"/>
      <c r="AL956" s="29"/>
      <c r="AM956" s="28"/>
      <c r="AN956" s="29"/>
      <c r="AO956" s="28"/>
      <c r="AP956" s="29"/>
      <c r="AQ956" s="28"/>
      <c r="AR956" s="29"/>
      <c r="AS956" s="28"/>
      <c r="AT956" s="29"/>
      <c r="AU956" s="28"/>
      <c r="AV956" s="29"/>
      <c r="AW956" s="28"/>
      <c r="AX956" s="29"/>
      <c r="AY956" s="28"/>
      <c r="AZ956" s="29"/>
      <c r="BA956" s="28"/>
      <c r="BB956" s="29"/>
      <c r="BC956" s="28"/>
      <c r="BD956" s="29"/>
      <c r="BE956" s="28"/>
      <c r="BF956" s="29"/>
      <c r="BG956" s="28"/>
      <c r="BH956" s="29"/>
      <c r="BI956" s="28"/>
      <c r="BJ956" s="29"/>
      <c r="BK956" s="28"/>
      <c r="BL956" s="29"/>
      <c r="BM956" s="28">
        <f t="shared" si="194"/>
        <v>0</v>
      </c>
      <c r="BN956" s="30">
        <f t="shared" si="186"/>
        <v>0</v>
      </c>
      <c r="BO956" s="75">
        <f t="shared" si="187"/>
        <v>0</v>
      </c>
      <c r="BP956" s="31" t="str">
        <f t="shared" si="188"/>
        <v/>
      </c>
      <c r="BQ956" s="30">
        <f t="shared" si="189"/>
        <v>0</v>
      </c>
      <c r="BR956" s="28" t="str">
        <f t="shared" si="195"/>
        <v/>
      </c>
      <c r="BS956" s="28"/>
      <c r="BT956" s="28">
        <f t="shared" si="196"/>
        <v>0</v>
      </c>
      <c r="BU956" s="28" t="str">
        <f t="shared" si="190"/>
        <v>متأخر و عليه</v>
      </c>
      <c r="BV956" s="30" t="str">
        <f t="shared" si="191"/>
        <v/>
      </c>
      <c r="BY956" s="34" t="str">
        <f t="shared" si="192"/>
        <v/>
      </c>
    </row>
    <row r="957" spans="2:77" s="2" customFormat="1" ht="24" thickTop="1" thickBot="1" x14ac:dyDescent="0.35">
      <c r="B957" s="59" t="str">
        <f>+IF(D957=0,"",SUBTOTAL(3,D$4:D957))</f>
        <v/>
      </c>
      <c r="C957" s="66"/>
      <c r="D957" s="66"/>
      <c r="E957" s="66"/>
      <c r="F957" s="66"/>
      <c r="G957" s="66"/>
      <c r="H957" s="66"/>
      <c r="I957" s="20">
        <v>0.4</v>
      </c>
      <c r="J957" s="20">
        <f t="shared" si="193"/>
        <v>0</v>
      </c>
      <c r="K957" s="66"/>
      <c r="L957" s="67"/>
      <c r="M957" s="68"/>
      <c r="N957" s="66"/>
      <c r="O957" s="20">
        <f t="shared" si="185"/>
        <v>0</v>
      </c>
      <c r="P957" s="24" t="str">
        <f>IF($D957="","",IF(ISERROR(MATCH('[1]المسدد اليوم'!$J$2,$Q957:$BL957,0)),"",MAX($P$3:$P956)+1))</f>
        <v/>
      </c>
      <c r="Q957" s="28"/>
      <c r="R957" s="29"/>
      <c r="S957" s="28"/>
      <c r="T957" s="29"/>
      <c r="U957" s="28"/>
      <c r="V957" s="29"/>
      <c r="W957" s="28"/>
      <c r="X957" s="29"/>
      <c r="Y957" s="28"/>
      <c r="Z957" s="29"/>
      <c r="AA957" s="28"/>
      <c r="AB957" s="29"/>
      <c r="AC957" s="28"/>
      <c r="AD957" s="29"/>
      <c r="AE957" s="28"/>
      <c r="AF957" s="29"/>
      <c r="AG957" s="28"/>
      <c r="AH957" s="29"/>
      <c r="AI957" s="28"/>
      <c r="AJ957" s="29"/>
      <c r="AK957" s="28"/>
      <c r="AL957" s="29"/>
      <c r="AM957" s="28"/>
      <c r="AN957" s="29"/>
      <c r="AO957" s="28"/>
      <c r="AP957" s="29"/>
      <c r="AQ957" s="28"/>
      <c r="AR957" s="29"/>
      <c r="AS957" s="28"/>
      <c r="AT957" s="29"/>
      <c r="AU957" s="28"/>
      <c r="AV957" s="29"/>
      <c r="AW957" s="28"/>
      <c r="AX957" s="29"/>
      <c r="AY957" s="28"/>
      <c r="AZ957" s="29"/>
      <c r="BA957" s="28"/>
      <c r="BB957" s="29"/>
      <c r="BC957" s="28"/>
      <c r="BD957" s="29"/>
      <c r="BE957" s="28"/>
      <c r="BF957" s="29"/>
      <c r="BG957" s="28"/>
      <c r="BH957" s="29"/>
      <c r="BI957" s="28"/>
      <c r="BJ957" s="29"/>
      <c r="BK957" s="28"/>
      <c r="BL957" s="29"/>
      <c r="BM957" s="28">
        <f t="shared" si="194"/>
        <v>0</v>
      </c>
      <c r="BN957" s="30">
        <f t="shared" si="186"/>
        <v>0</v>
      </c>
      <c r="BO957" s="75">
        <f t="shared" si="187"/>
        <v>0</v>
      </c>
      <c r="BP957" s="31" t="str">
        <f t="shared" si="188"/>
        <v/>
      </c>
      <c r="BQ957" s="30">
        <f t="shared" si="189"/>
        <v>0</v>
      </c>
      <c r="BR957" s="28" t="str">
        <f t="shared" si="195"/>
        <v/>
      </c>
      <c r="BS957" s="28"/>
      <c r="BT957" s="28">
        <f t="shared" si="196"/>
        <v>0</v>
      </c>
      <c r="BU957" s="28" t="str">
        <f t="shared" si="190"/>
        <v>متأخر و عليه</v>
      </c>
      <c r="BV957" s="30" t="str">
        <f t="shared" si="191"/>
        <v/>
      </c>
      <c r="BY957" s="34" t="str">
        <f t="shared" si="192"/>
        <v/>
      </c>
    </row>
    <row r="958" spans="2:77" s="2" customFormat="1" ht="24" thickTop="1" thickBot="1" x14ac:dyDescent="0.35">
      <c r="B958" s="59" t="str">
        <f>+IF(D958=0,"",SUBTOTAL(3,D$4:D958))</f>
        <v/>
      </c>
      <c r="C958" s="66"/>
      <c r="D958" s="66"/>
      <c r="E958" s="66"/>
      <c r="F958" s="66"/>
      <c r="G958" s="66"/>
      <c r="H958" s="66"/>
      <c r="I958" s="20">
        <v>0.4</v>
      </c>
      <c r="J958" s="20">
        <f t="shared" si="193"/>
        <v>0</v>
      </c>
      <c r="K958" s="66"/>
      <c r="L958" s="67"/>
      <c r="M958" s="68"/>
      <c r="N958" s="66"/>
      <c r="O958" s="20">
        <f t="shared" si="185"/>
        <v>0</v>
      </c>
      <c r="P958" s="24" t="str">
        <f>IF($D958="","",IF(ISERROR(MATCH('[1]المسدد اليوم'!$J$2,$Q958:$BL958,0)),"",MAX($P$3:$P957)+1))</f>
        <v/>
      </c>
      <c r="Q958" s="28"/>
      <c r="R958" s="29"/>
      <c r="S958" s="28"/>
      <c r="T958" s="29"/>
      <c r="U958" s="28"/>
      <c r="V958" s="29"/>
      <c r="W958" s="28"/>
      <c r="X958" s="29"/>
      <c r="Y958" s="28"/>
      <c r="Z958" s="29"/>
      <c r="AA958" s="28"/>
      <c r="AB958" s="29"/>
      <c r="AC958" s="28"/>
      <c r="AD958" s="29"/>
      <c r="AE958" s="28"/>
      <c r="AF958" s="29"/>
      <c r="AG958" s="28"/>
      <c r="AH958" s="29"/>
      <c r="AI958" s="28"/>
      <c r="AJ958" s="29"/>
      <c r="AK958" s="28"/>
      <c r="AL958" s="29"/>
      <c r="AM958" s="28"/>
      <c r="AN958" s="29"/>
      <c r="AO958" s="28"/>
      <c r="AP958" s="29"/>
      <c r="AQ958" s="28"/>
      <c r="AR958" s="29"/>
      <c r="AS958" s="28"/>
      <c r="AT958" s="29"/>
      <c r="AU958" s="28"/>
      <c r="AV958" s="29"/>
      <c r="AW958" s="28"/>
      <c r="AX958" s="29"/>
      <c r="AY958" s="28"/>
      <c r="AZ958" s="29"/>
      <c r="BA958" s="28"/>
      <c r="BB958" s="29"/>
      <c r="BC958" s="28"/>
      <c r="BD958" s="29"/>
      <c r="BE958" s="28"/>
      <c r="BF958" s="29"/>
      <c r="BG958" s="28"/>
      <c r="BH958" s="29"/>
      <c r="BI958" s="28"/>
      <c r="BJ958" s="29"/>
      <c r="BK958" s="28"/>
      <c r="BL958" s="29"/>
      <c r="BM958" s="28">
        <f t="shared" si="194"/>
        <v>0</v>
      </c>
      <c r="BN958" s="30">
        <f t="shared" si="186"/>
        <v>0</v>
      </c>
      <c r="BO958" s="75">
        <f t="shared" si="187"/>
        <v>0</v>
      </c>
      <c r="BP958" s="31" t="str">
        <f t="shared" si="188"/>
        <v/>
      </c>
      <c r="BQ958" s="30">
        <f t="shared" si="189"/>
        <v>0</v>
      </c>
      <c r="BR958" s="28" t="str">
        <f t="shared" si="195"/>
        <v/>
      </c>
      <c r="BS958" s="28"/>
      <c r="BT958" s="28">
        <f t="shared" si="196"/>
        <v>0</v>
      </c>
      <c r="BU958" s="28" t="str">
        <f t="shared" si="190"/>
        <v>متأخر و عليه</v>
      </c>
      <c r="BV958" s="30" t="str">
        <f t="shared" si="191"/>
        <v/>
      </c>
      <c r="BY958" s="34" t="str">
        <f t="shared" si="192"/>
        <v/>
      </c>
    </row>
    <row r="959" spans="2:77" s="2" customFormat="1" ht="24" thickTop="1" thickBot="1" x14ac:dyDescent="0.35">
      <c r="B959" s="59" t="str">
        <f>+IF(D959=0,"",SUBTOTAL(3,D$4:D959))</f>
        <v/>
      </c>
      <c r="C959" s="66"/>
      <c r="D959" s="66"/>
      <c r="E959" s="66"/>
      <c r="F959" s="66"/>
      <c r="G959" s="66"/>
      <c r="H959" s="66"/>
      <c r="I959" s="20">
        <v>0.4</v>
      </c>
      <c r="J959" s="20">
        <f t="shared" si="193"/>
        <v>0</v>
      </c>
      <c r="K959" s="66"/>
      <c r="L959" s="67"/>
      <c r="M959" s="68"/>
      <c r="N959" s="66"/>
      <c r="O959" s="20">
        <f t="shared" si="185"/>
        <v>0</v>
      </c>
      <c r="P959" s="24" t="str">
        <f>IF($D959="","",IF(ISERROR(MATCH('[1]المسدد اليوم'!$J$2,$Q959:$BL959,0)),"",MAX($P$3:$P958)+1))</f>
        <v/>
      </c>
      <c r="Q959" s="28"/>
      <c r="R959" s="29"/>
      <c r="S959" s="28"/>
      <c r="T959" s="29"/>
      <c r="U959" s="28"/>
      <c r="V959" s="29"/>
      <c r="W959" s="28"/>
      <c r="X959" s="29"/>
      <c r="Y959" s="28"/>
      <c r="Z959" s="29"/>
      <c r="AA959" s="28"/>
      <c r="AB959" s="29"/>
      <c r="AC959" s="28"/>
      <c r="AD959" s="29"/>
      <c r="AE959" s="28"/>
      <c r="AF959" s="29"/>
      <c r="AG959" s="28"/>
      <c r="AH959" s="29"/>
      <c r="AI959" s="28"/>
      <c r="AJ959" s="29"/>
      <c r="AK959" s="28"/>
      <c r="AL959" s="29"/>
      <c r="AM959" s="28"/>
      <c r="AN959" s="29"/>
      <c r="AO959" s="28"/>
      <c r="AP959" s="29"/>
      <c r="AQ959" s="28"/>
      <c r="AR959" s="29"/>
      <c r="AS959" s="28"/>
      <c r="AT959" s="29"/>
      <c r="AU959" s="28"/>
      <c r="AV959" s="29"/>
      <c r="AW959" s="28"/>
      <c r="AX959" s="29"/>
      <c r="AY959" s="28"/>
      <c r="AZ959" s="29"/>
      <c r="BA959" s="28"/>
      <c r="BB959" s="29"/>
      <c r="BC959" s="28"/>
      <c r="BD959" s="29"/>
      <c r="BE959" s="28"/>
      <c r="BF959" s="29"/>
      <c r="BG959" s="28"/>
      <c r="BH959" s="29"/>
      <c r="BI959" s="28"/>
      <c r="BJ959" s="29"/>
      <c r="BK959" s="28"/>
      <c r="BL959" s="29"/>
      <c r="BM959" s="28">
        <f t="shared" si="194"/>
        <v>0</v>
      </c>
      <c r="BN959" s="30">
        <f t="shared" si="186"/>
        <v>0</v>
      </c>
      <c r="BO959" s="75">
        <f t="shared" si="187"/>
        <v>0</v>
      </c>
      <c r="BP959" s="31" t="str">
        <f t="shared" si="188"/>
        <v/>
      </c>
      <c r="BQ959" s="30">
        <f t="shared" si="189"/>
        <v>0</v>
      </c>
      <c r="BR959" s="28" t="str">
        <f t="shared" si="195"/>
        <v/>
      </c>
      <c r="BS959" s="28"/>
      <c r="BT959" s="28">
        <f t="shared" si="196"/>
        <v>0</v>
      </c>
      <c r="BU959" s="28" t="str">
        <f t="shared" si="190"/>
        <v>متأخر و عليه</v>
      </c>
      <c r="BV959" s="30" t="str">
        <f t="shared" si="191"/>
        <v/>
      </c>
      <c r="BY959" s="34" t="str">
        <f t="shared" si="192"/>
        <v/>
      </c>
    </row>
    <row r="960" spans="2:77" s="2" customFormat="1" ht="24" thickTop="1" thickBot="1" x14ac:dyDescent="0.35">
      <c r="B960" s="59" t="str">
        <f>+IF(D960=0,"",SUBTOTAL(3,D$4:D960))</f>
        <v/>
      </c>
      <c r="C960" s="66"/>
      <c r="D960" s="66"/>
      <c r="E960" s="66"/>
      <c r="F960" s="66"/>
      <c r="G960" s="66"/>
      <c r="H960" s="66"/>
      <c r="I960" s="20">
        <v>0.4</v>
      </c>
      <c r="J960" s="20">
        <f t="shared" si="193"/>
        <v>0</v>
      </c>
      <c r="K960" s="66"/>
      <c r="L960" s="67"/>
      <c r="M960" s="68"/>
      <c r="N960" s="66"/>
      <c r="O960" s="20">
        <f t="shared" si="185"/>
        <v>0</v>
      </c>
      <c r="P960" s="24" t="str">
        <f>IF($D960="","",IF(ISERROR(MATCH('[1]المسدد اليوم'!$J$2,$Q960:$BL960,0)),"",MAX($P$3:$P959)+1))</f>
        <v/>
      </c>
      <c r="Q960" s="28"/>
      <c r="R960" s="29"/>
      <c r="S960" s="28"/>
      <c r="T960" s="29"/>
      <c r="U960" s="28"/>
      <c r="V960" s="29"/>
      <c r="W960" s="28"/>
      <c r="X960" s="29"/>
      <c r="Y960" s="28"/>
      <c r="Z960" s="29"/>
      <c r="AA960" s="28"/>
      <c r="AB960" s="29"/>
      <c r="AC960" s="28"/>
      <c r="AD960" s="29"/>
      <c r="AE960" s="28"/>
      <c r="AF960" s="29"/>
      <c r="AG960" s="28"/>
      <c r="AH960" s="29"/>
      <c r="AI960" s="28"/>
      <c r="AJ960" s="29"/>
      <c r="AK960" s="28"/>
      <c r="AL960" s="29"/>
      <c r="AM960" s="28"/>
      <c r="AN960" s="29"/>
      <c r="AO960" s="28"/>
      <c r="AP960" s="29"/>
      <c r="AQ960" s="28"/>
      <c r="AR960" s="29"/>
      <c r="AS960" s="28"/>
      <c r="AT960" s="29"/>
      <c r="AU960" s="28"/>
      <c r="AV960" s="29"/>
      <c r="AW960" s="28"/>
      <c r="AX960" s="29"/>
      <c r="AY960" s="28"/>
      <c r="AZ960" s="29"/>
      <c r="BA960" s="28"/>
      <c r="BB960" s="29"/>
      <c r="BC960" s="28"/>
      <c r="BD960" s="29"/>
      <c r="BE960" s="28"/>
      <c r="BF960" s="29"/>
      <c r="BG960" s="28"/>
      <c r="BH960" s="29"/>
      <c r="BI960" s="28"/>
      <c r="BJ960" s="29"/>
      <c r="BK960" s="28"/>
      <c r="BL960" s="29"/>
      <c r="BM960" s="28">
        <f t="shared" si="194"/>
        <v>0</v>
      </c>
      <c r="BN960" s="30">
        <f t="shared" si="186"/>
        <v>0</v>
      </c>
      <c r="BO960" s="75">
        <f t="shared" si="187"/>
        <v>0</v>
      </c>
      <c r="BP960" s="31" t="str">
        <f t="shared" si="188"/>
        <v/>
      </c>
      <c r="BQ960" s="30">
        <f t="shared" si="189"/>
        <v>0</v>
      </c>
      <c r="BR960" s="28" t="str">
        <f t="shared" si="195"/>
        <v/>
      </c>
      <c r="BS960" s="28"/>
      <c r="BT960" s="28">
        <f t="shared" si="196"/>
        <v>0</v>
      </c>
      <c r="BU960" s="28" t="str">
        <f t="shared" si="190"/>
        <v>متأخر و عليه</v>
      </c>
      <c r="BV960" s="30" t="str">
        <f t="shared" si="191"/>
        <v/>
      </c>
      <c r="BY960" s="34" t="str">
        <f t="shared" si="192"/>
        <v/>
      </c>
    </row>
    <row r="961" spans="2:77" s="2" customFormat="1" ht="24" thickTop="1" thickBot="1" x14ac:dyDescent="0.35">
      <c r="B961" s="59" t="str">
        <f>+IF(D961=0,"",SUBTOTAL(3,D$4:D961))</f>
        <v/>
      </c>
      <c r="C961" s="66"/>
      <c r="D961" s="66"/>
      <c r="E961" s="66"/>
      <c r="F961" s="66"/>
      <c r="G961" s="66"/>
      <c r="H961" s="66"/>
      <c r="I961" s="20">
        <v>0.4</v>
      </c>
      <c r="J961" s="20">
        <f t="shared" si="193"/>
        <v>0</v>
      </c>
      <c r="K961" s="66"/>
      <c r="L961" s="67"/>
      <c r="M961" s="68"/>
      <c r="N961" s="66"/>
      <c r="O961" s="20">
        <f t="shared" si="185"/>
        <v>0</v>
      </c>
      <c r="P961" s="24" t="str">
        <f>IF($D961="","",IF(ISERROR(MATCH('[1]المسدد اليوم'!$J$2,$Q961:$BL961,0)),"",MAX($P$3:$P960)+1))</f>
        <v/>
      </c>
      <c r="Q961" s="28"/>
      <c r="R961" s="29"/>
      <c r="S961" s="28"/>
      <c r="T961" s="29"/>
      <c r="U961" s="28"/>
      <c r="V961" s="29"/>
      <c r="W961" s="28"/>
      <c r="X961" s="29"/>
      <c r="Y961" s="28"/>
      <c r="Z961" s="29"/>
      <c r="AA961" s="28"/>
      <c r="AB961" s="29"/>
      <c r="AC961" s="28"/>
      <c r="AD961" s="29"/>
      <c r="AE961" s="28"/>
      <c r="AF961" s="29"/>
      <c r="AG961" s="28"/>
      <c r="AH961" s="29"/>
      <c r="AI961" s="28"/>
      <c r="AJ961" s="29"/>
      <c r="AK961" s="28"/>
      <c r="AL961" s="29"/>
      <c r="AM961" s="28"/>
      <c r="AN961" s="29"/>
      <c r="AO961" s="28"/>
      <c r="AP961" s="29"/>
      <c r="AQ961" s="28"/>
      <c r="AR961" s="29"/>
      <c r="AS961" s="28"/>
      <c r="AT961" s="29"/>
      <c r="AU961" s="28"/>
      <c r="AV961" s="29"/>
      <c r="AW961" s="28"/>
      <c r="AX961" s="29"/>
      <c r="AY961" s="28"/>
      <c r="AZ961" s="29"/>
      <c r="BA961" s="28"/>
      <c r="BB961" s="29"/>
      <c r="BC961" s="28"/>
      <c r="BD961" s="29"/>
      <c r="BE961" s="28"/>
      <c r="BF961" s="29"/>
      <c r="BG961" s="28"/>
      <c r="BH961" s="29"/>
      <c r="BI961" s="28"/>
      <c r="BJ961" s="29"/>
      <c r="BK961" s="28"/>
      <c r="BL961" s="29"/>
      <c r="BM961" s="28">
        <f t="shared" si="194"/>
        <v>0</v>
      </c>
      <c r="BN961" s="30">
        <f t="shared" si="186"/>
        <v>0</v>
      </c>
      <c r="BO961" s="75">
        <f t="shared" si="187"/>
        <v>0</v>
      </c>
      <c r="BP961" s="31" t="str">
        <f t="shared" si="188"/>
        <v/>
      </c>
      <c r="BQ961" s="30">
        <f t="shared" si="189"/>
        <v>0</v>
      </c>
      <c r="BR961" s="28" t="str">
        <f t="shared" si="195"/>
        <v/>
      </c>
      <c r="BS961" s="28"/>
      <c r="BT961" s="28">
        <f t="shared" si="196"/>
        <v>0</v>
      </c>
      <c r="BU961" s="28" t="str">
        <f t="shared" si="190"/>
        <v>متأخر و عليه</v>
      </c>
      <c r="BV961" s="30" t="str">
        <f t="shared" si="191"/>
        <v/>
      </c>
      <c r="BY961" s="34" t="str">
        <f t="shared" si="192"/>
        <v/>
      </c>
    </row>
    <row r="962" spans="2:77" s="2" customFormat="1" ht="24" thickTop="1" thickBot="1" x14ac:dyDescent="0.35">
      <c r="B962" s="59" t="str">
        <f>+IF(D962=0,"",SUBTOTAL(3,D$4:D962))</f>
        <v/>
      </c>
      <c r="C962" s="66"/>
      <c r="D962" s="66"/>
      <c r="E962" s="66"/>
      <c r="F962" s="66"/>
      <c r="G962" s="66"/>
      <c r="H962" s="66"/>
      <c r="I962" s="20">
        <v>0.4</v>
      </c>
      <c r="J962" s="20">
        <f t="shared" si="193"/>
        <v>0</v>
      </c>
      <c r="K962" s="66"/>
      <c r="L962" s="67"/>
      <c r="M962" s="68"/>
      <c r="N962" s="66"/>
      <c r="O962" s="20">
        <f t="shared" si="185"/>
        <v>0</v>
      </c>
      <c r="P962" s="24" t="str">
        <f>IF($D962="","",IF(ISERROR(MATCH('[1]المسدد اليوم'!$J$2,$Q962:$BL962,0)),"",MAX($P$3:$P961)+1))</f>
        <v/>
      </c>
      <c r="Q962" s="28"/>
      <c r="R962" s="29"/>
      <c r="S962" s="28"/>
      <c r="T962" s="29"/>
      <c r="U962" s="28"/>
      <c r="V962" s="29"/>
      <c r="W962" s="28"/>
      <c r="X962" s="29"/>
      <c r="Y962" s="28"/>
      <c r="Z962" s="29"/>
      <c r="AA962" s="28"/>
      <c r="AB962" s="29"/>
      <c r="AC962" s="28"/>
      <c r="AD962" s="29"/>
      <c r="AE962" s="28"/>
      <c r="AF962" s="29"/>
      <c r="AG962" s="28"/>
      <c r="AH962" s="29"/>
      <c r="AI962" s="28"/>
      <c r="AJ962" s="29"/>
      <c r="AK962" s="28"/>
      <c r="AL962" s="29"/>
      <c r="AM962" s="28"/>
      <c r="AN962" s="29"/>
      <c r="AO962" s="28"/>
      <c r="AP962" s="29"/>
      <c r="AQ962" s="28"/>
      <c r="AR962" s="29"/>
      <c r="AS962" s="28"/>
      <c r="AT962" s="29"/>
      <c r="AU962" s="28"/>
      <c r="AV962" s="29"/>
      <c r="AW962" s="28"/>
      <c r="AX962" s="29"/>
      <c r="AY962" s="28"/>
      <c r="AZ962" s="29"/>
      <c r="BA962" s="28"/>
      <c r="BB962" s="29"/>
      <c r="BC962" s="28"/>
      <c r="BD962" s="29"/>
      <c r="BE962" s="28"/>
      <c r="BF962" s="29"/>
      <c r="BG962" s="28"/>
      <c r="BH962" s="29"/>
      <c r="BI962" s="28"/>
      <c r="BJ962" s="29"/>
      <c r="BK962" s="28"/>
      <c r="BL962" s="29"/>
      <c r="BM962" s="28">
        <f t="shared" si="194"/>
        <v>0</v>
      </c>
      <c r="BN962" s="30">
        <f t="shared" si="186"/>
        <v>0</v>
      </c>
      <c r="BO962" s="75">
        <f t="shared" si="187"/>
        <v>0</v>
      </c>
      <c r="BP962" s="31" t="str">
        <f t="shared" si="188"/>
        <v/>
      </c>
      <c r="BQ962" s="30">
        <f t="shared" si="189"/>
        <v>0</v>
      </c>
      <c r="BR962" s="28" t="str">
        <f t="shared" si="195"/>
        <v/>
      </c>
      <c r="BS962" s="28"/>
      <c r="BT962" s="28">
        <f t="shared" si="196"/>
        <v>0</v>
      </c>
      <c r="BU962" s="28" t="str">
        <f t="shared" si="190"/>
        <v>متأخر و عليه</v>
      </c>
      <c r="BV962" s="30" t="str">
        <f t="shared" si="191"/>
        <v/>
      </c>
      <c r="BY962" s="34" t="str">
        <f t="shared" si="192"/>
        <v/>
      </c>
    </row>
    <row r="963" spans="2:77" s="2" customFormat="1" ht="24" thickTop="1" thickBot="1" x14ac:dyDescent="0.35">
      <c r="B963" s="59" t="str">
        <f>+IF(D963=0,"",SUBTOTAL(3,D$4:D963))</f>
        <v/>
      </c>
      <c r="C963" s="66"/>
      <c r="D963" s="66"/>
      <c r="E963" s="66"/>
      <c r="F963" s="66"/>
      <c r="G963" s="66"/>
      <c r="H963" s="66"/>
      <c r="I963" s="20">
        <v>0.4</v>
      </c>
      <c r="J963" s="20">
        <f t="shared" si="193"/>
        <v>0</v>
      </c>
      <c r="K963" s="66"/>
      <c r="L963" s="67"/>
      <c r="M963" s="68"/>
      <c r="N963" s="66"/>
      <c r="O963" s="20">
        <f t="shared" si="185"/>
        <v>0</v>
      </c>
      <c r="P963" s="24" t="str">
        <f>IF($D963="","",IF(ISERROR(MATCH('[1]المسدد اليوم'!$J$2,$Q963:$BL963,0)),"",MAX($P$3:$P962)+1))</f>
        <v/>
      </c>
      <c r="Q963" s="28"/>
      <c r="R963" s="29"/>
      <c r="S963" s="28"/>
      <c r="T963" s="29"/>
      <c r="U963" s="28"/>
      <c r="V963" s="29"/>
      <c r="W963" s="28"/>
      <c r="X963" s="29"/>
      <c r="Y963" s="28"/>
      <c r="Z963" s="29"/>
      <c r="AA963" s="28"/>
      <c r="AB963" s="29"/>
      <c r="AC963" s="28"/>
      <c r="AD963" s="29"/>
      <c r="AE963" s="28"/>
      <c r="AF963" s="29"/>
      <c r="AG963" s="28"/>
      <c r="AH963" s="29"/>
      <c r="AI963" s="28"/>
      <c r="AJ963" s="29"/>
      <c r="AK963" s="28"/>
      <c r="AL963" s="29"/>
      <c r="AM963" s="28"/>
      <c r="AN963" s="29"/>
      <c r="AO963" s="28"/>
      <c r="AP963" s="29"/>
      <c r="AQ963" s="28"/>
      <c r="AR963" s="29"/>
      <c r="AS963" s="28"/>
      <c r="AT963" s="29"/>
      <c r="AU963" s="28"/>
      <c r="AV963" s="29"/>
      <c r="AW963" s="28"/>
      <c r="AX963" s="29"/>
      <c r="AY963" s="28"/>
      <c r="AZ963" s="29"/>
      <c r="BA963" s="28"/>
      <c r="BB963" s="29"/>
      <c r="BC963" s="28"/>
      <c r="BD963" s="29"/>
      <c r="BE963" s="28"/>
      <c r="BF963" s="29"/>
      <c r="BG963" s="28"/>
      <c r="BH963" s="29"/>
      <c r="BI963" s="28"/>
      <c r="BJ963" s="29"/>
      <c r="BK963" s="28"/>
      <c r="BL963" s="29"/>
      <c r="BM963" s="28">
        <f t="shared" si="194"/>
        <v>0</v>
      </c>
      <c r="BN963" s="30">
        <f t="shared" si="186"/>
        <v>0</v>
      </c>
      <c r="BO963" s="75">
        <f t="shared" si="187"/>
        <v>0</v>
      </c>
      <c r="BP963" s="31" t="str">
        <f t="shared" si="188"/>
        <v/>
      </c>
      <c r="BQ963" s="30">
        <f t="shared" si="189"/>
        <v>0</v>
      </c>
      <c r="BR963" s="28" t="str">
        <f t="shared" si="195"/>
        <v/>
      </c>
      <c r="BS963" s="28"/>
      <c r="BT963" s="28">
        <f t="shared" si="196"/>
        <v>0</v>
      </c>
      <c r="BU963" s="28" t="str">
        <f t="shared" si="190"/>
        <v>متأخر و عليه</v>
      </c>
      <c r="BV963" s="30" t="str">
        <f t="shared" si="191"/>
        <v/>
      </c>
      <c r="BY963" s="34" t="str">
        <f t="shared" si="192"/>
        <v/>
      </c>
    </row>
    <row r="964" spans="2:77" s="2" customFormat="1" ht="24" thickTop="1" thickBot="1" x14ac:dyDescent="0.35">
      <c r="B964" s="59" t="str">
        <f>+IF(D964=0,"",SUBTOTAL(3,D$4:D964))</f>
        <v/>
      </c>
      <c r="C964" s="66"/>
      <c r="D964" s="66"/>
      <c r="E964" s="66"/>
      <c r="F964" s="66"/>
      <c r="G964" s="66"/>
      <c r="H964" s="66"/>
      <c r="I964" s="20">
        <v>0.4</v>
      </c>
      <c r="J964" s="20">
        <f t="shared" si="193"/>
        <v>0</v>
      </c>
      <c r="K964" s="66"/>
      <c r="L964" s="67"/>
      <c r="M964" s="68"/>
      <c r="N964" s="66"/>
      <c r="O964" s="20">
        <f t="shared" ref="O964:O1027" si="197">SUM(K964*N964)+H964</f>
        <v>0</v>
      </c>
      <c r="P964" s="24" t="str">
        <f>IF($D964="","",IF(ISERROR(MATCH('[1]المسدد اليوم'!$J$2,$Q964:$BL964,0)),"",MAX($P$3:$P963)+1))</f>
        <v/>
      </c>
      <c r="Q964" s="28"/>
      <c r="R964" s="29"/>
      <c r="S964" s="28"/>
      <c r="T964" s="29"/>
      <c r="U964" s="28"/>
      <c r="V964" s="29"/>
      <c r="W964" s="28"/>
      <c r="X964" s="29"/>
      <c r="Y964" s="28"/>
      <c r="Z964" s="29"/>
      <c r="AA964" s="28"/>
      <c r="AB964" s="29"/>
      <c r="AC964" s="28"/>
      <c r="AD964" s="29"/>
      <c r="AE964" s="28"/>
      <c r="AF964" s="29"/>
      <c r="AG964" s="28"/>
      <c r="AH964" s="29"/>
      <c r="AI964" s="28"/>
      <c r="AJ964" s="29"/>
      <c r="AK964" s="28"/>
      <c r="AL964" s="29"/>
      <c r="AM964" s="28"/>
      <c r="AN964" s="29"/>
      <c r="AO964" s="28"/>
      <c r="AP964" s="29"/>
      <c r="AQ964" s="28"/>
      <c r="AR964" s="29"/>
      <c r="AS964" s="28"/>
      <c r="AT964" s="29"/>
      <c r="AU964" s="28"/>
      <c r="AV964" s="29"/>
      <c r="AW964" s="28"/>
      <c r="AX964" s="29"/>
      <c r="AY964" s="28"/>
      <c r="AZ964" s="29"/>
      <c r="BA964" s="28"/>
      <c r="BB964" s="29"/>
      <c r="BC964" s="28"/>
      <c r="BD964" s="29"/>
      <c r="BE964" s="28"/>
      <c r="BF964" s="29"/>
      <c r="BG964" s="28"/>
      <c r="BH964" s="29"/>
      <c r="BI964" s="28"/>
      <c r="BJ964" s="29"/>
      <c r="BK964" s="28"/>
      <c r="BL964" s="29"/>
      <c r="BM964" s="28">
        <f t="shared" si="194"/>
        <v>0</v>
      </c>
      <c r="BN964" s="30">
        <f t="shared" si="186"/>
        <v>0</v>
      </c>
      <c r="BO964" s="75">
        <f t="shared" si="187"/>
        <v>0</v>
      </c>
      <c r="BP964" s="31" t="str">
        <f t="shared" si="188"/>
        <v/>
      </c>
      <c r="BQ964" s="30">
        <f t="shared" si="189"/>
        <v>0</v>
      </c>
      <c r="BR964" s="28" t="str">
        <f t="shared" si="195"/>
        <v/>
      </c>
      <c r="BS964" s="28"/>
      <c r="BT964" s="28">
        <f t="shared" si="196"/>
        <v>0</v>
      </c>
      <c r="BU964" s="28" t="str">
        <f t="shared" si="190"/>
        <v>متأخر و عليه</v>
      </c>
      <c r="BV964" s="30" t="str">
        <f t="shared" si="191"/>
        <v/>
      </c>
      <c r="BY964" s="34" t="str">
        <f t="shared" si="192"/>
        <v/>
      </c>
    </row>
    <row r="965" spans="2:77" s="2" customFormat="1" ht="24" thickTop="1" thickBot="1" x14ac:dyDescent="0.35">
      <c r="B965" s="59" t="str">
        <f>+IF(D965=0,"",SUBTOTAL(3,D$4:D965))</f>
        <v/>
      </c>
      <c r="C965" s="66"/>
      <c r="D965" s="66"/>
      <c r="E965" s="66"/>
      <c r="F965" s="66"/>
      <c r="G965" s="66"/>
      <c r="H965" s="66"/>
      <c r="I965" s="20">
        <v>0.4</v>
      </c>
      <c r="J965" s="20">
        <f t="shared" si="193"/>
        <v>0</v>
      </c>
      <c r="K965" s="66"/>
      <c r="L965" s="67"/>
      <c r="M965" s="68"/>
      <c r="N965" s="66"/>
      <c r="O965" s="20">
        <f t="shared" si="197"/>
        <v>0</v>
      </c>
      <c r="P965" s="24" t="str">
        <f>IF($D965="","",IF(ISERROR(MATCH('[1]المسدد اليوم'!$J$2,$Q965:$BL965,0)),"",MAX($P$3:$P964)+1))</f>
        <v/>
      </c>
      <c r="Q965" s="28"/>
      <c r="R965" s="29"/>
      <c r="S965" s="28"/>
      <c r="T965" s="29"/>
      <c r="U965" s="28"/>
      <c r="V965" s="29"/>
      <c r="W965" s="28"/>
      <c r="X965" s="29"/>
      <c r="Y965" s="28"/>
      <c r="Z965" s="29"/>
      <c r="AA965" s="28"/>
      <c r="AB965" s="29"/>
      <c r="AC965" s="28"/>
      <c r="AD965" s="29"/>
      <c r="AE965" s="28"/>
      <c r="AF965" s="29"/>
      <c r="AG965" s="28"/>
      <c r="AH965" s="29"/>
      <c r="AI965" s="28"/>
      <c r="AJ965" s="29"/>
      <c r="AK965" s="28"/>
      <c r="AL965" s="29"/>
      <c r="AM965" s="28"/>
      <c r="AN965" s="29"/>
      <c r="AO965" s="28"/>
      <c r="AP965" s="29"/>
      <c r="AQ965" s="28"/>
      <c r="AR965" s="29"/>
      <c r="AS965" s="28"/>
      <c r="AT965" s="29"/>
      <c r="AU965" s="28"/>
      <c r="AV965" s="29"/>
      <c r="AW965" s="28"/>
      <c r="AX965" s="29"/>
      <c r="AY965" s="28"/>
      <c r="AZ965" s="29"/>
      <c r="BA965" s="28"/>
      <c r="BB965" s="29"/>
      <c r="BC965" s="28"/>
      <c r="BD965" s="29"/>
      <c r="BE965" s="28"/>
      <c r="BF965" s="29"/>
      <c r="BG965" s="28"/>
      <c r="BH965" s="29"/>
      <c r="BI965" s="28"/>
      <c r="BJ965" s="29"/>
      <c r="BK965" s="28"/>
      <c r="BL965" s="29"/>
      <c r="BM965" s="28">
        <f t="shared" si="194"/>
        <v>0</v>
      </c>
      <c r="BN965" s="30">
        <f t="shared" ref="BN965:BN1028" si="198">SUM(Q965,S965,U965,W965,Y965,AA965,AC965,AE965,AG965,AI965,AK965,AM965,AO965,AQ965,AS965,AU965,AW965,AY965,BA965,BC965,BE965,BI965,BK965,BG965)</f>
        <v>0</v>
      </c>
      <c r="BO965" s="75">
        <f t="shared" ref="BO965:BO1028" si="199">SUM(BM965-BN965)</f>
        <v>0</v>
      </c>
      <c r="BP965" s="31" t="str">
        <f t="shared" ref="BP965:BP1028" si="200">IF(M965="","",IF(DATEDIF(M965,$BP$2,"m")&gt;N965,12,DATEDIF(M965,$BP$2,"m")))</f>
        <v/>
      </c>
      <c r="BQ965" s="30">
        <f t="shared" ref="BQ965:BQ1028" si="201">IF(BN965=0,0,ABS(BN965-BR965))</f>
        <v>0</v>
      </c>
      <c r="BR965" s="28" t="str">
        <f t="shared" si="195"/>
        <v/>
      </c>
      <c r="BS965" s="28"/>
      <c r="BT965" s="28">
        <f t="shared" si="196"/>
        <v>0</v>
      </c>
      <c r="BU965" s="28" t="str">
        <f t="shared" ref="BU965:BU1028" si="202">IF(BN965&gt;=BR965," مسدد وله ","متأخر و عليه")</f>
        <v>متأخر و عليه</v>
      </c>
      <c r="BV965" s="30" t="str">
        <f t="shared" ref="BV965:BV1028" si="203">IF(BP965="","",SUM(BP965*K965)-BN965)</f>
        <v/>
      </c>
      <c r="BY965" s="34" t="str">
        <f t="shared" ref="BY965:BY1028" si="204">IF(M965="","",YEAR(M965)&amp;MONTH(M965))</f>
        <v/>
      </c>
    </row>
    <row r="966" spans="2:77" s="2" customFormat="1" ht="24" thickTop="1" thickBot="1" x14ac:dyDescent="0.35">
      <c r="B966" s="59" t="str">
        <f>+IF(D966=0,"",SUBTOTAL(3,D$4:D966))</f>
        <v/>
      </c>
      <c r="C966" s="66"/>
      <c r="D966" s="66"/>
      <c r="E966" s="66"/>
      <c r="F966" s="66"/>
      <c r="G966" s="66"/>
      <c r="H966" s="66"/>
      <c r="I966" s="20">
        <v>0.4</v>
      </c>
      <c r="J966" s="20">
        <f t="shared" si="193"/>
        <v>0</v>
      </c>
      <c r="K966" s="66"/>
      <c r="L966" s="67"/>
      <c r="M966" s="68"/>
      <c r="N966" s="66"/>
      <c r="O966" s="20">
        <f t="shared" si="197"/>
        <v>0</v>
      </c>
      <c r="P966" s="24" t="str">
        <f>IF($D966="","",IF(ISERROR(MATCH('[1]المسدد اليوم'!$J$2,$Q966:$BL966,0)),"",MAX($P$3:$P965)+1))</f>
        <v/>
      </c>
      <c r="Q966" s="28"/>
      <c r="R966" s="29"/>
      <c r="S966" s="28"/>
      <c r="T966" s="29"/>
      <c r="U966" s="28"/>
      <c r="V966" s="29"/>
      <c r="W966" s="28"/>
      <c r="X966" s="29"/>
      <c r="Y966" s="28"/>
      <c r="Z966" s="29"/>
      <c r="AA966" s="28"/>
      <c r="AB966" s="29"/>
      <c r="AC966" s="28"/>
      <c r="AD966" s="29"/>
      <c r="AE966" s="28"/>
      <c r="AF966" s="29"/>
      <c r="AG966" s="28"/>
      <c r="AH966" s="29"/>
      <c r="AI966" s="28"/>
      <c r="AJ966" s="29"/>
      <c r="AK966" s="28"/>
      <c r="AL966" s="29"/>
      <c r="AM966" s="28"/>
      <c r="AN966" s="29"/>
      <c r="AO966" s="28"/>
      <c r="AP966" s="29"/>
      <c r="AQ966" s="28"/>
      <c r="AR966" s="29"/>
      <c r="AS966" s="28"/>
      <c r="AT966" s="29"/>
      <c r="AU966" s="28"/>
      <c r="AV966" s="29"/>
      <c r="AW966" s="28"/>
      <c r="AX966" s="29"/>
      <c r="AY966" s="28"/>
      <c r="AZ966" s="29"/>
      <c r="BA966" s="28"/>
      <c r="BB966" s="29"/>
      <c r="BC966" s="28"/>
      <c r="BD966" s="29"/>
      <c r="BE966" s="28"/>
      <c r="BF966" s="29"/>
      <c r="BG966" s="28"/>
      <c r="BH966" s="29"/>
      <c r="BI966" s="28"/>
      <c r="BJ966" s="29"/>
      <c r="BK966" s="28"/>
      <c r="BL966" s="29"/>
      <c r="BM966" s="28">
        <f t="shared" si="194"/>
        <v>0</v>
      </c>
      <c r="BN966" s="30">
        <f t="shared" si="198"/>
        <v>0</v>
      </c>
      <c r="BO966" s="75">
        <f t="shared" si="199"/>
        <v>0</v>
      </c>
      <c r="BP966" s="31" t="str">
        <f t="shared" si="200"/>
        <v/>
      </c>
      <c r="BQ966" s="30">
        <f t="shared" si="201"/>
        <v>0</v>
      </c>
      <c r="BR966" s="28" t="str">
        <f t="shared" si="195"/>
        <v/>
      </c>
      <c r="BS966" s="28"/>
      <c r="BT966" s="28">
        <f t="shared" si="196"/>
        <v>0</v>
      </c>
      <c r="BU966" s="28" t="str">
        <f t="shared" si="202"/>
        <v>متأخر و عليه</v>
      </c>
      <c r="BV966" s="30" t="str">
        <f t="shared" si="203"/>
        <v/>
      </c>
      <c r="BY966" s="34" t="str">
        <f t="shared" si="204"/>
        <v/>
      </c>
    </row>
    <row r="967" spans="2:77" s="2" customFormat="1" ht="24" thickTop="1" thickBot="1" x14ac:dyDescent="0.35">
      <c r="B967" s="59" t="str">
        <f>+IF(D967=0,"",SUBTOTAL(3,D$4:D967))</f>
        <v/>
      </c>
      <c r="C967" s="66"/>
      <c r="D967" s="66"/>
      <c r="E967" s="66"/>
      <c r="F967" s="66"/>
      <c r="G967" s="66"/>
      <c r="H967" s="66"/>
      <c r="I967" s="20">
        <v>0.4</v>
      </c>
      <c r="J967" s="20">
        <f t="shared" si="193"/>
        <v>0</v>
      </c>
      <c r="K967" s="66"/>
      <c r="L967" s="67"/>
      <c r="M967" s="68"/>
      <c r="N967" s="66"/>
      <c r="O967" s="20">
        <f t="shared" si="197"/>
        <v>0</v>
      </c>
      <c r="P967" s="24" t="str">
        <f>IF($D967="","",IF(ISERROR(MATCH('[1]المسدد اليوم'!$J$2,$Q967:$BL967,0)),"",MAX($P$3:$P966)+1))</f>
        <v/>
      </c>
      <c r="Q967" s="28"/>
      <c r="R967" s="29"/>
      <c r="S967" s="28"/>
      <c r="T967" s="29"/>
      <c r="U967" s="28"/>
      <c r="V967" s="29"/>
      <c r="W967" s="28"/>
      <c r="X967" s="29"/>
      <c r="Y967" s="28"/>
      <c r="Z967" s="29"/>
      <c r="AA967" s="28"/>
      <c r="AB967" s="29"/>
      <c r="AC967" s="28"/>
      <c r="AD967" s="29"/>
      <c r="AE967" s="28"/>
      <c r="AF967" s="29"/>
      <c r="AG967" s="28"/>
      <c r="AH967" s="29"/>
      <c r="AI967" s="28"/>
      <c r="AJ967" s="29"/>
      <c r="AK967" s="28"/>
      <c r="AL967" s="29"/>
      <c r="AM967" s="28"/>
      <c r="AN967" s="29"/>
      <c r="AO967" s="28"/>
      <c r="AP967" s="29"/>
      <c r="AQ967" s="28"/>
      <c r="AR967" s="29"/>
      <c r="AS967" s="28"/>
      <c r="AT967" s="29"/>
      <c r="AU967" s="28"/>
      <c r="AV967" s="29"/>
      <c r="AW967" s="28"/>
      <c r="AX967" s="29"/>
      <c r="AY967" s="28"/>
      <c r="AZ967" s="29"/>
      <c r="BA967" s="28"/>
      <c r="BB967" s="29"/>
      <c r="BC967" s="28"/>
      <c r="BD967" s="29"/>
      <c r="BE967" s="28"/>
      <c r="BF967" s="29"/>
      <c r="BG967" s="28"/>
      <c r="BH967" s="29"/>
      <c r="BI967" s="28"/>
      <c r="BJ967" s="29"/>
      <c r="BK967" s="28"/>
      <c r="BL967" s="29"/>
      <c r="BM967" s="28">
        <f t="shared" si="194"/>
        <v>0</v>
      </c>
      <c r="BN967" s="30">
        <f t="shared" si="198"/>
        <v>0</v>
      </c>
      <c r="BO967" s="75">
        <f t="shared" si="199"/>
        <v>0</v>
      </c>
      <c r="BP967" s="31" t="str">
        <f t="shared" si="200"/>
        <v/>
      </c>
      <c r="BQ967" s="30">
        <f t="shared" si="201"/>
        <v>0</v>
      </c>
      <c r="BR967" s="28" t="str">
        <f t="shared" si="195"/>
        <v/>
      </c>
      <c r="BS967" s="28"/>
      <c r="BT967" s="28">
        <f t="shared" si="196"/>
        <v>0</v>
      </c>
      <c r="BU967" s="28" t="str">
        <f t="shared" si="202"/>
        <v>متأخر و عليه</v>
      </c>
      <c r="BV967" s="30" t="str">
        <f t="shared" si="203"/>
        <v/>
      </c>
      <c r="BY967" s="34" t="str">
        <f t="shared" si="204"/>
        <v/>
      </c>
    </row>
    <row r="968" spans="2:77" s="2" customFormat="1" ht="24" thickTop="1" thickBot="1" x14ac:dyDescent="0.35">
      <c r="B968" s="59" t="str">
        <f>+IF(D968=0,"",SUBTOTAL(3,D$4:D968))</f>
        <v/>
      </c>
      <c r="C968" s="66"/>
      <c r="D968" s="66"/>
      <c r="E968" s="66"/>
      <c r="F968" s="66"/>
      <c r="G968" s="66"/>
      <c r="H968" s="66"/>
      <c r="I968" s="20">
        <v>0.4</v>
      </c>
      <c r="J968" s="20">
        <f t="shared" ref="J968:J1030" si="205">SUM(G968-H968)*I968+(G968-H968)</f>
        <v>0</v>
      </c>
      <c r="K968" s="66"/>
      <c r="L968" s="67"/>
      <c r="M968" s="68"/>
      <c r="N968" s="66"/>
      <c r="O968" s="20">
        <f t="shared" si="197"/>
        <v>0</v>
      </c>
      <c r="P968" s="24" t="str">
        <f>IF($D968="","",IF(ISERROR(MATCH('[1]المسدد اليوم'!$J$2,$Q968:$BL968,0)),"",MAX($P$3:$P967)+1))</f>
        <v/>
      </c>
      <c r="Q968" s="28"/>
      <c r="R968" s="29"/>
      <c r="S968" s="28"/>
      <c r="T968" s="29"/>
      <c r="U968" s="28"/>
      <c r="V968" s="29"/>
      <c r="W968" s="28"/>
      <c r="X968" s="29"/>
      <c r="Y968" s="28"/>
      <c r="Z968" s="29"/>
      <c r="AA968" s="28"/>
      <c r="AB968" s="29"/>
      <c r="AC968" s="28"/>
      <c r="AD968" s="29"/>
      <c r="AE968" s="28"/>
      <c r="AF968" s="29"/>
      <c r="AG968" s="28"/>
      <c r="AH968" s="29"/>
      <c r="AI968" s="28"/>
      <c r="AJ968" s="29"/>
      <c r="AK968" s="28"/>
      <c r="AL968" s="29"/>
      <c r="AM968" s="28"/>
      <c r="AN968" s="29"/>
      <c r="AO968" s="28"/>
      <c r="AP968" s="29"/>
      <c r="AQ968" s="28"/>
      <c r="AR968" s="29"/>
      <c r="AS968" s="28"/>
      <c r="AT968" s="29"/>
      <c r="AU968" s="28"/>
      <c r="AV968" s="29"/>
      <c r="AW968" s="28"/>
      <c r="AX968" s="29"/>
      <c r="AY968" s="28"/>
      <c r="AZ968" s="29"/>
      <c r="BA968" s="28"/>
      <c r="BB968" s="29"/>
      <c r="BC968" s="28"/>
      <c r="BD968" s="29"/>
      <c r="BE968" s="28"/>
      <c r="BF968" s="29"/>
      <c r="BG968" s="28"/>
      <c r="BH968" s="29"/>
      <c r="BI968" s="28"/>
      <c r="BJ968" s="29"/>
      <c r="BK968" s="28"/>
      <c r="BL968" s="29"/>
      <c r="BM968" s="28">
        <f t="shared" si="194"/>
        <v>0</v>
      </c>
      <c r="BN968" s="30">
        <f t="shared" si="198"/>
        <v>0</v>
      </c>
      <c r="BO968" s="75">
        <f t="shared" si="199"/>
        <v>0</v>
      </c>
      <c r="BP968" s="31" t="str">
        <f t="shared" si="200"/>
        <v/>
      </c>
      <c r="BQ968" s="30">
        <f t="shared" si="201"/>
        <v>0</v>
      </c>
      <c r="BR968" s="28" t="str">
        <f t="shared" si="195"/>
        <v/>
      </c>
      <c r="BS968" s="28"/>
      <c r="BT968" s="28">
        <f t="shared" si="196"/>
        <v>0</v>
      </c>
      <c r="BU968" s="28" t="str">
        <f t="shared" si="202"/>
        <v>متأخر و عليه</v>
      </c>
      <c r="BV968" s="30" t="str">
        <f t="shared" si="203"/>
        <v/>
      </c>
      <c r="BY968" s="34" t="str">
        <f t="shared" si="204"/>
        <v/>
      </c>
    </row>
    <row r="969" spans="2:77" s="2" customFormat="1" ht="24" thickTop="1" thickBot="1" x14ac:dyDescent="0.35">
      <c r="B969" s="59" t="str">
        <f>+IF(D969=0,"",SUBTOTAL(3,D$4:D969))</f>
        <v/>
      </c>
      <c r="C969" s="66"/>
      <c r="D969" s="66"/>
      <c r="E969" s="66"/>
      <c r="F969" s="66"/>
      <c r="G969" s="66"/>
      <c r="H969" s="66"/>
      <c r="I969" s="20">
        <v>0.4</v>
      </c>
      <c r="J969" s="20">
        <f t="shared" si="205"/>
        <v>0</v>
      </c>
      <c r="K969" s="66"/>
      <c r="L969" s="67"/>
      <c r="M969" s="68"/>
      <c r="N969" s="66"/>
      <c r="O969" s="20">
        <f t="shared" si="197"/>
        <v>0</v>
      </c>
      <c r="P969" s="24" t="str">
        <f>IF($D969="","",IF(ISERROR(MATCH('[1]المسدد اليوم'!$J$2,$Q969:$BL969,0)),"",MAX($P$3:$P968)+1))</f>
        <v/>
      </c>
      <c r="Q969" s="28"/>
      <c r="R969" s="29"/>
      <c r="S969" s="28"/>
      <c r="T969" s="29"/>
      <c r="U969" s="28"/>
      <c r="V969" s="29"/>
      <c r="W969" s="28"/>
      <c r="X969" s="29"/>
      <c r="Y969" s="28"/>
      <c r="Z969" s="29"/>
      <c r="AA969" s="28"/>
      <c r="AB969" s="29"/>
      <c r="AC969" s="28"/>
      <c r="AD969" s="29"/>
      <c r="AE969" s="28"/>
      <c r="AF969" s="29"/>
      <c r="AG969" s="28"/>
      <c r="AH969" s="29"/>
      <c r="AI969" s="28"/>
      <c r="AJ969" s="29"/>
      <c r="AK969" s="28"/>
      <c r="AL969" s="29"/>
      <c r="AM969" s="28"/>
      <c r="AN969" s="29"/>
      <c r="AO969" s="28"/>
      <c r="AP969" s="29"/>
      <c r="AQ969" s="28"/>
      <c r="AR969" s="29"/>
      <c r="AS969" s="28"/>
      <c r="AT969" s="29"/>
      <c r="AU969" s="28"/>
      <c r="AV969" s="29"/>
      <c r="AW969" s="28"/>
      <c r="AX969" s="29"/>
      <c r="AY969" s="28"/>
      <c r="AZ969" s="29"/>
      <c r="BA969" s="28"/>
      <c r="BB969" s="29"/>
      <c r="BC969" s="28"/>
      <c r="BD969" s="29"/>
      <c r="BE969" s="28"/>
      <c r="BF969" s="29"/>
      <c r="BG969" s="28"/>
      <c r="BH969" s="29"/>
      <c r="BI969" s="28"/>
      <c r="BJ969" s="29"/>
      <c r="BK969" s="28"/>
      <c r="BL969" s="29"/>
      <c r="BM969" s="28">
        <f t="shared" si="194"/>
        <v>0</v>
      </c>
      <c r="BN969" s="30">
        <f t="shared" si="198"/>
        <v>0</v>
      </c>
      <c r="BO969" s="75">
        <f t="shared" si="199"/>
        <v>0</v>
      </c>
      <c r="BP969" s="31" t="str">
        <f t="shared" si="200"/>
        <v/>
      </c>
      <c r="BQ969" s="30">
        <f t="shared" si="201"/>
        <v>0</v>
      </c>
      <c r="BR969" s="28" t="str">
        <f t="shared" si="195"/>
        <v/>
      </c>
      <c r="BS969" s="28"/>
      <c r="BT969" s="28">
        <f t="shared" si="196"/>
        <v>0</v>
      </c>
      <c r="BU969" s="28" t="str">
        <f t="shared" si="202"/>
        <v>متأخر و عليه</v>
      </c>
      <c r="BV969" s="30" t="str">
        <f t="shared" si="203"/>
        <v/>
      </c>
      <c r="BY969" s="34" t="str">
        <f t="shared" si="204"/>
        <v/>
      </c>
    </row>
    <row r="970" spans="2:77" s="2" customFormat="1" ht="24" thickTop="1" thickBot="1" x14ac:dyDescent="0.35">
      <c r="B970" s="59" t="str">
        <f>+IF(D970=0,"",SUBTOTAL(3,D$4:D970))</f>
        <v/>
      </c>
      <c r="C970" s="66"/>
      <c r="D970" s="66"/>
      <c r="E970" s="66"/>
      <c r="F970" s="66"/>
      <c r="G970" s="66"/>
      <c r="H970" s="66"/>
      <c r="I970" s="20">
        <v>0.4</v>
      </c>
      <c r="J970" s="20">
        <f t="shared" si="205"/>
        <v>0</v>
      </c>
      <c r="K970" s="66"/>
      <c r="L970" s="67"/>
      <c r="M970" s="68"/>
      <c r="N970" s="66"/>
      <c r="O970" s="20">
        <f t="shared" si="197"/>
        <v>0</v>
      </c>
      <c r="P970" s="24" t="str">
        <f>IF($D970="","",IF(ISERROR(MATCH('[1]المسدد اليوم'!$J$2,$Q970:$BL970,0)),"",MAX($P$3:$P969)+1))</f>
        <v/>
      </c>
      <c r="Q970" s="28"/>
      <c r="R970" s="29"/>
      <c r="S970" s="28"/>
      <c r="T970" s="29"/>
      <c r="U970" s="28"/>
      <c r="V970" s="29"/>
      <c r="W970" s="28"/>
      <c r="X970" s="29"/>
      <c r="Y970" s="28"/>
      <c r="Z970" s="29"/>
      <c r="AA970" s="28"/>
      <c r="AB970" s="29"/>
      <c r="AC970" s="28"/>
      <c r="AD970" s="29"/>
      <c r="AE970" s="28"/>
      <c r="AF970" s="29"/>
      <c r="AG970" s="28"/>
      <c r="AH970" s="29"/>
      <c r="AI970" s="28"/>
      <c r="AJ970" s="29"/>
      <c r="AK970" s="28"/>
      <c r="AL970" s="29"/>
      <c r="AM970" s="28"/>
      <c r="AN970" s="29"/>
      <c r="AO970" s="28"/>
      <c r="AP970" s="29"/>
      <c r="AQ970" s="28"/>
      <c r="AR970" s="29"/>
      <c r="AS970" s="28"/>
      <c r="AT970" s="29"/>
      <c r="AU970" s="28"/>
      <c r="AV970" s="29"/>
      <c r="AW970" s="28"/>
      <c r="AX970" s="29"/>
      <c r="AY970" s="28"/>
      <c r="AZ970" s="29"/>
      <c r="BA970" s="28"/>
      <c r="BB970" s="29"/>
      <c r="BC970" s="28"/>
      <c r="BD970" s="29"/>
      <c r="BE970" s="28"/>
      <c r="BF970" s="29"/>
      <c r="BG970" s="28"/>
      <c r="BH970" s="29"/>
      <c r="BI970" s="28"/>
      <c r="BJ970" s="29"/>
      <c r="BK970" s="28"/>
      <c r="BL970" s="29"/>
      <c r="BM970" s="28">
        <f t="shared" si="194"/>
        <v>0</v>
      </c>
      <c r="BN970" s="30">
        <f t="shared" si="198"/>
        <v>0</v>
      </c>
      <c r="BO970" s="75">
        <f t="shared" si="199"/>
        <v>0</v>
      </c>
      <c r="BP970" s="31" t="str">
        <f t="shared" si="200"/>
        <v/>
      </c>
      <c r="BQ970" s="30">
        <f t="shared" si="201"/>
        <v>0</v>
      </c>
      <c r="BR970" s="28" t="str">
        <f t="shared" si="195"/>
        <v/>
      </c>
      <c r="BS970" s="28"/>
      <c r="BT970" s="28">
        <f t="shared" si="196"/>
        <v>0</v>
      </c>
      <c r="BU970" s="28" t="str">
        <f t="shared" si="202"/>
        <v>متأخر و عليه</v>
      </c>
      <c r="BV970" s="30" t="str">
        <f t="shared" si="203"/>
        <v/>
      </c>
      <c r="BY970" s="34" t="str">
        <f t="shared" si="204"/>
        <v/>
      </c>
    </row>
    <row r="971" spans="2:77" s="2" customFormat="1" ht="24" thickTop="1" thickBot="1" x14ac:dyDescent="0.35">
      <c r="B971" s="59" t="str">
        <f>+IF(D971=0,"",SUBTOTAL(3,D$4:D971))</f>
        <v/>
      </c>
      <c r="C971" s="66"/>
      <c r="D971" s="66"/>
      <c r="E971" s="66"/>
      <c r="F971" s="66"/>
      <c r="G971" s="66"/>
      <c r="H971" s="66"/>
      <c r="I971" s="20">
        <v>0.4</v>
      </c>
      <c r="J971" s="20">
        <f t="shared" si="205"/>
        <v>0</v>
      </c>
      <c r="K971" s="66"/>
      <c r="L971" s="67"/>
      <c r="M971" s="68"/>
      <c r="N971" s="66"/>
      <c r="O971" s="20">
        <f t="shared" si="197"/>
        <v>0</v>
      </c>
      <c r="P971" s="24" t="str">
        <f>IF($D971="","",IF(ISERROR(MATCH('[1]المسدد اليوم'!$J$2,$Q971:$BL971,0)),"",MAX($P$3:$P970)+1))</f>
        <v/>
      </c>
      <c r="Q971" s="28"/>
      <c r="R971" s="29"/>
      <c r="S971" s="28"/>
      <c r="T971" s="29"/>
      <c r="U971" s="28"/>
      <c r="V971" s="29"/>
      <c r="W971" s="28"/>
      <c r="X971" s="29"/>
      <c r="Y971" s="28"/>
      <c r="Z971" s="29"/>
      <c r="AA971" s="28"/>
      <c r="AB971" s="29"/>
      <c r="AC971" s="28"/>
      <c r="AD971" s="29"/>
      <c r="AE971" s="28"/>
      <c r="AF971" s="29"/>
      <c r="AG971" s="28"/>
      <c r="AH971" s="29"/>
      <c r="AI971" s="28"/>
      <c r="AJ971" s="29"/>
      <c r="AK971" s="28"/>
      <c r="AL971" s="29"/>
      <c r="AM971" s="28"/>
      <c r="AN971" s="29"/>
      <c r="AO971" s="28"/>
      <c r="AP971" s="29"/>
      <c r="AQ971" s="28"/>
      <c r="AR971" s="29"/>
      <c r="AS971" s="28"/>
      <c r="AT971" s="29"/>
      <c r="AU971" s="28"/>
      <c r="AV971" s="29"/>
      <c r="AW971" s="28"/>
      <c r="AX971" s="29"/>
      <c r="AY971" s="28"/>
      <c r="AZ971" s="29"/>
      <c r="BA971" s="28"/>
      <c r="BB971" s="29"/>
      <c r="BC971" s="28"/>
      <c r="BD971" s="29"/>
      <c r="BE971" s="28"/>
      <c r="BF971" s="29"/>
      <c r="BG971" s="28"/>
      <c r="BH971" s="29"/>
      <c r="BI971" s="28"/>
      <c r="BJ971" s="29"/>
      <c r="BK971" s="28"/>
      <c r="BL971" s="29"/>
      <c r="BM971" s="28">
        <f t="shared" si="194"/>
        <v>0</v>
      </c>
      <c r="BN971" s="30">
        <f t="shared" si="198"/>
        <v>0</v>
      </c>
      <c r="BO971" s="75">
        <f t="shared" si="199"/>
        <v>0</v>
      </c>
      <c r="BP971" s="31" t="str">
        <f t="shared" si="200"/>
        <v/>
      </c>
      <c r="BQ971" s="30">
        <f t="shared" si="201"/>
        <v>0</v>
      </c>
      <c r="BR971" s="28" t="str">
        <f t="shared" si="195"/>
        <v/>
      </c>
      <c r="BS971" s="28"/>
      <c r="BT971" s="28">
        <f t="shared" si="196"/>
        <v>0</v>
      </c>
      <c r="BU971" s="28" t="str">
        <f t="shared" si="202"/>
        <v>متأخر و عليه</v>
      </c>
      <c r="BV971" s="30" t="str">
        <f t="shared" si="203"/>
        <v/>
      </c>
      <c r="BY971" s="34" t="str">
        <f t="shared" si="204"/>
        <v/>
      </c>
    </row>
    <row r="972" spans="2:77" s="2" customFormat="1" ht="24" thickTop="1" thickBot="1" x14ac:dyDescent="0.35">
      <c r="B972" s="59" t="str">
        <f>+IF(D972=0,"",SUBTOTAL(3,D$4:D972))</f>
        <v/>
      </c>
      <c r="C972" s="66"/>
      <c r="D972" s="66"/>
      <c r="E972" s="66"/>
      <c r="F972" s="66"/>
      <c r="G972" s="66"/>
      <c r="H972" s="66"/>
      <c r="I972" s="20">
        <v>0.4</v>
      </c>
      <c r="J972" s="20">
        <f t="shared" si="205"/>
        <v>0</v>
      </c>
      <c r="K972" s="66"/>
      <c r="L972" s="67"/>
      <c r="M972" s="68"/>
      <c r="N972" s="66"/>
      <c r="O972" s="20">
        <f t="shared" si="197"/>
        <v>0</v>
      </c>
      <c r="P972" s="24" t="str">
        <f>IF($D972="","",IF(ISERROR(MATCH('[1]المسدد اليوم'!$J$2,$Q972:$BL972,0)),"",MAX($P$3:$P971)+1))</f>
        <v/>
      </c>
      <c r="Q972" s="28"/>
      <c r="R972" s="29"/>
      <c r="S972" s="28"/>
      <c r="T972" s="29"/>
      <c r="U972" s="28"/>
      <c r="V972" s="29"/>
      <c r="W972" s="28"/>
      <c r="X972" s="29"/>
      <c r="Y972" s="28"/>
      <c r="Z972" s="29"/>
      <c r="AA972" s="28"/>
      <c r="AB972" s="29"/>
      <c r="AC972" s="28"/>
      <c r="AD972" s="29"/>
      <c r="AE972" s="28"/>
      <c r="AF972" s="29"/>
      <c r="AG972" s="28"/>
      <c r="AH972" s="29"/>
      <c r="AI972" s="28"/>
      <c r="AJ972" s="29"/>
      <c r="AK972" s="28"/>
      <c r="AL972" s="29"/>
      <c r="AM972" s="28"/>
      <c r="AN972" s="29"/>
      <c r="AO972" s="28"/>
      <c r="AP972" s="29"/>
      <c r="AQ972" s="28"/>
      <c r="AR972" s="29"/>
      <c r="AS972" s="28"/>
      <c r="AT972" s="29"/>
      <c r="AU972" s="28"/>
      <c r="AV972" s="29"/>
      <c r="AW972" s="28"/>
      <c r="AX972" s="29"/>
      <c r="AY972" s="28"/>
      <c r="AZ972" s="29"/>
      <c r="BA972" s="28"/>
      <c r="BB972" s="29"/>
      <c r="BC972" s="28"/>
      <c r="BD972" s="29"/>
      <c r="BE972" s="28"/>
      <c r="BF972" s="29"/>
      <c r="BG972" s="28"/>
      <c r="BH972" s="29"/>
      <c r="BI972" s="28"/>
      <c r="BJ972" s="29"/>
      <c r="BK972" s="28"/>
      <c r="BL972" s="29"/>
      <c r="BM972" s="28">
        <f t="shared" si="194"/>
        <v>0</v>
      </c>
      <c r="BN972" s="30">
        <f t="shared" si="198"/>
        <v>0</v>
      </c>
      <c r="BO972" s="75">
        <f t="shared" si="199"/>
        <v>0</v>
      </c>
      <c r="BP972" s="31" t="str">
        <f t="shared" si="200"/>
        <v/>
      </c>
      <c r="BQ972" s="30">
        <f t="shared" si="201"/>
        <v>0</v>
      </c>
      <c r="BR972" s="28" t="str">
        <f t="shared" si="195"/>
        <v/>
      </c>
      <c r="BS972" s="28"/>
      <c r="BT972" s="28">
        <f t="shared" si="196"/>
        <v>0</v>
      </c>
      <c r="BU972" s="28" t="str">
        <f t="shared" si="202"/>
        <v>متأخر و عليه</v>
      </c>
      <c r="BV972" s="30" t="str">
        <f t="shared" si="203"/>
        <v/>
      </c>
      <c r="BY972" s="34" t="str">
        <f t="shared" si="204"/>
        <v/>
      </c>
    </row>
    <row r="973" spans="2:77" s="2" customFormat="1" ht="24" thickTop="1" thickBot="1" x14ac:dyDescent="0.35">
      <c r="B973" s="59" t="str">
        <f>+IF(D973=0,"",SUBTOTAL(3,D$4:D973))</f>
        <v/>
      </c>
      <c r="C973" s="66"/>
      <c r="D973" s="66"/>
      <c r="E973" s="66"/>
      <c r="F973" s="66"/>
      <c r="G973" s="66"/>
      <c r="H973" s="66"/>
      <c r="I973" s="20">
        <v>0.4</v>
      </c>
      <c r="J973" s="20">
        <f t="shared" si="205"/>
        <v>0</v>
      </c>
      <c r="K973" s="66"/>
      <c r="L973" s="67"/>
      <c r="M973" s="68"/>
      <c r="N973" s="66"/>
      <c r="O973" s="20">
        <f t="shared" si="197"/>
        <v>0</v>
      </c>
      <c r="P973" s="24" t="str">
        <f>IF($D973="","",IF(ISERROR(MATCH('[1]المسدد اليوم'!$J$2,$Q973:$BL973,0)),"",MAX($P$3:$P972)+1))</f>
        <v/>
      </c>
      <c r="Q973" s="28"/>
      <c r="R973" s="29"/>
      <c r="S973" s="28"/>
      <c r="T973" s="29"/>
      <c r="U973" s="28"/>
      <c r="V973" s="29"/>
      <c r="W973" s="28"/>
      <c r="X973" s="29"/>
      <c r="Y973" s="28"/>
      <c r="Z973" s="29"/>
      <c r="AA973" s="28"/>
      <c r="AB973" s="29"/>
      <c r="AC973" s="28"/>
      <c r="AD973" s="29"/>
      <c r="AE973" s="28"/>
      <c r="AF973" s="29"/>
      <c r="AG973" s="28"/>
      <c r="AH973" s="29"/>
      <c r="AI973" s="28"/>
      <c r="AJ973" s="29"/>
      <c r="AK973" s="28"/>
      <c r="AL973" s="29"/>
      <c r="AM973" s="28"/>
      <c r="AN973" s="29"/>
      <c r="AO973" s="28"/>
      <c r="AP973" s="29"/>
      <c r="AQ973" s="28"/>
      <c r="AR973" s="29"/>
      <c r="AS973" s="28"/>
      <c r="AT973" s="29"/>
      <c r="AU973" s="28"/>
      <c r="AV973" s="29"/>
      <c r="AW973" s="28"/>
      <c r="AX973" s="29"/>
      <c r="AY973" s="28"/>
      <c r="AZ973" s="29"/>
      <c r="BA973" s="28"/>
      <c r="BB973" s="29"/>
      <c r="BC973" s="28"/>
      <c r="BD973" s="29"/>
      <c r="BE973" s="28"/>
      <c r="BF973" s="29"/>
      <c r="BG973" s="28"/>
      <c r="BH973" s="29"/>
      <c r="BI973" s="28"/>
      <c r="BJ973" s="29"/>
      <c r="BK973" s="28"/>
      <c r="BL973" s="29"/>
      <c r="BM973" s="28">
        <f t="shared" si="194"/>
        <v>0</v>
      </c>
      <c r="BN973" s="30">
        <f t="shared" si="198"/>
        <v>0</v>
      </c>
      <c r="BO973" s="75">
        <f t="shared" si="199"/>
        <v>0</v>
      </c>
      <c r="BP973" s="31" t="str">
        <f t="shared" si="200"/>
        <v/>
      </c>
      <c r="BQ973" s="30">
        <f t="shared" si="201"/>
        <v>0</v>
      </c>
      <c r="BR973" s="28" t="str">
        <f t="shared" si="195"/>
        <v/>
      </c>
      <c r="BS973" s="28"/>
      <c r="BT973" s="28">
        <f t="shared" si="196"/>
        <v>0</v>
      </c>
      <c r="BU973" s="28" t="str">
        <f t="shared" si="202"/>
        <v>متأخر و عليه</v>
      </c>
      <c r="BV973" s="30" t="str">
        <f t="shared" si="203"/>
        <v/>
      </c>
      <c r="BY973" s="34" t="str">
        <f t="shared" si="204"/>
        <v/>
      </c>
    </row>
    <row r="974" spans="2:77" s="2" customFormat="1" ht="24" thickTop="1" thickBot="1" x14ac:dyDescent="0.35">
      <c r="B974" s="59" t="str">
        <f>+IF(D974=0,"",SUBTOTAL(3,D$4:D974))</f>
        <v/>
      </c>
      <c r="C974" s="66"/>
      <c r="D974" s="66"/>
      <c r="E974" s="66"/>
      <c r="F974" s="66"/>
      <c r="G974" s="66"/>
      <c r="H974" s="66"/>
      <c r="I974" s="20">
        <v>0.4</v>
      </c>
      <c r="J974" s="20">
        <f t="shared" si="205"/>
        <v>0</v>
      </c>
      <c r="K974" s="66"/>
      <c r="L974" s="67"/>
      <c r="M974" s="68"/>
      <c r="N974" s="66"/>
      <c r="O974" s="20">
        <f t="shared" si="197"/>
        <v>0</v>
      </c>
      <c r="P974" s="24" t="str">
        <f>IF($D974="","",IF(ISERROR(MATCH('[1]المسدد اليوم'!$J$2,$Q974:$BL974,0)),"",MAX($P$3:$P973)+1))</f>
        <v/>
      </c>
      <c r="Q974" s="28"/>
      <c r="R974" s="29"/>
      <c r="S974" s="28"/>
      <c r="T974" s="29"/>
      <c r="U974" s="28"/>
      <c r="V974" s="29"/>
      <c r="W974" s="28"/>
      <c r="X974" s="29"/>
      <c r="Y974" s="28"/>
      <c r="Z974" s="29"/>
      <c r="AA974" s="28"/>
      <c r="AB974" s="29"/>
      <c r="AC974" s="28"/>
      <c r="AD974" s="29"/>
      <c r="AE974" s="28"/>
      <c r="AF974" s="29"/>
      <c r="AG974" s="28"/>
      <c r="AH974" s="29"/>
      <c r="AI974" s="28"/>
      <c r="AJ974" s="29"/>
      <c r="AK974" s="28"/>
      <c r="AL974" s="29"/>
      <c r="AM974" s="28"/>
      <c r="AN974" s="29"/>
      <c r="AO974" s="28"/>
      <c r="AP974" s="29"/>
      <c r="AQ974" s="28"/>
      <c r="AR974" s="29"/>
      <c r="AS974" s="28"/>
      <c r="AT974" s="29"/>
      <c r="AU974" s="28"/>
      <c r="AV974" s="29"/>
      <c r="AW974" s="28"/>
      <c r="AX974" s="29"/>
      <c r="AY974" s="28"/>
      <c r="AZ974" s="29"/>
      <c r="BA974" s="28"/>
      <c r="BB974" s="29"/>
      <c r="BC974" s="28"/>
      <c r="BD974" s="29"/>
      <c r="BE974" s="28"/>
      <c r="BF974" s="29"/>
      <c r="BG974" s="28"/>
      <c r="BH974" s="29"/>
      <c r="BI974" s="28"/>
      <c r="BJ974" s="29"/>
      <c r="BK974" s="28"/>
      <c r="BL974" s="29"/>
      <c r="BM974" s="28">
        <f t="shared" si="194"/>
        <v>0</v>
      </c>
      <c r="BN974" s="30">
        <f t="shared" si="198"/>
        <v>0</v>
      </c>
      <c r="BO974" s="75">
        <f t="shared" si="199"/>
        <v>0</v>
      </c>
      <c r="BP974" s="31" t="str">
        <f t="shared" si="200"/>
        <v/>
      </c>
      <c r="BQ974" s="30">
        <f t="shared" si="201"/>
        <v>0</v>
      </c>
      <c r="BR974" s="28" t="str">
        <f t="shared" si="195"/>
        <v/>
      </c>
      <c r="BS974" s="28"/>
      <c r="BT974" s="28">
        <f t="shared" si="196"/>
        <v>0</v>
      </c>
      <c r="BU974" s="28" t="str">
        <f t="shared" si="202"/>
        <v>متأخر و عليه</v>
      </c>
      <c r="BV974" s="30" t="str">
        <f t="shared" si="203"/>
        <v/>
      </c>
      <c r="BY974" s="34" t="str">
        <f t="shared" si="204"/>
        <v/>
      </c>
    </row>
    <row r="975" spans="2:77" s="2" customFormat="1" ht="24" thickTop="1" thickBot="1" x14ac:dyDescent="0.35">
      <c r="B975" s="59" t="str">
        <f>+IF(D975=0,"",SUBTOTAL(3,D$4:D975))</f>
        <v/>
      </c>
      <c r="C975" s="66"/>
      <c r="D975" s="66"/>
      <c r="E975" s="66"/>
      <c r="F975" s="66"/>
      <c r="G975" s="66"/>
      <c r="H975" s="66"/>
      <c r="I975" s="20">
        <v>0.4</v>
      </c>
      <c r="J975" s="20">
        <f t="shared" si="205"/>
        <v>0</v>
      </c>
      <c r="K975" s="66"/>
      <c r="L975" s="67"/>
      <c r="M975" s="68"/>
      <c r="N975" s="66"/>
      <c r="O975" s="20">
        <f t="shared" si="197"/>
        <v>0</v>
      </c>
      <c r="P975" s="24" t="str">
        <f>IF($D975="","",IF(ISERROR(MATCH('[1]المسدد اليوم'!$J$2,$Q975:$BL975,0)),"",MAX($P$3:$P974)+1))</f>
        <v/>
      </c>
      <c r="Q975" s="28"/>
      <c r="R975" s="29"/>
      <c r="S975" s="28"/>
      <c r="T975" s="29"/>
      <c r="U975" s="28"/>
      <c r="V975" s="29"/>
      <c r="W975" s="28"/>
      <c r="X975" s="29"/>
      <c r="Y975" s="28"/>
      <c r="Z975" s="29"/>
      <c r="AA975" s="28"/>
      <c r="AB975" s="29"/>
      <c r="AC975" s="28"/>
      <c r="AD975" s="29"/>
      <c r="AE975" s="28"/>
      <c r="AF975" s="29"/>
      <c r="AG975" s="28"/>
      <c r="AH975" s="29"/>
      <c r="AI975" s="28"/>
      <c r="AJ975" s="29"/>
      <c r="AK975" s="28"/>
      <c r="AL975" s="29"/>
      <c r="AM975" s="28"/>
      <c r="AN975" s="29"/>
      <c r="AO975" s="28"/>
      <c r="AP975" s="29"/>
      <c r="AQ975" s="28"/>
      <c r="AR975" s="29"/>
      <c r="AS975" s="28"/>
      <c r="AT975" s="29"/>
      <c r="AU975" s="28"/>
      <c r="AV975" s="29"/>
      <c r="AW975" s="28"/>
      <c r="AX975" s="29"/>
      <c r="AY975" s="28"/>
      <c r="AZ975" s="29"/>
      <c r="BA975" s="28"/>
      <c r="BB975" s="29"/>
      <c r="BC975" s="28"/>
      <c r="BD975" s="29"/>
      <c r="BE975" s="28"/>
      <c r="BF975" s="29"/>
      <c r="BG975" s="28"/>
      <c r="BH975" s="29"/>
      <c r="BI975" s="28"/>
      <c r="BJ975" s="29"/>
      <c r="BK975" s="28"/>
      <c r="BL975" s="29"/>
      <c r="BM975" s="28">
        <f t="shared" si="194"/>
        <v>0</v>
      </c>
      <c r="BN975" s="30">
        <f t="shared" si="198"/>
        <v>0</v>
      </c>
      <c r="BO975" s="75">
        <f t="shared" si="199"/>
        <v>0</v>
      </c>
      <c r="BP975" s="31" t="str">
        <f t="shared" si="200"/>
        <v/>
      </c>
      <c r="BQ975" s="30">
        <f t="shared" si="201"/>
        <v>0</v>
      </c>
      <c r="BR975" s="28" t="str">
        <f t="shared" si="195"/>
        <v/>
      </c>
      <c r="BS975" s="28"/>
      <c r="BT975" s="28">
        <f t="shared" si="196"/>
        <v>0</v>
      </c>
      <c r="BU975" s="28" t="str">
        <f t="shared" si="202"/>
        <v>متأخر و عليه</v>
      </c>
      <c r="BV975" s="30" t="str">
        <f t="shared" si="203"/>
        <v/>
      </c>
      <c r="BY975" s="34" t="str">
        <f t="shared" si="204"/>
        <v/>
      </c>
    </row>
    <row r="976" spans="2:77" s="2" customFormat="1" ht="24" thickTop="1" thickBot="1" x14ac:dyDescent="0.35">
      <c r="B976" s="59" t="str">
        <f>+IF(D976=0,"",SUBTOTAL(3,D$4:D976))</f>
        <v/>
      </c>
      <c r="C976" s="66"/>
      <c r="D976" s="66"/>
      <c r="E976" s="66"/>
      <c r="F976" s="66"/>
      <c r="G976" s="66"/>
      <c r="H976" s="66"/>
      <c r="I976" s="20">
        <v>0.4</v>
      </c>
      <c r="J976" s="20">
        <f t="shared" si="205"/>
        <v>0</v>
      </c>
      <c r="K976" s="66"/>
      <c r="L976" s="67"/>
      <c r="M976" s="68"/>
      <c r="N976" s="66"/>
      <c r="O976" s="20">
        <f t="shared" si="197"/>
        <v>0</v>
      </c>
      <c r="P976" s="24" t="str">
        <f>IF($D976="","",IF(ISERROR(MATCH('[1]المسدد اليوم'!$J$2,$Q976:$BL976,0)),"",MAX($P$3:$P975)+1))</f>
        <v/>
      </c>
      <c r="Q976" s="28"/>
      <c r="R976" s="29"/>
      <c r="S976" s="28"/>
      <c r="T976" s="29"/>
      <c r="U976" s="28"/>
      <c r="V976" s="29"/>
      <c r="W976" s="28"/>
      <c r="X976" s="29"/>
      <c r="Y976" s="28"/>
      <c r="Z976" s="29"/>
      <c r="AA976" s="28"/>
      <c r="AB976" s="29"/>
      <c r="AC976" s="28"/>
      <c r="AD976" s="29"/>
      <c r="AE976" s="28"/>
      <c r="AF976" s="29"/>
      <c r="AG976" s="28"/>
      <c r="AH976" s="29"/>
      <c r="AI976" s="28"/>
      <c r="AJ976" s="29"/>
      <c r="AK976" s="28"/>
      <c r="AL976" s="29"/>
      <c r="AM976" s="28"/>
      <c r="AN976" s="29"/>
      <c r="AO976" s="28"/>
      <c r="AP976" s="29"/>
      <c r="AQ976" s="28"/>
      <c r="AR976" s="29"/>
      <c r="AS976" s="28"/>
      <c r="AT976" s="29"/>
      <c r="AU976" s="28"/>
      <c r="AV976" s="29"/>
      <c r="AW976" s="28"/>
      <c r="AX976" s="29"/>
      <c r="AY976" s="28"/>
      <c r="AZ976" s="29"/>
      <c r="BA976" s="28"/>
      <c r="BB976" s="29"/>
      <c r="BC976" s="28"/>
      <c r="BD976" s="29"/>
      <c r="BE976" s="28"/>
      <c r="BF976" s="29"/>
      <c r="BG976" s="28"/>
      <c r="BH976" s="29"/>
      <c r="BI976" s="28"/>
      <c r="BJ976" s="29"/>
      <c r="BK976" s="28"/>
      <c r="BL976" s="29"/>
      <c r="BM976" s="28">
        <f t="shared" si="194"/>
        <v>0</v>
      </c>
      <c r="BN976" s="30">
        <f t="shared" si="198"/>
        <v>0</v>
      </c>
      <c r="BO976" s="75">
        <f t="shared" si="199"/>
        <v>0</v>
      </c>
      <c r="BP976" s="31" t="str">
        <f t="shared" si="200"/>
        <v/>
      </c>
      <c r="BQ976" s="30">
        <f t="shared" si="201"/>
        <v>0</v>
      </c>
      <c r="BR976" s="28" t="str">
        <f t="shared" si="195"/>
        <v/>
      </c>
      <c r="BS976" s="28"/>
      <c r="BT976" s="28">
        <f t="shared" si="196"/>
        <v>0</v>
      </c>
      <c r="BU976" s="28" t="str">
        <f t="shared" si="202"/>
        <v>متأخر و عليه</v>
      </c>
      <c r="BV976" s="30" t="str">
        <f t="shared" si="203"/>
        <v/>
      </c>
      <c r="BY976" s="34" t="str">
        <f t="shared" si="204"/>
        <v/>
      </c>
    </row>
    <row r="977" spans="1:77" ht="24" thickTop="1" thickBot="1" x14ac:dyDescent="0.35">
      <c r="B977" s="59" t="str">
        <f>+IF(D977=0,"",SUBTOTAL(3,D$4:D977))</f>
        <v/>
      </c>
      <c r="C977" s="66"/>
      <c r="D977" s="66"/>
      <c r="E977" s="66"/>
      <c r="F977" s="66"/>
      <c r="G977" s="66"/>
      <c r="H977" s="66"/>
      <c r="I977" s="20">
        <v>0.4</v>
      </c>
      <c r="J977" s="20">
        <f t="shared" si="205"/>
        <v>0</v>
      </c>
      <c r="K977" s="66"/>
      <c r="L977" s="67"/>
      <c r="M977" s="68"/>
      <c r="N977" s="66"/>
      <c r="O977" s="20">
        <f t="shared" si="197"/>
        <v>0</v>
      </c>
      <c r="P977" s="24" t="str">
        <f>IF($D977="","",IF(ISERROR(MATCH('[1]المسدد اليوم'!$J$2,$Q977:$BL977,0)),"",MAX($P$3:$P976)+1))</f>
        <v/>
      </c>
      <c r="Q977" s="28"/>
      <c r="R977" s="29"/>
      <c r="S977" s="28"/>
      <c r="T977" s="29"/>
      <c r="U977" s="28"/>
      <c r="V977" s="29"/>
      <c r="W977" s="28"/>
      <c r="X977" s="29"/>
      <c r="Y977" s="28"/>
      <c r="Z977" s="29"/>
      <c r="AA977" s="28"/>
      <c r="AB977" s="29"/>
      <c r="AC977" s="28"/>
      <c r="AD977" s="29"/>
      <c r="AE977" s="28"/>
      <c r="AF977" s="29"/>
      <c r="AG977" s="28"/>
      <c r="AH977" s="29"/>
      <c r="AI977" s="28"/>
      <c r="AJ977" s="29"/>
      <c r="AK977" s="28"/>
      <c r="AL977" s="29"/>
      <c r="AM977" s="28"/>
      <c r="AN977" s="29"/>
      <c r="AO977" s="28"/>
      <c r="AP977" s="29"/>
      <c r="AQ977" s="28"/>
      <c r="AR977" s="29"/>
      <c r="AS977" s="28"/>
      <c r="AT977" s="29"/>
      <c r="AU977" s="28"/>
      <c r="AV977" s="29"/>
      <c r="AW977" s="28"/>
      <c r="AX977" s="29"/>
      <c r="AY977" s="28"/>
      <c r="AZ977" s="29"/>
      <c r="BA977" s="28"/>
      <c r="BB977" s="29"/>
      <c r="BC977" s="28"/>
      <c r="BD977" s="29"/>
      <c r="BE977" s="28"/>
      <c r="BF977" s="29"/>
      <c r="BG977" s="28"/>
      <c r="BH977" s="29"/>
      <c r="BI977" s="28"/>
      <c r="BJ977" s="29"/>
      <c r="BK977" s="28"/>
      <c r="BL977" s="29"/>
      <c r="BM977" s="28">
        <f t="shared" si="194"/>
        <v>0</v>
      </c>
      <c r="BN977" s="30">
        <f t="shared" si="198"/>
        <v>0</v>
      </c>
      <c r="BO977" s="75">
        <f t="shared" si="199"/>
        <v>0</v>
      </c>
      <c r="BP977" s="31" t="str">
        <f t="shared" si="200"/>
        <v/>
      </c>
      <c r="BQ977" s="30">
        <f t="shared" si="201"/>
        <v>0</v>
      </c>
      <c r="BR977" s="28" t="str">
        <f t="shared" si="195"/>
        <v/>
      </c>
      <c r="BS977" s="28"/>
      <c r="BT977" s="28">
        <f t="shared" si="196"/>
        <v>0</v>
      </c>
      <c r="BU977" s="28" t="str">
        <f t="shared" si="202"/>
        <v>متأخر و عليه</v>
      </c>
      <c r="BV977" s="30" t="str">
        <f t="shared" si="203"/>
        <v/>
      </c>
      <c r="BY977" s="34" t="str">
        <f t="shared" si="204"/>
        <v/>
      </c>
    </row>
    <row r="978" spans="1:77" ht="24" thickTop="1" thickBot="1" x14ac:dyDescent="0.35">
      <c r="B978" s="59" t="str">
        <f>+IF(D978=0,"",SUBTOTAL(3,D$4:D978))</f>
        <v/>
      </c>
      <c r="C978" s="66"/>
      <c r="D978" s="66"/>
      <c r="E978" s="66"/>
      <c r="F978" s="66"/>
      <c r="G978" s="66"/>
      <c r="H978" s="66"/>
      <c r="I978" s="20">
        <v>0.4</v>
      </c>
      <c r="J978" s="20">
        <f t="shared" si="205"/>
        <v>0</v>
      </c>
      <c r="K978" s="66"/>
      <c r="L978" s="67"/>
      <c r="M978" s="68"/>
      <c r="N978" s="66"/>
      <c r="O978" s="20">
        <f t="shared" si="197"/>
        <v>0</v>
      </c>
      <c r="P978" s="24" t="str">
        <f>IF($D978="","",IF(ISERROR(MATCH('[1]المسدد اليوم'!$J$2,$Q978:$BL978,0)),"",MAX($P$3:$P977)+1))</f>
        <v/>
      </c>
      <c r="Q978" s="28"/>
      <c r="R978" s="29"/>
      <c r="S978" s="28"/>
      <c r="T978" s="29"/>
      <c r="U978" s="28"/>
      <c r="V978" s="29"/>
      <c r="W978" s="28"/>
      <c r="X978" s="29"/>
      <c r="Y978" s="28"/>
      <c r="Z978" s="29"/>
      <c r="AA978" s="28"/>
      <c r="AB978" s="29"/>
      <c r="AC978" s="28"/>
      <c r="AD978" s="29"/>
      <c r="AE978" s="28"/>
      <c r="AF978" s="29"/>
      <c r="AG978" s="28"/>
      <c r="AH978" s="29"/>
      <c r="AI978" s="28"/>
      <c r="AJ978" s="29"/>
      <c r="AK978" s="28"/>
      <c r="AL978" s="29"/>
      <c r="AM978" s="28"/>
      <c r="AN978" s="29"/>
      <c r="AO978" s="28"/>
      <c r="AP978" s="29"/>
      <c r="AQ978" s="28"/>
      <c r="AR978" s="29"/>
      <c r="AS978" s="28"/>
      <c r="AT978" s="29"/>
      <c r="AU978" s="28"/>
      <c r="AV978" s="29"/>
      <c r="AW978" s="28"/>
      <c r="AX978" s="29"/>
      <c r="AY978" s="28"/>
      <c r="AZ978" s="29"/>
      <c r="BA978" s="28"/>
      <c r="BB978" s="29"/>
      <c r="BC978" s="28"/>
      <c r="BD978" s="29"/>
      <c r="BE978" s="28"/>
      <c r="BF978" s="29"/>
      <c r="BG978" s="28"/>
      <c r="BH978" s="29"/>
      <c r="BI978" s="28"/>
      <c r="BJ978" s="29"/>
      <c r="BK978" s="28"/>
      <c r="BL978" s="29"/>
      <c r="BM978" s="28">
        <f t="shared" si="194"/>
        <v>0</v>
      </c>
      <c r="BN978" s="30">
        <f t="shared" si="198"/>
        <v>0</v>
      </c>
      <c r="BO978" s="75">
        <f t="shared" si="199"/>
        <v>0</v>
      </c>
      <c r="BP978" s="31" t="str">
        <f t="shared" si="200"/>
        <v/>
      </c>
      <c r="BQ978" s="30">
        <f t="shared" si="201"/>
        <v>0</v>
      </c>
      <c r="BR978" s="28" t="str">
        <f t="shared" si="195"/>
        <v/>
      </c>
      <c r="BS978" s="28"/>
      <c r="BT978" s="28">
        <f t="shared" si="196"/>
        <v>0</v>
      </c>
      <c r="BU978" s="28" t="str">
        <f t="shared" si="202"/>
        <v>متأخر و عليه</v>
      </c>
      <c r="BV978" s="30" t="str">
        <f t="shared" si="203"/>
        <v/>
      </c>
      <c r="BY978" s="34" t="str">
        <f t="shared" si="204"/>
        <v/>
      </c>
    </row>
    <row r="979" spans="1:77" ht="24" thickTop="1" thickBot="1" x14ac:dyDescent="0.35">
      <c r="B979" s="59" t="str">
        <f>+IF(D979=0,"",SUBTOTAL(3,D$4:D979))</f>
        <v/>
      </c>
      <c r="C979" s="66"/>
      <c r="D979" s="66"/>
      <c r="E979" s="66"/>
      <c r="F979" s="66"/>
      <c r="G979" s="66"/>
      <c r="H979" s="66"/>
      <c r="I979" s="20">
        <v>0.4</v>
      </c>
      <c r="J979" s="20">
        <f t="shared" si="205"/>
        <v>0</v>
      </c>
      <c r="K979" s="66"/>
      <c r="L979" s="67"/>
      <c r="M979" s="68"/>
      <c r="N979" s="66"/>
      <c r="O979" s="20">
        <f t="shared" si="197"/>
        <v>0</v>
      </c>
      <c r="P979" s="24" t="str">
        <f>IF($D979="","",IF(ISERROR(MATCH('[1]المسدد اليوم'!$J$2,$Q979:$BL979,0)),"",MAX($P$3:$P978)+1))</f>
        <v/>
      </c>
      <c r="Q979" s="28"/>
      <c r="R979" s="29"/>
      <c r="S979" s="28"/>
      <c r="T979" s="29"/>
      <c r="U979" s="28"/>
      <c r="V979" s="29"/>
      <c r="W979" s="28"/>
      <c r="X979" s="29"/>
      <c r="Y979" s="28"/>
      <c r="Z979" s="29"/>
      <c r="AA979" s="28"/>
      <c r="AB979" s="29"/>
      <c r="AC979" s="28"/>
      <c r="AD979" s="29"/>
      <c r="AE979" s="28"/>
      <c r="AF979" s="29"/>
      <c r="AG979" s="28"/>
      <c r="AH979" s="29"/>
      <c r="AI979" s="28"/>
      <c r="AJ979" s="29"/>
      <c r="AK979" s="28"/>
      <c r="AL979" s="29"/>
      <c r="AM979" s="28"/>
      <c r="AN979" s="29"/>
      <c r="AO979" s="28"/>
      <c r="AP979" s="29"/>
      <c r="AQ979" s="28"/>
      <c r="AR979" s="29"/>
      <c r="AS979" s="28"/>
      <c r="AT979" s="29"/>
      <c r="AU979" s="28"/>
      <c r="AV979" s="29"/>
      <c r="AW979" s="28"/>
      <c r="AX979" s="29"/>
      <c r="AY979" s="28"/>
      <c r="AZ979" s="29"/>
      <c r="BA979" s="28"/>
      <c r="BB979" s="29"/>
      <c r="BC979" s="28"/>
      <c r="BD979" s="29"/>
      <c r="BE979" s="28"/>
      <c r="BF979" s="29"/>
      <c r="BG979" s="28"/>
      <c r="BH979" s="29"/>
      <c r="BI979" s="28"/>
      <c r="BJ979" s="29"/>
      <c r="BK979" s="28"/>
      <c r="BL979" s="29"/>
      <c r="BM979" s="28">
        <f t="shared" si="194"/>
        <v>0</v>
      </c>
      <c r="BN979" s="30">
        <f t="shared" si="198"/>
        <v>0</v>
      </c>
      <c r="BO979" s="75">
        <f t="shared" si="199"/>
        <v>0</v>
      </c>
      <c r="BP979" s="31" t="str">
        <f t="shared" si="200"/>
        <v/>
      </c>
      <c r="BQ979" s="30">
        <f t="shared" si="201"/>
        <v>0</v>
      </c>
      <c r="BR979" s="28" t="str">
        <f t="shared" si="195"/>
        <v/>
      </c>
      <c r="BS979" s="28"/>
      <c r="BT979" s="28">
        <f t="shared" si="196"/>
        <v>0</v>
      </c>
      <c r="BU979" s="28" t="str">
        <f t="shared" si="202"/>
        <v>متأخر و عليه</v>
      </c>
      <c r="BV979" s="30" t="str">
        <f t="shared" si="203"/>
        <v/>
      </c>
      <c r="BY979" s="34" t="str">
        <f t="shared" si="204"/>
        <v/>
      </c>
    </row>
    <row r="980" spans="1:77" ht="24" thickTop="1" thickBot="1" x14ac:dyDescent="0.35">
      <c r="B980" s="59" t="str">
        <f>+IF(D980=0,"",SUBTOTAL(3,D$4:D980))</f>
        <v/>
      </c>
      <c r="C980" s="66"/>
      <c r="D980" s="66"/>
      <c r="E980" s="66"/>
      <c r="F980" s="66"/>
      <c r="G980" s="66"/>
      <c r="H980" s="66"/>
      <c r="I980" s="20">
        <v>0.4</v>
      </c>
      <c r="J980" s="20">
        <f t="shared" si="205"/>
        <v>0</v>
      </c>
      <c r="K980" s="66"/>
      <c r="L980" s="67"/>
      <c r="M980" s="68"/>
      <c r="N980" s="66"/>
      <c r="O980" s="20">
        <f t="shared" si="197"/>
        <v>0</v>
      </c>
      <c r="P980" s="24" t="str">
        <f>IF($D980="","",IF(ISERROR(MATCH('[1]المسدد اليوم'!$J$2,$Q980:$BL980,0)),"",MAX($P$3:$P979)+1))</f>
        <v/>
      </c>
      <c r="Q980" s="28"/>
      <c r="R980" s="29"/>
      <c r="S980" s="28"/>
      <c r="T980" s="29"/>
      <c r="U980" s="28"/>
      <c r="V980" s="29"/>
      <c r="W980" s="28"/>
      <c r="X980" s="29"/>
      <c r="Y980" s="28"/>
      <c r="Z980" s="29"/>
      <c r="AA980" s="28"/>
      <c r="AB980" s="29"/>
      <c r="AC980" s="28"/>
      <c r="AD980" s="29"/>
      <c r="AE980" s="28"/>
      <c r="AF980" s="29"/>
      <c r="AG980" s="28"/>
      <c r="AH980" s="29"/>
      <c r="AI980" s="28"/>
      <c r="AJ980" s="29"/>
      <c r="AK980" s="28"/>
      <c r="AL980" s="29"/>
      <c r="AM980" s="28"/>
      <c r="AN980" s="29"/>
      <c r="AO980" s="28"/>
      <c r="AP980" s="29"/>
      <c r="AQ980" s="28"/>
      <c r="AR980" s="29"/>
      <c r="AS980" s="28"/>
      <c r="AT980" s="29"/>
      <c r="AU980" s="28"/>
      <c r="AV980" s="29"/>
      <c r="AW980" s="28"/>
      <c r="AX980" s="29"/>
      <c r="AY980" s="28"/>
      <c r="AZ980" s="29"/>
      <c r="BA980" s="28"/>
      <c r="BB980" s="29"/>
      <c r="BC980" s="28"/>
      <c r="BD980" s="29"/>
      <c r="BE980" s="28"/>
      <c r="BF980" s="29"/>
      <c r="BG980" s="28"/>
      <c r="BH980" s="29"/>
      <c r="BI980" s="28"/>
      <c r="BJ980" s="29"/>
      <c r="BK980" s="28"/>
      <c r="BL980" s="29"/>
      <c r="BM980" s="28">
        <f t="shared" si="194"/>
        <v>0</v>
      </c>
      <c r="BN980" s="30">
        <f t="shared" si="198"/>
        <v>0</v>
      </c>
      <c r="BO980" s="75">
        <f t="shared" si="199"/>
        <v>0</v>
      </c>
      <c r="BP980" s="31" t="str">
        <f t="shared" si="200"/>
        <v/>
      </c>
      <c r="BQ980" s="30">
        <f t="shared" si="201"/>
        <v>0</v>
      </c>
      <c r="BR980" s="28" t="str">
        <f t="shared" si="195"/>
        <v/>
      </c>
      <c r="BS980" s="28"/>
      <c r="BT980" s="28">
        <f t="shared" si="196"/>
        <v>0</v>
      </c>
      <c r="BU980" s="28" t="str">
        <f t="shared" si="202"/>
        <v>متأخر و عليه</v>
      </c>
      <c r="BV980" s="30" t="str">
        <f t="shared" si="203"/>
        <v/>
      </c>
      <c r="BY980" s="34" t="str">
        <f t="shared" si="204"/>
        <v/>
      </c>
    </row>
    <row r="981" spans="1:77" s="85" customFormat="1" ht="24" thickTop="1" thickBot="1" x14ac:dyDescent="0.35">
      <c r="A981" s="77"/>
      <c r="B981" s="78" t="str">
        <f>+IF(D981=0,"",SUBTOTAL(3,D$4:D981))</f>
        <v/>
      </c>
      <c r="C981" s="79"/>
      <c r="D981" s="79"/>
      <c r="E981" s="79"/>
      <c r="F981" s="79"/>
      <c r="G981" s="79"/>
      <c r="H981" s="79"/>
      <c r="I981" s="80">
        <v>0.4</v>
      </c>
      <c r="J981" s="80">
        <f t="shared" si="205"/>
        <v>0</v>
      </c>
      <c r="K981" s="79"/>
      <c r="L981" s="81"/>
      <c r="M981" s="82"/>
      <c r="N981" s="79"/>
      <c r="O981" s="20">
        <f t="shared" si="197"/>
        <v>0</v>
      </c>
      <c r="P981" s="24" t="str">
        <f>IF($D981="","",IF(ISERROR(MATCH('[1]المسدد اليوم'!$J$2,$Q981:$BL981,0)),"",MAX($P$3:$P980)+1))</f>
        <v/>
      </c>
      <c r="Q981" s="83"/>
      <c r="R981" s="84"/>
      <c r="S981" s="83"/>
      <c r="T981" s="84"/>
      <c r="U981" s="83"/>
      <c r="V981" s="84"/>
      <c r="W981" s="83"/>
      <c r="X981" s="84"/>
      <c r="Y981" s="83"/>
      <c r="Z981" s="84"/>
      <c r="AA981" s="83"/>
      <c r="AB981" s="84"/>
      <c r="AC981" s="83"/>
      <c r="AD981" s="84"/>
      <c r="AE981" s="83"/>
      <c r="AF981" s="84"/>
      <c r="AG981" s="83"/>
      <c r="AH981" s="84"/>
      <c r="AI981" s="83"/>
      <c r="AJ981" s="84"/>
      <c r="AK981" s="83"/>
      <c r="AL981" s="84"/>
      <c r="AM981" s="83"/>
      <c r="AN981" s="84"/>
      <c r="AO981" s="83"/>
      <c r="AP981" s="84"/>
      <c r="AQ981" s="83"/>
      <c r="AR981" s="84"/>
      <c r="AS981" s="83"/>
      <c r="AT981" s="84"/>
      <c r="AU981" s="83"/>
      <c r="AV981" s="84"/>
      <c r="AW981" s="83"/>
      <c r="AX981" s="84"/>
      <c r="AY981" s="83"/>
      <c r="AZ981" s="84"/>
      <c r="BA981" s="83"/>
      <c r="BB981" s="84"/>
      <c r="BC981" s="83"/>
      <c r="BD981" s="84"/>
      <c r="BE981" s="83"/>
      <c r="BF981" s="84"/>
      <c r="BG981" s="83"/>
      <c r="BH981" s="84"/>
      <c r="BI981" s="83"/>
      <c r="BJ981" s="84"/>
      <c r="BK981" s="83"/>
      <c r="BL981" s="84"/>
      <c r="BM981" s="83">
        <f t="shared" si="194"/>
        <v>0</v>
      </c>
      <c r="BN981" s="30">
        <f t="shared" si="198"/>
        <v>0</v>
      </c>
      <c r="BO981" s="75">
        <f t="shared" si="199"/>
        <v>0</v>
      </c>
      <c r="BP981" s="31" t="str">
        <f t="shared" si="200"/>
        <v/>
      </c>
      <c r="BQ981" s="30">
        <f t="shared" si="201"/>
        <v>0</v>
      </c>
      <c r="BR981" s="83" t="str">
        <f t="shared" si="195"/>
        <v/>
      </c>
      <c r="BS981" s="83"/>
      <c r="BT981" s="83">
        <f t="shared" si="196"/>
        <v>0</v>
      </c>
      <c r="BU981" s="83" t="str">
        <f t="shared" si="202"/>
        <v>متأخر و عليه</v>
      </c>
      <c r="BV981" s="30" t="str">
        <f t="shared" si="203"/>
        <v/>
      </c>
      <c r="BY981" s="34" t="str">
        <f t="shared" si="204"/>
        <v/>
      </c>
    </row>
    <row r="982" spans="1:77" ht="24" thickTop="1" thickBot="1" x14ac:dyDescent="0.35">
      <c r="B982" s="59" t="str">
        <f>+IF(D982=0,"",SUBTOTAL(3,D$4:D982))</f>
        <v/>
      </c>
      <c r="C982" s="66"/>
      <c r="D982" s="66"/>
      <c r="E982" s="66"/>
      <c r="F982" s="66"/>
      <c r="G982" s="66"/>
      <c r="H982" s="66"/>
      <c r="I982" s="20">
        <v>0.4</v>
      </c>
      <c r="J982" s="20">
        <f t="shared" si="205"/>
        <v>0</v>
      </c>
      <c r="K982" s="66"/>
      <c r="L982" s="67"/>
      <c r="M982" s="68"/>
      <c r="N982" s="66"/>
      <c r="O982" s="20">
        <f t="shared" si="197"/>
        <v>0</v>
      </c>
      <c r="P982" s="24" t="str">
        <f>IF($D982="","",IF(ISERROR(MATCH('[1]المسدد اليوم'!$J$2,$Q982:$BL982,0)),"",MAX($P$3:$P981)+1))</f>
        <v/>
      </c>
      <c r="Q982" s="28"/>
      <c r="R982" s="29"/>
      <c r="S982" s="28"/>
      <c r="T982" s="29"/>
      <c r="U982" s="28"/>
      <c r="V982" s="29"/>
      <c r="W982" s="28"/>
      <c r="X982" s="29"/>
      <c r="Y982" s="28"/>
      <c r="Z982" s="29"/>
      <c r="AA982" s="28"/>
      <c r="AB982" s="29"/>
      <c r="AC982" s="28"/>
      <c r="AD982" s="29"/>
      <c r="AE982" s="28"/>
      <c r="AF982" s="29"/>
      <c r="AG982" s="28"/>
      <c r="AH982" s="29"/>
      <c r="AI982" s="28"/>
      <c r="AJ982" s="29"/>
      <c r="AK982" s="28"/>
      <c r="AL982" s="29"/>
      <c r="AM982" s="28"/>
      <c r="AN982" s="29"/>
      <c r="AO982" s="28"/>
      <c r="AP982" s="29"/>
      <c r="AQ982" s="28"/>
      <c r="AR982" s="29"/>
      <c r="AS982" s="28"/>
      <c r="AT982" s="29"/>
      <c r="AU982" s="28"/>
      <c r="AV982" s="29"/>
      <c r="AW982" s="28"/>
      <c r="AX982" s="29"/>
      <c r="AY982" s="28"/>
      <c r="AZ982" s="29"/>
      <c r="BA982" s="28"/>
      <c r="BB982" s="29"/>
      <c r="BC982" s="28"/>
      <c r="BD982" s="29"/>
      <c r="BE982" s="28"/>
      <c r="BF982" s="29"/>
      <c r="BG982" s="28"/>
      <c r="BH982" s="29"/>
      <c r="BI982" s="28"/>
      <c r="BJ982" s="29"/>
      <c r="BK982" s="28"/>
      <c r="BL982" s="29"/>
      <c r="BM982" s="28">
        <f t="shared" si="194"/>
        <v>0</v>
      </c>
      <c r="BN982" s="30">
        <f t="shared" si="198"/>
        <v>0</v>
      </c>
      <c r="BO982" s="75">
        <f t="shared" si="199"/>
        <v>0</v>
      </c>
      <c r="BP982" s="31" t="str">
        <f t="shared" si="200"/>
        <v/>
      </c>
      <c r="BQ982" s="30">
        <f t="shared" si="201"/>
        <v>0</v>
      </c>
      <c r="BR982" s="28" t="str">
        <f t="shared" si="195"/>
        <v/>
      </c>
      <c r="BS982" s="28"/>
      <c r="BT982" s="28">
        <f t="shared" si="196"/>
        <v>0</v>
      </c>
      <c r="BU982" s="28" t="str">
        <f t="shared" si="202"/>
        <v>متأخر و عليه</v>
      </c>
      <c r="BV982" s="30" t="str">
        <f t="shared" si="203"/>
        <v/>
      </c>
      <c r="BY982" s="34" t="str">
        <f t="shared" si="204"/>
        <v/>
      </c>
    </row>
    <row r="983" spans="1:77" ht="24" thickTop="1" thickBot="1" x14ac:dyDescent="0.35">
      <c r="B983" s="59" t="str">
        <f>+IF(D983=0,"",SUBTOTAL(3,D$4:D983))</f>
        <v/>
      </c>
      <c r="C983" s="66"/>
      <c r="D983" s="66"/>
      <c r="E983" s="66"/>
      <c r="F983" s="66"/>
      <c r="G983" s="66"/>
      <c r="H983" s="66"/>
      <c r="I983" s="20">
        <v>0.4</v>
      </c>
      <c r="J983" s="20">
        <f t="shared" si="205"/>
        <v>0</v>
      </c>
      <c r="K983" s="66"/>
      <c r="L983" s="67"/>
      <c r="M983" s="68"/>
      <c r="N983" s="66"/>
      <c r="O983" s="20">
        <f t="shared" si="197"/>
        <v>0</v>
      </c>
      <c r="P983" s="24" t="str">
        <f>IF($D983="","",IF(ISERROR(MATCH('[1]المسدد اليوم'!$J$2,$Q983:$BL983,0)),"",MAX($P$3:$P982)+1))</f>
        <v/>
      </c>
      <c r="Q983" s="28"/>
      <c r="R983" s="29"/>
      <c r="S983" s="28"/>
      <c r="T983" s="29"/>
      <c r="U983" s="28"/>
      <c r="V983" s="29"/>
      <c r="W983" s="28"/>
      <c r="X983" s="29"/>
      <c r="Y983" s="28"/>
      <c r="Z983" s="29"/>
      <c r="AA983" s="28"/>
      <c r="AB983" s="29"/>
      <c r="AC983" s="28"/>
      <c r="AD983" s="29"/>
      <c r="AE983" s="28"/>
      <c r="AF983" s="29"/>
      <c r="AG983" s="28"/>
      <c r="AH983" s="29"/>
      <c r="AI983" s="28"/>
      <c r="AJ983" s="29"/>
      <c r="AK983" s="28"/>
      <c r="AL983" s="29"/>
      <c r="AM983" s="28"/>
      <c r="AN983" s="29"/>
      <c r="AO983" s="28"/>
      <c r="AP983" s="29"/>
      <c r="AQ983" s="28"/>
      <c r="AR983" s="29"/>
      <c r="AS983" s="28"/>
      <c r="AT983" s="29"/>
      <c r="AU983" s="28"/>
      <c r="AV983" s="29"/>
      <c r="AW983" s="28"/>
      <c r="AX983" s="29"/>
      <c r="AY983" s="28"/>
      <c r="AZ983" s="29"/>
      <c r="BA983" s="28"/>
      <c r="BB983" s="29"/>
      <c r="BC983" s="28"/>
      <c r="BD983" s="29"/>
      <c r="BE983" s="28"/>
      <c r="BF983" s="29"/>
      <c r="BG983" s="28"/>
      <c r="BH983" s="29"/>
      <c r="BI983" s="28"/>
      <c r="BJ983" s="29"/>
      <c r="BK983" s="28"/>
      <c r="BL983" s="29"/>
      <c r="BM983" s="28">
        <f t="shared" si="194"/>
        <v>0</v>
      </c>
      <c r="BN983" s="30">
        <f t="shared" si="198"/>
        <v>0</v>
      </c>
      <c r="BO983" s="75">
        <f t="shared" si="199"/>
        <v>0</v>
      </c>
      <c r="BP983" s="31" t="str">
        <f t="shared" si="200"/>
        <v/>
      </c>
      <c r="BQ983" s="30">
        <f t="shared" si="201"/>
        <v>0</v>
      </c>
      <c r="BR983" s="28" t="str">
        <f t="shared" si="195"/>
        <v/>
      </c>
      <c r="BS983" s="28"/>
      <c r="BT983" s="28">
        <f t="shared" si="196"/>
        <v>0</v>
      </c>
      <c r="BU983" s="28" t="str">
        <f t="shared" si="202"/>
        <v>متأخر و عليه</v>
      </c>
      <c r="BV983" s="30" t="str">
        <f t="shared" si="203"/>
        <v/>
      </c>
      <c r="BY983" s="34" t="str">
        <f t="shared" si="204"/>
        <v/>
      </c>
    </row>
    <row r="984" spans="1:77" ht="24" thickTop="1" thickBot="1" x14ac:dyDescent="0.35">
      <c r="B984" s="59" t="str">
        <f>+IF(D984=0,"",SUBTOTAL(3,D$4:D984))</f>
        <v/>
      </c>
      <c r="C984" s="66"/>
      <c r="D984" s="66"/>
      <c r="E984" s="66"/>
      <c r="F984" s="66"/>
      <c r="G984" s="66"/>
      <c r="H984" s="66"/>
      <c r="I984" s="20">
        <v>0.4</v>
      </c>
      <c r="J984" s="20">
        <f t="shared" si="205"/>
        <v>0</v>
      </c>
      <c r="K984" s="66"/>
      <c r="L984" s="67"/>
      <c r="M984" s="68"/>
      <c r="N984" s="66"/>
      <c r="O984" s="20">
        <f t="shared" si="197"/>
        <v>0</v>
      </c>
      <c r="P984" s="24" t="str">
        <f>IF($D984="","",IF(ISERROR(MATCH('[1]المسدد اليوم'!$J$2,$Q984:$BL984,0)),"",MAX($P$3:$P983)+1))</f>
        <v/>
      </c>
      <c r="Q984" s="28"/>
      <c r="R984" s="29"/>
      <c r="S984" s="28"/>
      <c r="T984" s="29"/>
      <c r="U984" s="28"/>
      <c r="V984" s="29"/>
      <c r="W984" s="28"/>
      <c r="X984" s="29"/>
      <c r="Y984" s="28"/>
      <c r="Z984" s="29"/>
      <c r="AA984" s="28"/>
      <c r="AB984" s="29"/>
      <c r="AC984" s="28"/>
      <c r="AD984" s="29"/>
      <c r="AE984" s="28"/>
      <c r="AF984" s="29"/>
      <c r="AG984" s="28"/>
      <c r="AH984" s="29"/>
      <c r="AI984" s="28"/>
      <c r="AJ984" s="29"/>
      <c r="AK984" s="28"/>
      <c r="AL984" s="29"/>
      <c r="AM984" s="28"/>
      <c r="AN984" s="29"/>
      <c r="AO984" s="28"/>
      <c r="AP984" s="29"/>
      <c r="AQ984" s="28"/>
      <c r="AR984" s="29"/>
      <c r="AS984" s="28"/>
      <c r="AT984" s="29"/>
      <c r="AU984" s="28"/>
      <c r="AV984" s="29"/>
      <c r="AW984" s="28"/>
      <c r="AX984" s="29"/>
      <c r="AY984" s="28"/>
      <c r="AZ984" s="29"/>
      <c r="BA984" s="28"/>
      <c r="BB984" s="29"/>
      <c r="BC984" s="28"/>
      <c r="BD984" s="29"/>
      <c r="BE984" s="28"/>
      <c r="BF984" s="29"/>
      <c r="BG984" s="28"/>
      <c r="BH984" s="29"/>
      <c r="BI984" s="28"/>
      <c r="BJ984" s="29"/>
      <c r="BK984" s="28"/>
      <c r="BL984" s="29"/>
      <c r="BM984" s="28">
        <f t="shared" si="194"/>
        <v>0</v>
      </c>
      <c r="BN984" s="30">
        <f t="shared" si="198"/>
        <v>0</v>
      </c>
      <c r="BO984" s="75">
        <f t="shared" si="199"/>
        <v>0</v>
      </c>
      <c r="BP984" s="31" t="str">
        <f t="shared" si="200"/>
        <v/>
      </c>
      <c r="BQ984" s="30">
        <f t="shared" si="201"/>
        <v>0</v>
      </c>
      <c r="BR984" s="28" t="str">
        <f t="shared" si="195"/>
        <v/>
      </c>
      <c r="BS984" s="28"/>
      <c r="BT984" s="28">
        <f t="shared" si="196"/>
        <v>0</v>
      </c>
      <c r="BU984" s="28" t="str">
        <f t="shared" si="202"/>
        <v>متأخر و عليه</v>
      </c>
      <c r="BV984" s="30" t="str">
        <f t="shared" si="203"/>
        <v/>
      </c>
      <c r="BY984" s="34" t="str">
        <f t="shared" si="204"/>
        <v/>
      </c>
    </row>
    <row r="985" spans="1:77" ht="24" thickTop="1" thickBot="1" x14ac:dyDescent="0.35">
      <c r="B985" s="59" t="str">
        <f>+IF(D985=0,"",SUBTOTAL(3,D$4:D985))</f>
        <v/>
      </c>
      <c r="C985" s="66"/>
      <c r="D985" s="66"/>
      <c r="E985" s="66"/>
      <c r="F985" s="66"/>
      <c r="G985" s="66"/>
      <c r="H985" s="66"/>
      <c r="I985" s="20">
        <v>0.4</v>
      </c>
      <c r="J985" s="20">
        <f t="shared" si="205"/>
        <v>0</v>
      </c>
      <c r="K985" s="66"/>
      <c r="L985" s="67"/>
      <c r="M985" s="68"/>
      <c r="N985" s="66"/>
      <c r="O985" s="20">
        <f t="shared" si="197"/>
        <v>0</v>
      </c>
      <c r="P985" s="24" t="str">
        <f>IF($D985="","",IF(ISERROR(MATCH('[1]المسدد اليوم'!$J$2,$Q985:$BL985,0)),"",MAX($P$3:$P984)+1))</f>
        <v/>
      </c>
      <c r="Q985" s="28"/>
      <c r="R985" s="29"/>
      <c r="S985" s="28"/>
      <c r="T985" s="29"/>
      <c r="U985" s="28"/>
      <c r="V985" s="29"/>
      <c r="W985" s="28"/>
      <c r="X985" s="29"/>
      <c r="Y985" s="28"/>
      <c r="Z985" s="29"/>
      <c r="AA985" s="28"/>
      <c r="AB985" s="29"/>
      <c r="AC985" s="28"/>
      <c r="AD985" s="29"/>
      <c r="AE985" s="28"/>
      <c r="AF985" s="29"/>
      <c r="AG985" s="28"/>
      <c r="AH985" s="29"/>
      <c r="AI985" s="28"/>
      <c r="AJ985" s="29"/>
      <c r="AK985" s="28"/>
      <c r="AL985" s="29"/>
      <c r="AM985" s="28"/>
      <c r="AN985" s="29"/>
      <c r="AO985" s="28"/>
      <c r="AP985" s="29"/>
      <c r="AQ985" s="28"/>
      <c r="AR985" s="29"/>
      <c r="AS985" s="28"/>
      <c r="AT985" s="29"/>
      <c r="AU985" s="28"/>
      <c r="AV985" s="29"/>
      <c r="AW985" s="28"/>
      <c r="AX985" s="29"/>
      <c r="AY985" s="28"/>
      <c r="AZ985" s="29"/>
      <c r="BA985" s="28"/>
      <c r="BB985" s="29"/>
      <c r="BC985" s="28"/>
      <c r="BD985" s="29"/>
      <c r="BE985" s="28"/>
      <c r="BF985" s="29"/>
      <c r="BG985" s="28"/>
      <c r="BH985" s="29"/>
      <c r="BI985" s="28"/>
      <c r="BJ985" s="29"/>
      <c r="BK985" s="28"/>
      <c r="BL985" s="29"/>
      <c r="BM985" s="28">
        <f t="shared" si="194"/>
        <v>0</v>
      </c>
      <c r="BN985" s="30">
        <f t="shared" si="198"/>
        <v>0</v>
      </c>
      <c r="BO985" s="75">
        <f t="shared" si="199"/>
        <v>0</v>
      </c>
      <c r="BP985" s="31" t="str">
        <f t="shared" si="200"/>
        <v/>
      </c>
      <c r="BQ985" s="30">
        <f t="shared" si="201"/>
        <v>0</v>
      </c>
      <c r="BR985" s="28" t="str">
        <f t="shared" si="195"/>
        <v/>
      </c>
      <c r="BS985" s="28"/>
      <c r="BT985" s="28">
        <f t="shared" si="196"/>
        <v>0</v>
      </c>
      <c r="BU985" s="28" t="str">
        <f t="shared" si="202"/>
        <v>متأخر و عليه</v>
      </c>
      <c r="BV985" s="30" t="str">
        <f t="shared" si="203"/>
        <v/>
      </c>
      <c r="BY985" s="34" t="str">
        <f t="shared" si="204"/>
        <v/>
      </c>
    </row>
    <row r="986" spans="1:77" ht="24" thickTop="1" thickBot="1" x14ac:dyDescent="0.35">
      <c r="B986" s="59" t="str">
        <f>+IF(D986=0,"",SUBTOTAL(3,D$4:D986))</f>
        <v/>
      </c>
      <c r="C986" s="66"/>
      <c r="D986" s="66"/>
      <c r="E986" s="66"/>
      <c r="F986" s="66"/>
      <c r="G986" s="66"/>
      <c r="H986" s="66"/>
      <c r="I986" s="20">
        <v>0.4</v>
      </c>
      <c r="J986" s="20">
        <f t="shared" si="205"/>
        <v>0</v>
      </c>
      <c r="K986" s="66"/>
      <c r="L986" s="67"/>
      <c r="M986" s="68"/>
      <c r="N986" s="66"/>
      <c r="O986" s="20">
        <f t="shared" si="197"/>
        <v>0</v>
      </c>
      <c r="P986" s="24" t="str">
        <f>IF($D986="","",IF(ISERROR(MATCH('[1]المسدد اليوم'!$J$2,$Q986:$BL986,0)),"",MAX($P$3:$P985)+1))</f>
        <v/>
      </c>
      <c r="Q986" s="28"/>
      <c r="R986" s="29"/>
      <c r="S986" s="28"/>
      <c r="T986" s="29"/>
      <c r="U986" s="28"/>
      <c r="V986" s="29"/>
      <c r="W986" s="28"/>
      <c r="X986" s="29"/>
      <c r="Y986" s="28"/>
      <c r="Z986" s="29"/>
      <c r="AA986" s="28"/>
      <c r="AB986" s="29"/>
      <c r="AC986" s="28"/>
      <c r="AD986" s="29"/>
      <c r="AE986" s="28"/>
      <c r="AF986" s="29"/>
      <c r="AG986" s="28"/>
      <c r="AH986" s="29"/>
      <c r="AI986" s="28"/>
      <c r="AJ986" s="29"/>
      <c r="AK986" s="28"/>
      <c r="AL986" s="29"/>
      <c r="AM986" s="28"/>
      <c r="AN986" s="29"/>
      <c r="AO986" s="28"/>
      <c r="AP986" s="29"/>
      <c r="AQ986" s="28"/>
      <c r="AR986" s="29"/>
      <c r="AS986" s="28"/>
      <c r="AT986" s="29"/>
      <c r="AU986" s="28"/>
      <c r="AV986" s="29"/>
      <c r="AW986" s="28"/>
      <c r="AX986" s="29"/>
      <c r="AY986" s="28"/>
      <c r="AZ986" s="29"/>
      <c r="BA986" s="28"/>
      <c r="BB986" s="29"/>
      <c r="BC986" s="28"/>
      <c r="BD986" s="29"/>
      <c r="BE986" s="28"/>
      <c r="BF986" s="29"/>
      <c r="BG986" s="28"/>
      <c r="BH986" s="29"/>
      <c r="BI986" s="28"/>
      <c r="BJ986" s="29"/>
      <c r="BK986" s="28"/>
      <c r="BL986" s="29"/>
      <c r="BM986" s="28">
        <f t="shared" si="194"/>
        <v>0</v>
      </c>
      <c r="BN986" s="30">
        <f t="shared" si="198"/>
        <v>0</v>
      </c>
      <c r="BO986" s="75">
        <f t="shared" si="199"/>
        <v>0</v>
      </c>
      <c r="BP986" s="31" t="str">
        <f t="shared" si="200"/>
        <v/>
      </c>
      <c r="BQ986" s="30">
        <f t="shared" si="201"/>
        <v>0</v>
      </c>
      <c r="BR986" s="28" t="str">
        <f t="shared" si="195"/>
        <v/>
      </c>
      <c r="BS986" s="28"/>
      <c r="BT986" s="28">
        <f t="shared" si="196"/>
        <v>0</v>
      </c>
      <c r="BU986" s="28" t="str">
        <f t="shared" si="202"/>
        <v>متأخر و عليه</v>
      </c>
      <c r="BV986" s="30" t="str">
        <f t="shared" si="203"/>
        <v/>
      </c>
      <c r="BY986" s="34" t="str">
        <f t="shared" si="204"/>
        <v/>
      </c>
    </row>
    <row r="987" spans="1:77" ht="24" thickTop="1" thickBot="1" x14ac:dyDescent="0.35">
      <c r="B987" s="59" t="str">
        <f>+IF(D987=0,"",SUBTOTAL(3,D$4:D987))</f>
        <v/>
      </c>
      <c r="C987" s="66"/>
      <c r="D987" s="66"/>
      <c r="E987" s="66"/>
      <c r="F987" s="66"/>
      <c r="G987" s="66"/>
      <c r="H987" s="66"/>
      <c r="I987" s="20">
        <v>0.4</v>
      </c>
      <c r="J987" s="20">
        <f t="shared" si="205"/>
        <v>0</v>
      </c>
      <c r="K987" s="66"/>
      <c r="L987" s="67"/>
      <c r="M987" s="68"/>
      <c r="N987" s="66"/>
      <c r="O987" s="20">
        <f t="shared" si="197"/>
        <v>0</v>
      </c>
      <c r="P987" s="24" t="str">
        <f>IF($D987="","",IF(ISERROR(MATCH('[1]المسدد اليوم'!$J$2,$Q987:$BL987,0)),"",MAX($P$3:$P986)+1))</f>
        <v/>
      </c>
      <c r="Q987" s="28"/>
      <c r="R987" s="29"/>
      <c r="S987" s="28"/>
      <c r="T987" s="29"/>
      <c r="U987" s="28"/>
      <c r="V987" s="29"/>
      <c r="W987" s="28"/>
      <c r="X987" s="29"/>
      <c r="Y987" s="28"/>
      <c r="Z987" s="29"/>
      <c r="AA987" s="28"/>
      <c r="AB987" s="29"/>
      <c r="AC987" s="28"/>
      <c r="AD987" s="29"/>
      <c r="AE987" s="28"/>
      <c r="AF987" s="29"/>
      <c r="AG987" s="28"/>
      <c r="AH987" s="29"/>
      <c r="AI987" s="28"/>
      <c r="AJ987" s="29"/>
      <c r="AK987" s="28"/>
      <c r="AL987" s="29"/>
      <c r="AM987" s="28"/>
      <c r="AN987" s="29"/>
      <c r="AO987" s="28"/>
      <c r="AP987" s="29"/>
      <c r="AQ987" s="28"/>
      <c r="AR987" s="29"/>
      <c r="AS987" s="28"/>
      <c r="AT987" s="29"/>
      <c r="AU987" s="28"/>
      <c r="AV987" s="29"/>
      <c r="AW987" s="28"/>
      <c r="AX987" s="29"/>
      <c r="AY987" s="28"/>
      <c r="AZ987" s="29"/>
      <c r="BA987" s="28"/>
      <c r="BB987" s="29"/>
      <c r="BC987" s="28"/>
      <c r="BD987" s="29"/>
      <c r="BE987" s="28"/>
      <c r="BF987" s="29"/>
      <c r="BG987" s="28"/>
      <c r="BH987" s="29"/>
      <c r="BI987" s="28"/>
      <c r="BJ987" s="29"/>
      <c r="BK987" s="28"/>
      <c r="BL987" s="29"/>
      <c r="BM987" s="28">
        <f t="shared" si="194"/>
        <v>0</v>
      </c>
      <c r="BN987" s="30">
        <f t="shared" si="198"/>
        <v>0</v>
      </c>
      <c r="BO987" s="75">
        <f t="shared" si="199"/>
        <v>0</v>
      </c>
      <c r="BP987" s="31" t="str">
        <f t="shared" si="200"/>
        <v/>
      </c>
      <c r="BQ987" s="30">
        <f t="shared" si="201"/>
        <v>0</v>
      </c>
      <c r="BR987" s="28" t="str">
        <f t="shared" si="195"/>
        <v/>
      </c>
      <c r="BS987" s="28"/>
      <c r="BT987" s="28">
        <f t="shared" si="196"/>
        <v>0</v>
      </c>
      <c r="BU987" s="28" t="str">
        <f t="shared" si="202"/>
        <v>متأخر و عليه</v>
      </c>
      <c r="BV987" s="30" t="str">
        <f t="shared" si="203"/>
        <v/>
      </c>
      <c r="BY987" s="34" t="str">
        <f t="shared" si="204"/>
        <v/>
      </c>
    </row>
    <row r="988" spans="1:77" ht="24" thickTop="1" thickBot="1" x14ac:dyDescent="0.35">
      <c r="B988" s="59" t="str">
        <f>+IF(D988=0,"",SUBTOTAL(3,D$4:D988))</f>
        <v/>
      </c>
      <c r="C988" s="66"/>
      <c r="D988" s="66"/>
      <c r="E988" s="66"/>
      <c r="F988" s="66"/>
      <c r="G988" s="66"/>
      <c r="H988" s="66"/>
      <c r="I988" s="20">
        <v>0.4</v>
      </c>
      <c r="J988" s="20">
        <f t="shared" si="205"/>
        <v>0</v>
      </c>
      <c r="K988" s="66"/>
      <c r="L988" s="67"/>
      <c r="M988" s="68"/>
      <c r="N988" s="66"/>
      <c r="O988" s="20">
        <f t="shared" si="197"/>
        <v>0</v>
      </c>
      <c r="P988" s="24" t="str">
        <f>IF($D988="","",IF(ISERROR(MATCH('[1]المسدد اليوم'!$J$2,$Q988:$BL988,0)),"",MAX($P$3:$P987)+1))</f>
        <v/>
      </c>
      <c r="Q988" s="28"/>
      <c r="R988" s="29"/>
      <c r="S988" s="28"/>
      <c r="T988" s="29"/>
      <c r="U988" s="28"/>
      <c r="V988" s="29"/>
      <c r="W988" s="28"/>
      <c r="X988" s="29"/>
      <c r="Y988" s="28"/>
      <c r="Z988" s="29"/>
      <c r="AA988" s="28"/>
      <c r="AB988" s="29"/>
      <c r="AC988" s="28"/>
      <c r="AD988" s="29"/>
      <c r="AE988" s="28"/>
      <c r="AF988" s="29"/>
      <c r="AG988" s="28"/>
      <c r="AH988" s="29"/>
      <c r="AI988" s="28"/>
      <c r="AJ988" s="29"/>
      <c r="AK988" s="28"/>
      <c r="AL988" s="29"/>
      <c r="AM988" s="28"/>
      <c r="AN988" s="29"/>
      <c r="AO988" s="28"/>
      <c r="AP988" s="29"/>
      <c r="AQ988" s="28"/>
      <c r="AR988" s="29"/>
      <c r="AS988" s="28"/>
      <c r="AT988" s="29"/>
      <c r="AU988" s="28"/>
      <c r="AV988" s="29"/>
      <c r="AW988" s="28"/>
      <c r="AX988" s="29"/>
      <c r="AY988" s="28"/>
      <c r="AZ988" s="29"/>
      <c r="BA988" s="28"/>
      <c r="BB988" s="29"/>
      <c r="BC988" s="28"/>
      <c r="BD988" s="29"/>
      <c r="BE988" s="28"/>
      <c r="BF988" s="29"/>
      <c r="BG988" s="28"/>
      <c r="BH988" s="29"/>
      <c r="BI988" s="28"/>
      <c r="BJ988" s="29"/>
      <c r="BK988" s="28"/>
      <c r="BL988" s="29"/>
      <c r="BM988" s="28">
        <f t="shared" si="194"/>
        <v>0</v>
      </c>
      <c r="BN988" s="30">
        <f t="shared" si="198"/>
        <v>0</v>
      </c>
      <c r="BO988" s="75">
        <f t="shared" si="199"/>
        <v>0</v>
      </c>
      <c r="BP988" s="31" t="str">
        <f t="shared" si="200"/>
        <v/>
      </c>
      <c r="BQ988" s="30">
        <f t="shared" si="201"/>
        <v>0</v>
      </c>
      <c r="BR988" s="28" t="str">
        <f t="shared" si="195"/>
        <v/>
      </c>
      <c r="BS988" s="28"/>
      <c r="BT988" s="28">
        <f t="shared" si="196"/>
        <v>0</v>
      </c>
      <c r="BU988" s="28" t="str">
        <f t="shared" si="202"/>
        <v>متأخر و عليه</v>
      </c>
      <c r="BV988" s="30" t="str">
        <f t="shared" si="203"/>
        <v/>
      </c>
      <c r="BY988" s="34" t="str">
        <f t="shared" si="204"/>
        <v/>
      </c>
    </row>
    <row r="989" spans="1:77" ht="24" thickTop="1" thickBot="1" x14ac:dyDescent="0.35">
      <c r="B989" s="59" t="str">
        <f>+IF(D989=0,"",SUBTOTAL(3,D$4:D989))</f>
        <v/>
      </c>
      <c r="C989" s="66"/>
      <c r="D989" s="66"/>
      <c r="E989" s="66"/>
      <c r="F989" s="66"/>
      <c r="G989" s="66"/>
      <c r="H989" s="66"/>
      <c r="I989" s="20">
        <v>0.4</v>
      </c>
      <c r="J989" s="20">
        <f t="shared" si="205"/>
        <v>0</v>
      </c>
      <c r="K989" s="66"/>
      <c r="L989" s="67"/>
      <c r="M989" s="68"/>
      <c r="N989" s="66"/>
      <c r="O989" s="20">
        <f t="shared" si="197"/>
        <v>0</v>
      </c>
      <c r="P989" s="24" t="str">
        <f>IF($D989="","",IF(ISERROR(MATCH('[1]المسدد اليوم'!$J$2,$Q989:$BL989,0)),"",MAX($P$3:$P988)+1))</f>
        <v/>
      </c>
      <c r="Q989" s="28"/>
      <c r="R989" s="29"/>
      <c r="S989" s="28"/>
      <c r="T989" s="29"/>
      <c r="U989" s="28"/>
      <c r="V989" s="29"/>
      <c r="W989" s="28"/>
      <c r="X989" s="29"/>
      <c r="Y989" s="28"/>
      <c r="Z989" s="29"/>
      <c r="AA989" s="28"/>
      <c r="AB989" s="29"/>
      <c r="AC989" s="28"/>
      <c r="AD989" s="29"/>
      <c r="AE989" s="28"/>
      <c r="AF989" s="29"/>
      <c r="AG989" s="28"/>
      <c r="AH989" s="29"/>
      <c r="AI989" s="28"/>
      <c r="AJ989" s="29"/>
      <c r="AK989" s="28"/>
      <c r="AL989" s="29"/>
      <c r="AM989" s="28"/>
      <c r="AN989" s="29"/>
      <c r="AO989" s="28"/>
      <c r="AP989" s="29"/>
      <c r="AQ989" s="28"/>
      <c r="AR989" s="29"/>
      <c r="AS989" s="28"/>
      <c r="AT989" s="29"/>
      <c r="AU989" s="28"/>
      <c r="AV989" s="29"/>
      <c r="AW989" s="28"/>
      <c r="AX989" s="29"/>
      <c r="AY989" s="28"/>
      <c r="AZ989" s="29"/>
      <c r="BA989" s="28"/>
      <c r="BB989" s="29"/>
      <c r="BC989" s="28"/>
      <c r="BD989" s="29"/>
      <c r="BE989" s="28"/>
      <c r="BF989" s="29"/>
      <c r="BG989" s="28"/>
      <c r="BH989" s="29"/>
      <c r="BI989" s="28"/>
      <c r="BJ989" s="29"/>
      <c r="BK989" s="28"/>
      <c r="BL989" s="29"/>
      <c r="BM989" s="28">
        <f t="shared" si="194"/>
        <v>0</v>
      </c>
      <c r="BN989" s="30">
        <f t="shared" si="198"/>
        <v>0</v>
      </c>
      <c r="BO989" s="75">
        <f t="shared" si="199"/>
        <v>0</v>
      </c>
      <c r="BP989" s="31" t="str">
        <f t="shared" si="200"/>
        <v/>
      </c>
      <c r="BQ989" s="30">
        <f t="shared" si="201"/>
        <v>0</v>
      </c>
      <c r="BR989" s="28" t="str">
        <f t="shared" si="195"/>
        <v/>
      </c>
      <c r="BS989" s="28"/>
      <c r="BT989" s="28">
        <f t="shared" si="196"/>
        <v>0</v>
      </c>
      <c r="BU989" s="28" t="str">
        <f t="shared" si="202"/>
        <v>متأخر و عليه</v>
      </c>
      <c r="BV989" s="30" t="str">
        <f t="shared" si="203"/>
        <v/>
      </c>
      <c r="BY989" s="34" t="str">
        <f t="shared" si="204"/>
        <v/>
      </c>
    </row>
    <row r="990" spans="1:77" ht="24" thickTop="1" thickBot="1" x14ac:dyDescent="0.35">
      <c r="B990" s="59" t="str">
        <f>+IF(D990=0,"",SUBTOTAL(3,D$4:D990))</f>
        <v/>
      </c>
      <c r="C990" s="66"/>
      <c r="D990" s="66"/>
      <c r="E990" s="66"/>
      <c r="F990" s="66"/>
      <c r="G990" s="66"/>
      <c r="H990" s="66"/>
      <c r="I990" s="20">
        <v>0.4</v>
      </c>
      <c r="J990" s="20">
        <f t="shared" si="205"/>
        <v>0</v>
      </c>
      <c r="K990" s="66"/>
      <c r="L990" s="67"/>
      <c r="M990" s="68"/>
      <c r="N990" s="66"/>
      <c r="O990" s="20">
        <f t="shared" si="197"/>
        <v>0</v>
      </c>
      <c r="P990" s="24" t="str">
        <f>IF($D990="","",IF(ISERROR(MATCH('[1]المسدد اليوم'!$J$2,$Q990:$BL990,0)),"",MAX($P$3:$P989)+1))</f>
        <v/>
      </c>
      <c r="Q990" s="28"/>
      <c r="R990" s="29"/>
      <c r="S990" s="28"/>
      <c r="T990" s="29"/>
      <c r="U990" s="28"/>
      <c r="V990" s="29"/>
      <c r="W990" s="28"/>
      <c r="X990" s="29"/>
      <c r="Y990" s="28"/>
      <c r="Z990" s="29"/>
      <c r="AA990" s="28"/>
      <c r="AB990" s="29"/>
      <c r="AC990" s="28"/>
      <c r="AD990" s="29"/>
      <c r="AE990" s="28"/>
      <c r="AF990" s="29"/>
      <c r="AG990" s="28"/>
      <c r="AH990" s="29"/>
      <c r="AI990" s="28"/>
      <c r="AJ990" s="29"/>
      <c r="AK990" s="28"/>
      <c r="AL990" s="29"/>
      <c r="AM990" s="28"/>
      <c r="AN990" s="29"/>
      <c r="AO990" s="28"/>
      <c r="AP990" s="29"/>
      <c r="AQ990" s="28"/>
      <c r="AR990" s="29"/>
      <c r="AS990" s="28"/>
      <c r="AT990" s="29"/>
      <c r="AU990" s="28"/>
      <c r="AV990" s="29"/>
      <c r="AW990" s="28"/>
      <c r="AX990" s="29"/>
      <c r="AY990" s="28"/>
      <c r="AZ990" s="29"/>
      <c r="BA990" s="28"/>
      <c r="BB990" s="29"/>
      <c r="BC990" s="28"/>
      <c r="BD990" s="29"/>
      <c r="BE990" s="28"/>
      <c r="BF990" s="29"/>
      <c r="BG990" s="28"/>
      <c r="BH990" s="29"/>
      <c r="BI990" s="28"/>
      <c r="BJ990" s="29"/>
      <c r="BK990" s="28"/>
      <c r="BL990" s="29"/>
      <c r="BM990" s="28">
        <f t="shared" si="194"/>
        <v>0</v>
      </c>
      <c r="BN990" s="30">
        <f t="shared" si="198"/>
        <v>0</v>
      </c>
      <c r="BO990" s="75">
        <f t="shared" si="199"/>
        <v>0</v>
      </c>
      <c r="BP990" s="31" t="str">
        <f t="shared" si="200"/>
        <v/>
      </c>
      <c r="BQ990" s="30">
        <f t="shared" si="201"/>
        <v>0</v>
      </c>
      <c r="BR990" s="28" t="str">
        <f t="shared" si="195"/>
        <v/>
      </c>
      <c r="BS990" s="28"/>
      <c r="BT990" s="28">
        <f t="shared" si="196"/>
        <v>0</v>
      </c>
      <c r="BU990" s="28" t="str">
        <f t="shared" si="202"/>
        <v>متأخر و عليه</v>
      </c>
      <c r="BV990" s="30" t="str">
        <f t="shared" si="203"/>
        <v/>
      </c>
      <c r="BY990" s="34" t="str">
        <f t="shared" si="204"/>
        <v/>
      </c>
    </row>
    <row r="991" spans="1:77" ht="24" thickTop="1" thickBot="1" x14ac:dyDescent="0.35">
      <c r="B991" s="59" t="str">
        <f>+IF(D991=0,"",SUBTOTAL(3,D$4:D991))</f>
        <v/>
      </c>
      <c r="C991" s="66"/>
      <c r="D991" s="66"/>
      <c r="E991" s="66"/>
      <c r="F991" s="66"/>
      <c r="G991" s="66"/>
      <c r="H991" s="66"/>
      <c r="I991" s="20">
        <v>0.4</v>
      </c>
      <c r="J991" s="20">
        <f t="shared" si="205"/>
        <v>0</v>
      </c>
      <c r="K991" s="66"/>
      <c r="L991" s="67"/>
      <c r="M991" s="68"/>
      <c r="N991" s="66"/>
      <c r="O991" s="20">
        <f t="shared" si="197"/>
        <v>0</v>
      </c>
      <c r="P991" s="24" t="str">
        <f>IF($D991="","",IF(ISERROR(MATCH('[1]المسدد اليوم'!$J$2,$Q991:$BL991,0)),"",MAX($P$3:$P990)+1))</f>
        <v/>
      </c>
      <c r="Q991" s="28"/>
      <c r="R991" s="29"/>
      <c r="S991" s="28"/>
      <c r="T991" s="29"/>
      <c r="U991" s="28"/>
      <c r="V991" s="29"/>
      <c r="W991" s="28"/>
      <c r="X991" s="29"/>
      <c r="Y991" s="28"/>
      <c r="Z991" s="29"/>
      <c r="AA991" s="28"/>
      <c r="AB991" s="29"/>
      <c r="AC991" s="28"/>
      <c r="AD991" s="29"/>
      <c r="AE991" s="28"/>
      <c r="AF991" s="29"/>
      <c r="AG991" s="28"/>
      <c r="AH991" s="29"/>
      <c r="AI991" s="28"/>
      <c r="AJ991" s="29"/>
      <c r="AK991" s="28"/>
      <c r="AL991" s="29"/>
      <c r="AM991" s="28"/>
      <c r="AN991" s="29"/>
      <c r="AO991" s="28"/>
      <c r="AP991" s="29"/>
      <c r="AQ991" s="28"/>
      <c r="AR991" s="29"/>
      <c r="AS991" s="28"/>
      <c r="AT991" s="29"/>
      <c r="AU991" s="28"/>
      <c r="AV991" s="29"/>
      <c r="AW991" s="28"/>
      <c r="AX991" s="29"/>
      <c r="AY991" s="28"/>
      <c r="AZ991" s="29"/>
      <c r="BA991" s="28"/>
      <c r="BB991" s="29"/>
      <c r="BC991" s="28"/>
      <c r="BD991" s="29"/>
      <c r="BE991" s="28"/>
      <c r="BF991" s="29"/>
      <c r="BG991" s="28"/>
      <c r="BH991" s="29"/>
      <c r="BI991" s="28"/>
      <c r="BJ991" s="29"/>
      <c r="BK991" s="28"/>
      <c r="BL991" s="29"/>
      <c r="BM991" s="28">
        <f t="shared" si="194"/>
        <v>0</v>
      </c>
      <c r="BN991" s="30">
        <f t="shared" si="198"/>
        <v>0</v>
      </c>
      <c r="BO991" s="75">
        <f t="shared" si="199"/>
        <v>0</v>
      </c>
      <c r="BP991" s="31" t="str">
        <f t="shared" si="200"/>
        <v/>
      </c>
      <c r="BQ991" s="30">
        <f t="shared" si="201"/>
        <v>0</v>
      </c>
      <c r="BR991" s="28" t="str">
        <f t="shared" si="195"/>
        <v/>
      </c>
      <c r="BS991" s="28"/>
      <c r="BT991" s="28">
        <f t="shared" si="196"/>
        <v>0</v>
      </c>
      <c r="BU991" s="28" t="str">
        <f t="shared" si="202"/>
        <v>متأخر و عليه</v>
      </c>
      <c r="BV991" s="30" t="str">
        <f t="shared" si="203"/>
        <v/>
      </c>
      <c r="BY991" s="34" t="str">
        <f t="shared" si="204"/>
        <v/>
      </c>
    </row>
    <row r="992" spans="1:77" ht="24" thickTop="1" thickBot="1" x14ac:dyDescent="0.35">
      <c r="B992" s="59" t="str">
        <f>+IF(D992=0,"",SUBTOTAL(3,D$4:D992))</f>
        <v/>
      </c>
      <c r="C992" s="66"/>
      <c r="D992" s="66"/>
      <c r="E992" s="66"/>
      <c r="F992" s="66"/>
      <c r="G992" s="66"/>
      <c r="H992" s="66"/>
      <c r="I992" s="20">
        <v>0.4</v>
      </c>
      <c r="J992" s="20">
        <f t="shared" si="205"/>
        <v>0</v>
      </c>
      <c r="K992" s="66"/>
      <c r="L992" s="67"/>
      <c r="M992" s="68"/>
      <c r="N992" s="66"/>
      <c r="O992" s="20">
        <f t="shared" si="197"/>
        <v>0</v>
      </c>
      <c r="P992" s="24" t="str">
        <f>IF($D992="","",IF(ISERROR(MATCH('[1]المسدد اليوم'!$J$2,$Q992:$BL992,0)),"",MAX($P$3:$P991)+1))</f>
        <v/>
      </c>
      <c r="Q992" s="28"/>
      <c r="R992" s="29"/>
      <c r="S992" s="28"/>
      <c r="T992" s="29"/>
      <c r="U992" s="28"/>
      <c r="V992" s="29"/>
      <c r="W992" s="28"/>
      <c r="X992" s="29"/>
      <c r="Y992" s="28"/>
      <c r="Z992" s="29"/>
      <c r="AA992" s="28"/>
      <c r="AB992" s="29"/>
      <c r="AC992" s="28"/>
      <c r="AD992" s="29"/>
      <c r="AE992" s="28"/>
      <c r="AF992" s="29"/>
      <c r="AG992" s="28"/>
      <c r="AH992" s="29"/>
      <c r="AI992" s="28"/>
      <c r="AJ992" s="29"/>
      <c r="AK992" s="28"/>
      <c r="AL992" s="29"/>
      <c r="AM992" s="28"/>
      <c r="AN992" s="29"/>
      <c r="AO992" s="28"/>
      <c r="AP992" s="29"/>
      <c r="AQ992" s="28"/>
      <c r="AR992" s="29"/>
      <c r="AS992" s="28"/>
      <c r="AT992" s="29"/>
      <c r="AU992" s="28"/>
      <c r="AV992" s="29"/>
      <c r="AW992" s="28"/>
      <c r="AX992" s="29"/>
      <c r="AY992" s="28"/>
      <c r="AZ992" s="29"/>
      <c r="BA992" s="28"/>
      <c r="BB992" s="29"/>
      <c r="BC992" s="28"/>
      <c r="BD992" s="29"/>
      <c r="BE992" s="28"/>
      <c r="BF992" s="29"/>
      <c r="BG992" s="28"/>
      <c r="BH992" s="29"/>
      <c r="BI992" s="28"/>
      <c r="BJ992" s="29"/>
      <c r="BK992" s="28"/>
      <c r="BL992" s="29"/>
      <c r="BM992" s="28">
        <f t="shared" si="194"/>
        <v>0</v>
      </c>
      <c r="BN992" s="30">
        <f t="shared" si="198"/>
        <v>0</v>
      </c>
      <c r="BO992" s="75">
        <f t="shared" si="199"/>
        <v>0</v>
      </c>
      <c r="BP992" s="31" t="str">
        <f t="shared" si="200"/>
        <v/>
      </c>
      <c r="BQ992" s="30">
        <f t="shared" si="201"/>
        <v>0</v>
      </c>
      <c r="BR992" s="28" t="str">
        <f t="shared" si="195"/>
        <v/>
      </c>
      <c r="BS992" s="28"/>
      <c r="BT992" s="28">
        <f t="shared" si="196"/>
        <v>0</v>
      </c>
      <c r="BU992" s="28" t="str">
        <f t="shared" si="202"/>
        <v>متأخر و عليه</v>
      </c>
      <c r="BV992" s="30" t="str">
        <f t="shared" si="203"/>
        <v/>
      </c>
      <c r="BY992" s="34" t="str">
        <f t="shared" si="204"/>
        <v/>
      </c>
    </row>
    <row r="993" spans="2:77" s="2" customFormat="1" ht="24" thickTop="1" thickBot="1" x14ac:dyDescent="0.35">
      <c r="B993" s="59" t="str">
        <f>+IF(D993=0,"",SUBTOTAL(3,D$4:D993))</f>
        <v/>
      </c>
      <c r="C993" s="66"/>
      <c r="D993" s="66"/>
      <c r="E993" s="66"/>
      <c r="F993" s="66"/>
      <c r="G993" s="66"/>
      <c r="H993" s="66"/>
      <c r="I993" s="20">
        <v>0.4</v>
      </c>
      <c r="J993" s="20">
        <f t="shared" si="205"/>
        <v>0</v>
      </c>
      <c r="K993" s="66"/>
      <c r="L993" s="67"/>
      <c r="M993" s="68"/>
      <c r="N993" s="66"/>
      <c r="O993" s="20">
        <f t="shared" si="197"/>
        <v>0</v>
      </c>
      <c r="P993" s="24" t="str">
        <f>IF($D993="","",IF(ISERROR(MATCH('[1]المسدد اليوم'!$J$2,$Q993:$BL993,0)),"",MAX($P$3:$P992)+1))</f>
        <v/>
      </c>
      <c r="Q993" s="28"/>
      <c r="R993" s="29"/>
      <c r="S993" s="28"/>
      <c r="T993" s="29"/>
      <c r="U993" s="28"/>
      <c r="V993" s="29"/>
      <c r="W993" s="28"/>
      <c r="X993" s="29"/>
      <c r="Y993" s="28"/>
      <c r="Z993" s="29"/>
      <c r="AA993" s="28"/>
      <c r="AB993" s="29"/>
      <c r="AC993" s="28"/>
      <c r="AD993" s="29"/>
      <c r="AE993" s="28"/>
      <c r="AF993" s="29"/>
      <c r="AG993" s="28"/>
      <c r="AH993" s="29"/>
      <c r="AI993" s="28"/>
      <c r="AJ993" s="29"/>
      <c r="AK993" s="28"/>
      <c r="AL993" s="29"/>
      <c r="AM993" s="28"/>
      <c r="AN993" s="29"/>
      <c r="AO993" s="28"/>
      <c r="AP993" s="29"/>
      <c r="AQ993" s="28"/>
      <c r="AR993" s="29"/>
      <c r="AS993" s="28"/>
      <c r="AT993" s="29"/>
      <c r="AU993" s="28"/>
      <c r="AV993" s="29"/>
      <c r="AW993" s="28"/>
      <c r="AX993" s="29"/>
      <c r="AY993" s="28"/>
      <c r="AZ993" s="29"/>
      <c r="BA993" s="28"/>
      <c r="BB993" s="29"/>
      <c r="BC993" s="28"/>
      <c r="BD993" s="29"/>
      <c r="BE993" s="28"/>
      <c r="BF993" s="29"/>
      <c r="BG993" s="28"/>
      <c r="BH993" s="29"/>
      <c r="BI993" s="28"/>
      <c r="BJ993" s="29"/>
      <c r="BK993" s="28"/>
      <c r="BL993" s="29"/>
      <c r="BM993" s="28">
        <f t="shared" si="194"/>
        <v>0</v>
      </c>
      <c r="BN993" s="30">
        <f t="shared" si="198"/>
        <v>0</v>
      </c>
      <c r="BO993" s="75">
        <f t="shared" si="199"/>
        <v>0</v>
      </c>
      <c r="BP993" s="31" t="str">
        <f t="shared" si="200"/>
        <v/>
      </c>
      <c r="BQ993" s="30">
        <f t="shared" si="201"/>
        <v>0</v>
      </c>
      <c r="BR993" s="28" t="str">
        <f t="shared" si="195"/>
        <v/>
      </c>
      <c r="BS993" s="28"/>
      <c r="BT993" s="28">
        <f t="shared" si="196"/>
        <v>0</v>
      </c>
      <c r="BU993" s="28" t="str">
        <f t="shared" si="202"/>
        <v>متأخر و عليه</v>
      </c>
      <c r="BV993" s="30" t="str">
        <f t="shared" si="203"/>
        <v/>
      </c>
      <c r="BY993" s="34" t="str">
        <f t="shared" si="204"/>
        <v/>
      </c>
    </row>
    <row r="994" spans="2:77" s="2" customFormat="1" ht="24" thickTop="1" thickBot="1" x14ac:dyDescent="0.35">
      <c r="B994" s="59" t="str">
        <f>+IF(D994=0,"",SUBTOTAL(3,D$4:D994))</f>
        <v/>
      </c>
      <c r="C994" s="66"/>
      <c r="D994" s="66"/>
      <c r="E994" s="66"/>
      <c r="F994" s="66"/>
      <c r="G994" s="66"/>
      <c r="H994" s="66"/>
      <c r="I994" s="20">
        <v>0.4</v>
      </c>
      <c r="J994" s="20">
        <f t="shared" si="205"/>
        <v>0</v>
      </c>
      <c r="K994" s="66"/>
      <c r="L994" s="67"/>
      <c r="M994" s="68"/>
      <c r="N994" s="66"/>
      <c r="O994" s="20">
        <f t="shared" si="197"/>
        <v>0</v>
      </c>
      <c r="P994" s="24" t="str">
        <f>IF($D994="","",IF(ISERROR(MATCH('[1]المسدد اليوم'!$J$2,$Q994:$BL994,0)),"",MAX($P$3:$P993)+1))</f>
        <v/>
      </c>
      <c r="Q994" s="28"/>
      <c r="R994" s="29"/>
      <c r="S994" s="28"/>
      <c r="T994" s="29"/>
      <c r="U994" s="28"/>
      <c r="V994" s="29"/>
      <c r="W994" s="28"/>
      <c r="X994" s="29"/>
      <c r="Y994" s="28"/>
      <c r="Z994" s="29"/>
      <c r="AA994" s="28"/>
      <c r="AB994" s="29"/>
      <c r="AC994" s="28"/>
      <c r="AD994" s="29"/>
      <c r="AE994" s="28"/>
      <c r="AF994" s="29"/>
      <c r="AG994" s="28"/>
      <c r="AH994" s="29"/>
      <c r="AI994" s="28"/>
      <c r="AJ994" s="29"/>
      <c r="AK994" s="28"/>
      <c r="AL994" s="29"/>
      <c r="AM994" s="28"/>
      <c r="AN994" s="29"/>
      <c r="AO994" s="28"/>
      <c r="AP994" s="29"/>
      <c r="AQ994" s="28"/>
      <c r="AR994" s="29"/>
      <c r="AS994" s="28"/>
      <c r="AT994" s="29"/>
      <c r="AU994" s="28"/>
      <c r="AV994" s="29"/>
      <c r="AW994" s="28"/>
      <c r="AX994" s="29"/>
      <c r="AY994" s="28"/>
      <c r="AZ994" s="29"/>
      <c r="BA994" s="28"/>
      <c r="BB994" s="29"/>
      <c r="BC994" s="28"/>
      <c r="BD994" s="29"/>
      <c r="BE994" s="28"/>
      <c r="BF994" s="29"/>
      <c r="BG994" s="28"/>
      <c r="BH994" s="29"/>
      <c r="BI994" s="28"/>
      <c r="BJ994" s="29"/>
      <c r="BK994" s="28"/>
      <c r="BL994" s="29"/>
      <c r="BM994" s="28">
        <f t="shared" ref="BM994:BM1051" si="206">SUM(N994*K994)</f>
        <v>0</v>
      </c>
      <c r="BN994" s="30">
        <f t="shared" si="198"/>
        <v>0</v>
      </c>
      <c r="BO994" s="75">
        <f t="shared" si="199"/>
        <v>0</v>
      </c>
      <c r="BP994" s="31" t="str">
        <f t="shared" si="200"/>
        <v/>
      </c>
      <c r="BQ994" s="30">
        <f t="shared" si="201"/>
        <v>0</v>
      </c>
      <c r="BR994" s="28" t="str">
        <f t="shared" ref="BR994:BR1051" si="207">IF(K994="","",SUM(BP994*K994))</f>
        <v/>
      </c>
      <c r="BS994" s="28"/>
      <c r="BT994" s="28">
        <f t="shared" ref="BT994:BT1051" si="208">BN994</f>
        <v>0</v>
      </c>
      <c r="BU994" s="28" t="str">
        <f t="shared" si="202"/>
        <v>متأخر و عليه</v>
      </c>
      <c r="BV994" s="30" t="str">
        <f t="shared" si="203"/>
        <v/>
      </c>
      <c r="BY994" s="34" t="str">
        <f t="shared" si="204"/>
        <v/>
      </c>
    </row>
    <row r="995" spans="2:77" s="2" customFormat="1" ht="24" thickTop="1" thickBot="1" x14ac:dyDescent="0.35">
      <c r="B995" s="59" t="str">
        <f>+IF(D995=0,"",SUBTOTAL(3,D$4:D995))</f>
        <v/>
      </c>
      <c r="C995" s="66"/>
      <c r="D995" s="66"/>
      <c r="E995" s="66"/>
      <c r="F995" s="66"/>
      <c r="G995" s="66"/>
      <c r="H995" s="66"/>
      <c r="I995" s="20">
        <v>0.4</v>
      </c>
      <c r="J995" s="20">
        <f t="shared" si="205"/>
        <v>0</v>
      </c>
      <c r="K995" s="66"/>
      <c r="L995" s="67"/>
      <c r="M995" s="68"/>
      <c r="N995" s="66"/>
      <c r="O995" s="20">
        <f t="shared" si="197"/>
        <v>0</v>
      </c>
      <c r="P995" s="24" t="str">
        <f>IF($D995="","",IF(ISERROR(MATCH('[1]المسدد اليوم'!$J$2,$Q995:$BL995,0)),"",MAX($P$3:$P994)+1))</f>
        <v/>
      </c>
      <c r="Q995" s="28"/>
      <c r="R995" s="29"/>
      <c r="S995" s="28"/>
      <c r="T995" s="29"/>
      <c r="U995" s="28"/>
      <c r="V995" s="29"/>
      <c r="W995" s="28"/>
      <c r="X995" s="29"/>
      <c r="Y995" s="28"/>
      <c r="Z995" s="29"/>
      <c r="AA995" s="28"/>
      <c r="AB995" s="29"/>
      <c r="AC995" s="28"/>
      <c r="AD995" s="29"/>
      <c r="AE995" s="28"/>
      <c r="AF995" s="29"/>
      <c r="AG995" s="28"/>
      <c r="AH995" s="29"/>
      <c r="AI995" s="28"/>
      <c r="AJ995" s="29"/>
      <c r="AK995" s="28"/>
      <c r="AL995" s="29"/>
      <c r="AM995" s="28"/>
      <c r="AN995" s="29"/>
      <c r="AO995" s="28"/>
      <c r="AP995" s="29"/>
      <c r="AQ995" s="28"/>
      <c r="AR995" s="29"/>
      <c r="AS995" s="28"/>
      <c r="AT995" s="29"/>
      <c r="AU995" s="28"/>
      <c r="AV995" s="29"/>
      <c r="AW995" s="28"/>
      <c r="AX995" s="29"/>
      <c r="AY995" s="28"/>
      <c r="AZ995" s="29"/>
      <c r="BA995" s="28"/>
      <c r="BB995" s="29"/>
      <c r="BC995" s="28"/>
      <c r="BD995" s="29"/>
      <c r="BE995" s="28"/>
      <c r="BF995" s="29"/>
      <c r="BG995" s="28"/>
      <c r="BH995" s="29"/>
      <c r="BI995" s="28"/>
      <c r="BJ995" s="29"/>
      <c r="BK995" s="28"/>
      <c r="BL995" s="29"/>
      <c r="BM995" s="28">
        <f t="shared" si="206"/>
        <v>0</v>
      </c>
      <c r="BN995" s="30">
        <f t="shared" si="198"/>
        <v>0</v>
      </c>
      <c r="BO995" s="75">
        <f t="shared" si="199"/>
        <v>0</v>
      </c>
      <c r="BP995" s="31" t="str">
        <f t="shared" si="200"/>
        <v/>
      </c>
      <c r="BQ995" s="30">
        <f t="shared" si="201"/>
        <v>0</v>
      </c>
      <c r="BR995" s="28" t="str">
        <f t="shared" si="207"/>
        <v/>
      </c>
      <c r="BS995" s="28"/>
      <c r="BT995" s="28">
        <f t="shared" si="208"/>
        <v>0</v>
      </c>
      <c r="BU995" s="28" t="str">
        <f t="shared" si="202"/>
        <v>متأخر و عليه</v>
      </c>
      <c r="BV995" s="30" t="str">
        <f t="shared" si="203"/>
        <v/>
      </c>
      <c r="BY995" s="34" t="str">
        <f t="shared" si="204"/>
        <v/>
      </c>
    </row>
    <row r="996" spans="2:77" s="2" customFormat="1" ht="24" thickTop="1" thickBot="1" x14ac:dyDescent="0.35">
      <c r="B996" s="59" t="str">
        <f>+IF(D996=0,"",SUBTOTAL(3,D$4:D996))</f>
        <v/>
      </c>
      <c r="C996" s="66"/>
      <c r="D996" s="66"/>
      <c r="E996" s="66"/>
      <c r="F996" s="66"/>
      <c r="G996" s="66"/>
      <c r="H996" s="66"/>
      <c r="I996" s="20">
        <v>0.4</v>
      </c>
      <c r="J996" s="20">
        <f t="shared" si="205"/>
        <v>0</v>
      </c>
      <c r="K996" s="66"/>
      <c r="L996" s="67"/>
      <c r="M996" s="68"/>
      <c r="N996" s="66"/>
      <c r="O996" s="20">
        <f t="shared" si="197"/>
        <v>0</v>
      </c>
      <c r="P996" s="24" t="str">
        <f>IF($D996="","",IF(ISERROR(MATCH('[1]المسدد اليوم'!$J$2,$Q996:$BL996,0)),"",MAX($P$3:$P995)+1))</f>
        <v/>
      </c>
      <c r="Q996" s="28"/>
      <c r="R996" s="29"/>
      <c r="S996" s="28"/>
      <c r="T996" s="29"/>
      <c r="U996" s="28"/>
      <c r="V996" s="29"/>
      <c r="W996" s="28"/>
      <c r="X996" s="29"/>
      <c r="Y996" s="28"/>
      <c r="Z996" s="29"/>
      <c r="AA996" s="28"/>
      <c r="AB996" s="29"/>
      <c r="AC996" s="28"/>
      <c r="AD996" s="29"/>
      <c r="AE996" s="28"/>
      <c r="AF996" s="29"/>
      <c r="AG996" s="28"/>
      <c r="AH996" s="29"/>
      <c r="AI996" s="28"/>
      <c r="AJ996" s="29"/>
      <c r="AK996" s="28"/>
      <c r="AL996" s="29"/>
      <c r="AM996" s="28"/>
      <c r="AN996" s="29"/>
      <c r="AO996" s="28"/>
      <c r="AP996" s="29"/>
      <c r="AQ996" s="28"/>
      <c r="AR996" s="29"/>
      <c r="AS996" s="28"/>
      <c r="AT996" s="29"/>
      <c r="AU996" s="28"/>
      <c r="AV996" s="29"/>
      <c r="AW996" s="28"/>
      <c r="AX996" s="29"/>
      <c r="AY996" s="28"/>
      <c r="AZ996" s="29"/>
      <c r="BA996" s="28"/>
      <c r="BB996" s="29"/>
      <c r="BC996" s="28"/>
      <c r="BD996" s="29"/>
      <c r="BE996" s="28"/>
      <c r="BF996" s="29"/>
      <c r="BG996" s="28"/>
      <c r="BH996" s="29"/>
      <c r="BI996" s="28"/>
      <c r="BJ996" s="29"/>
      <c r="BK996" s="28"/>
      <c r="BL996" s="29"/>
      <c r="BM996" s="28">
        <f t="shared" si="206"/>
        <v>0</v>
      </c>
      <c r="BN996" s="30">
        <f t="shared" si="198"/>
        <v>0</v>
      </c>
      <c r="BO996" s="75">
        <f t="shared" si="199"/>
        <v>0</v>
      </c>
      <c r="BP996" s="31" t="str">
        <f t="shared" si="200"/>
        <v/>
      </c>
      <c r="BQ996" s="30">
        <f t="shared" si="201"/>
        <v>0</v>
      </c>
      <c r="BR996" s="28" t="str">
        <f t="shared" si="207"/>
        <v/>
      </c>
      <c r="BS996" s="28"/>
      <c r="BT996" s="28">
        <f t="shared" si="208"/>
        <v>0</v>
      </c>
      <c r="BU996" s="28" t="str">
        <f t="shared" si="202"/>
        <v>متأخر و عليه</v>
      </c>
      <c r="BV996" s="30" t="str">
        <f t="shared" si="203"/>
        <v/>
      </c>
      <c r="BY996" s="34" t="str">
        <f t="shared" si="204"/>
        <v/>
      </c>
    </row>
    <row r="997" spans="2:77" s="2" customFormat="1" ht="24" thickTop="1" thickBot="1" x14ac:dyDescent="0.35">
      <c r="B997" s="59" t="str">
        <f>+IF(D997=0,"",SUBTOTAL(3,D$4:D997))</f>
        <v/>
      </c>
      <c r="C997" s="66"/>
      <c r="D997" s="66"/>
      <c r="E997" s="66"/>
      <c r="F997" s="66"/>
      <c r="G997" s="66"/>
      <c r="H997" s="66"/>
      <c r="I997" s="20">
        <v>0.4</v>
      </c>
      <c r="J997" s="20">
        <f t="shared" si="205"/>
        <v>0</v>
      </c>
      <c r="K997" s="66"/>
      <c r="L997" s="67"/>
      <c r="M997" s="68"/>
      <c r="N997" s="66"/>
      <c r="O997" s="20">
        <f t="shared" si="197"/>
        <v>0</v>
      </c>
      <c r="P997" s="24" t="str">
        <f>IF($D997="","",IF(ISERROR(MATCH('[1]المسدد اليوم'!$J$2,$Q997:$BL997,0)),"",MAX($P$3:$P996)+1))</f>
        <v/>
      </c>
      <c r="Q997" s="28"/>
      <c r="R997" s="29"/>
      <c r="S997" s="28"/>
      <c r="T997" s="29"/>
      <c r="U997" s="28"/>
      <c r="V997" s="29"/>
      <c r="W997" s="28"/>
      <c r="X997" s="29"/>
      <c r="Y997" s="28"/>
      <c r="Z997" s="29"/>
      <c r="AA997" s="28"/>
      <c r="AB997" s="29"/>
      <c r="AC997" s="28"/>
      <c r="AD997" s="29"/>
      <c r="AE997" s="28"/>
      <c r="AF997" s="29"/>
      <c r="AG997" s="28"/>
      <c r="AH997" s="29"/>
      <c r="AI997" s="28"/>
      <c r="AJ997" s="29"/>
      <c r="AK997" s="28"/>
      <c r="AL997" s="29"/>
      <c r="AM997" s="28"/>
      <c r="AN997" s="29"/>
      <c r="AO997" s="28"/>
      <c r="AP997" s="29"/>
      <c r="AQ997" s="28"/>
      <c r="AR997" s="29"/>
      <c r="AS997" s="28"/>
      <c r="AT997" s="29"/>
      <c r="AU997" s="28"/>
      <c r="AV997" s="29"/>
      <c r="AW997" s="28"/>
      <c r="AX997" s="29"/>
      <c r="AY997" s="28"/>
      <c r="AZ997" s="29"/>
      <c r="BA997" s="28"/>
      <c r="BB997" s="29"/>
      <c r="BC997" s="28"/>
      <c r="BD997" s="29"/>
      <c r="BE997" s="28"/>
      <c r="BF997" s="29"/>
      <c r="BG997" s="28"/>
      <c r="BH997" s="29"/>
      <c r="BI997" s="28"/>
      <c r="BJ997" s="29"/>
      <c r="BK997" s="28"/>
      <c r="BL997" s="29"/>
      <c r="BM997" s="28">
        <f t="shared" si="206"/>
        <v>0</v>
      </c>
      <c r="BN997" s="30">
        <f t="shared" si="198"/>
        <v>0</v>
      </c>
      <c r="BO997" s="75">
        <f t="shared" si="199"/>
        <v>0</v>
      </c>
      <c r="BP997" s="31" t="str">
        <f t="shared" si="200"/>
        <v/>
      </c>
      <c r="BQ997" s="30">
        <f t="shared" si="201"/>
        <v>0</v>
      </c>
      <c r="BR997" s="28" t="str">
        <f t="shared" si="207"/>
        <v/>
      </c>
      <c r="BS997" s="28"/>
      <c r="BT997" s="28">
        <f t="shared" si="208"/>
        <v>0</v>
      </c>
      <c r="BU997" s="28" t="str">
        <f t="shared" si="202"/>
        <v>متأخر و عليه</v>
      </c>
      <c r="BV997" s="30" t="str">
        <f t="shared" si="203"/>
        <v/>
      </c>
      <c r="BY997" s="34" t="str">
        <f t="shared" si="204"/>
        <v/>
      </c>
    </row>
    <row r="998" spans="2:77" s="2" customFormat="1" ht="24" thickTop="1" thickBot="1" x14ac:dyDescent="0.35">
      <c r="B998" s="59" t="str">
        <f>+IF(D998=0,"",SUBTOTAL(3,D$4:D998))</f>
        <v/>
      </c>
      <c r="C998" s="66"/>
      <c r="D998" s="66"/>
      <c r="E998" s="66"/>
      <c r="F998" s="66"/>
      <c r="G998" s="66"/>
      <c r="H998" s="66"/>
      <c r="I998" s="20">
        <v>0.4</v>
      </c>
      <c r="J998" s="20">
        <f t="shared" si="205"/>
        <v>0</v>
      </c>
      <c r="K998" s="66"/>
      <c r="L998" s="67"/>
      <c r="M998" s="68"/>
      <c r="N998" s="66"/>
      <c r="O998" s="20">
        <f t="shared" si="197"/>
        <v>0</v>
      </c>
      <c r="P998" s="24" t="str">
        <f>IF($D998="","",IF(ISERROR(MATCH('[1]المسدد اليوم'!$J$2,$Q998:$BL998,0)),"",MAX($P$3:$P997)+1))</f>
        <v/>
      </c>
      <c r="Q998" s="28"/>
      <c r="R998" s="29"/>
      <c r="S998" s="28"/>
      <c r="T998" s="29"/>
      <c r="U998" s="28"/>
      <c r="V998" s="29"/>
      <c r="W998" s="28"/>
      <c r="X998" s="29"/>
      <c r="Y998" s="28"/>
      <c r="Z998" s="29"/>
      <c r="AA998" s="28"/>
      <c r="AB998" s="29"/>
      <c r="AC998" s="28"/>
      <c r="AD998" s="29"/>
      <c r="AE998" s="28"/>
      <c r="AF998" s="29"/>
      <c r="AG998" s="28"/>
      <c r="AH998" s="29"/>
      <c r="AI998" s="28"/>
      <c r="AJ998" s="29"/>
      <c r="AK998" s="28"/>
      <c r="AL998" s="29"/>
      <c r="AM998" s="28"/>
      <c r="AN998" s="29"/>
      <c r="AO998" s="28"/>
      <c r="AP998" s="29"/>
      <c r="AQ998" s="28"/>
      <c r="AR998" s="29"/>
      <c r="AS998" s="28"/>
      <c r="AT998" s="29"/>
      <c r="AU998" s="28"/>
      <c r="AV998" s="29"/>
      <c r="AW998" s="28"/>
      <c r="AX998" s="29"/>
      <c r="AY998" s="28"/>
      <c r="AZ998" s="29"/>
      <c r="BA998" s="28"/>
      <c r="BB998" s="29"/>
      <c r="BC998" s="28"/>
      <c r="BD998" s="29"/>
      <c r="BE998" s="28"/>
      <c r="BF998" s="29"/>
      <c r="BG998" s="28"/>
      <c r="BH998" s="29"/>
      <c r="BI998" s="28"/>
      <c r="BJ998" s="29"/>
      <c r="BK998" s="28"/>
      <c r="BL998" s="29"/>
      <c r="BM998" s="28">
        <f t="shared" si="206"/>
        <v>0</v>
      </c>
      <c r="BN998" s="30">
        <f t="shared" si="198"/>
        <v>0</v>
      </c>
      <c r="BO998" s="75">
        <f t="shared" si="199"/>
        <v>0</v>
      </c>
      <c r="BP998" s="31" t="str">
        <f t="shared" si="200"/>
        <v/>
      </c>
      <c r="BQ998" s="30">
        <f t="shared" si="201"/>
        <v>0</v>
      </c>
      <c r="BR998" s="28" t="str">
        <f t="shared" si="207"/>
        <v/>
      </c>
      <c r="BS998" s="28"/>
      <c r="BT998" s="28">
        <f t="shared" si="208"/>
        <v>0</v>
      </c>
      <c r="BU998" s="28" t="str">
        <f t="shared" si="202"/>
        <v>متأخر و عليه</v>
      </c>
      <c r="BV998" s="30" t="str">
        <f t="shared" si="203"/>
        <v/>
      </c>
      <c r="BY998" s="34" t="str">
        <f t="shared" si="204"/>
        <v/>
      </c>
    </row>
    <row r="999" spans="2:77" s="2" customFormat="1" ht="24" thickTop="1" thickBot="1" x14ac:dyDescent="0.35">
      <c r="B999" s="59" t="str">
        <f>+IF(D999=0,"",SUBTOTAL(3,D$4:D999))</f>
        <v/>
      </c>
      <c r="C999" s="66"/>
      <c r="D999" s="66"/>
      <c r="E999" s="66"/>
      <c r="F999" s="66"/>
      <c r="G999" s="66"/>
      <c r="H999" s="66"/>
      <c r="I999" s="20">
        <v>0.4</v>
      </c>
      <c r="J999" s="20">
        <f t="shared" si="205"/>
        <v>0</v>
      </c>
      <c r="K999" s="66"/>
      <c r="L999" s="67"/>
      <c r="M999" s="68"/>
      <c r="N999" s="66"/>
      <c r="O999" s="20">
        <f t="shared" si="197"/>
        <v>0</v>
      </c>
      <c r="P999" s="24" t="str">
        <f>IF($D999="","",IF(ISERROR(MATCH('[1]المسدد اليوم'!$J$2,$Q999:$BL999,0)),"",MAX($P$3:$P998)+1))</f>
        <v/>
      </c>
      <c r="Q999" s="28"/>
      <c r="R999" s="29"/>
      <c r="S999" s="28"/>
      <c r="T999" s="29"/>
      <c r="U999" s="28"/>
      <c r="V999" s="29"/>
      <c r="W999" s="28"/>
      <c r="X999" s="29"/>
      <c r="Y999" s="28"/>
      <c r="Z999" s="29"/>
      <c r="AA999" s="28"/>
      <c r="AB999" s="29"/>
      <c r="AC999" s="28"/>
      <c r="AD999" s="29"/>
      <c r="AE999" s="28"/>
      <c r="AF999" s="29"/>
      <c r="AG999" s="28"/>
      <c r="AH999" s="29"/>
      <c r="AI999" s="28"/>
      <c r="AJ999" s="29"/>
      <c r="AK999" s="28"/>
      <c r="AL999" s="29"/>
      <c r="AM999" s="28"/>
      <c r="AN999" s="29"/>
      <c r="AO999" s="28"/>
      <c r="AP999" s="29"/>
      <c r="AQ999" s="28"/>
      <c r="AR999" s="29"/>
      <c r="AS999" s="28"/>
      <c r="AT999" s="29"/>
      <c r="AU999" s="28"/>
      <c r="AV999" s="29"/>
      <c r="AW999" s="28"/>
      <c r="AX999" s="29"/>
      <c r="AY999" s="28"/>
      <c r="AZ999" s="29"/>
      <c r="BA999" s="28"/>
      <c r="BB999" s="29"/>
      <c r="BC999" s="28"/>
      <c r="BD999" s="29"/>
      <c r="BE999" s="28"/>
      <c r="BF999" s="29"/>
      <c r="BG999" s="28"/>
      <c r="BH999" s="29"/>
      <c r="BI999" s="28"/>
      <c r="BJ999" s="29"/>
      <c r="BK999" s="28"/>
      <c r="BL999" s="29"/>
      <c r="BM999" s="28">
        <f t="shared" si="206"/>
        <v>0</v>
      </c>
      <c r="BN999" s="30">
        <f t="shared" si="198"/>
        <v>0</v>
      </c>
      <c r="BO999" s="75">
        <f t="shared" si="199"/>
        <v>0</v>
      </c>
      <c r="BP999" s="31" t="str">
        <f t="shared" si="200"/>
        <v/>
      </c>
      <c r="BQ999" s="30">
        <f t="shared" si="201"/>
        <v>0</v>
      </c>
      <c r="BR999" s="28" t="str">
        <f t="shared" si="207"/>
        <v/>
      </c>
      <c r="BS999" s="28"/>
      <c r="BT999" s="28">
        <f t="shared" si="208"/>
        <v>0</v>
      </c>
      <c r="BU999" s="28" t="str">
        <f t="shared" si="202"/>
        <v>متأخر و عليه</v>
      </c>
      <c r="BV999" s="30" t="str">
        <f t="shared" si="203"/>
        <v/>
      </c>
      <c r="BY999" s="34" t="str">
        <f t="shared" si="204"/>
        <v/>
      </c>
    </row>
    <row r="1000" spans="2:77" s="2" customFormat="1" ht="24" thickTop="1" thickBot="1" x14ac:dyDescent="0.35">
      <c r="B1000" s="59" t="str">
        <f>+IF(D1000=0,"",SUBTOTAL(3,D$4:D1000))</f>
        <v/>
      </c>
      <c r="C1000" s="66"/>
      <c r="D1000" s="66"/>
      <c r="E1000" s="66"/>
      <c r="F1000" s="66"/>
      <c r="G1000" s="66"/>
      <c r="H1000" s="66"/>
      <c r="I1000" s="20">
        <v>0.4</v>
      </c>
      <c r="J1000" s="20">
        <f t="shared" si="205"/>
        <v>0</v>
      </c>
      <c r="K1000" s="66"/>
      <c r="L1000" s="67"/>
      <c r="M1000" s="68"/>
      <c r="N1000" s="66"/>
      <c r="O1000" s="20">
        <f t="shared" si="197"/>
        <v>0</v>
      </c>
      <c r="P1000" s="24" t="str">
        <f>IF($D1000="","",IF(ISERROR(MATCH('[1]المسدد اليوم'!$J$2,$Q1000:$BL1000,0)),"",MAX($P$3:$P999)+1))</f>
        <v/>
      </c>
      <c r="Q1000" s="28"/>
      <c r="R1000" s="29"/>
      <c r="S1000" s="28"/>
      <c r="T1000" s="29"/>
      <c r="U1000" s="28"/>
      <c r="V1000" s="29"/>
      <c r="W1000" s="28"/>
      <c r="X1000" s="29"/>
      <c r="Y1000" s="28"/>
      <c r="Z1000" s="29"/>
      <c r="AA1000" s="28"/>
      <c r="AB1000" s="29"/>
      <c r="AC1000" s="28"/>
      <c r="AD1000" s="29"/>
      <c r="AE1000" s="28"/>
      <c r="AF1000" s="29"/>
      <c r="AG1000" s="28"/>
      <c r="AH1000" s="29"/>
      <c r="AI1000" s="28"/>
      <c r="AJ1000" s="29"/>
      <c r="AK1000" s="28"/>
      <c r="AL1000" s="29"/>
      <c r="AM1000" s="28"/>
      <c r="AN1000" s="29"/>
      <c r="AO1000" s="28"/>
      <c r="AP1000" s="29"/>
      <c r="AQ1000" s="28"/>
      <c r="AR1000" s="29"/>
      <c r="AS1000" s="28"/>
      <c r="AT1000" s="29"/>
      <c r="AU1000" s="28"/>
      <c r="AV1000" s="29"/>
      <c r="AW1000" s="28"/>
      <c r="AX1000" s="29"/>
      <c r="AY1000" s="28"/>
      <c r="AZ1000" s="29"/>
      <c r="BA1000" s="28"/>
      <c r="BB1000" s="29"/>
      <c r="BC1000" s="28"/>
      <c r="BD1000" s="29"/>
      <c r="BE1000" s="28"/>
      <c r="BF1000" s="29"/>
      <c r="BG1000" s="28"/>
      <c r="BH1000" s="29"/>
      <c r="BI1000" s="28"/>
      <c r="BJ1000" s="29"/>
      <c r="BK1000" s="28"/>
      <c r="BL1000" s="29"/>
      <c r="BM1000" s="28">
        <f t="shared" si="206"/>
        <v>0</v>
      </c>
      <c r="BN1000" s="30">
        <f t="shared" si="198"/>
        <v>0</v>
      </c>
      <c r="BO1000" s="75">
        <f t="shared" si="199"/>
        <v>0</v>
      </c>
      <c r="BP1000" s="31" t="str">
        <f t="shared" si="200"/>
        <v/>
      </c>
      <c r="BQ1000" s="30">
        <f t="shared" si="201"/>
        <v>0</v>
      </c>
      <c r="BR1000" s="28" t="str">
        <f t="shared" si="207"/>
        <v/>
      </c>
      <c r="BS1000" s="28"/>
      <c r="BT1000" s="28">
        <f t="shared" si="208"/>
        <v>0</v>
      </c>
      <c r="BU1000" s="28" t="str">
        <f t="shared" si="202"/>
        <v>متأخر و عليه</v>
      </c>
      <c r="BV1000" s="30" t="str">
        <f t="shared" si="203"/>
        <v/>
      </c>
      <c r="BY1000" s="34" t="str">
        <f t="shared" si="204"/>
        <v/>
      </c>
    </row>
    <row r="1001" spans="2:77" s="2" customFormat="1" ht="24" thickTop="1" thickBot="1" x14ac:dyDescent="0.35">
      <c r="B1001" s="59" t="str">
        <f>+IF(D1001=0,"",SUBTOTAL(3,D$4:D1001))</f>
        <v/>
      </c>
      <c r="C1001" s="66"/>
      <c r="D1001" s="66"/>
      <c r="E1001" s="66"/>
      <c r="F1001" s="66"/>
      <c r="G1001" s="66"/>
      <c r="H1001" s="66"/>
      <c r="I1001" s="20">
        <v>0.4</v>
      </c>
      <c r="J1001" s="20">
        <f t="shared" si="205"/>
        <v>0</v>
      </c>
      <c r="K1001" s="66"/>
      <c r="L1001" s="67"/>
      <c r="M1001" s="68"/>
      <c r="N1001" s="66"/>
      <c r="O1001" s="20">
        <f t="shared" si="197"/>
        <v>0</v>
      </c>
      <c r="P1001" s="24" t="str">
        <f>IF($D1001="","",IF(ISERROR(MATCH('[1]المسدد اليوم'!$J$2,$Q1001:$BL1001,0)),"",MAX($P$3:$P1000)+1))</f>
        <v/>
      </c>
      <c r="Q1001" s="28"/>
      <c r="R1001" s="29"/>
      <c r="S1001" s="28"/>
      <c r="T1001" s="29"/>
      <c r="U1001" s="28"/>
      <c r="V1001" s="29"/>
      <c r="W1001" s="28"/>
      <c r="X1001" s="29"/>
      <c r="Y1001" s="28"/>
      <c r="Z1001" s="29"/>
      <c r="AA1001" s="28"/>
      <c r="AB1001" s="29"/>
      <c r="AC1001" s="28"/>
      <c r="AD1001" s="29"/>
      <c r="AE1001" s="28"/>
      <c r="AF1001" s="29"/>
      <c r="AG1001" s="28"/>
      <c r="AH1001" s="29"/>
      <c r="AI1001" s="28"/>
      <c r="AJ1001" s="29"/>
      <c r="AK1001" s="28"/>
      <c r="AL1001" s="29"/>
      <c r="AM1001" s="28"/>
      <c r="AN1001" s="29"/>
      <c r="AO1001" s="28"/>
      <c r="AP1001" s="29"/>
      <c r="AQ1001" s="28"/>
      <c r="AR1001" s="29"/>
      <c r="AS1001" s="28"/>
      <c r="AT1001" s="29"/>
      <c r="AU1001" s="28"/>
      <c r="AV1001" s="29"/>
      <c r="AW1001" s="28"/>
      <c r="AX1001" s="29"/>
      <c r="AY1001" s="28"/>
      <c r="AZ1001" s="29"/>
      <c r="BA1001" s="28"/>
      <c r="BB1001" s="29"/>
      <c r="BC1001" s="28"/>
      <c r="BD1001" s="29"/>
      <c r="BE1001" s="28"/>
      <c r="BF1001" s="29"/>
      <c r="BG1001" s="28"/>
      <c r="BH1001" s="29"/>
      <c r="BI1001" s="28"/>
      <c r="BJ1001" s="29"/>
      <c r="BK1001" s="28"/>
      <c r="BL1001" s="29"/>
      <c r="BM1001" s="28">
        <f t="shared" si="206"/>
        <v>0</v>
      </c>
      <c r="BN1001" s="30">
        <f t="shared" si="198"/>
        <v>0</v>
      </c>
      <c r="BO1001" s="75">
        <f t="shared" si="199"/>
        <v>0</v>
      </c>
      <c r="BP1001" s="31" t="str">
        <f t="shared" si="200"/>
        <v/>
      </c>
      <c r="BQ1001" s="30">
        <f t="shared" si="201"/>
        <v>0</v>
      </c>
      <c r="BR1001" s="28" t="str">
        <f t="shared" si="207"/>
        <v/>
      </c>
      <c r="BS1001" s="28"/>
      <c r="BT1001" s="28">
        <f t="shared" si="208"/>
        <v>0</v>
      </c>
      <c r="BU1001" s="28" t="str">
        <f t="shared" si="202"/>
        <v>متأخر و عليه</v>
      </c>
      <c r="BV1001" s="30" t="str">
        <f t="shared" si="203"/>
        <v/>
      </c>
      <c r="BY1001" s="34" t="str">
        <f t="shared" si="204"/>
        <v/>
      </c>
    </row>
    <row r="1002" spans="2:77" s="2" customFormat="1" ht="24" thickTop="1" thickBot="1" x14ac:dyDescent="0.35">
      <c r="B1002" s="59" t="str">
        <f>+IF(D1002=0,"",SUBTOTAL(3,D$4:D1002))</f>
        <v/>
      </c>
      <c r="C1002" s="66"/>
      <c r="D1002" s="66"/>
      <c r="E1002" s="66"/>
      <c r="F1002" s="66"/>
      <c r="G1002" s="66"/>
      <c r="H1002" s="66"/>
      <c r="I1002" s="20">
        <v>0.4</v>
      </c>
      <c r="J1002" s="20">
        <f t="shared" si="205"/>
        <v>0</v>
      </c>
      <c r="K1002" s="66"/>
      <c r="L1002" s="67"/>
      <c r="M1002" s="68"/>
      <c r="N1002" s="66"/>
      <c r="O1002" s="20">
        <f t="shared" si="197"/>
        <v>0</v>
      </c>
      <c r="P1002" s="24" t="str">
        <f>IF($D1002="","",IF(ISERROR(MATCH('[1]المسدد اليوم'!$J$2,$Q1002:$BL1002,0)),"",MAX($P$3:$P1001)+1))</f>
        <v/>
      </c>
      <c r="Q1002" s="28"/>
      <c r="R1002" s="29"/>
      <c r="S1002" s="28"/>
      <c r="T1002" s="29"/>
      <c r="U1002" s="28"/>
      <c r="V1002" s="29"/>
      <c r="W1002" s="28"/>
      <c r="X1002" s="29"/>
      <c r="Y1002" s="28"/>
      <c r="Z1002" s="29"/>
      <c r="AA1002" s="28"/>
      <c r="AB1002" s="29"/>
      <c r="AC1002" s="28"/>
      <c r="AD1002" s="29"/>
      <c r="AE1002" s="28"/>
      <c r="AF1002" s="29"/>
      <c r="AG1002" s="28"/>
      <c r="AH1002" s="29"/>
      <c r="AI1002" s="28"/>
      <c r="AJ1002" s="29"/>
      <c r="AK1002" s="28"/>
      <c r="AL1002" s="29"/>
      <c r="AM1002" s="28"/>
      <c r="AN1002" s="29"/>
      <c r="AO1002" s="28"/>
      <c r="AP1002" s="29"/>
      <c r="AQ1002" s="28"/>
      <c r="AR1002" s="29"/>
      <c r="AS1002" s="28"/>
      <c r="AT1002" s="29"/>
      <c r="AU1002" s="28"/>
      <c r="AV1002" s="29"/>
      <c r="AW1002" s="28"/>
      <c r="AX1002" s="29"/>
      <c r="AY1002" s="28"/>
      <c r="AZ1002" s="29"/>
      <c r="BA1002" s="28"/>
      <c r="BB1002" s="29"/>
      <c r="BC1002" s="28"/>
      <c r="BD1002" s="29"/>
      <c r="BE1002" s="28"/>
      <c r="BF1002" s="29"/>
      <c r="BG1002" s="28"/>
      <c r="BH1002" s="29"/>
      <c r="BI1002" s="28"/>
      <c r="BJ1002" s="29"/>
      <c r="BK1002" s="28"/>
      <c r="BL1002" s="29"/>
      <c r="BM1002" s="28">
        <f t="shared" si="206"/>
        <v>0</v>
      </c>
      <c r="BN1002" s="30">
        <f t="shared" si="198"/>
        <v>0</v>
      </c>
      <c r="BO1002" s="75">
        <f t="shared" si="199"/>
        <v>0</v>
      </c>
      <c r="BP1002" s="31" t="str">
        <f t="shared" si="200"/>
        <v/>
      </c>
      <c r="BQ1002" s="30">
        <f t="shared" si="201"/>
        <v>0</v>
      </c>
      <c r="BR1002" s="28" t="str">
        <f t="shared" si="207"/>
        <v/>
      </c>
      <c r="BS1002" s="28"/>
      <c r="BT1002" s="28">
        <f t="shared" si="208"/>
        <v>0</v>
      </c>
      <c r="BU1002" s="28" t="str">
        <f t="shared" si="202"/>
        <v>متأخر و عليه</v>
      </c>
      <c r="BV1002" s="30" t="str">
        <f t="shared" si="203"/>
        <v/>
      </c>
      <c r="BY1002" s="34" t="str">
        <f t="shared" si="204"/>
        <v/>
      </c>
    </row>
    <row r="1003" spans="2:77" s="2" customFormat="1" ht="24" thickTop="1" thickBot="1" x14ac:dyDescent="0.35">
      <c r="B1003" s="59" t="str">
        <f>+IF(D1003=0,"",SUBTOTAL(3,D$4:D1003))</f>
        <v/>
      </c>
      <c r="C1003" s="66"/>
      <c r="D1003" s="66"/>
      <c r="E1003" s="66"/>
      <c r="F1003" s="66"/>
      <c r="G1003" s="66"/>
      <c r="H1003" s="66"/>
      <c r="I1003" s="20">
        <v>0.4</v>
      </c>
      <c r="J1003" s="20">
        <f t="shared" si="205"/>
        <v>0</v>
      </c>
      <c r="K1003" s="66"/>
      <c r="L1003" s="67"/>
      <c r="M1003" s="68"/>
      <c r="N1003" s="66"/>
      <c r="O1003" s="20">
        <f t="shared" si="197"/>
        <v>0</v>
      </c>
      <c r="P1003" s="24" t="str">
        <f>IF($D1003="","",IF(ISERROR(MATCH('[1]المسدد اليوم'!$J$2,$Q1003:$BL1003,0)),"",MAX($P$3:$P1002)+1))</f>
        <v/>
      </c>
      <c r="Q1003" s="28"/>
      <c r="R1003" s="29"/>
      <c r="S1003" s="28"/>
      <c r="T1003" s="29"/>
      <c r="U1003" s="28"/>
      <c r="V1003" s="29"/>
      <c r="W1003" s="28"/>
      <c r="X1003" s="29"/>
      <c r="Y1003" s="28"/>
      <c r="Z1003" s="29"/>
      <c r="AA1003" s="28"/>
      <c r="AB1003" s="29"/>
      <c r="AC1003" s="28"/>
      <c r="AD1003" s="29"/>
      <c r="AE1003" s="28"/>
      <c r="AF1003" s="29"/>
      <c r="AG1003" s="28"/>
      <c r="AH1003" s="29"/>
      <c r="AI1003" s="28"/>
      <c r="AJ1003" s="29"/>
      <c r="AK1003" s="28"/>
      <c r="AL1003" s="29"/>
      <c r="AM1003" s="28"/>
      <c r="AN1003" s="29"/>
      <c r="AO1003" s="28"/>
      <c r="AP1003" s="29"/>
      <c r="AQ1003" s="28"/>
      <c r="AR1003" s="29"/>
      <c r="AS1003" s="28"/>
      <c r="AT1003" s="29"/>
      <c r="AU1003" s="28"/>
      <c r="AV1003" s="29"/>
      <c r="AW1003" s="28"/>
      <c r="AX1003" s="29"/>
      <c r="AY1003" s="28"/>
      <c r="AZ1003" s="29"/>
      <c r="BA1003" s="28"/>
      <c r="BB1003" s="29"/>
      <c r="BC1003" s="28"/>
      <c r="BD1003" s="29"/>
      <c r="BE1003" s="28"/>
      <c r="BF1003" s="29"/>
      <c r="BG1003" s="28"/>
      <c r="BH1003" s="29"/>
      <c r="BI1003" s="28"/>
      <c r="BJ1003" s="29"/>
      <c r="BK1003" s="28"/>
      <c r="BL1003" s="29"/>
      <c r="BM1003" s="28">
        <f t="shared" si="206"/>
        <v>0</v>
      </c>
      <c r="BN1003" s="30">
        <f t="shared" si="198"/>
        <v>0</v>
      </c>
      <c r="BO1003" s="75">
        <f t="shared" si="199"/>
        <v>0</v>
      </c>
      <c r="BP1003" s="31" t="str">
        <f t="shared" si="200"/>
        <v/>
      </c>
      <c r="BQ1003" s="30">
        <f t="shared" si="201"/>
        <v>0</v>
      </c>
      <c r="BR1003" s="28" t="str">
        <f t="shared" si="207"/>
        <v/>
      </c>
      <c r="BS1003" s="28"/>
      <c r="BT1003" s="28">
        <f t="shared" si="208"/>
        <v>0</v>
      </c>
      <c r="BU1003" s="28" t="str">
        <f t="shared" si="202"/>
        <v>متأخر و عليه</v>
      </c>
      <c r="BV1003" s="30" t="str">
        <f t="shared" si="203"/>
        <v/>
      </c>
      <c r="BY1003" s="34" t="str">
        <f t="shared" si="204"/>
        <v/>
      </c>
    </row>
    <row r="1004" spans="2:77" s="2" customFormat="1" ht="24" thickTop="1" thickBot="1" x14ac:dyDescent="0.35">
      <c r="B1004" s="59" t="str">
        <f>+IF(D1004=0,"",SUBTOTAL(3,D$4:D1004))</f>
        <v/>
      </c>
      <c r="C1004" s="66"/>
      <c r="D1004" s="66"/>
      <c r="E1004" s="66"/>
      <c r="F1004" s="66"/>
      <c r="G1004" s="66"/>
      <c r="H1004" s="66"/>
      <c r="I1004" s="20">
        <v>0.4</v>
      </c>
      <c r="J1004" s="20">
        <f t="shared" si="205"/>
        <v>0</v>
      </c>
      <c r="K1004" s="66"/>
      <c r="L1004" s="67"/>
      <c r="M1004" s="68"/>
      <c r="N1004" s="66"/>
      <c r="O1004" s="20">
        <f t="shared" si="197"/>
        <v>0</v>
      </c>
      <c r="P1004" s="24" t="str">
        <f>IF($D1004="","",IF(ISERROR(MATCH('[1]المسدد اليوم'!$J$2,$Q1004:$BL1004,0)),"",MAX($P$3:$P1003)+1))</f>
        <v/>
      </c>
      <c r="Q1004" s="28"/>
      <c r="R1004" s="29"/>
      <c r="S1004" s="28"/>
      <c r="T1004" s="29"/>
      <c r="U1004" s="28"/>
      <c r="V1004" s="29"/>
      <c r="W1004" s="28"/>
      <c r="X1004" s="29"/>
      <c r="Y1004" s="28"/>
      <c r="Z1004" s="29"/>
      <c r="AA1004" s="28"/>
      <c r="AB1004" s="29"/>
      <c r="AC1004" s="28"/>
      <c r="AD1004" s="29"/>
      <c r="AE1004" s="28"/>
      <c r="AF1004" s="29"/>
      <c r="AG1004" s="28"/>
      <c r="AH1004" s="29"/>
      <c r="AI1004" s="28"/>
      <c r="AJ1004" s="29"/>
      <c r="AK1004" s="28"/>
      <c r="AL1004" s="29"/>
      <c r="AM1004" s="28"/>
      <c r="AN1004" s="29"/>
      <c r="AO1004" s="28"/>
      <c r="AP1004" s="29"/>
      <c r="AQ1004" s="28"/>
      <c r="AR1004" s="29"/>
      <c r="AS1004" s="28"/>
      <c r="AT1004" s="29"/>
      <c r="AU1004" s="28"/>
      <c r="AV1004" s="29"/>
      <c r="AW1004" s="28"/>
      <c r="AX1004" s="29"/>
      <c r="AY1004" s="28"/>
      <c r="AZ1004" s="29"/>
      <c r="BA1004" s="28"/>
      <c r="BB1004" s="29"/>
      <c r="BC1004" s="28"/>
      <c r="BD1004" s="29"/>
      <c r="BE1004" s="28"/>
      <c r="BF1004" s="29"/>
      <c r="BG1004" s="28"/>
      <c r="BH1004" s="29"/>
      <c r="BI1004" s="28"/>
      <c r="BJ1004" s="29"/>
      <c r="BK1004" s="28"/>
      <c r="BL1004" s="29"/>
      <c r="BM1004" s="28">
        <f t="shared" si="206"/>
        <v>0</v>
      </c>
      <c r="BN1004" s="30">
        <f t="shared" si="198"/>
        <v>0</v>
      </c>
      <c r="BO1004" s="75">
        <f t="shared" si="199"/>
        <v>0</v>
      </c>
      <c r="BP1004" s="31" t="str">
        <f t="shared" si="200"/>
        <v/>
      </c>
      <c r="BQ1004" s="30">
        <f t="shared" si="201"/>
        <v>0</v>
      </c>
      <c r="BR1004" s="28" t="str">
        <f t="shared" si="207"/>
        <v/>
      </c>
      <c r="BS1004" s="28"/>
      <c r="BT1004" s="28">
        <f t="shared" si="208"/>
        <v>0</v>
      </c>
      <c r="BU1004" s="28" t="str">
        <f t="shared" si="202"/>
        <v>متأخر و عليه</v>
      </c>
      <c r="BV1004" s="30" t="str">
        <f t="shared" si="203"/>
        <v/>
      </c>
      <c r="BY1004" s="34" t="str">
        <f t="shared" si="204"/>
        <v/>
      </c>
    </row>
    <row r="1005" spans="2:77" s="2" customFormat="1" ht="24" thickTop="1" thickBot="1" x14ac:dyDescent="0.35">
      <c r="B1005" s="59" t="str">
        <f>+IF(D1005=0,"",SUBTOTAL(3,D$4:D1005))</f>
        <v/>
      </c>
      <c r="C1005" s="66"/>
      <c r="D1005" s="66"/>
      <c r="E1005" s="66"/>
      <c r="F1005" s="66"/>
      <c r="G1005" s="66"/>
      <c r="H1005" s="66"/>
      <c r="I1005" s="20">
        <v>0.4</v>
      </c>
      <c r="J1005" s="20">
        <f t="shared" si="205"/>
        <v>0</v>
      </c>
      <c r="K1005" s="66"/>
      <c r="L1005" s="67"/>
      <c r="M1005" s="68"/>
      <c r="N1005" s="66"/>
      <c r="O1005" s="20">
        <f t="shared" si="197"/>
        <v>0</v>
      </c>
      <c r="P1005" s="24" t="str">
        <f>IF($D1005="","",IF(ISERROR(MATCH('[1]المسدد اليوم'!$J$2,$Q1005:$BL1005,0)),"",MAX($P$3:$P1004)+1))</f>
        <v/>
      </c>
      <c r="Q1005" s="28"/>
      <c r="R1005" s="29"/>
      <c r="S1005" s="28"/>
      <c r="T1005" s="29"/>
      <c r="U1005" s="28"/>
      <c r="V1005" s="29"/>
      <c r="W1005" s="28"/>
      <c r="X1005" s="29"/>
      <c r="Y1005" s="28"/>
      <c r="Z1005" s="29"/>
      <c r="AA1005" s="28"/>
      <c r="AB1005" s="29"/>
      <c r="AC1005" s="28"/>
      <c r="AD1005" s="29"/>
      <c r="AE1005" s="28"/>
      <c r="AF1005" s="29"/>
      <c r="AG1005" s="28"/>
      <c r="AH1005" s="29"/>
      <c r="AI1005" s="28"/>
      <c r="AJ1005" s="29"/>
      <c r="AK1005" s="28"/>
      <c r="AL1005" s="29"/>
      <c r="AM1005" s="28"/>
      <c r="AN1005" s="29"/>
      <c r="AO1005" s="28"/>
      <c r="AP1005" s="29"/>
      <c r="AQ1005" s="28"/>
      <c r="AR1005" s="29"/>
      <c r="AS1005" s="28"/>
      <c r="AT1005" s="29"/>
      <c r="AU1005" s="28"/>
      <c r="AV1005" s="29"/>
      <c r="AW1005" s="28"/>
      <c r="AX1005" s="29"/>
      <c r="AY1005" s="28"/>
      <c r="AZ1005" s="29"/>
      <c r="BA1005" s="28"/>
      <c r="BB1005" s="29"/>
      <c r="BC1005" s="28"/>
      <c r="BD1005" s="29"/>
      <c r="BE1005" s="28"/>
      <c r="BF1005" s="29"/>
      <c r="BG1005" s="28"/>
      <c r="BH1005" s="29"/>
      <c r="BI1005" s="28"/>
      <c r="BJ1005" s="29"/>
      <c r="BK1005" s="28"/>
      <c r="BL1005" s="29"/>
      <c r="BM1005" s="28">
        <f t="shared" si="206"/>
        <v>0</v>
      </c>
      <c r="BN1005" s="30">
        <f t="shared" si="198"/>
        <v>0</v>
      </c>
      <c r="BO1005" s="75">
        <f t="shared" si="199"/>
        <v>0</v>
      </c>
      <c r="BP1005" s="31" t="str">
        <f t="shared" si="200"/>
        <v/>
      </c>
      <c r="BQ1005" s="30">
        <f t="shared" si="201"/>
        <v>0</v>
      </c>
      <c r="BR1005" s="28" t="str">
        <f t="shared" si="207"/>
        <v/>
      </c>
      <c r="BS1005" s="28"/>
      <c r="BT1005" s="28">
        <f t="shared" si="208"/>
        <v>0</v>
      </c>
      <c r="BU1005" s="28" t="str">
        <f t="shared" si="202"/>
        <v>متأخر و عليه</v>
      </c>
      <c r="BV1005" s="30" t="str">
        <f t="shared" si="203"/>
        <v/>
      </c>
      <c r="BY1005" s="34" t="str">
        <f t="shared" si="204"/>
        <v/>
      </c>
    </row>
    <row r="1006" spans="2:77" s="2" customFormat="1" ht="24" thickTop="1" thickBot="1" x14ac:dyDescent="0.35">
      <c r="B1006" s="59" t="str">
        <f>+IF(D1006=0,"",SUBTOTAL(3,D$4:D1006))</f>
        <v/>
      </c>
      <c r="C1006" s="66"/>
      <c r="D1006" s="66"/>
      <c r="E1006" s="66"/>
      <c r="F1006" s="66"/>
      <c r="G1006" s="66"/>
      <c r="H1006" s="66"/>
      <c r="I1006" s="20">
        <v>0.4</v>
      </c>
      <c r="J1006" s="20">
        <f t="shared" si="205"/>
        <v>0</v>
      </c>
      <c r="K1006" s="66"/>
      <c r="L1006" s="67"/>
      <c r="M1006" s="68"/>
      <c r="N1006" s="66"/>
      <c r="O1006" s="20">
        <f t="shared" si="197"/>
        <v>0</v>
      </c>
      <c r="P1006" s="24" t="str">
        <f>IF($D1006="","",IF(ISERROR(MATCH('[1]المسدد اليوم'!$J$2,$Q1006:$BL1006,0)),"",MAX($P$3:$P1005)+1))</f>
        <v/>
      </c>
      <c r="Q1006" s="28"/>
      <c r="R1006" s="29"/>
      <c r="S1006" s="28"/>
      <c r="T1006" s="29"/>
      <c r="U1006" s="28"/>
      <c r="V1006" s="29"/>
      <c r="W1006" s="28"/>
      <c r="X1006" s="29"/>
      <c r="Y1006" s="28"/>
      <c r="Z1006" s="29"/>
      <c r="AA1006" s="28"/>
      <c r="AB1006" s="29"/>
      <c r="AC1006" s="28"/>
      <c r="AD1006" s="29"/>
      <c r="AE1006" s="28"/>
      <c r="AF1006" s="29"/>
      <c r="AG1006" s="28"/>
      <c r="AH1006" s="29"/>
      <c r="AI1006" s="28"/>
      <c r="AJ1006" s="29"/>
      <c r="AK1006" s="28"/>
      <c r="AL1006" s="29"/>
      <c r="AM1006" s="28"/>
      <c r="AN1006" s="29"/>
      <c r="AO1006" s="28"/>
      <c r="AP1006" s="29"/>
      <c r="AQ1006" s="28"/>
      <c r="AR1006" s="29"/>
      <c r="AS1006" s="28"/>
      <c r="AT1006" s="29"/>
      <c r="AU1006" s="28"/>
      <c r="AV1006" s="29"/>
      <c r="AW1006" s="28"/>
      <c r="AX1006" s="29"/>
      <c r="AY1006" s="28"/>
      <c r="AZ1006" s="29"/>
      <c r="BA1006" s="28"/>
      <c r="BB1006" s="29"/>
      <c r="BC1006" s="28"/>
      <c r="BD1006" s="29"/>
      <c r="BE1006" s="28"/>
      <c r="BF1006" s="29"/>
      <c r="BG1006" s="28"/>
      <c r="BH1006" s="29"/>
      <c r="BI1006" s="28"/>
      <c r="BJ1006" s="29"/>
      <c r="BK1006" s="28"/>
      <c r="BL1006" s="29"/>
      <c r="BM1006" s="28">
        <f t="shared" si="206"/>
        <v>0</v>
      </c>
      <c r="BN1006" s="30">
        <f t="shared" si="198"/>
        <v>0</v>
      </c>
      <c r="BO1006" s="75">
        <f t="shared" si="199"/>
        <v>0</v>
      </c>
      <c r="BP1006" s="31" t="str">
        <f t="shared" si="200"/>
        <v/>
      </c>
      <c r="BQ1006" s="30">
        <f t="shared" si="201"/>
        <v>0</v>
      </c>
      <c r="BR1006" s="28" t="str">
        <f t="shared" si="207"/>
        <v/>
      </c>
      <c r="BS1006" s="28"/>
      <c r="BT1006" s="28">
        <f t="shared" si="208"/>
        <v>0</v>
      </c>
      <c r="BU1006" s="28" t="str">
        <f t="shared" si="202"/>
        <v>متأخر و عليه</v>
      </c>
      <c r="BV1006" s="30" t="str">
        <f t="shared" si="203"/>
        <v/>
      </c>
      <c r="BY1006" s="34" t="str">
        <f t="shared" si="204"/>
        <v/>
      </c>
    </row>
    <row r="1007" spans="2:77" s="2" customFormat="1" ht="24" thickTop="1" thickBot="1" x14ac:dyDescent="0.35">
      <c r="B1007" s="59" t="str">
        <f>+IF(D1007=0,"",SUBTOTAL(3,D$4:D1007))</f>
        <v/>
      </c>
      <c r="C1007" s="66"/>
      <c r="D1007" s="66"/>
      <c r="E1007" s="66"/>
      <c r="F1007" s="66"/>
      <c r="G1007" s="66"/>
      <c r="H1007" s="66"/>
      <c r="I1007" s="20">
        <v>0.4</v>
      </c>
      <c r="J1007" s="20">
        <f t="shared" si="205"/>
        <v>0</v>
      </c>
      <c r="K1007" s="66"/>
      <c r="L1007" s="67"/>
      <c r="M1007" s="68"/>
      <c r="N1007" s="66"/>
      <c r="O1007" s="20">
        <f t="shared" si="197"/>
        <v>0</v>
      </c>
      <c r="P1007" s="24" t="str">
        <f>IF($D1007="","",IF(ISERROR(MATCH('[1]المسدد اليوم'!$J$2,$Q1007:$BL1007,0)),"",MAX($P$3:$P1006)+1))</f>
        <v/>
      </c>
      <c r="Q1007" s="28"/>
      <c r="R1007" s="29"/>
      <c r="S1007" s="28"/>
      <c r="T1007" s="29"/>
      <c r="U1007" s="28"/>
      <c r="V1007" s="29"/>
      <c r="W1007" s="28"/>
      <c r="X1007" s="29"/>
      <c r="Y1007" s="28"/>
      <c r="Z1007" s="29"/>
      <c r="AA1007" s="28"/>
      <c r="AB1007" s="29"/>
      <c r="AC1007" s="28"/>
      <c r="AD1007" s="29"/>
      <c r="AE1007" s="28"/>
      <c r="AF1007" s="29"/>
      <c r="AG1007" s="28"/>
      <c r="AH1007" s="29"/>
      <c r="AI1007" s="28"/>
      <c r="AJ1007" s="29"/>
      <c r="AK1007" s="28"/>
      <c r="AL1007" s="29"/>
      <c r="AM1007" s="28"/>
      <c r="AN1007" s="29"/>
      <c r="AO1007" s="28"/>
      <c r="AP1007" s="29"/>
      <c r="AQ1007" s="28"/>
      <c r="AR1007" s="29"/>
      <c r="AS1007" s="28"/>
      <c r="AT1007" s="29"/>
      <c r="AU1007" s="28"/>
      <c r="AV1007" s="29"/>
      <c r="AW1007" s="28"/>
      <c r="AX1007" s="29"/>
      <c r="AY1007" s="28"/>
      <c r="AZ1007" s="29"/>
      <c r="BA1007" s="28"/>
      <c r="BB1007" s="29"/>
      <c r="BC1007" s="28"/>
      <c r="BD1007" s="29"/>
      <c r="BE1007" s="28"/>
      <c r="BF1007" s="29"/>
      <c r="BG1007" s="28"/>
      <c r="BH1007" s="29"/>
      <c r="BI1007" s="28"/>
      <c r="BJ1007" s="29"/>
      <c r="BK1007" s="28"/>
      <c r="BL1007" s="29"/>
      <c r="BM1007" s="28">
        <f t="shared" si="206"/>
        <v>0</v>
      </c>
      <c r="BN1007" s="30">
        <f t="shared" si="198"/>
        <v>0</v>
      </c>
      <c r="BO1007" s="75">
        <f t="shared" si="199"/>
        <v>0</v>
      </c>
      <c r="BP1007" s="31" t="str">
        <f t="shared" si="200"/>
        <v/>
      </c>
      <c r="BQ1007" s="30">
        <f t="shared" si="201"/>
        <v>0</v>
      </c>
      <c r="BR1007" s="28" t="str">
        <f t="shared" si="207"/>
        <v/>
      </c>
      <c r="BS1007" s="28"/>
      <c r="BT1007" s="28">
        <f t="shared" si="208"/>
        <v>0</v>
      </c>
      <c r="BU1007" s="28" t="str">
        <f t="shared" si="202"/>
        <v>متأخر و عليه</v>
      </c>
      <c r="BV1007" s="30" t="str">
        <f t="shared" si="203"/>
        <v/>
      </c>
      <c r="BY1007" s="34" t="str">
        <f t="shared" si="204"/>
        <v/>
      </c>
    </row>
    <row r="1008" spans="2:77" s="2" customFormat="1" ht="24" thickTop="1" thickBot="1" x14ac:dyDescent="0.35">
      <c r="B1008" s="59" t="str">
        <f>+IF(D1008=0,"",SUBTOTAL(3,D$4:D1008))</f>
        <v/>
      </c>
      <c r="C1008" s="66"/>
      <c r="D1008" s="66"/>
      <c r="E1008" s="66"/>
      <c r="F1008" s="66"/>
      <c r="G1008" s="66"/>
      <c r="H1008" s="66"/>
      <c r="I1008" s="20">
        <v>0.4</v>
      </c>
      <c r="J1008" s="20">
        <f t="shared" si="205"/>
        <v>0</v>
      </c>
      <c r="K1008" s="66"/>
      <c r="L1008" s="67"/>
      <c r="M1008" s="68"/>
      <c r="N1008" s="66"/>
      <c r="O1008" s="20">
        <f t="shared" si="197"/>
        <v>0</v>
      </c>
      <c r="P1008" s="24" t="str">
        <f>IF($D1008="","",IF(ISERROR(MATCH('[1]المسدد اليوم'!$J$2,$Q1008:$BL1008,0)),"",MAX($P$3:$P1007)+1))</f>
        <v/>
      </c>
      <c r="Q1008" s="28"/>
      <c r="R1008" s="29"/>
      <c r="S1008" s="28"/>
      <c r="T1008" s="29"/>
      <c r="U1008" s="28"/>
      <c r="V1008" s="29"/>
      <c r="W1008" s="28"/>
      <c r="X1008" s="29"/>
      <c r="Y1008" s="28"/>
      <c r="Z1008" s="29"/>
      <c r="AA1008" s="28"/>
      <c r="AB1008" s="29"/>
      <c r="AC1008" s="28"/>
      <c r="AD1008" s="29"/>
      <c r="AE1008" s="28"/>
      <c r="AF1008" s="29"/>
      <c r="AG1008" s="28"/>
      <c r="AH1008" s="29"/>
      <c r="AI1008" s="28"/>
      <c r="AJ1008" s="29"/>
      <c r="AK1008" s="28"/>
      <c r="AL1008" s="29"/>
      <c r="AM1008" s="28"/>
      <c r="AN1008" s="29"/>
      <c r="AO1008" s="28"/>
      <c r="AP1008" s="29"/>
      <c r="AQ1008" s="28"/>
      <c r="AR1008" s="29"/>
      <c r="AS1008" s="28"/>
      <c r="AT1008" s="29"/>
      <c r="AU1008" s="28"/>
      <c r="AV1008" s="29"/>
      <c r="AW1008" s="28"/>
      <c r="AX1008" s="29"/>
      <c r="AY1008" s="28"/>
      <c r="AZ1008" s="29"/>
      <c r="BA1008" s="28"/>
      <c r="BB1008" s="29"/>
      <c r="BC1008" s="28"/>
      <c r="BD1008" s="29"/>
      <c r="BE1008" s="28"/>
      <c r="BF1008" s="29"/>
      <c r="BG1008" s="28"/>
      <c r="BH1008" s="29"/>
      <c r="BI1008" s="28"/>
      <c r="BJ1008" s="29"/>
      <c r="BK1008" s="28"/>
      <c r="BL1008" s="29"/>
      <c r="BM1008" s="28">
        <f t="shared" si="206"/>
        <v>0</v>
      </c>
      <c r="BN1008" s="30">
        <f t="shared" si="198"/>
        <v>0</v>
      </c>
      <c r="BO1008" s="75">
        <f t="shared" si="199"/>
        <v>0</v>
      </c>
      <c r="BP1008" s="31" t="str">
        <f t="shared" si="200"/>
        <v/>
      </c>
      <c r="BQ1008" s="30">
        <f t="shared" si="201"/>
        <v>0</v>
      </c>
      <c r="BR1008" s="28" t="str">
        <f t="shared" si="207"/>
        <v/>
      </c>
      <c r="BS1008" s="28"/>
      <c r="BT1008" s="28">
        <f t="shared" si="208"/>
        <v>0</v>
      </c>
      <c r="BU1008" s="28" t="str">
        <f t="shared" si="202"/>
        <v>متأخر و عليه</v>
      </c>
      <c r="BV1008" s="30" t="str">
        <f t="shared" si="203"/>
        <v/>
      </c>
      <c r="BY1008" s="34" t="str">
        <f t="shared" si="204"/>
        <v/>
      </c>
    </row>
    <row r="1009" spans="2:77" s="2" customFormat="1" ht="24" thickTop="1" thickBot="1" x14ac:dyDescent="0.35">
      <c r="B1009" s="59" t="str">
        <f>+IF(D1009=0,"",SUBTOTAL(3,D$4:D1009))</f>
        <v/>
      </c>
      <c r="C1009" s="66"/>
      <c r="D1009" s="66"/>
      <c r="E1009" s="66"/>
      <c r="F1009" s="66"/>
      <c r="G1009" s="66"/>
      <c r="H1009" s="66"/>
      <c r="I1009" s="20">
        <v>0.4</v>
      </c>
      <c r="J1009" s="20">
        <f t="shared" si="205"/>
        <v>0</v>
      </c>
      <c r="K1009" s="66"/>
      <c r="L1009" s="67"/>
      <c r="M1009" s="68"/>
      <c r="N1009" s="66"/>
      <c r="O1009" s="20">
        <f t="shared" si="197"/>
        <v>0</v>
      </c>
      <c r="P1009" s="24" t="str">
        <f>IF($D1009="","",IF(ISERROR(MATCH('[1]المسدد اليوم'!$J$2,$Q1009:$BL1009,0)),"",MAX($P$3:$P1008)+1))</f>
        <v/>
      </c>
      <c r="Q1009" s="28"/>
      <c r="R1009" s="29"/>
      <c r="S1009" s="28"/>
      <c r="T1009" s="29"/>
      <c r="U1009" s="28"/>
      <c r="V1009" s="29"/>
      <c r="W1009" s="28"/>
      <c r="X1009" s="29"/>
      <c r="Y1009" s="28"/>
      <c r="Z1009" s="29"/>
      <c r="AA1009" s="28"/>
      <c r="AB1009" s="29"/>
      <c r="AC1009" s="28"/>
      <c r="AD1009" s="29"/>
      <c r="AE1009" s="28"/>
      <c r="AF1009" s="29"/>
      <c r="AG1009" s="28"/>
      <c r="AH1009" s="29"/>
      <c r="AI1009" s="28"/>
      <c r="AJ1009" s="29"/>
      <c r="AK1009" s="28"/>
      <c r="AL1009" s="29"/>
      <c r="AM1009" s="28"/>
      <c r="AN1009" s="29"/>
      <c r="AO1009" s="28"/>
      <c r="AP1009" s="29"/>
      <c r="AQ1009" s="28"/>
      <c r="AR1009" s="29"/>
      <c r="AS1009" s="28"/>
      <c r="AT1009" s="29"/>
      <c r="AU1009" s="28"/>
      <c r="AV1009" s="29"/>
      <c r="AW1009" s="28"/>
      <c r="AX1009" s="29"/>
      <c r="AY1009" s="28"/>
      <c r="AZ1009" s="29"/>
      <c r="BA1009" s="28"/>
      <c r="BB1009" s="29"/>
      <c r="BC1009" s="28"/>
      <c r="BD1009" s="29"/>
      <c r="BE1009" s="28"/>
      <c r="BF1009" s="29"/>
      <c r="BG1009" s="28"/>
      <c r="BH1009" s="29"/>
      <c r="BI1009" s="28"/>
      <c r="BJ1009" s="29"/>
      <c r="BK1009" s="28"/>
      <c r="BL1009" s="29"/>
      <c r="BM1009" s="28">
        <f t="shared" si="206"/>
        <v>0</v>
      </c>
      <c r="BN1009" s="30">
        <f t="shared" si="198"/>
        <v>0</v>
      </c>
      <c r="BO1009" s="75">
        <f t="shared" si="199"/>
        <v>0</v>
      </c>
      <c r="BP1009" s="31" t="str">
        <f t="shared" si="200"/>
        <v/>
      </c>
      <c r="BQ1009" s="30">
        <f t="shared" si="201"/>
        <v>0</v>
      </c>
      <c r="BR1009" s="28" t="str">
        <f t="shared" si="207"/>
        <v/>
      </c>
      <c r="BS1009" s="28"/>
      <c r="BT1009" s="28">
        <f t="shared" si="208"/>
        <v>0</v>
      </c>
      <c r="BU1009" s="28" t="str">
        <f t="shared" si="202"/>
        <v>متأخر و عليه</v>
      </c>
      <c r="BV1009" s="30" t="str">
        <f t="shared" si="203"/>
        <v/>
      </c>
      <c r="BY1009" s="34" t="str">
        <f t="shared" si="204"/>
        <v/>
      </c>
    </row>
    <row r="1010" spans="2:77" s="2" customFormat="1" ht="24" thickTop="1" thickBot="1" x14ac:dyDescent="0.35">
      <c r="B1010" s="59" t="str">
        <f>+IF(D1010=0,"",SUBTOTAL(3,D$4:D1010))</f>
        <v/>
      </c>
      <c r="C1010" s="66"/>
      <c r="D1010" s="66"/>
      <c r="E1010" s="66"/>
      <c r="F1010" s="66"/>
      <c r="G1010" s="66"/>
      <c r="H1010" s="66"/>
      <c r="I1010" s="20">
        <v>0.4</v>
      </c>
      <c r="J1010" s="20">
        <f t="shared" si="205"/>
        <v>0</v>
      </c>
      <c r="K1010" s="66"/>
      <c r="L1010" s="67"/>
      <c r="M1010" s="68"/>
      <c r="N1010" s="66"/>
      <c r="O1010" s="20">
        <f t="shared" si="197"/>
        <v>0</v>
      </c>
      <c r="P1010" s="24" t="str">
        <f>IF($D1010="","",IF(ISERROR(MATCH('[1]المسدد اليوم'!$J$2,$Q1010:$BL1010,0)),"",MAX($P$3:$P1009)+1))</f>
        <v/>
      </c>
      <c r="Q1010" s="28"/>
      <c r="R1010" s="29"/>
      <c r="S1010" s="28"/>
      <c r="T1010" s="29"/>
      <c r="U1010" s="28"/>
      <c r="V1010" s="29"/>
      <c r="W1010" s="28"/>
      <c r="X1010" s="29"/>
      <c r="Y1010" s="28"/>
      <c r="Z1010" s="29"/>
      <c r="AA1010" s="28"/>
      <c r="AB1010" s="29"/>
      <c r="AC1010" s="28"/>
      <c r="AD1010" s="29"/>
      <c r="AE1010" s="28"/>
      <c r="AF1010" s="29"/>
      <c r="AG1010" s="28"/>
      <c r="AH1010" s="29"/>
      <c r="AI1010" s="28"/>
      <c r="AJ1010" s="29"/>
      <c r="AK1010" s="28"/>
      <c r="AL1010" s="29"/>
      <c r="AM1010" s="28"/>
      <c r="AN1010" s="29"/>
      <c r="AO1010" s="28"/>
      <c r="AP1010" s="29"/>
      <c r="AQ1010" s="28"/>
      <c r="AR1010" s="29"/>
      <c r="AS1010" s="28"/>
      <c r="AT1010" s="29"/>
      <c r="AU1010" s="28"/>
      <c r="AV1010" s="29"/>
      <c r="AW1010" s="28"/>
      <c r="AX1010" s="29"/>
      <c r="AY1010" s="28"/>
      <c r="AZ1010" s="29"/>
      <c r="BA1010" s="28"/>
      <c r="BB1010" s="29"/>
      <c r="BC1010" s="28"/>
      <c r="BD1010" s="29"/>
      <c r="BE1010" s="28"/>
      <c r="BF1010" s="29"/>
      <c r="BG1010" s="28"/>
      <c r="BH1010" s="29"/>
      <c r="BI1010" s="28"/>
      <c r="BJ1010" s="29"/>
      <c r="BK1010" s="28"/>
      <c r="BL1010" s="29"/>
      <c r="BM1010" s="28">
        <f t="shared" si="206"/>
        <v>0</v>
      </c>
      <c r="BN1010" s="30">
        <f t="shared" si="198"/>
        <v>0</v>
      </c>
      <c r="BO1010" s="75">
        <f t="shared" si="199"/>
        <v>0</v>
      </c>
      <c r="BP1010" s="31" t="str">
        <f t="shared" si="200"/>
        <v/>
      </c>
      <c r="BQ1010" s="30">
        <f t="shared" si="201"/>
        <v>0</v>
      </c>
      <c r="BR1010" s="28" t="str">
        <f t="shared" si="207"/>
        <v/>
      </c>
      <c r="BS1010" s="28"/>
      <c r="BT1010" s="28">
        <f t="shared" si="208"/>
        <v>0</v>
      </c>
      <c r="BU1010" s="28" t="str">
        <f t="shared" si="202"/>
        <v>متأخر و عليه</v>
      </c>
      <c r="BV1010" s="30" t="str">
        <f t="shared" si="203"/>
        <v/>
      </c>
      <c r="BY1010" s="34" t="str">
        <f t="shared" si="204"/>
        <v/>
      </c>
    </row>
    <row r="1011" spans="2:77" s="2" customFormat="1" ht="24" thickTop="1" thickBot="1" x14ac:dyDescent="0.35">
      <c r="B1011" s="59" t="str">
        <f>+IF(D1011=0,"",SUBTOTAL(3,D$4:D1011))</f>
        <v/>
      </c>
      <c r="C1011" s="66"/>
      <c r="D1011" s="66"/>
      <c r="E1011" s="66"/>
      <c r="F1011" s="66"/>
      <c r="G1011" s="66"/>
      <c r="H1011" s="66"/>
      <c r="I1011" s="20">
        <v>0.4</v>
      </c>
      <c r="J1011" s="20">
        <f t="shared" si="205"/>
        <v>0</v>
      </c>
      <c r="K1011" s="66"/>
      <c r="L1011" s="67"/>
      <c r="M1011" s="68"/>
      <c r="N1011" s="66"/>
      <c r="O1011" s="20">
        <f t="shared" si="197"/>
        <v>0</v>
      </c>
      <c r="P1011" s="24" t="str">
        <f>IF($D1011="","",IF(ISERROR(MATCH('[1]المسدد اليوم'!$J$2,$Q1011:$BL1011,0)),"",MAX($P$3:$P1010)+1))</f>
        <v/>
      </c>
      <c r="Q1011" s="28"/>
      <c r="R1011" s="29"/>
      <c r="S1011" s="28"/>
      <c r="T1011" s="29"/>
      <c r="U1011" s="28"/>
      <c r="V1011" s="29"/>
      <c r="W1011" s="28"/>
      <c r="X1011" s="29"/>
      <c r="Y1011" s="28"/>
      <c r="Z1011" s="29"/>
      <c r="AA1011" s="28"/>
      <c r="AB1011" s="29"/>
      <c r="AC1011" s="28"/>
      <c r="AD1011" s="29"/>
      <c r="AE1011" s="28"/>
      <c r="AF1011" s="29"/>
      <c r="AG1011" s="28"/>
      <c r="AH1011" s="29"/>
      <c r="AI1011" s="28"/>
      <c r="AJ1011" s="29"/>
      <c r="AK1011" s="28"/>
      <c r="AL1011" s="29"/>
      <c r="AM1011" s="28"/>
      <c r="AN1011" s="29"/>
      <c r="AO1011" s="28"/>
      <c r="AP1011" s="29"/>
      <c r="AQ1011" s="28"/>
      <c r="AR1011" s="29"/>
      <c r="AS1011" s="28"/>
      <c r="AT1011" s="29"/>
      <c r="AU1011" s="28"/>
      <c r="AV1011" s="29"/>
      <c r="AW1011" s="28"/>
      <c r="AX1011" s="29"/>
      <c r="AY1011" s="28"/>
      <c r="AZ1011" s="29"/>
      <c r="BA1011" s="28"/>
      <c r="BB1011" s="29"/>
      <c r="BC1011" s="28"/>
      <c r="BD1011" s="29"/>
      <c r="BE1011" s="28"/>
      <c r="BF1011" s="29"/>
      <c r="BG1011" s="28"/>
      <c r="BH1011" s="29"/>
      <c r="BI1011" s="28"/>
      <c r="BJ1011" s="29"/>
      <c r="BK1011" s="28"/>
      <c r="BL1011" s="29"/>
      <c r="BM1011" s="28">
        <f t="shared" si="206"/>
        <v>0</v>
      </c>
      <c r="BN1011" s="30">
        <f t="shared" si="198"/>
        <v>0</v>
      </c>
      <c r="BO1011" s="75">
        <f t="shared" si="199"/>
        <v>0</v>
      </c>
      <c r="BP1011" s="31" t="str">
        <f t="shared" si="200"/>
        <v/>
      </c>
      <c r="BQ1011" s="30">
        <f t="shared" si="201"/>
        <v>0</v>
      </c>
      <c r="BR1011" s="28" t="str">
        <f t="shared" si="207"/>
        <v/>
      </c>
      <c r="BS1011" s="28"/>
      <c r="BT1011" s="28">
        <f t="shared" si="208"/>
        <v>0</v>
      </c>
      <c r="BU1011" s="28" t="str">
        <f t="shared" si="202"/>
        <v>متأخر و عليه</v>
      </c>
      <c r="BV1011" s="30" t="str">
        <f t="shared" si="203"/>
        <v/>
      </c>
      <c r="BY1011" s="34" t="str">
        <f t="shared" si="204"/>
        <v/>
      </c>
    </row>
    <row r="1012" spans="2:77" s="2" customFormat="1" ht="24" thickTop="1" thickBot="1" x14ac:dyDescent="0.35">
      <c r="B1012" s="59" t="str">
        <f>+IF(D1012=0,"",SUBTOTAL(3,D$4:D1012))</f>
        <v/>
      </c>
      <c r="C1012" s="66"/>
      <c r="D1012" s="66"/>
      <c r="E1012" s="66"/>
      <c r="F1012" s="66"/>
      <c r="G1012" s="66"/>
      <c r="H1012" s="66"/>
      <c r="I1012" s="20">
        <v>0.4</v>
      </c>
      <c r="J1012" s="20">
        <f t="shared" si="205"/>
        <v>0</v>
      </c>
      <c r="K1012" s="66"/>
      <c r="L1012" s="67"/>
      <c r="M1012" s="68"/>
      <c r="N1012" s="66"/>
      <c r="O1012" s="20">
        <f t="shared" si="197"/>
        <v>0</v>
      </c>
      <c r="P1012" s="24" t="str">
        <f>IF($D1012="","",IF(ISERROR(MATCH('[1]المسدد اليوم'!$J$2,$Q1012:$BL1012,0)),"",MAX($P$3:$P1011)+1))</f>
        <v/>
      </c>
      <c r="Q1012" s="28"/>
      <c r="R1012" s="29"/>
      <c r="S1012" s="28"/>
      <c r="T1012" s="29"/>
      <c r="U1012" s="28"/>
      <c r="V1012" s="29"/>
      <c r="W1012" s="28"/>
      <c r="X1012" s="29"/>
      <c r="Y1012" s="28"/>
      <c r="Z1012" s="29"/>
      <c r="AA1012" s="28"/>
      <c r="AB1012" s="29"/>
      <c r="AC1012" s="28"/>
      <c r="AD1012" s="29"/>
      <c r="AE1012" s="28"/>
      <c r="AF1012" s="29"/>
      <c r="AG1012" s="28"/>
      <c r="AH1012" s="29"/>
      <c r="AI1012" s="28"/>
      <c r="AJ1012" s="29"/>
      <c r="AK1012" s="28"/>
      <c r="AL1012" s="29"/>
      <c r="AM1012" s="28"/>
      <c r="AN1012" s="29"/>
      <c r="AO1012" s="28"/>
      <c r="AP1012" s="29"/>
      <c r="AQ1012" s="28"/>
      <c r="AR1012" s="29"/>
      <c r="AS1012" s="28"/>
      <c r="AT1012" s="29"/>
      <c r="AU1012" s="28"/>
      <c r="AV1012" s="29"/>
      <c r="AW1012" s="28"/>
      <c r="AX1012" s="29"/>
      <c r="AY1012" s="28"/>
      <c r="AZ1012" s="29"/>
      <c r="BA1012" s="28"/>
      <c r="BB1012" s="29"/>
      <c r="BC1012" s="28"/>
      <c r="BD1012" s="29"/>
      <c r="BE1012" s="28"/>
      <c r="BF1012" s="29"/>
      <c r="BG1012" s="28"/>
      <c r="BH1012" s="29"/>
      <c r="BI1012" s="28"/>
      <c r="BJ1012" s="29"/>
      <c r="BK1012" s="28"/>
      <c r="BL1012" s="29"/>
      <c r="BM1012" s="28">
        <f t="shared" si="206"/>
        <v>0</v>
      </c>
      <c r="BN1012" s="30">
        <f t="shared" si="198"/>
        <v>0</v>
      </c>
      <c r="BO1012" s="75">
        <f t="shared" si="199"/>
        <v>0</v>
      </c>
      <c r="BP1012" s="31" t="str">
        <f t="shared" si="200"/>
        <v/>
      </c>
      <c r="BQ1012" s="30">
        <f t="shared" si="201"/>
        <v>0</v>
      </c>
      <c r="BR1012" s="28" t="str">
        <f t="shared" si="207"/>
        <v/>
      </c>
      <c r="BS1012" s="28"/>
      <c r="BT1012" s="28">
        <f t="shared" si="208"/>
        <v>0</v>
      </c>
      <c r="BU1012" s="28" t="str">
        <f t="shared" si="202"/>
        <v>متأخر و عليه</v>
      </c>
      <c r="BV1012" s="30" t="str">
        <f t="shared" si="203"/>
        <v/>
      </c>
      <c r="BY1012" s="34" t="str">
        <f t="shared" si="204"/>
        <v/>
      </c>
    </row>
    <row r="1013" spans="2:77" s="2" customFormat="1" ht="24" thickTop="1" thickBot="1" x14ac:dyDescent="0.35">
      <c r="B1013" s="59" t="str">
        <f>+IF(D1013=0,"",SUBTOTAL(3,D$4:D1013))</f>
        <v/>
      </c>
      <c r="C1013" s="66"/>
      <c r="D1013" s="66"/>
      <c r="E1013" s="66"/>
      <c r="F1013" s="66"/>
      <c r="G1013" s="66"/>
      <c r="H1013" s="66"/>
      <c r="I1013" s="20">
        <v>0.4</v>
      </c>
      <c r="J1013" s="20">
        <f t="shared" si="205"/>
        <v>0</v>
      </c>
      <c r="K1013" s="66"/>
      <c r="L1013" s="67"/>
      <c r="M1013" s="68"/>
      <c r="N1013" s="66"/>
      <c r="O1013" s="20">
        <f t="shared" si="197"/>
        <v>0</v>
      </c>
      <c r="P1013" s="24" t="str">
        <f>IF($D1013="","",IF(ISERROR(MATCH('[1]المسدد اليوم'!$J$2,$Q1013:$BL1013,0)),"",MAX($P$3:$P1012)+1))</f>
        <v/>
      </c>
      <c r="Q1013" s="28"/>
      <c r="R1013" s="29"/>
      <c r="S1013" s="28"/>
      <c r="T1013" s="29"/>
      <c r="U1013" s="28"/>
      <c r="V1013" s="29"/>
      <c r="W1013" s="28"/>
      <c r="X1013" s="29"/>
      <c r="Y1013" s="28"/>
      <c r="Z1013" s="29"/>
      <c r="AA1013" s="28"/>
      <c r="AB1013" s="29"/>
      <c r="AC1013" s="28"/>
      <c r="AD1013" s="29"/>
      <c r="AE1013" s="28"/>
      <c r="AF1013" s="29"/>
      <c r="AG1013" s="28"/>
      <c r="AH1013" s="29"/>
      <c r="AI1013" s="28"/>
      <c r="AJ1013" s="29"/>
      <c r="AK1013" s="28"/>
      <c r="AL1013" s="29"/>
      <c r="AM1013" s="28"/>
      <c r="AN1013" s="29"/>
      <c r="AO1013" s="28"/>
      <c r="AP1013" s="29"/>
      <c r="AQ1013" s="28"/>
      <c r="AR1013" s="29"/>
      <c r="AS1013" s="28"/>
      <c r="AT1013" s="29"/>
      <c r="AU1013" s="28"/>
      <c r="AV1013" s="29"/>
      <c r="AW1013" s="28"/>
      <c r="AX1013" s="29"/>
      <c r="AY1013" s="28"/>
      <c r="AZ1013" s="29"/>
      <c r="BA1013" s="28"/>
      <c r="BB1013" s="29"/>
      <c r="BC1013" s="28"/>
      <c r="BD1013" s="29"/>
      <c r="BE1013" s="28"/>
      <c r="BF1013" s="29"/>
      <c r="BG1013" s="28"/>
      <c r="BH1013" s="29"/>
      <c r="BI1013" s="28"/>
      <c r="BJ1013" s="29"/>
      <c r="BK1013" s="28"/>
      <c r="BL1013" s="29"/>
      <c r="BM1013" s="28">
        <f t="shared" si="206"/>
        <v>0</v>
      </c>
      <c r="BN1013" s="30">
        <f t="shared" si="198"/>
        <v>0</v>
      </c>
      <c r="BO1013" s="75">
        <f t="shared" si="199"/>
        <v>0</v>
      </c>
      <c r="BP1013" s="31" t="str">
        <f t="shared" si="200"/>
        <v/>
      </c>
      <c r="BQ1013" s="30">
        <f t="shared" si="201"/>
        <v>0</v>
      </c>
      <c r="BR1013" s="28" t="str">
        <f t="shared" si="207"/>
        <v/>
      </c>
      <c r="BS1013" s="28"/>
      <c r="BT1013" s="28">
        <f t="shared" si="208"/>
        <v>0</v>
      </c>
      <c r="BU1013" s="28" t="str">
        <f t="shared" si="202"/>
        <v>متأخر و عليه</v>
      </c>
      <c r="BV1013" s="30" t="str">
        <f t="shared" si="203"/>
        <v/>
      </c>
      <c r="BY1013" s="34" t="str">
        <f t="shared" si="204"/>
        <v/>
      </c>
    </row>
    <row r="1014" spans="2:77" s="2" customFormat="1" ht="24" thickTop="1" thickBot="1" x14ac:dyDescent="0.35">
      <c r="B1014" s="59" t="str">
        <f>+IF(D1014=0,"",SUBTOTAL(3,D$4:D1014))</f>
        <v/>
      </c>
      <c r="C1014" s="66"/>
      <c r="D1014" s="66"/>
      <c r="E1014" s="66"/>
      <c r="F1014" s="66"/>
      <c r="G1014" s="66"/>
      <c r="H1014" s="66"/>
      <c r="I1014" s="20">
        <v>0.4</v>
      </c>
      <c r="J1014" s="20">
        <f t="shared" si="205"/>
        <v>0</v>
      </c>
      <c r="K1014" s="66"/>
      <c r="L1014" s="67"/>
      <c r="M1014" s="68"/>
      <c r="N1014" s="66"/>
      <c r="O1014" s="20">
        <f t="shared" si="197"/>
        <v>0</v>
      </c>
      <c r="P1014" s="24" t="str">
        <f>IF($D1014="","",IF(ISERROR(MATCH('[1]المسدد اليوم'!$J$2,$Q1014:$BL1014,0)),"",MAX($P$3:$P1013)+1))</f>
        <v/>
      </c>
      <c r="Q1014" s="28"/>
      <c r="R1014" s="29"/>
      <c r="S1014" s="28"/>
      <c r="T1014" s="29"/>
      <c r="U1014" s="28"/>
      <c r="V1014" s="29"/>
      <c r="W1014" s="28"/>
      <c r="X1014" s="29"/>
      <c r="Y1014" s="28"/>
      <c r="Z1014" s="29"/>
      <c r="AA1014" s="28"/>
      <c r="AB1014" s="29"/>
      <c r="AC1014" s="28"/>
      <c r="AD1014" s="29"/>
      <c r="AE1014" s="28"/>
      <c r="AF1014" s="29"/>
      <c r="AG1014" s="28"/>
      <c r="AH1014" s="29"/>
      <c r="AI1014" s="28"/>
      <c r="AJ1014" s="29"/>
      <c r="AK1014" s="28"/>
      <c r="AL1014" s="29"/>
      <c r="AM1014" s="28"/>
      <c r="AN1014" s="29"/>
      <c r="AO1014" s="28"/>
      <c r="AP1014" s="29"/>
      <c r="AQ1014" s="28"/>
      <c r="AR1014" s="29"/>
      <c r="AS1014" s="28"/>
      <c r="AT1014" s="29"/>
      <c r="AU1014" s="28"/>
      <c r="AV1014" s="29"/>
      <c r="AW1014" s="28"/>
      <c r="AX1014" s="29"/>
      <c r="AY1014" s="28"/>
      <c r="AZ1014" s="29"/>
      <c r="BA1014" s="28"/>
      <c r="BB1014" s="29"/>
      <c r="BC1014" s="28"/>
      <c r="BD1014" s="29"/>
      <c r="BE1014" s="28"/>
      <c r="BF1014" s="29"/>
      <c r="BG1014" s="28"/>
      <c r="BH1014" s="29"/>
      <c r="BI1014" s="28"/>
      <c r="BJ1014" s="29"/>
      <c r="BK1014" s="28"/>
      <c r="BL1014" s="29"/>
      <c r="BM1014" s="28">
        <f t="shared" si="206"/>
        <v>0</v>
      </c>
      <c r="BN1014" s="30">
        <f t="shared" si="198"/>
        <v>0</v>
      </c>
      <c r="BO1014" s="75">
        <f t="shared" si="199"/>
        <v>0</v>
      </c>
      <c r="BP1014" s="31" t="str">
        <f t="shared" si="200"/>
        <v/>
      </c>
      <c r="BQ1014" s="30">
        <f t="shared" si="201"/>
        <v>0</v>
      </c>
      <c r="BR1014" s="28" t="str">
        <f t="shared" si="207"/>
        <v/>
      </c>
      <c r="BS1014" s="28"/>
      <c r="BT1014" s="28">
        <f t="shared" si="208"/>
        <v>0</v>
      </c>
      <c r="BU1014" s="28" t="str">
        <f t="shared" si="202"/>
        <v>متأخر و عليه</v>
      </c>
      <c r="BV1014" s="30" t="str">
        <f t="shared" si="203"/>
        <v/>
      </c>
      <c r="BY1014" s="34" t="str">
        <f t="shared" si="204"/>
        <v/>
      </c>
    </row>
    <row r="1015" spans="2:77" s="2" customFormat="1" ht="24" thickTop="1" thickBot="1" x14ac:dyDescent="0.35">
      <c r="B1015" s="59" t="str">
        <f>+IF(D1015=0,"",SUBTOTAL(3,D$4:D1015))</f>
        <v/>
      </c>
      <c r="C1015" s="66"/>
      <c r="D1015" s="66"/>
      <c r="E1015" s="66"/>
      <c r="F1015" s="66"/>
      <c r="G1015" s="66"/>
      <c r="H1015" s="66"/>
      <c r="I1015" s="20">
        <v>0.4</v>
      </c>
      <c r="J1015" s="20">
        <f t="shared" si="205"/>
        <v>0</v>
      </c>
      <c r="K1015" s="66"/>
      <c r="L1015" s="67"/>
      <c r="M1015" s="68"/>
      <c r="N1015" s="66"/>
      <c r="O1015" s="20">
        <f t="shared" si="197"/>
        <v>0</v>
      </c>
      <c r="P1015" s="24" t="str">
        <f>IF($D1015="","",IF(ISERROR(MATCH('[1]المسدد اليوم'!$J$2,$Q1015:$BL1015,0)),"",MAX($P$3:$P1014)+1))</f>
        <v/>
      </c>
      <c r="Q1015" s="28"/>
      <c r="R1015" s="29"/>
      <c r="S1015" s="28"/>
      <c r="T1015" s="29"/>
      <c r="U1015" s="28"/>
      <c r="V1015" s="29"/>
      <c r="W1015" s="28"/>
      <c r="X1015" s="29"/>
      <c r="Y1015" s="28"/>
      <c r="Z1015" s="29"/>
      <c r="AA1015" s="28"/>
      <c r="AB1015" s="29"/>
      <c r="AC1015" s="28"/>
      <c r="AD1015" s="29"/>
      <c r="AE1015" s="28"/>
      <c r="AF1015" s="29"/>
      <c r="AG1015" s="28"/>
      <c r="AH1015" s="29"/>
      <c r="AI1015" s="28"/>
      <c r="AJ1015" s="29"/>
      <c r="AK1015" s="28"/>
      <c r="AL1015" s="29"/>
      <c r="AM1015" s="28"/>
      <c r="AN1015" s="29"/>
      <c r="AO1015" s="28"/>
      <c r="AP1015" s="29"/>
      <c r="AQ1015" s="28"/>
      <c r="AR1015" s="29"/>
      <c r="AS1015" s="28"/>
      <c r="AT1015" s="29"/>
      <c r="AU1015" s="28"/>
      <c r="AV1015" s="29"/>
      <c r="AW1015" s="28"/>
      <c r="AX1015" s="29"/>
      <c r="AY1015" s="28"/>
      <c r="AZ1015" s="29"/>
      <c r="BA1015" s="28"/>
      <c r="BB1015" s="29"/>
      <c r="BC1015" s="28"/>
      <c r="BD1015" s="29"/>
      <c r="BE1015" s="28"/>
      <c r="BF1015" s="29"/>
      <c r="BG1015" s="28"/>
      <c r="BH1015" s="29"/>
      <c r="BI1015" s="28"/>
      <c r="BJ1015" s="29"/>
      <c r="BK1015" s="28"/>
      <c r="BL1015" s="29"/>
      <c r="BM1015" s="28">
        <f t="shared" si="206"/>
        <v>0</v>
      </c>
      <c r="BN1015" s="30">
        <f t="shared" si="198"/>
        <v>0</v>
      </c>
      <c r="BO1015" s="75">
        <f t="shared" si="199"/>
        <v>0</v>
      </c>
      <c r="BP1015" s="31" t="str">
        <f t="shared" si="200"/>
        <v/>
      </c>
      <c r="BQ1015" s="30">
        <f t="shared" si="201"/>
        <v>0</v>
      </c>
      <c r="BR1015" s="28" t="str">
        <f t="shared" si="207"/>
        <v/>
      </c>
      <c r="BS1015" s="28"/>
      <c r="BT1015" s="28">
        <f t="shared" si="208"/>
        <v>0</v>
      </c>
      <c r="BU1015" s="28" t="str">
        <f t="shared" si="202"/>
        <v>متأخر و عليه</v>
      </c>
      <c r="BV1015" s="30" t="str">
        <f t="shared" si="203"/>
        <v/>
      </c>
      <c r="BY1015" s="34" t="str">
        <f t="shared" si="204"/>
        <v/>
      </c>
    </row>
    <row r="1016" spans="2:77" s="2" customFormat="1" ht="24" thickTop="1" thickBot="1" x14ac:dyDescent="0.35">
      <c r="B1016" s="59" t="str">
        <f>+IF(D1016=0,"",SUBTOTAL(3,D$4:D1016))</f>
        <v/>
      </c>
      <c r="C1016" s="66"/>
      <c r="D1016" s="66"/>
      <c r="E1016" s="66"/>
      <c r="F1016" s="66"/>
      <c r="G1016" s="66"/>
      <c r="H1016" s="66"/>
      <c r="I1016" s="20">
        <v>0.4</v>
      </c>
      <c r="J1016" s="20">
        <f t="shared" si="205"/>
        <v>0</v>
      </c>
      <c r="K1016" s="66"/>
      <c r="L1016" s="67"/>
      <c r="M1016" s="68"/>
      <c r="N1016" s="66"/>
      <c r="O1016" s="20">
        <f t="shared" si="197"/>
        <v>0</v>
      </c>
      <c r="P1016" s="24" t="str">
        <f>IF($D1016="","",IF(ISERROR(MATCH('[1]المسدد اليوم'!$J$2,$Q1016:$BL1016,0)),"",MAX($P$3:$P1015)+1))</f>
        <v/>
      </c>
      <c r="Q1016" s="28"/>
      <c r="R1016" s="29"/>
      <c r="S1016" s="28"/>
      <c r="T1016" s="29"/>
      <c r="U1016" s="28"/>
      <c r="V1016" s="29"/>
      <c r="W1016" s="28"/>
      <c r="X1016" s="29"/>
      <c r="Y1016" s="28"/>
      <c r="Z1016" s="29"/>
      <c r="AA1016" s="28"/>
      <c r="AB1016" s="29"/>
      <c r="AC1016" s="28"/>
      <c r="AD1016" s="29"/>
      <c r="AE1016" s="28"/>
      <c r="AF1016" s="29"/>
      <c r="AG1016" s="28"/>
      <c r="AH1016" s="29"/>
      <c r="AI1016" s="28"/>
      <c r="AJ1016" s="29"/>
      <c r="AK1016" s="28"/>
      <c r="AL1016" s="29"/>
      <c r="AM1016" s="28"/>
      <c r="AN1016" s="29"/>
      <c r="AO1016" s="28"/>
      <c r="AP1016" s="29"/>
      <c r="AQ1016" s="28"/>
      <c r="AR1016" s="29"/>
      <c r="AS1016" s="28"/>
      <c r="AT1016" s="29"/>
      <c r="AU1016" s="28"/>
      <c r="AV1016" s="29"/>
      <c r="AW1016" s="28"/>
      <c r="AX1016" s="29"/>
      <c r="AY1016" s="28"/>
      <c r="AZ1016" s="29"/>
      <c r="BA1016" s="28"/>
      <c r="BB1016" s="29"/>
      <c r="BC1016" s="28"/>
      <c r="BD1016" s="29"/>
      <c r="BE1016" s="28"/>
      <c r="BF1016" s="29"/>
      <c r="BG1016" s="28"/>
      <c r="BH1016" s="29"/>
      <c r="BI1016" s="28"/>
      <c r="BJ1016" s="29"/>
      <c r="BK1016" s="28"/>
      <c r="BL1016" s="29"/>
      <c r="BM1016" s="28">
        <f t="shared" si="206"/>
        <v>0</v>
      </c>
      <c r="BN1016" s="30">
        <f t="shared" si="198"/>
        <v>0</v>
      </c>
      <c r="BO1016" s="75">
        <f t="shared" si="199"/>
        <v>0</v>
      </c>
      <c r="BP1016" s="31" t="str">
        <f t="shared" si="200"/>
        <v/>
      </c>
      <c r="BQ1016" s="30">
        <f t="shared" si="201"/>
        <v>0</v>
      </c>
      <c r="BR1016" s="28" t="str">
        <f t="shared" si="207"/>
        <v/>
      </c>
      <c r="BS1016" s="28"/>
      <c r="BT1016" s="28">
        <f t="shared" si="208"/>
        <v>0</v>
      </c>
      <c r="BU1016" s="28" t="str">
        <f t="shared" si="202"/>
        <v>متأخر و عليه</v>
      </c>
      <c r="BV1016" s="30" t="str">
        <f t="shared" si="203"/>
        <v/>
      </c>
      <c r="BY1016" s="34" t="str">
        <f t="shared" si="204"/>
        <v/>
      </c>
    </row>
    <row r="1017" spans="2:77" s="2" customFormat="1" ht="24" thickTop="1" thickBot="1" x14ac:dyDescent="0.35">
      <c r="B1017" s="59" t="str">
        <f>+IF(D1017=0,"",SUBTOTAL(3,D$4:D1017))</f>
        <v/>
      </c>
      <c r="C1017" s="66"/>
      <c r="D1017" s="66"/>
      <c r="E1017" s="66"/>
      <c r="F1017" s="66"/>
      <c r="G1017" s="66"/>
      <c r="H1017" s="66"/>
      <c r="I1017" s="20">
        <v>0.4</v>
      </c>
      <c r="J1017" s="20">
        <f t="shared" si="205"/>
        <v>0</v>
      </c>
      <c r="K1017" s="66"/>
      <c r="L1017" s="67"/>
      <c r="M1017" s="68"/>
      <c r="N1017" s="66"/>
      <c r="O1017" s="20">
        <f t="shared" si="197"/>
        <v>0</v>
      </c>
      <c r="P1017" s="24" t="str">
        <f>IF($D1017="","",IF(ISERROR(MATCH('[1]المسدد اليوم'!$J$2,$Q1017:$BL1017,0)),"",MAX($P$3:$P1016)+1))</f>
        <v/>
      </c>
      <c r="Q1017" s="28"/>
      <c r="R1017" s="29"/>
      <c r="S1017" s="28"/>
      <c r="T1017" s="29"/>
      <c r="U1017" s="28"/>
      <c r="V1017" s="29"/>
      <c r="W1017" s="28"/>
      <c r="X1017" s="29"/>
      <c r="Y1017" s="28"/>
      <c r="Z1017" s="29"/>
      <c r="AA1017" s="28"/>
      <c r="AB1017" s="29"/>
      <c r="AC1017" s="28"/>
      <c r="AD1017" s="29"/>
      <c r="AE1017" s="28"/>
      <c r="AF1017" s="29"/>
      <c r="AG1017" s="28"/>
      <c r="AH1017" s="29"/>
      <c r="AI1017" s="28"/>
      <c r="AJ1017" s="29"/>
      <c r="AK1017" s="28"/>
      <c r="AL1017" s="29"/>
      <c r="AM1017" s="28"/>
      <c r="AN1017" s="29"/>
      <c r="AO1017" s="28"/>
      <c r="AP1017" s="29"/>
      <c r="AQ1017" s="28"/>
      <c r="AR1017" s="29"/>
      <c r="AS1017" s="28"/>
      <c r="AT1017" s="29"/>
      <c r="AU1017" s="28"/>
      <c r="AV1017" s="29"/>
      <c r="AW1017" s="28"/>
      <c r="AX1017" s="29"/>
      <c r="AY1017" s="28"/>
      <c r="AZ1017" s="29"/>
      <c r="BA1017" s="28"/>
      <c r="BB1017" s="29"/>
      <c r="BC1017" s="28"/>
      <c r="BD1017" s="29"/>
      <c r="BE1017" s="28"/>
      <c r="BF1017" s="29"/>
      <c r="BG1017" s="28"/>
      <c r="BH1017" s="29"/>
      <c r="BI1017" s="28"/>
      <c r="BJ1017" s="29"/>
      <c r="BK1017" s="28"/>
      <c r="BL1017" s="29"/>
      <c r="BM1017" s="28">
        <f t="shared" si="206"/>
        <v>0</v>
      </c>
      <c r="BN1017" s="30">
        <f t="shared" si="198"/>
        <v>0</v>
      </c>
      <c r="BO1017" s="75">
        <f t="shared" si="199"/>
        <v>0</v>
      </c>
      <c r="BP1017" s="31" t="str">
        <f t="shared" si="200"/>
        <v/>
      </c>
      <c r="BQ1017" s="30">
        <f t="shared" si="201"/>
        <v>0</v>
      </c>
      <c r="BR1017" s="28" t="str">
        <f t="shared" si="207"/>
        <v/>
      </c>
      <c r="BS1017" s="28"/>
      <c r="BT1017" s="28">
        <f t="shared" si="208"/>
        <v>0</v>
      </c>
      <c r="BU1017" s="28" t="str">
        <f t="shared" si="202"/>
        <v>متأخر و عليه</v>
      </c>
      <c r="BV1017" s="30" t="str">
        <f t="shared" si="203"/>
        <v/>
      </c>
      <c r="BY1017" s="34" t="str">
        <f t="shared" si="204"/>
        <v/>
      </c>
    </row>
    <row r="1018" spans="2:77" s="2" customFormat="1" ht="24" thickTop="1" thickBot="1" x14ac:dyDescent="0.35">
      <c r="B1018" s="59" t="str">
        <f>+IF(D1018=0,"",SUBTOTAL(3,D$4:D1018))</f>
        <v/>
      </c>
      <c r="C1018" s="66"/>
      <c r="D1018" s="66"/>
      <c r="E1018" s="66"/>
      <c r="F1018" s="66"/>
      <c r="G1018" s="66"/>
      <c r="H1018" s="66"/>
      <c r="I1018" s="20">
        <v>0.4</v>
      </c>
      <c r="J1018" s="20">
        <f t="shared" si="205"/>
        <v>0</v>
      </c>
      <c r="K1018" s="66"/>
      <c r="L1018" s="67"/>
      <c r="M1018" s="68"/>
      <c r="N1018" s="66"/>
      <c r="O1018" s="20">
        <f t="shared" si="197"/>
        <v>0</v>
      </c>
      <c r="P1018" s="24" t="str">
        <f>IF($D1018="","",IF(ISERROR(MATCH('[1]المسدد اليوم'!$J$2,$Q1018:$BL1018,0)),"",MAX($P$3:$P1017)+1))</f>
        <v/>
      </c>
      <c r="Q1018" s="28"/>
      <c r="R1018" s="29"/>
      <c r="S1018" s="28"/>
      <c r="T1018" s="29"/>
      <c r="U1018" s="28"/>
      <c r="V1018" s="29"/>
      <c r="W1018" s="28"/>
      <c r="X1018" s="29"/>
      <c r="Y1018" s="28"/>
      <c r="Z1018" s="29"/>
      <c r="AA1018" s="28"/>
      <c r="AB1018" s="29"/>
      <c r="AC1018" s="28"/>
      <c r="AD1018" s="29"/>
      <c r="AE1018" s="28"/>
      <c r="AF1018" s="29"/>
      <c r="AG1018" s="28"/>
      <c r="AH1018" s="29"/>
      <c r="AI1018" s="28"/>
      <c r="AJ1018" s="29"/>
      <c r="AK1018" s="28"/>
      <c r="AL1018" s="29"/>
      <c r="AM1018" s="28"/>
      <c r="AN1018" s="29"/>
      <c r="AO1018" s="28"/>
      <c r="AP1018" s="29"/>
      <c r="AQ1018" s="28"/>
      <c r="AR1018" s="29"/>
      <c r="AS1018" s="28"/>
      <c r="AT1018" s="29"/>
      <c r="AU1018" s="28"/>
      <c r="AV1018" s="29"/>
      <c r="AW1018" s="28"/>
      <c r="AX1018" s="29"/>
      <c r="AY1018" s="28"/>
      <c r="AZ1018" s="29"/>
      <c r="BA1018" s="28"/>
      <c r="BB1018" s="29"/>
      <c r="BC1018" s="28"/>
      <c r="BD1018" s="29"/>
      <c r="BE1018" s="28"/>
      <c r="BF1018" s="29"/>
      <c r="BG1018" s="28"/>
      <c r="BH1018" s="29"/>
      <c r="BI1018" s="28"/>
      <c r="BJ1018" s="29"/>
      <c r="BK1018" s="28"/>
      <c r="BL1018" s="29"/>
      <c r="BM1018" s="28">
        <f t="shared" si="206"/>
        <v>0</v>
      </c>
      <c r="BN1018" s="30">
        <f t="shared" si="198"/>
        <v>0</v>
      </c>
      <c r="BO1018" s="75">
        <f t="shared" si="199"/>
        <v>0</v>
      </c>
      <c r="BP1018" s="31" t="str">
        <f t="shared" si="200"/>
        <v/>
      </c>
      <c r="BQ1018" s="30">
        <f t="shared" si="201"/>
        <v>0</v>
      </c>
      <c r="BR1018" s="28" t="str">
        <f t="shared" si="207"/>
        <v/>
      </c>
      <c r="BS1018" s="28"/>
      <c r="BT1018" s="28">
        <f t="shared" si="208"/>
        <v>0</v>
      </c>
      <c r="BU1018" s="28" t="str">
        <f t="shared" si="202"/>
        <v>متأخر و عليه</v>
      </c>
      <c r="BV1018" s="30" t="str">
        <f t="shared" si="203"/>
        <v/>
      </c>
      <c r="BY1018" s="34" t="str">
        <f t="shared" si="204"/>
        <v/>
      </c>
    </row>
    <row r="1019" spans="2:77" s="2" customFormat="1" ht="24" thickTop="1" thickBot="1" x14ac:dyDescent="0.35">
      <c r="B1019" s="59" t="str">
        <f>+IF(D1019=0,"",SUBTOTAL(3,D$4:D1019))</f>
        <v/>
      </c>
      <c r="C1019" s="66"/>
      <c r="D1019" s="66"/>
      <c r="E1019" s="66"/>
      <c r="F1019" s="66"/>
      <c r="G1019" s="66"/>
      <c r="H1019" s="66"/>
      <c r="I1019" s="20">
        <v>0.4</v>
      </c>
      <c r="J1019" s="20">
        <f t="shared" si="205"/>
        <v>0</v>
      </c>
      <c r="K1019" s="66"/>
      <c r="L1019" s="67"/>
      <c r="M1019" s="68"/>
      <c r="N1019" s="66"/>
      <c r="O1019" s="20">
        <f t="shared" si="197"/>
        <v>0</v>
      </c>
      <c r="P1019" s="24" t="str">
        <f>IF($D1019="","",IF(ISERROR(MATCH('[1]المسدد اليوم'!$J$2,$Q1019:$BL1019,0)),"",MAX($P$3:$P1018)+1))</f>
        <v/>
      </c>
      <c r="Q1019" s="28"/>
      <c r="R1019" s="29"/>
      <c r="S1019" s="28"/>
      <c r="T1019" s="29"/>
      <c r="U1019" s="28"/>
      <c r="V1019" s="29"/>
      <c r="W1019" s="28"/>
      <c r="X1019" s="29"/>
      <c r="Y1019" s="28"/>
      <c r="Z1019" s="29"/>
      <c r="AA1019" s="28"/>
      <c r="AB1019" s="29"/>
      <c r="AC1019" s="28"/>
      <c r="AD1019" s="29"/>
      <c r="AE1019" s="28"/>
      <c r="AF1019" s="29"/>
      <c r="AG1019" s="28"/>
      <c r="AH1019" s="29"/>
      <c r="AI1019" s="28"/>
      <c r="AJ1019" s="29"/>
      <c r="AK1019" s="28"/>
      <c r="AL1019" s="29"/>
      <c r="AM1019" s="28"/>
      <c r="AN1019" s="29"/>
      <c r="AO1019" s="28"/>
      <c r="AP1019" s="29"/>
      <c r="AQ1019" s="28"/>
      <c r="AR1019" s="29"/>
      <c r="AS1019" s="28"/>
      <c r="AT1019" s="29"/>
      <c r="AU1019" s="28"/>
      <c r="AV1019" s="29"/>
      <c r="AW1019" s="28"/>
      <c r="AX1019" s="29"/>
      <c r="AY1019" s="28"/>
      <c r="AZ1019" s="29"/>
      <c r="BA1019" s="28"/>
      <c r="BB1019" s="29"/>
      <c r="BC1019" s="28"/>
      <c r="BD1019" s="29"/>
      <c r="BE1019" s="28"/>
      <c r="BF1019" s="29"/>
      <c r="BG1019" s="28"/>
      <c r="BH1019" s="29"/>
      <c r="BI1019" s="28"/>
      <c r="BJ1019" s="29"/>
      <c r="BK1019" s="28"/>
      <c r="BL1019" s="29"/>
      <c r="BM1019" s="28">
        <f t="shared" si="206"/>
        <v>0</v>
      </c>
      <c r="BN1019" s="30">
        <f t="shared" si="198"/>
        <v>0</v>
      </c>
      <c r="BO1019" s="75">
        <f t="shared" si="199"/>
        <v>0</v>
      </c>
      <c r="BP1019" s="31" t="str">
        <f t="shared" si="200"/>
        <v/>
      </c>
      <c r="BQ1019" s="30">
        <f t="shared" si="201"/>
        <v>0</v>
      </c>
      <c r="BR1019" s="28" t="str">
        <f t="shared" si="207"/>
        <v/>
      </c>
      <c r="BS1019" s="28"/>
      <c r="BT1019" s="28">
        <f t="shared" si="208"/>
        <v>0</v>
      </c>
      <c r="BU1019" s="28" t="str">
        <f t="shared" si="202"/>
        <v>متأخر و عليه</v>
      </c>
      <c r="BV1019" s="30" t="str">
        <f t="shared" si="203"/>
        <v/>
      </c>
      <c r="BY1019" s="34" t="str">
        <f t="shared" si="204"/>
        <v/>
      </c>
    </row>
    <row r="1020" spans="2:77" s="2" customFormat="1" ht="24" thickTop="1" thickBot="1" x14ac:dyDescent="0.35">
      <c r="B1020" s="59" t="str">
        <f>+IF(D1020=0,"",SUBTOTAL(3,D$4:D1020))</f>
        <v/>
      </c>
      <c r="C1020" s="66"/>
      <c r="D1020" s="66"/>
      <c r="E1020" s="66"/>
      <c r="F1020" s="66"/>
      <c r="G1020" s="66"/>
      <c r="H1020" s="66"/>
      <c r="I1020" s="20">
        <v>0.4</v>
      </c>
      <c r="J1020" s="20">
        <f t="shared" si="205"/>
        <v>0</v>
      </c>
      <c r="K1020" s="66"/>
      <c r="L1020" s="67"/>
      <c r="M1020" s="68"/>
      <c r="N1020" s="66"/>
      <c r="O1020" s="20">
        <f t="shared" si="197"/>
        <v>0</v>
      </c>
      <c r="P1020" s="24" t="str">
        <f>IF($D1020="","",IF(ISERROR(MATCH('[1]المسدد اليوم'!$J$2,$Q1020:$BL1020,0)),"",MAX($P$3:$P1019)+1))</f>
        <v/>
      </c>
      <c r="Q1020" s="28"/>
      <c r="R1020" s="29"/>
      <c r="S1020" s="28"/>
      <c r="T1020" s="29"/>
      <c r="U1020" s="28"/>
      <c r="V1020" s="29"/>
      <c r="W1020" s="28"/>
      <c r="X1020" s="29"/>
      <c r="Y1020" s="28"/>
      <c r="Z1020" s="29"/>
      <c r="AA1020" s="28"/>
      <c r="AB1020" s="29"/>
      <c r="AC1020" s="28"/>
      <c r="AD1020" s="29"/>
      <c r="AE1020" s="28"/>
      <c r="AF1020" s="29"/>
      <c r="AG1020" s="28"/>
      <c r="AH1020" s="29"/>
      <c r="AI1020" s="28"/>
      <c r="AJ1020" s="29"/>
      <c r="AK1020" s="28"/>
      <c r="AL1020" s="29"/>
      <c r="AM1020" s="28"/>
      <c r="AN1020" s="29"/>
      <c r="AO1020" s="28"/>
      <c r="AP1020" s="29"/>
      <c r="AQ1020" s="28"/>
      <c r="AR1020" s="29"/>
      <c r="AS1020" s="28"/>
      <c r="AT1020" s="29"/>
      <c r="AU1020" s="28"/>
      <c r="AV1020" s="29"/>
      <c r="AW1020" s="28"/>
      <c r="AX1020" s="29"/>
      <c r="AY1020" s="28"/>
      <c r="AZ1020" s="29"/>
      <c r="BA1020" s="28"/>
      <c r="BB1020" s="29"/>
      <c r="BC1020" s="28"/>
      <c r="BD1020" s="29"/>
      <c r="BE1020" s="28"/>
      <c r="BF1020" s="29"/>
      <c r="BG1020" s="28"/>
      <c r="BH1020" s="29"/>
      <c r="BI1020" s="28"/>
      <c r="BJ1020" s="29"/>
      <c r="BK1020" s="28"/>
      <c r="BL1020" s="29"/>
      <c r="BM1020" s="28">
        <f t="shared" si="206"/>
        <v>0</v>
      </c>
      <c r="BN1020" s="30">
        <f t="shared" si="198"/>
        <v>0</v>
      </c>
      <c r="BO1020" s="75">
        <f t="shared" si="199"/>
        <v>0</v>
      </c>
      <c r="BP1020" s="31" t="str">
        <f t="shared" si="200"/>
        <v/>
      </c>
      <c r="BQ1020" s="30">
        <f t="shared" si="201"/>
        <v>0</v>
      </c>
      <c r="BR1020" s="28" t="str">
        <f t="shared" si="207"/>
        <v/>
      </c>
      <c r="BS1020" s="28"/>
      <c r="BT1020" s="28">
        <f t="shared" si="208"/>
        <v>0</v>
      </c>
      <c r="BU1020" s="28" t="str">
        <f t="shared" si="202"/>
        <v>متأخر و عليه</v>
      </c>
      <c r="BV1020" s="30" t="str">
        <f t="shared" si="203"/>
        <v/>
      </c>
      <c r="BY1020" s="34" t="str">
        <f t="shared" si="204"/>
        <v/>
      </c>
    </row>
    <row r="1021" spans="2:77" s="2" customFormat="1" ht="24" thickTop="1" thickBot="1" x14ac:dyDescent="0.35">
      <c r="B1021" s="59" t="str">
        <f>+IF(D1021=0,"",SUBTOTAL(3,D$4:D1021))</f>
        <v/>
      </c>
      <c r="C1021" s="66"/>
      <c r="D1021" s="66"/>
      <c r="E1021" s="66"/>
      <c r="F1021" s="66"/>
      <c r="G1021" s="66"/>
      <c r="H1021" s="66"/>
      <c r="I1021" s="20">
        <v>0.4</v>
      </c>
      <c r="J1021" s="20">
        <f t="shared" si="205"/>
        <v>0</v>
      </c>
      <c r="K1021" s="66"/>
      <c r="L1021" s="67"/>
      <c r="M1021" s="68"/>
      <c r="N1021" s="66"/>
      <c r="O1021" s="20">
        <f t="shared" si="197"/>
        <v>0</v>
      </c>
      <c r="P1021" s="24" t="str">
        <f>IF($D1021="","",IF(ISERROR(MATCH('[1]المسدد اليوم'!$J$2,$Q1021:$BL1021,0)),"",MAX($P$3:$P1020)+1))</f>
        <v/>
      </c>
      <c r="Q1021" s="28"/>
      <c r="R1021" s="29"/>
      <c r="S1021" s="28"/>
      <c r="T1021" s="29"/>
      <c r="U1021" s="28"/>
      <c r="V1021" s="29"/>
      <c r="W1021" s="28"/>
      <c r="X1021" s="29"/>
      <c r="Y1021" s="28"/>
      <c r="Z1021" s="29"/>
      <c r="AA1021" s="28"/>
      <c r="AB1021" s="29"/>
      <c r="AC1021" s="28"/>
      <c r="AD1021" s="29"/>
      <c r="AE1021" s="28"/>
      <c r="AF1021" s="29"/>
      <c r="AG1021" s="28"/>
      <c r="AH1021" s="29"/>
      <c r="AI1021" s="28"/>
      <c r="AJ1021" s="29"/>
      <c r="AK1021" s="28"/>
      <c r="AL1021" s="29"/>
      <c r="AM1021" s="28"/>
      <c r="AN1021" s="29"/>
      <c r="AO1021" s="28"/>
      <c r="AP1021" s="29"/>
      <c r="AQ1021" s="28"/>
      <c r="AR1021" s="29"/>
      <c r="AS1021" s="28"/>
      <c r="AT1021" s="29"/>
      <c r="AU1021" s="28"/>
      <c r="AV1021" s="29"/>
      <c r="AW1021" s="28"/>
      <c r="AX1021" s="29"/>
      <c r="AY1021" s="28"/>
      <c r="AZ1021" s="29"/>
      <c r="BA1021" s="28"/>
      <c r="BB1021" s="29"/>
      <c r="BC1021" s="28"/>
      <c r="BD1021" s="29"/>
      <c r="BE1021" s="28"/>
      <c r="BF1021" s="29"/>
      <c r="BG1021" s="28"/>
      <c r="BH1021" s="29"/>
      <c r="BI1021" s="28"/>
      <c r="BJ1021" s="29"/>
      <c r="BK1021" s="28"/>
      <c r="BL1021" s="29"/>
      <c r="BM1021" s="28">
        <f t="shared" si="206"/>
        <v>0</v>
      </c>
      <c r="BN1021" s="30">
        <f t="shared" si="198"/>
        <v>0</v>
      </c>
      <c r="BO1021" s="75">
        <f t="shared" si="199"/>
        <v>0</v>
      </c>
      <c r="BP1021" s="31" t="str">
        <f t="shared" si="200"/>
        <v/>
      </c>
      <c r="BQ1021" s="30">
        <f t="shared" si="201"/>
        <v>0</v>
      </c>
      <c r="BR1021" s="28" t="str">
        <f t="shared" si="207"/>
        <v/>
      </c>
      <c r="BS1021" s="28"/>
      <c r="BT1021" s="28">
        <f t="shared" si="208"/>
        <v>0</v>
      </c>
      <c r="BU1021" s="28" t="str">
        <f t="shared" si="202"/>
        <v>متأخر و عليه</v>
      </c>
      <c r="BV1021" s="30" t="str">
        <f t="shared" si="203"/>
        <v/>
      </c>
      <c r="BY1021" s="34" t="str">
        <f t="shared" si="204"/>
        <v/>
      </c>
    </row>
    <row r="1022" spans="2:77" s="2" customFormat="1" ht="24" thickTop="1" thickBot="1" x14ac:dyDescent="0.35">
      <c r="B1022" s="59" t="str">
        <f>+IF(D1022=0,"",SUBTOTAL(3,D$4:D1022))</f>
        <v/>
      </c>
      <c r="C1022" s="66"/>
      <c r="D1022" s="66"/>
      <c r="E1022" s="66"/>
      <c r="F1022" s="66"/>
      <c r="G1022" s="66"/>
      <c r="H1022" s="66"/>
      <c r="I1022" s="20">
        <v>0.4</v>
      </c>
      <c r="J1022" s="20">
        <f t="shared" si="205"/>
        <v>0</v>
      </c>
      <c r="K1022" s="66"/>
      <c r="L1022" s="67"/>
      <c r="M1022" s="68"/>
      <c r="N1022" s="66"/>
      <c r="O1022" s="20">
        <f t="shared" si="197"/>
        <v>0</v>
      </c>
      <c r="P1022" s="24" t="str">
        <f>IF($D1022="","",IF(ISERROR(MATCH('[1]المسدد اليوم'!$J$2,$Q1022:$BL1022,0)),"",MAX($P$3:$P1021)+1))</f>
        <v/>
      </c>
      <c r="Q1022" s="28"/>
      <c r="R1022" s="29"/>
      <c r="S1022" s="28"/>
      <c r="T1022" s="29"/>
      <c r="U1022" s="28"/>
      <c r="V1022" s="29"/>
      <c r="W1022" s="28"/>
      <c r="X1022" s="29"/>
      <c r="Y1022" s="28"/>
      <c r="Z1022" s="29"/>
      <c r="AA1022" s="28"/>
      <c r="AB1022" s="29"/>
      <c r="AC1022" s="28"/>
      <c r="AD1022" s="29"/>
      <c r="AE1022" s="28"/>
      <c r="AF1022" s="29"/>
      <c r="AG1022" s="28"/>
      <c r="AH1022" s="29"/>
      <c r="AI1022" s="28"/>
      <c r="AJ1022" s="29"/>
      <c r="AK1022" s="28"/>
      <c r="AL1022" s="29"/>
      <c r="AM1022" s="28"/>
      <c r="AN1022" s="29"/>
      <c r="AO1022" s="28"/>
      <c r="AP1022" s="29"/>
      <c r="AQ1022" s="28"/>
      <c r="AR1022" s="29"/>
      <c r="AS1022" s="28"/>
      <c r="AT1022" s="29"/>
      <c r="AU1022" s="28"/>
      <c r="AV1022" s="29"/>
      <c r="AW1022" s="28"/>
      <c r="AX1022" s="29"/>
      <c r="AY1022" s="28"/>
      <c r="AZ1022" s="29"/>
      <c r="BA1022" s="28"/>
      <c r="BB1022" s="29"/>
      <c r="BC1022" s="28"/>
      <c r="BD1022" s="29"/>
      <c r="BE1022" s="28"/>
      <c r="BF1022" s="29"/>
      <c r="BG1022" s="28"/>
      <c r="BH1022" s="29"/>
      <c r="BI1022" s="28"/>
      <c r="BJ1022" s="29"/>
      <c r="BK1022" s="28"/>
      <c r="BL1022" s="29"/>
      <c r="BM1022" s="28">
        <f t="shared" si="206"/>
        <v>0</v>
      </c>
      <c r="BN1022" s="30">
        <f t="shared" si="198"/>
        <v>0</v>
      </c>
      <c r="BO1022" s="75">
        <f t="shared" si="199"/>
        <v>0</v>
      </c>
      <c r="BP1022" s="31" t="str">
        <f t="shared" si="200"/>
        <v/>
      </c>
      <c r="BQ1022" s="30">
        <f t="shared" si="201"/>
        <v>0</v>
      </c>
      <c r="BR1022" s="28" t="str">
        <f t="shared" si="207"/>
        <v/>
      </c>
      <c r="BS1022" s="28"/>
      <c r="BT1022" s="28">
        <f t="shared" si="208"/>
        <v>0</v>
      </c>
      <c r="BU1022" s="28" t="str">
        <f t="shared" si="202"/>
        <v>متأخر و عليه</v>
      </c>
      <c r="BV1022" s="30" t="str">
        <f t="shared" si="203"/>
        <v/>
      </c>
      <c r="BY1022" s="34" t="str">
        <f t="shared" si="204"/>
        <v/>
      </c>
    </row>
    <row r="1023" spans="2:77" s="2" customFormat="1" ht="24" thickTop="1" thickBot="1" x14ac:dyDescent="0.35">
      <c r="B1023" s="59" t="str">
        <f>+IF(D1023=0,"",SUBTOTAL(3,D$4:D1023))</f>
        <v/>
      </c>
      <c r="C1023" s="66"/>
      <c r="D1023" s="66"/>
      <c r="E1023" s="66"/>
      <c r="F1023" s="66"/>
      <c r="G1023" s="66"/>
      <c r="H1023" s="66"/>
      <c r="I1023" s="20">
        <v>0.4</v>
      </c>
      <c r="J1023" s="20">
        <f t="shared" si="205"/>
        <v>0</v>
      </c>
      <c r="K1023" s="66"/>
      <c r="L1023" s="67"/>
      <c r="M1023" s="68"/>
      <c r="N1023" s="66"/>
      <c r="O1023" s="20">
        <f t="shared" si="197"/>
        <v>0</v>
      </c>
      <c r="P1023" s="24" t="str">
        <f>IF($D1023="","",IF(ISERROR(MATCH('[1]المسدد اليوم'!$J$2,$Q1023:$BL1023,0)),"",MAX($P$3:$P1022)+1))</f>
        <v/>
      </c>
      <c r="Q1023" s="28"/>
      <c r="R1023" s="29"/>
      <c r="S1023" s="28"/>
      <c r="T1023" s="29"/>
      <c r="U1023" s="28"/>
      <c r="V1023" s="29"/>
      <c r="W1023" s="28"/>
      <c r="X1023" s="29"/>
      <c r="Y1023" s="28"/>
      <c r="Z1023" s="29"/>
      <c r="AA1023" s="28"/>
      <c r="AB1023" s="29"/>
      <c r="AC1023" s="28"/>
      <c r="AD1023" s="29"/>
      <c r="AE1023" s="28"/>
      <c r="AF1023" s="29"/>
      <c r="AG1023" s="28"/>
      <c r="AH1023" s="29"/>
      <c r="AI1023" s="28"/>
      <c r="AJ1023" s="29"/>
      <c r="AK1023" s="28"/>
      <c r="AL1023" s="29"/>
      <c r="AM1023" s="28"/>
      <c r="AN1023" s="29"/>
      <c r="AO1023" s="28"/>
      <c r="AP1023" s="29"/>
      <c r="AQ1023" s="28"/>
      <c r="AR1023" s="29"/>
      <c r="AS1023" s="28"/>
      <c r="AT1023" s="29"/>
      <c r="AU1023" s="28"/>
      <c r="AV1023" s="29"/>
      <c r="AW1023" s="28"/>
      <c r="AX1023" s="29"/>
      <c r="AY1023" s="28"/>
      <c r="AZ1023" s="29"/>
      <c r="BA1023" s="28"/>
      <c r="BB1023" s="29"/>
      <c r="BC1023" s="28"/>
      <c r="BD1023" s="29"/>
      <c r="BE1023" s="28"/>
      <c r="BF1023" s="29"/>
      <c r="BG1023" s="28"/>
      <c r="BH1023" s="29"/>
      <c r="BI1023" s="28"/>
      <c r="BJ1023" s="29"/>
      <c r="BK1023" s="28"/>
      <c r="BL1023" s="29"/>
      <c r="BM1023" s="28">
        <f t="shared" si="206"/>
        <v>0</v>
      </c>
      <c r="BN1023" s="30">
        <f t="shared" si="198"/>
        <v>0</v>
      </c>
      <c r="BO1023" s="75">
        <f t="shared" si="199"/>
        <v>0</v>
      </c>
      <c r="BP1023" s="31" t="str">
        <f t="shared" si="200"/>
        <v/>
      </c>
      <c r="BQ1023" s="30">
        <f t="shared" si="201"/>
        <v>0</v>
      </c>
      <c r="BR1023" s="28" t="str">
        <f t="shared" si="207"/>
        <v/>
      </c>
      <c r="BS1023" s="28"/>
      <c r="BT1023" s="28">
        <f t="shared" si="208"/>
        <v>0</v>
      </c>
      <c r="BU1023" s="28" t="str">
        <f t="shared" si="202"/>
        <v>متأخر و عليه</v>
      </c>
      <c r="BV1023" s="30" t="str">
        <f t="shared" si="203"/>
        <v/>
      </c>
      <c r="BY1023" s="34" t="str">
        <f t="shared" si="204"/>
        <v/>
      </c>
    </row>
    <row r="1024" spans="2:77" s="2" customFormat="1" ht="24" thickTop="1" thickBot="1" x14ac:dyDescent="0.35">
      <c r="B1024" s="59" t="str">
        <f>+IF(D1024=0,"",SUBTOTAL(3,D$4:D1024))</f>
        <v/>
      </c>
      <c r="C1024" s="66"/>
      <c r="D1024" s="66"/>
      <c r="E1024" s="66"/>
      <c r="F1024" s="66"/>
      <c r="G1024" s="66"/>
      <c r="H1024" s="66"/>
      <c r="I1024" s="20">
        <v>0.4</v>
      </c>
      <c r="J1024" s="20">
        <f t="shared" si="205"/>
        <v>0</v>
      </c>
      <c r="K1024" s="66"/>
      <c r="L1024" s="67"/>
      <c r="M1024" s="68"/>
      <c r="N1024" s="66"/>
      <c r="O1024" s="20">
        <f t="shared" si="197"/>
        <v>0</v>
      </c>
      <c r="P1024" s="24" t="str">
        <f>IF($D1024="","",IF(ISERROR(MATCH('[1]المسدد اليوم'!$J$2,$Q1024:$BL1024,0)),"",MAX($P$3:$P1023)+1))</f>
        <v/>
      </c>
      <c r="Q1024" s="28"/>
      <c r="R1024" s="29"/>
      <c r="S1024" s="28"/>
      <c r="T1024" s="29"/>
      <c r="U1024" s="28"/>
      <c r="V1024" s="29"/>
      <c r="W1024" s="28"/>
      <c r="X1024" s="29"/>
      <c r="Y1024" s="28"/>
      <c r="Z1024" s="29"/>
      <c r="AA1024" s="28"/>
      <c r="AB1024" s="29"/>
      <c r="AC1024" s="28"/>
      <c r="AD1024" s="29"/>
      <c r="AE1024" s="28"/>
      <c r="AF1024" s="29"/>
      <c r="AG1024" s="28"/>
      <c r="AH1024" s="29"/>
      <c r="AI1024" s="28"/>
      <c r="AJ1024" s="29"/>
      <c r="AK1024" s="28"/>
      <c r="AL1024" s="29"/>
      <c r="AM1024" s="28"/>
      <c r="AN1024" s="29"/>
      <c r="AO1024" s="28"/>
      <c r="AP1024" s="29"/>
      <c r="AQ1024" s="28"/>
      <c r="AR1024" s="29"/>
      <c r="AS1024" s="28"/>
      <c r="AT1024" s="29"/>
      <c r="AU1024" s="28"/>
      <c r="AV1024" s="29"/>
      <c r="AW1024" s="28"/>
      <c r="AX1024" s="29"/>
      <c r="AY1024" s="28"/>
      <c r="AZ1024" s="29"/>
      <c r="BA1024" s="28"/>
      <c r="BB1024" s="29"/>
      <c r="BC1024" s="28"/>
      <c r="BD1024" s="29"/>
      <c r="BE1024" s="28"/>
      <c r="BF1024" s="29"/>
      <c r="BG1024" s="28"/>
      <c r="BH1024" s="29"/>
      <c r="BI1024" s="28"/>
      <c r="BJ1024" s="29"/>
      <c r="BK1024" s="28"/>
      <c r="BL1024" s="29"/>
      <c r="BM1024" s="28">
        <f t="shared" si="206"/>
        <v>0</v>
      </c>
      <c r="BN1024" s="30">
        <f t="shared" si="198"/>
        <v>0</v>
      </c>
      <c r="BO1024" s="75">
        <f t="shared" si="199"/>
        <v>0</v>
      </c>
      <c r="BP1024" s="31" t="str">
        <f t="shared" si="200"/>
        <v/>
      </c>
      <c r="BQ1024" s="30">
        <f t="shared" si="201"/>
        <v>0</v>
      </c>
      <c r="BR1024" s="28" t="str">
        <f t="shared" si="207"/>
        <v/>
      </c>
      <c r="BS1024" s="28"/>
      <c r="BT1024" s="28">
        <f t="shared" si="208"/>
        <v>0</v>
      </c>
      <c r="BU1024" s="28" t="str">
        <f t="shared" si="202"/>
        <v>متأخر و عليه</v>
      </c>
      <c r="BV1024" s="30" t="str">
        <f t="shared" si="203"/>
        <v/>
      </c>
      <c r="BY1024" s="34" t="str">
        <f t="shared" si="204"/>
        <v/>
      </c>
    </row>
    <row r="1025" spans="2:77" s="2" customFormat="1" ht="24" thickTop="1" thickBot="1" x14ac:dyDescent="0.35">
      <c r="B1025" s="59" t="str">
        <f>+IF(D1025=0,"",SUBTOTAL(3,D$4:D1025))</f>
        <v/>
      </c>
      <c r="C1025" s="66"/>
      <c r="D1025" s="66"/>
      <c r="E1025" s="66"/>
      <c r="F1025" s="66"/>
      <c r="G1025" s="66"/>
      <c r="H1025" s="66"/>
      <c r="I1025" s="20">
        <v>0.4</v>
      </c>
      <c r="J1025" s="20">
        <f t="shared" si="205"/>
        <v>0</v>
      </c>
      <c r="K1025" s="66"/>
      <c r="L1025" s="67"/>
      <c r="M1025" s="68"/>
      <c r="N1025" s="66"/>
      <c r="O1025" s="20">
        <f t="shared" si="197"/>
        <v>0</v>
      </c>
      <c r="P1025" s="24" t="str">
        <f>IF($D1025="","",IF(ISERROR(MATCH('[1]المسدد اليوم'!$J$2,$Q1025:$BL1025,0)),"",MAX($P$3:$P1024)+1))</f>
        <v/>
      </c>
      <c r="Q1025" s="28"/>
      <c r="R1025" s="29"/>
      <c r="S1025" s="28"/>
      <c r="T1025" s="29"/>
      <c r="U1025" s="28"/>
      <c r="V1025" s="29"/>
      <c r="W1025" s="28"/>
      <c r="X1025" s="29"/>
      <c r="Y1025" s="28"/>
      <c r="Z1025" s="29"/>
      <c r="AA1025" s="28"/>
      <c r="AB1025" s="29"/>
      <c r="AC1025" s="28"/>
      <c r="AD1025" s="29"/>
      <c r="AE1025" s="28"/>
      <c r="AF1025" s="29"/>
      <c r="AG1025" s="28"/>
      <c r="AH1025" s="29"/>
      <c r="AI1025" s="28"/>
      <c r="AJ1025" s="29"/>
      <c r="AK1025" s="28"/>
      <c r="AL1025" s="29"/>
      <c r="AM1025" s="28"/>
      <c r="AN1025" s="29"/>
      <c r="AO1025" s="28"/>
      <c r="AP1025" s="29"/>
      <c r="AQ1025" s="28"/>
      <c r="AR1025" s="29"/>
      <c r="AS1025" s="28"/>
      <c r="AT1025" s="29"/>
      <c r="AU1025" s="28"/>
      <c r="AV1025" s="29"/>
      <c r="AW1025" s="28"/>
      <c r="AX1025" s="29"/>
      <c r="AY1025" s="28"/>
      <c r="AZ1025" s="29"/>
      <c r="BA1025" s="28"/>
      <c r="BB1025" s="29"/>
      <c r="BC1025" s="28"/>
      <c r="BD1025" s="29"/>
      <c r="BE1025" s="28"/>
      <c r="BF1025" s="29"/>
      <c r="BG1025" s="28"/>
      <c r="BH1025" s="29"/>
      <c r="BI1025" s="28"/>
      <c r="BJ1025" s="29"/>
      <c r="BK1025" s="28"/>
      <c r="BL1025" s="29"/>
      <c r="BM1025" s="28">
        <f t="shared" si="206"/>
        <v>0</v>
      </c>
      <c r="BN1025" s="30">
        <f t="shared" si="198"/>
        <v>0</v>
      </c>
      <c r="BO1025" s="75">
        <f t="shared" si="199"/>
        <v>0</v>
      </c>
      <c r="BP1025" s="31" t="str">
        <f t="shared" si="200"/>
        <v/>
      </c>
      <c r="BQ1025" s="30">
        <f t="shared" si="201"/>
        <v>0</v>
      </c>
      <c r="BR1025" s="28" t="str">
        <f t="shared" si="207"/>
        <v/>
      </c>
      <c r="BS1025" s="28"/>
      <c r="BT1025" s="28">
        <f t="shared" si="208"/>
        <v>0</v>
      </c>
      <c r="BU1025" s="28" t="str">
        <f t="shared" si="202"/>
        <v>متأخر و عليه</v>
      </c>
      <c r="BV1025" s="30" t="str">
        <f t="shared" si="203"/>
        <v/>
      </c>
      <c r="BY1025" s="34" t="str">
        <f t="shared" si="204"/>
        <v/>
      </c>
    </row>
    <row r="1026" spans="2:77" s="2" customFormat="1" ht="24" thickTop="1" thickBot="1" x14ac:dyDescent="0.35">
      <c r="B1026" s="59" t="str">
        <f>+IF(D1026=0,"",SUBTOTAL(3,D$4:D1026))</f>
        <v/>
      </c>
      <c r="C1026" s="66"/>
      <c r="D1026" s="66"/>
      <c r="E1026" s="66"/>
      <c r="F1026" s="66"/>
      <c r="G1026" s="66"/>
      <c r="H1026" s="66"/>
      <c r="I1026" s="20">
        <v>0.4</v>
      </c>
      <c r="J1026" s="20">
        <f t="shared" si="205"/>
        <v>0</v>
      </c>
      <c r="K1026" s="66"/>
      <c r="L1026" s="67"/>
      <c r="M1026" s="68"/>
      <c r="N1026" s="66"/>
      <c r="O1026" s="20">
        <f t="shared" si="197"/>
        <v>0</v>
      </c>
      <c r="P1026" s="24" t="str">
        <f>IF($D1026="","",IF(ISERROR(MATCH('[1]المسدد اليوم'!$J$2,$Q1026:$BL1026,0)),"",MAX($P$3:$P1025)+1))</f>
        <v/>
      </c>
      <c r="Q1026" s="28"/>
      <c r="R1026" s="29"/>
      <c r="S1026" s="28"/>
      <c r="T1026" s="29"/>
      <c r="U1026" s="28"/>
      <c r="V1026" s="29"/>
      <c r="W1026" s="28"/>
      <c r="X1026" s="29"/>
      <c r="Y1026" s="28"/>
      <c r="Z1026" s="29"/>
      <c r="AA1026" s="28"/>
      <c r="AB1026" s="29"/>
      <c r="AC1026" s="28"/>
      <c r="AD1026" s="29"/>
      <c r="AE1026" s="28"/>
      <c r="AF1026" s="29"/>
      <c r="AG1026" s="28"/>
      <c r="AH1026" s="29"/>
      <c r="AI1026" s="28"/>
      <c r="AJ1026" s="29"/>
      <c r="AK1026" s="28"/>
      <c r="AL1026" s="29"/>
      <c r="AM1026" s="28"/>
      <c r="AN1026" s="29"/>
      <c r="AO1026" s="28"/>
      <c r="AP1026" s="29"/>
      <c r="AQ1026" s="28"/>
      <c r="AR1026" s="29"/>
      <c r="AS1026" s="28"/>
      <c r="AT1026" s="29"/>
      <c r="AU1026" s="28"/>
      <c r="AV1026" s="29"/>
      <c r="AW1026" s="28"/>
      <c r="AX1026" s="29"/>
      <c r="AY1026" s="28"/>
      <c r="AZ1026" s="29"/>
      <c r="BA1026" s="28"/>
      <c r="BB1026" s="29"/>
      <c r="BC1026" s="28"/>
      <c r="BD1026" s="29"/>
      <c r="BE1026" s="28"/>
      <c r="BF1026" s="29"/>
      <c r="BG1026" s="28"/>
      <c r="BH1026" s="29"/>
      <c r="BI1026" s="28"/>
      <c r="BJ1026" s="29"/>
      <c r="BK1026" s="28"/>
      <c r="BL1026" s="29"/>
      <c r="BM1026" s="28">
        <f t="shared" si="206"/>
        <v>0</v>
      </c>
      <c r="BN1026" s="30">
        <f t="shared" si="198"/>
        <v>0</v>
      </c>
      <c r="BO1026" s="75">
        <f t="shared" si="199"/>
        <v>0</v>
      </c>
      <c r="BP1026" s="31" t="str">
        <f t="shared" si="200"/>
        <v/>
      </c>
      <c r="BQ1026" s="30">
        <f t="shared" si="201"/>
        <v>0</v>
      </c>
      <c r="BR1026" s="28" t="str">
        <f t="shared" si="207"/>
        <v/>
      </c>
      <c r="BS1026" s="28"/>
      <c r="BT1026" s="28">
        <f t="shared" si="208"/>
        <v>0</v>
      </c>
      <c r="BU1026" s="28" t="str">
        <f t="shared" si="202"/>
        <v>متأخر و عليه</v>
      </c>
      <c r="BV1026" s="30" t="str">
        <f t="shared" si="203"/>
        <v/>
      </c>
      <c r="BY1026" s="34" t="str">
        <f t="shared" si="204"/>
        <v/>
      </c>
    </row>
    <row r="1027" spans="2:77" s="2" customFormat="1" ht="24" thickTop="1" thickBot="1" x14ac:dyDescent="0.35">
      <c r="B1027" s="59" t="str">
        <f>+IF(D1027=0,"",SUBTOTAL(3,D$4:D1027))</f>
        <v/>
      </c>
      <c r="C1027" s="66"/>
      <c r="D1027" s="66"/>
      <c r="E1027" s="66"/>
      <c r="F1027" s="66"/>
      <c r="G1027" s="66"/>
      <c r="H1027" s="66"/>
      <c r="I1027" s="20">
        <v>0.4</v>
      </c>
      <c r="J1027" s="20">
        <f t="shared" si="205"/>
        <v>0</v>
      </c>
      <c r="K1027" s="66"/>
      <c r="L1027" s="67"/>
      <c r="M1027" s="68"/>
      <c r="N1027" s="66"/>
      <c r="O1027" s="20">
        <f t="shared" si="197"/>
        <v>0</v>
      </c>
      <c r="P1027" s="24" t="str">
        <f>IF($D1027="","",IF(ISERROR(MATCH('[1]المسدد اليوم'!$J$2,$Q1027:$BL1027,0)),"",MAX($P$3:$P1026)+1))</f>
        <v/>
      </c>
      <c r="Q1027" s="28"/>
      <c r="R1027" s="29"/>
      <c r="S1027" s="28"/>
      <c r="T1027" s="29"/>
      <c r="U1027" s="28"/>
      <c r="V1027" s="29"/>
      <c r="W1027" s="28"/>
      <c r="X1027" s="29"/>
      <c r="Y1027" s="28"/>
      <c r="Z1027" s="29"/>
      <c r="AA1027" s="28"/>
      <c r="AB1027" s="29"/>
      <c r="AC1027" s="28"/>
      <c r="AD1027" s="29"/>
      <c r="AE1027" s="28"/>
      <c r="AF1027" s="29"/>
      <c r="AG1027" s="28"/>
      <c r="AH1027" s="29"/>
      <c r="AI1027" s="28"/>
      <c r="AJ1027" s="29"/>
      <c r="AK1027" s="28"/>
      <c r="AL1027" s="29"/>
      <c r="AM1027" s="28"/>
      <c r="AN1027" s="29"/>
      <c r="AO1027" s="28"/>
      <c r="AP1027" s="29"/>
      <c r="AQ1027" s="28"/>
      <c r="AR1027" s="29"/>
      <c r="AS1027" s="28"/>
      <c r="AT1027" s="29"/>
      <c r="AU1027" s="28"/>
      <c r="AV1027" s="29"/>
      <c r="AW1027" s="28"/>
      <c r="AX1027" s="29"/>
      <c r="AY1027" s="28"/>
      <c r="AZ1027" s="29"/>
      <c r="BA1027" s="28"/>
      <c r="BB1027" s="29"/>
      <c r="BC1027" s="28"/>
      <c r="BD1027" s="29"/>
      <c r="BE1027" s="28"/>
      <c r="BF1027" s="29"/>
      <c r="BG1027" s="28"/>
      <c r="BH1027" s="29"/>
      <c r="BI1027" s="28"/>
      <c r="BJ1027" s="29"/>
      <c r="BK1027" s="28"/>
      <c r="BL1027" s="29"/>
      <c r="BM1027" s="28">
        <f t="shared" si="206"/>
        <v>0</v>
      </c>
      <c r="BN1027" s="30">
        <f t="shared" si="198"/>
        <v>0</v>
      </c>
      <c r="BO1027" s="75">
        <f t="shared" si="199"/>
        <v>0</v>
      </c>
      <c r="BP1027" s="31" t="str">
        <f t="shared" si="200"/>
        <v/>
      </c>
      <c r="BQ1027" s="30">
        <f t="shared" si="201"/>
        <v>0</v>
      </c>
      <c r="BR1027" s="28" t="str">
        <f t="shared" si="207"/>
        <v/>
      </c>
      <c r="BS1027" s="28"/>
      <c r="BT1027" s="28">
        <f t="shared" si="208"/>
        <v>0</v>
      </c>
      <c r="BU1027" s="28" t="str">
        <f t="shared" si="202"/>
        <v>متأخر و عليه</v>
      </c>
      <c r="BV1027" s="30" t="str">
        <f t="shared" si="203"/>
        <v/>
      </c>
      <c r="BY1027" s="34" t="str">
        <f t="shared" si="204"/>
        <v/>
      </c>
    </row>
    <row r="1028" spans="2:77" s="2" customFormat="1" ht="24" thickTop="1" thickBot="1" x14ac:dyDescent="0.35">
      <c r="B1028" s="59" t="str">
        <f>+IF(D1028=0,"",SUBTOTAL(3,D$4:D1028))</f>
        <v/>
      </c>
      <c r="C1028" s="66"/>
      <c r="D1028" s="66"/>
      <c r="E1028" s="66"/>
      <c r="F1028" s="66"/>
      <c r="G1028" s="66"/>
      <c r="H1028" s="66"/>
      <c r="I1028" s="20">
        <v>0.4</v>
      </c>
      <c r="J1028" s="20">
        <f t="shared" si="205"/>
        <v>0</v>
      </c>
      <c r="K1028" s="66"/>
      <c r="L1028" s="67"/>
      <c r="M1028" s="68"/>
      <c r="N1028" s="66"/>
      <c r="O1028" s="20">
        <f>SUM(K1028*N1028)+H1028</f>
        <v>0</v>
      </c>
      <c r="P1028" s="24" t="str">
        <f>IF($D1028="","",IF(ISERROR(MATCH('[1]المسدد اليوم'!$J$2,$Q1028:$BL1028,0)),"",MAX($P$3:$P1027)+1))</f>
        <v/>
      </c>
      <c r="Q1028" s="28"/>
      <c r="R1028" s="29"/>
      <c r="S1028" s="28"/>
      <c r="T1028" s="29"/>
      <c r="U1028" s="28"/>
      <c r="V1028" s="29"/>
      <c r="W1028" s="28"/>
      <c r="X1028" s="29"/>
      <c r="Y1028" s="28"/>
      <c r="Z1028" s="29"/>
      <c r="AA1028" s="28"/>
      <c r="AB1028" s="29"/>
      <c r="AC1028" s="28"/>
      <c r="AD1028" s="29"/>
      <c r="AE1028" s="28"/>
      <c r="AF1028" s="29"/>
      <c r="AG1028" s="28"/>
      <c r="AH1028" s="29"/>
      <c r="AI1028" s="28"/>
      <c r="AJ1028" s="29"/>
      <c r="AK1028" s="28"/>
      <c r="AL1028" s="29"/>
      <c r="AM1028" s="28"/>
      <c r="AN1028" s="29"/>
      <c r="AO1028" s="28"/>
      <c r="AP1028" s="29"/>
      <c r="AQ1028" s="28"/>
      <c r="AR1028" s="29"/>
      <c r="AS1028" s="28"/>
      <c r="AT1028" s="29"/>
      <c r="AU1028" s="28"/>
      <c r="AV1028" s="29"/>
      <c r="AW1028" s="28"/>
      <c r="AX1028" s="29"/>
      <c r="AY1028" s="28"/>
      <c r="AZ1028" s="29"/>
      <c r="BA1028" s="28"/>
      <c r="BB1028" s="29"/>
      <c r="BC1028" s="28"/>
      <c r="BD1028" s="29"/>
      <c r="BE1028" s="28"/>
      <c r="BF1028" s="29"/>
      <c r="BG1028" s="28"/>
      <c r="BH1028" s="29"/>
      <c r="BI1028" s="28"/>
      <c r="BJ1028" s="29"/>
      <c r="BK1028" s="28"/>
      <c r="BL1028" s="29"/>
      <c r="BM1028" s="28">
        <f t="shared" si="206"/>
        <v>0</v>
      </c>
      <c r="BN1028" s="30">
        <f t="shared" si="198"/>
        <v>0</v>
      </c>
      <c r="BO1028" s="75">
        <f t="shared" si="199"/>
        <v>0</v>
      </c>
      <c r="BP1028" s="31" t="str">
        <f t="shared" si="200"/>
        <v/>
      </c>
      <c r="BQ1028" s="30">
        <f t="shared" si="201"/>
        <v>0</v>
      </c>
      <c r="BR1028" s="28" t="str">
        <f t="shared" si="207"/>
        <v/>
      </c>
      <c r="BS1028" s="28"/>
      <c r="BT1028" s="28">
        <f t="shared" si="208"/>
        <v>0</v>
      </c>
      <c r="BU1028" s="28" t="str">
        <f t="shared" si="202"/>
        <v>متأخر و عليه</v>
      </c>
      <c r="BV1028" s="30" t="str">
        <f t="shared" si="203"/>
        <v/>
      </c>
      <c r="BY1028" s="34" t="str">
        <f t="shared" si="204"/>
        <v/>
      </c>
    </row>
    <row r="1029" spans="2:77" s="2" customFormat="1" ht="24" thickTop="1" thickBot="1" x14ac:dyDescent="0.35">
      <c r="B1029" s="59" t="str">
        <f>+IF(D1029=0,"",SUBTOTAL(3,D$4:D1029))</f>
        <v/>
      </c>
      <c r="C1029" s="66"/>
      <c r="D1029" s="66"/>
      <c r="E1029" s="66"/>
      <c r="F1029" s="66"/>
      <c r="G1029" s="66"/>
      <c r="H1029" s="66"/>
      <c r="I1029" s="20">
        <v>0.4</v>
      </c>
      <c r="J1029" s="20">
        <f t="shared" si="205"/>
        <v>0</v>
      </c>
      <c r="K1029" s="66"/>
      <c r="L1029" s="67"/>
      <c r="M1029" s="68"/>
      <c r="N1029" s="66"/>
      <c r="O1029" s="20">
        <f>SUM(K1029*N1029)+H1029</f>
        <v>0</v>
      </c>
      <c r="P1029" s="24" t="str">
        <f>IF($D1029="","",IF(ISERROR(MATCH('[1]المسدد اليوم'!$J$2,$Q1029:$BL1029,0)),"",MAX($P$3:$P1028)+1))</f>
        <v/>
      </c>
      <c r="Q1029" s="28"/>
      <c r="R1029" s="29"/>
      <c r="S1029" s="28"/>
      <c r="T1029" s="29"/>
      <c r="U1029" s="28"/>
      <c r="V1029" s="29"/>
      <c r="W1029" s="28"/>
      <c r="X1029" s="29"/>
      <c r="Y1029" s="28"/>
      <c r="Z1029" s="29"/>
      <c r="AA1029" s="28"/>
      <c r="AB1029" s="29"/>
      <c r="AC1029" s="28"/>
      <c r="AD1029" s="29"/>
      <c r="AE1029" s="28"/>
      <c r="AF1029" s="29"/>
      <c r="AG1029" s="28"/>
      <c r="AH1029" s="29"/>
      <c r="AI1029" s="28"/>
      <c r="AJ1029" s="29"/>
      <c r="AK1029" s="28"/>
      <c r="AL1029" s="29"/>
      <c r="AM1029" s="28"/>
      <c r="AN1029" s="29"/>
      <c r="AO1029" s="28"/>
      <c r="AP1029" s="29"/>
      <c r="AQ1029" s="28"/>
      <c r="AR1029" s="29"/>
      <c r="AS1029" s="28"/>
      <c r="AT1029" s="29"/>
      <c r="AU1029" s="28"/>
      <c r="AV1029" s="29"/>
      <c r="AW1029" s="28"/>
      <c r="AX1029" s="29"/>
      <c r="AY1029" s="28"/>
      <c r="AZ1029" s="29"/>
      <c r="BA1029" s="28"/>
      <c r="BB1029" s="29"/>
      <c r="BC1029" s="28"/>
      <c r="BD1029" s="29"/>
      <c r="BE1029" s="28"/>
      <c r="BF1029" s="29"/>
      <c r="BG1029" s="28"/>
      <c r="BH1029" s="29"/>
      <c r="BI1029" s="28"/>
      <c r="BJ1029" s="29"/>
      <c r="BK1029" s="28"/>
      <c r="BL1029" s="29"/>
      <c r="BM1029" s="28">
        <f t="shared" si="206"/>
        <v>0</v>
      </c>
      <c r="BN1029" s="30">
        <f>SUM(Q1029,S1029,U1029,W1029,Y1029,AA1029,AC1029,AE1029,AG1029,AI1029,AK1029,AM1029,AO1029,AQ1029,AS1029,AU1029,AW1029,AY1029,BA1029,BC1029,BE1029,BI1029,BK1029,BG1029)</f>
        <v>0</v>
      </c>
      <c r="BO1029" s="75">
        <f t="shared" ref="BO1029:BO1069" si="209">SUM(BM1029-BN1029)</f>
        <v>0</v>
      </c>
      <c r="BP1029" s="31" t="str">
        <f>IF(M1029="","",IF(DATEDIF(M1029,$BP$2,"m")&gt;N1029,12,DATEDIF(M1029,$BP$2,"m")))</f>
        <v/>
      </c>
      <c r="BQ1029" s="30">
        <f>IF(BN1029=0,0,ABS(BN1029-BR1029))</f>
        <v>0</v>
      </c>
      <c r="BR1029" s="28" t="str">
        <f t="shared" si="207"/>
        <v/>
      </c>
      <c r="BS1029" s="28"/>
      <c r="BT1029" s="28">
        <f t="shared" si="208"/>
        <v>0</v>
      </c>
      <c r="BU1029" s="28" t="str">
        <f t="shared" ref="BU1029:BU1086" si="210">IF(BN1029&gt;=BR1029," مسدد وله ","متأخر و عليه")</f>
        <v>متأخر و عليه</v>
      </c>
      <c r="BV1029" s="30" t="str">
        <f>IF(BP1029="","",SUM(BP1029*K1029)-BN1029)</f>
        <v/>
      </c>
      <c r="BY1029" s="34" t="str">
        <f>IF(M1029="","",YEAR(M1029)&amp;MONTH(M1029))</f>
        <v/>
      </c>
    </row>
    <row r="1030" spans="2:77" s="2" customFormat="1" ht="24" thickTop="1" thickBot="1" x14ac:dyDescent="0.35">
      <c r="B1030" s="59" t="str">
        <f>+IF(D1030=0,"",SUBTOTAL(3,D$4:D1030))</f>
        <v/>
      </c>
      <c r="C1030" s="66"/>
      <c r="D1030" s="66"/>
      <c r="E1030" s="66"/>
      <c r="F1030" s="66"/>
      <c r="G1030" s="66"/>
      <c r="H1030" s="66"/>
      <c r="I1030" s="20">
        <v>0.4</v>
      </c>
      <c r="J1030" s="20">
        <f t="shared" si="205"/>
        <v>0</v>
      </c>
      <c r="K1030" s="66"/>
      <c r="L1030" s="67"/>
      <c r="M1030" s="68"/>
      <c r="N1030" s="66"/>
      <c r="O1030" s="20">
        <f>SUM(K1030*N1030)+H1030</f>
        <v>0</v>
      </c>
      <c r="P1030" s="24" t="str">
        <f>IF($D1030="","",IF(ISERROR(MATCH('[1]المسدد اليوم'!$J$2,$Q1030:$BL1030,0)),"",MAX($P$3:$P1029)+1))</f>
        <v/>
      </c>
      <c r="Q1030" s="28"/>
      <c r="R1030" s="29"/>
      <c r="S1030" s="28"/>
      <c r="T1030" s="29"/>
      <c r="U1030" s="28"/>
      <c r="V1030" s="29"/>
      <c r="W1030" s="28"/>
      <c r="X1030" s="29"/>
      <c r="Y1030" s="28"/>
      <c r="Z1030" s="29"/>
      <c r="AA1030" s="28"/>
      <c r="AB1030" s="29"/>
      <c r="AC1030" s="28"/>
      <c r="AD1030" s="29"/>
      <c r="AE1030" s="28"/>
      <c r="AF1030" s="29"/>
      <c r="AG1030" s="28"/>
      <c r="AH1030" s="29"/>
      <c r="AI1030" s="28"/>
      <c r="AJ1030" s="29"/>
      <c r="AK1030" s="28"/>
      <c r="AL1030" s="29"/>
      <c r="AM1030" s="28"/>
      <c r="AN1030" s="29"/>
      <c r="AO1030" s="28"/>
      <c r="AP1030" s="29"/>
      <c r="AQ1030" s="28"/>
      <c r="AR1030" s="29"/>
      <c r="AS1030" s="28"/>
      <c r="AT1030" s="29"/>
      <c r="AU1030" s="28"/>
      <c r="AV1030" s="29"/>
      <c r="AW1030" s="28"/>
      <c r="AX1030" s="29"/>
      <c r="AY1030" s="28"/>
      <c r="AZ1030" s="29"/>
      <c r="BA1030" s="28"/>
      <c r="BB1030" s="29"/>
      <c r="BC1030" s="28"/>
      <c r="BD1030" s="29"/>
      <c r="BE1030" s="28"/>
      <c r="BF1030" s="29"/>
      <c r="BG1030" s="28"/>
      <c r="BH1030" s="29"/>
      <c r="BI1030" s="28"/>
      <c r="BJ1030" s="29"/>
      <c r="BK1030" s="28"/>
      <c r="BL1030" s="29"/>
      <c r="BM1030" s="28">
        <f t="shared" si="206"/>
        <v>0</v>
      </c>
      <c r="BN1030" s="30">
        <f>SUM(Q1030,S1030,U1030,W1030,Y1030,AA1030,AC1030,AE1030,AG1030,AI1030,AK1030,AM1030,AO1030,AQ1030,AS1030,AU1030,AW1030,AY1030,BA1030,BC1030,BE1030,BI1030,BK1030,BG1030)</f>
        <v>0</v>
      </c>
      <c r="BO1030" s="75">
        <f t="shared" si="209"/>
        <v>0</v>
      </c>
      <c r="BP1030" s="31" t="str">
        <f>IF(M1030="","",IF(DATEDIF(M1030,$BP$2,"m")&gt;N1030,12,DATEDIF(M1030,$BP$2,"m")))</f>
        <v/>
      </c>
      <c r="BQ1030" s="30">
        <f>IF(BN1030=0,0,ABS(BN1030-BR1030))</f>
        <v>0</v>
      </c>
      <c r="BR1030" s="28" t="str">
        <f t="shared" si="207"/>
        <v/>
      </c>
      <c r="BS1030" s="28"/>
      <c r="BT1030" s="28">
        <f t="shared" si="208"/>
        <v>0</v>
      </c>
      <c r="BU1030" s="28" t="str">
        <f t="shared" si="210"/>
        <v>متأخر و عليه</v>
      </c>
      <c r="BV1030" s="30" t="str">
        <f>IF(BP1030="","",SUM(BP1030*K1030)-BN1030)</f>
        <v/>
      </c>
      <c r="BY1030" s="34" t="str">
        <f>IF(M1030="","",YEAR(M1030)&amp;MONTH(M1030))</f>
        <v/>
      </c>
    </row>
    <row r="1031" spans="2:77" s="2" customFormat="1" ht="21" hidden="1" thickTop="1" x14ac:dyDescent="0.3">
      <c r="L1031" s="86"/>
      <c r="M1031" s="4"/>
      <c r="R1031" s="4"/>
      <c r="T1031" s="4"/>
      <c r="V1031" s="4"/>
      <c r="X1031" s="4"/>
      <c r="Z1031" s="4"/>
      <c r="AB1031" s="4"/>
      <c r="AD1031" s="4"/>
      <c r="AF1031" s="4"/>
      <c r="AH1031" s="4"/>
      <c r="AJ1031" s="4"/>
      <c r="AL1031" s="4"/>
      <c r="AN1031" s="4"/>
      <c r="AP1031" s="4"/>
      <c r="AR1031" s="4"/>
      <c r="AT1031" s="4"/>
      <c r="AV1031" s="4"/>
      <c r="AX1031" s="4"/>
      <c r="AZ1031" s="4"/>
      <c r="BB1031" s="4"/>
      <c r="BD1031" s="4"/>
      <c r="BF1031" s="4"/>
      <c r="BH1031" s="4"/>
      <c r="BJ1031" s="4"/>
      <c r="BL1031" s="4"/>
    </row>
    <row r="1032" spans="2:77" s="2" customFormat="1" ht="21" thickTop="1" x14ac:dyDescent="0.3">
      <c r="L1032" s="86"/>
      <c r="M1032" s="4"/>
      <c r="R1032" s="4"/>
      <c r="T1032" s="4"/>
      <c r="V1032" s="4"/>
      <c r="X1032" s="4"/>
      <c r="Z1032" s="4"/>
      <c r="AB1032" s="4"/>
      <c r="AD1032" s="4"/>
      <c r="AF1032" s="4"/>
      <c r="AH1032" s="4"/>
      <c r="AJ1032" s="4"/>
      <c r="AL1032" s="4"/>
      <c r="AN1032" s="4"/>
      <c r="AP1032" s="4"/>
      <c r="AR1032" s="4"/>
      <c r="AT1032" s="4"/>
      <c r="AV1032" s="4"/>
      <c r="AX1032" s="4"/>
      <c r="AZ1032" s="4"/>
      <c r="BB1032" s="4"/>
      <c r="BD1032" s="4"/>
      <c r="BF1032" s="4"/>
      <c r="BH1032" s="4"/>
      <c r="BJ1032" s="4"/>
      <c r="BL1032" s="4"/>
    </row>
    <row r="1033" spans="2:77" s="2" customFormat="1" x14ac:dyDescent="0.3">
      <c r="L1033" s="86"/>
      <c r="M1033" s="4"/>
      <c r="R1033" s="4"/>
      <c r="T1033" s="4"/>
      <c r="V1033" s="4"/>
      <c r="X1033" s="4"/>
      <c r="Z1033" s="4"/>
      <c r="AB1033" s="4"/>
      <c r="AD1033" s="4"/>
      <c r="AF1033" s="4"/>
      <c r="AH1033" s="4"/>
      <c r="AJ1033" s="4"/>
      <c r="AL1033" s="4"/>
      <c r="AN1033" s="4"/>
      <c r="AP1033" s="4"/>
      <c r="AR1033" s="4"/>
      <c r="AT1033" s="4"/>
      <c r="AV1033" s="4"/>
      <c r="AX1033" s="4"/>
      <c r="AZ1033" s="4"/>
      <c r="BB1033" s="4"/>
      <c r="BD1033" s="4"/>
      <c r="BF1033" s="4"/>
      <c r="BH1033" s="4"/>
      <c r="BJ1033" s="4"/>
      <c r="BL1033" s="4"/>
    </row>
  </sheetData>
  <autoFilter ref="E3:E865"/>
  <mergeCells count="1">
    <mergeCell ref="BU3:BV3"/>
  </mergeCells>
  <conditionalFormatting sqref="BU4:BU1030">
    <cfRule type="cellIs" dxfId="2" priority="1" stopIfTrue="1" operator="equal">
      <formula>$BY$1</formula>
    </cfRule>
  </conditionalFormatting>
  <dataValidations count="1">
    <dataValidation type="list" allowBlank="1" showInputMessage="1" showErrorMessage="1" sqref="I4:I1030">
      <formula1>$CE$1:$CE$7</formula1>
    </dataValidation>
  </dataValidations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33"/>
  <sheetViews>
    <sheetView rightToLeft="1" workbookViewId="0">
      <selection activeCell="C12" sqref="C12"/>
    </sheetView>
  </sheetViews>
  <sheetFormatPr defaultColWidth="0" defaultRowHeight="20.25" customHeight="1" zeroHeight="1" x14ac:dyDescent="0.3"/>
  <cols>
    <col min="1" max="1" width="7.140625" style="1" customWidth="1"/>
    <col min="2" max="2" width="8" style="2" customWidth="1"/>
    <col min="3" max="3" width="11.85546875" style="2" customWidth="1"/>
    <col min="4" max="4" width="24.28515625" style="2" customWidth="1"/>
    <col min="5" max="11" width="9.140625" style="2" customWidth="1"/>
    <col min="12" max="12" width="14.42578125" style="86" customWidth="1"/>
    <col min="13" max="13" width="14.7109375" style="4" customWidth="1"/>
    <col min="14" max="15" width="9.140625" style="2" customWidth="1"/>
    <col min="16" max="16" width="6.7109375" style="2" customWidth="1"/>
    <col min="17" max="17" width="9.140625" style="2" customWidth="1"/>
    <col min="18" max="18" width="9.140625" style="4" customWidth="1"/>
    <col min="19" max="19" width="9.140625" style="2" customWidth="1"/>
    <col min="20" max="20" width="9.140625" style="4" customWidth="1"/>
    <col min="21" max="21" width="9.140625" style="2" customWidth="1"/>
    <col min="22" max="22" width="9.140625" style="4" customWidth="1"/>
    <col min="23" max="23" width="9.140625" style="2" customWidth="1"/>
    <col min="24" max="24" width="9.140625" style="4" customWidth="1"/>
    <col min="25" max="25" width="9.140625" style="2" customWidth="1"/>
    <col min="26" max="26" width="9.140625" style="4" customWidth="1"/>
    <col min="27" max="27" width="9.140625" style="2" customWidth="1"/>
    <col min="28" max="28" width="9.140625" style="4" customWidth="1"/>
    <col min="29" max="29" width="9.140625" style="2" customWidth="1"/>
    <col min="30" max="30" width="9.140625" style="4" customWidth="1"/>
    <col min="31" max="31" width="9.140625" style="2" customWidth="1"/>
    <col min="32" max="32" width="9.140625" style="4" customWidth="1"/>
    <col min="33" max="33" width="9.140625" style="2" customWidth="1"/>
    <col min="34" max="34" width="9.140625" style="4" customWidth="1"/>
    <col min="35" max="35" width="9.140625" style="2" customWidth="1"/>
    <col min="36" max="36" width="9.140625" style="4" customWidth="1"/>
    <col min="37" max="37" width="9.140625" style="2" customWidth="1"/>
    <col min="38" max="38" width="9.140625" style="4" customWidth="1"/>
    <col min="39" max="39" width="9.140625" style="2" customWidth="1"/>
    <col min="40" max="40" width="9.140625" style="4" customWidth="1"/>
    <col min="41" max="41" width="9.140625" style="2" customWidth="1"/>
    <col min="42" max="42" width="9.140625" style="4" customWidth="1"/>
    <col min="43" max="43" width="9.140625" style="2" customWidth="1"/>
    <col min="44" max="44" width="9.140625" style="4" customWidth="1"/>
    <col min="45" max="45" width="9.140625" style="2" customWidth="1"/>
    <col min="46" max="46" width="9.140625" style="4" customWidth="1"/>
    <col min="47" max="47" width="9.140625" style="2" customWidth="1"/>
    <col min="48" max="48" width="9.140625" style="4" customWidth="1"/>
    <col min="49" max="49" width="9.140625" style="2" customWidth="1"/>
    <col min="50" max="50" width="9.140625" style="4" customWidth="1"/>
    <col min="51" max="51" width="9.140625" style="2" customWidth="1"/>
    <col min="52" max="52" width="9.140625" style="4" customWidth="1"/>
    <col min="53" max="53" width="9.140625" style="2" customWidth="1"/>
    <col min="54" max="54" width="9.140625" style="4" customWidth="1"/>
    <col min="55" max="55" width="9.140625" style="2" customWidth="1"/>
    <col min="56" max="56" width="9.140625" style="4" customWidth="1"/>
    <col min="57" max="57" width="9.140625" style="2" customWidth="1"/>
    <col min="58" max="58" width="9.140625" style="4" customWidth="1"/>
    <col min="59" max="59" width="9.140625" style="2" customWidth="1"/>
    <col min="60" max="60" width="9.140625" style="4" customWidth="1"/>
    <col min="61" max="61" width="9.140625" style="2" customWidth="1"/>
    <col min="62" max="62" width="9.140625" style="4" customWidth="1"/>
    <col min="63" max="63" width="9.140625" style="2" customWidth="1"/>
    <col min="64" max="64" width="9.140625" style="4" customWidth="1"/>
    <col min="65" max="67" width="9.140625" style="2" customWidth="1"/>
    <col min="68" max="68" width="9" style="2" customWidth="1"/>
    <col min="69" max="70" width="9.140625" style="2" customWidth="1"/>
    <col min="71" max="71" width="0" style="2" hidden="1" customWidth="1"/>
    <col min="72" max="75" width="9.140625" style="2" customWidth="1"/>
    <col min="76" max="76" width="7" style="2" hidden="1" customWidth="1"/>
    <col min="77" max="77" width="14.42578125" style="2" hidden="1" customWidth="1"/>
    <col min="78" max="78" width="15.42578125" style="2" hidden="1" customWidth="1"/>
    <col min="79" max="83" width="0" style="2" hidden="1" customWidth="1"/>
    <col min="84" max="16384" width="9.140625" style="2" hidden="1"/>
  </cols>
  <sheetData>
    <row r="1" spans="1:83" x14ac:dyDescent="0.3">
      <c r="L1" s="2"/>
      <c r="M1" s="2"/>
      <c r="R1" s="2"/>
      <c r="T1" s="2"/>
      <c r="V1" s="2"/>
      <c r="X1" s="2"/>
      <c r="Z1" s="2"/>
      <c r="AB1" s="2"/>
      <c r="AD1" s="2"/>
      <c r="AF1" s="2"/>
      <c r="AH1" s="2"/>
      <c r="AJ1" s="2"/>
      <c r="AL1" s="2"/>
      <c r="AN1" s="2"/>
      <c r="AP1" s="2"/>
      <c r="AR1" s="2"/>
      <c r="AT1" s="2"/>
      <c r="AV1" s="2"/>
      <c r="AX1" s="2"/>
      <c r="AZ1" s="2"/>
      <c r="BB1" s="2"/>
      <c r="BD1" s="2"/>
      <c r="BF1" s="2"/>
      <c r="BH1" s="2"/>
      <c r="BJ1" s="2"/>
      <c r="BL1" s="2"/>
      <c r="BN1" s="2">
        <f>SUM(BN4:BN56)</f>
        <v>0</v>
      </c>
      <c r="CE1" s="2">
        <v>0.3</v>
      </c>
    </row>
    <row r="2" spans="1:83" ht="21" thickBot="1" x14ac:dyDescent="0.35">
      <c r="D2" s="2">
        <v>1</v>
      </c>
      <c r="E2" s="2">
        <v>2</v>
      </c>
      <c r="F2" s="2">
        <v>3</v>
      </c>
      <c r="G2" s="2">
        <v>4</v>
      </c>
      <c r="H2" s="2">
        <v>5</v>
      </c>
      <c r="K2" s="2">
        <v>6</v>
      </c>
      <c r="L2" s="2">
        <v>7</v>
      </c>
      <c r="M2" s="2">
        <v>8</v>
      </c>
      <c r="N2" s="2">
        <v>9</v>
      </c>
      <c r="O2" s="2">
        <v>10</v>
      </c>
      <c r="P2" s="2">
        <v>11</v>
      </c>
      <c r="Q2" s="2">
        <v>12</v>
      </c>
      <c r="R2" s="2">
        <v>13</v>
      </c>
      <c r="S2" s="2">
        <v>14</v>
      </c>
      <c r="T2" s="2">
        <v>15</v>
      </c>
      <c r="U2" s="2">
        <v>16</v>
      </c>
      <c r="V2" s="2">
        <v>17</v>
      </c>
      <c r="W2" s="2">
        <v>18</v>
      </c>
      <c r="X2" s="2">
        <v>19</v>
      </c>
      <c r="Y2" s="2">
        <v>20</v>
      </c>
      <c r="Z2" s="2">
        <v>21</v>
      </c>
      <c r="AA2" s="2">
        <v>22</v>
      </c>
      <c r="AB2" s="2">
        <v>23</v>
      </c>
      <c r="AC2" s="2">
        <v>24</v>
      </c>
      <c r="AD2" s="2">
        <v>25</v>
      </c>
      <c r="AE2" s="2">
        <v>26</v>
      </c>
      <c r="AF2" s="2">
        <v>27</v>
      </c>
      <c r="AG2" s="2">
        <v>28</v>
      </c>
      <c r="AH2" s="2">
        <v>29</v>
      </c>
      <c r="AI2" s="2">
        <v>30</v>
      </c>
      <c r="AJ2" s="2">
        <v>31</v>
      </c>
      <c r="AK2" s="2">
        <v>32</v>
      </c>
      <c r="AL2" s="2">
        <v>33</v>
      </c>
      <c r="AM2" s="2">
        <v>34</v>
      </c>
      <c r="AN2" s="2">
        <v>35</v>
      </c>
      <c r="AO2" s="2">
        <v>36</v>
      </c>
      <c r="AP2" s="2">
        <v>37</v>
      </c>
      <c r="AQ2" s="2">
        <v>38</v>
      </c>
      <c r="AR2" s="2">
        <v>39</v>
      </c>
      <c r="AS2" s="2">
        <v>40</v>
      </c>
      <c r="AT2" s="2">
        <v>41</v>
      </c>
      <c r="AU2" s="2">
        <v>42</v>
      </c>
      <c r="AV2" s="2">
        <v>43</v>
      </c>
      <c r="AW2" s="2">
        <v>44</v>
      </c>
      <c r="AX2" s="2">
        <v>45</v>
      </c>
      <c r="AY2" s="2">
        <v>46</v>
      </c>
      <c r="AZ2" s="2">
        <v>47</v>
      </c>
      <c r="BA2" s="2">
        <v>48</v>
      </c>
      <c r="BB2" s="2">
        <v>49</v>
      </c>
      <c r="BC2" s="2">
        <v>50</v>
      </c>
      <c r="BD2" s="2">
        <v>51</v>
      </c>
      <c r="BE2" s="2">
        <v>52</v>
      </c>
      <c r="BF2" s="2">
        <v>53</v>
      </c>
      <c r="BG2" s="2">
        <v>54</v>
      </c>
      <c r="BH2" s="2">
        <v>55</v>
      </c>
      <c r="BI2" s="2">
        <v>56</v>
      </c>
      <c r="BJ2" s="2">
        <v>57</v>
      </c>
      <c r="BK2" s="2">
        <v>58</v>
      </c>
      <c r="BL2" s="2">
        <v>59</v>
      </c>
      <c r="BM2" s="2">
        <v>60</v>
      </c>
      <c r="BN2" s="2">
        <v>61</v>
      </c>
      <c r="BO2" s="2">
        <f>SUM(BO4:BO865)</f>
        <v>0</v>
      </c>
      <c r="BP2" s="3">
        <f ca="1">NOW()</f>
        <v>44316.833370023145</v>
      </c>
      <c r="BV2" s="2">
        <f>SUM(BV4:BV865)</f>
        <v>0</v>
      </c>
      <c r="BX2" s="2">
        <f>SUM(BO2,BV2)</f>
        <v>0</v>
      </c>
      <c r="BZ2" s="4">
        <f ca="1">NOW()</f>
        <v>44316.833370023145</v>
      </c>
      <c r="CE2" s="2">
        <v>0.35</v>
      </c>
    </row>
    <row r="3" spans="1:83" s="17" customFormat="1" ht="93" customHeight="1" thickTop="1" thickBot="1" x14ac:dyDescent="0.25">
      <c r="A3" s="5"/>
      <c r="B3" s="6" t="s">
        <v>0</v>
      </c>
      <c r="C3" s="6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7" t="s">
        <v>10</v>
      </c>
      <c r="M3" s="8" t="s">
        <v>11</v>
      </c>
      <c r="N3" s="6" t="s">
        <v>12</v>
      </c>
      <c r="O3" s="6" t="s">
        <v>13</v>
      </c>
      <c r="P3" s="9" t="s">
        <v>14</v>
      </c>
      <c r="Q3" s="10">
        <v>1</v>
      </c>
      <c r="R3" s="11" t="s">
        <v>15</v>
      </c>
      <c r="S3" s="12">
        <v>2</v>
      </c>
      <c r="T3" s="11" t="s">
        <v>15</v>
      </c>
      <c r="U3" s="12">
        <v>3</v>
      </c>
      <c r="V3" s="11" t="s">
        <v>15</v>
      </c>
      <c r="W3" s="12">
        <v>4</v>
      </c>
      <c r="X3" s="11" t="s">
        <v>15</v>
      </c>
      <c r="Y3" s="12">
        <v>5</v>
      </c>
      <c r="Z3" s="11" t="s">
        <v>15</v>
      </c>
      <c r="AA3" s="12">
        <v>6</v>
      </c>
      <c r="AB3" s="11" t="s">
        <v>15</v>
      </c>
      <c r="AC3" s="12">
        <v>7</v>
      </c>
      <c r="AD3" s="11" t="s">
        <v>15</v>
      </c>
      <c r="AE3" s="12">
        <v>8</v>
      </c>
      <c r="AF3" s="11" t="s">
        <v>15</v>
      </c>
      <c r="AG3" s="12">
        <v>9</v>
      </c>
      <c r="AH3" s="11" t="s">
        <v>15</v>
      </c>
      <c r="AI3" s="12">
        <v>10</v>
      </c>
      <c r="AJ3" s="11" t="s">
        <v>15</v>
      </c>
      <c r="AK3" s="12">
        <v>11</v>
      </c>
      <c r="AL3" s="11" t="s">
        <v>15</v>
      </c>
      <c r="AM3" s="12">
        <v>12</v>
      </c>
      <c r="AN3" s="11" t="s">
        <v>15</v>
      </c>
      <c r="AO3" s="12">
        <v>13</v>
      </c>
      <c r="AP3" s="11" t="s">
        <v>15</v>
      </c>
      <c r="AQ3" s="12">
        <v>14</v>
      </c>
      <c r="AR3" s="11" t="s">
        <v>15</v>
      </c>
      <c r="AS3" s="12">
        <v>15</v>
      </c>
      <c r="AT3" s="11" t="s">
        <v>15</v>
      </c>
      <c r="AU3" s="12">
        <v>16</v>
      </c>
      <c r="AV3" s="11" t="s">
        <v>15</v>
      </c>
      <c r="AW3" s="12">
        <v>17</v>
      </c>
      <c r="AX3" s="11" t="s">
        <v>15</v>
      </c>
      <c r="AY3" s="12">
        <v>18</v>
      </c>
      <c r="AZ3" s="11" t="s">
        <v>15</v>
      </c>
      <c r="BA3" s="12">
        <v>19</v>
      </c>
      <c r="BB3" s="11" t="s">
        <v>15</v>
      </c>
      <c r="BC3" s="12">
        <v>20</v>
      </c>
      <c r="BD3" s="11" t="s">
        <v>15</v>
      </c>
      <c r="BE3" s="12">
        <v>21</v>
      </c>
      <c r="BF3" s="11" t="s">
        <v>15</v>
      </c>
      <c r="BG3" s="12">
        <v>22</v>
      </c>
      <c r="BH3" s="11" t="s">
        <v>15</v>
      </c>
      <c r="BI3" s="12">
        <v>23</v>
      </c>
      <c r="BJ3" s="11" t="s">
        <v>15</v>
      </c>
      <c r="BK3" s="12">
        <v>24</v>
      </c>
      <c r="BL3" s="11" t="s">
        <v>15</v>
      </c>
      <c r="BM3" s="13" t="s">
        <v>8</v>
      </c>
      <c r="BN3" s="13" t="s">
        <v>16</v>
      </c>
      <c r="BO3" s="14" t="s">
        <v>17</v>
      </c>
      <c r="BP3" s="13" t="s">
        <v>18</v>
      </c>
      <c r="BQ3" s="13" t="s">
        <v>19</v>
      </c>
      <c r="BR3" s="13" t="s">
        <v>20</v>
      </c>
      <c r="BS3" s="13" t="s">
        <v>21</v>
      </c>
      <c r="BT3" s="13" t="s">
        <v>22</v>
      </c>
      <c r="BU3" s="15" t="s">
        <v>23</v>
      </c>
      <c r="BV3" s="16"/>
      <c r="CE3" s="17">
        <v>0.4</v>
      </c>
    </row>
    <row r="4" spans="1:83" s="33" customFormat="1" ht="24" thickTop="1" thickBot="1" x14ac:dyDescent="0.35">
      <c r="A4" s="18">
        <f>SUM(A5:A135)</f>
        <v>870</v>
      </c>
      <c r="B4" s="19" t="str">
        <f>+IF(D4=0,"",SUBTOTAL(3,D4:D$4))</f>
        <v/>
      </c>
      <c r="C4" s="20"/>
      <c r="D4" s="21"/>
      <c r="E4" s="21"/>
      <c r="F4" s="21"/>
      <c r="G4" s="21"/>
      <c r="H4" s="21"/>
      <c r="I4" s="20"/>
      <c r="J4" s="20"/>
      <c r="K4" s="21"/>
      <c r="L4" s="22"/>
      <c r="M4" s="23"/>
      <c r="N4" s="21"/>
      <c r="O4" s="20"/>
      <c r="P4" s="24"/>
      <c r="Q4" s="25"/>
      <c r="R4" s="26"/>
      <c r="S4" s="25"/>
      <c r="T4" s="26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7"/>
      <c r="AW4" s="28"/>
      <c r="AX4" s="29"/>
      <c r="AY4" s="28"/>
      <c r="AZ4" s="29"/>
      <c r="BA4" s="28"/>
      <c r="BB4" s="29"/>
      <c r="BC4" s="28"/>
      <c r="BD4" s="29"/>
      <c r="BE4" s="28"/>
      <c r="BF4" s="29"/>
      <c r="BG4" s="28"/>
      <c r="BH4" s="29"/>
      <c r="BI4" s="28"/>
      <c r="BJ4" s="29"/>
      <c r="BK4" s="28"/>
      <c r="BL4" s="29"/>
      <c r="BM4" s="30"/>
      <c r="BN4" s="30"/>
      <c r="BO4" s="30"/>
      <c r="BP4" s="31"/>
      <c r="BQ4" s="30"/>
      <c r="BR4" s="30"/>
      <c r="BS4" s="30"/>
      <c r="BT4" s="30"/>
      <c r="BU4" s="30"/>
      <c r="BV4" s="30"/>
      <c r="BW4" s="32">
        <v>1</v>
      </c>
      <c r="BX4" s="33" t="str">
        <f>IF(BO4=0,"خالص","")</f>
        <v>خالص</v>
      </c>
      <c r="BY4" s="34" t="str">
        <f>IF(M4="","",YEAR(M4)&amp;MONTH(M4))</f>
        <v/>
      </c>
      <c r="CE4" s="33">
        <v>0.45</v>
      </c>
    </row>
    <row r="5" spans="1:83" s="33" customFormat="1" ht="24" thickTop="1" thickBot="1" x14ac:dyDescent="0.3">
      <c r="A5" s="35"/>
      <c r="B5" s="19" t="str">
        <f>+IF(D5=0,"",SUBTOTAL(3,D$4:D5))</f>
        <v/>
      </c>
      <c r="C5" s="20"/>
      <c r="D5" s="20"/>
      <c r="E5" s="20"/>
      <c r="F5" s="20"/>
      <c r="G5" s="20"/>
      <c r="H5" s="20"/>
      <c r="I5" s="20"/>
      <c r="J5" s="20"/>
      <c r="K5" s="20"/>
      <c r="L5" s="36"/>
      <c r="M5" s="37"/>
      <c r="N5" s="20"/>
      <c r="O5" s="20"/>
      <c r="P5" s="24"/>
      <c r="Q5" s="38"/>
      <c r="R5" s="39"/>
      <c r="S5" s="38"/>
      <c r="T5" s="39"/>
      <c r="U5" s="38"/>
      <c r="V5" s="39"/>
      <c r="W5" s="38"/>
      <c r="X5" s="39"/>
      <c r="Y5" s="38"/>
      <c r="Z5" s="39"/>
      <c r="AA5" s="38"/>
      <c r="AB5" s="39"/>
      <c r="AC5" s="38"/>
      <c r="AD5" s="39"/>
      <c r="AE5" s="38"/>
      <c r="AF5" s="39"/>
      <c r="AG5" s="38"/>
      <c r="AH5" s="39"/>
      <c r="AI5" s="38"/>
      <c r="AJ5" s="39"/>
      <c r="AK5" s="38"/>
      <c r="AL5" s="39"/>
      <c r="AM5" s="38"/>
      <c r="AN5" s="39"/>
      <c r="AO5" s="38"/>
      <c r="AP5" s="39"/>
      <c r="AQ5" s="38"/>
      <c r="AR5" s="39"/>
      <c r="AS5" s="38"/>
      <c r="AT5" s="39"/>
      <c r="AU5" s="38"/>
      <c r="AV5" s="40"/>
      <c r="AW5" s="30"/>
      <c r="AX5" s="41"/>
      <c r="AY5" s="30"/>
      <c r="AZ5" s="41"/>
      <c r="BA5" s="30"/>
      <c r="BB5" s="41"/>
      <c r="BC5" s="30"/>
      <c r="BD5" s="41"/>
      <c r="BE5" s="30"/>
      <c r="BF5" s="41"/>
      <c r="BG5" s="30"/>
      <c r="BH5" s="41"/>
      <c r="BI5" s="30"/>
      <c r="BJ5" s="41"/>
      <c r="BK5" s="30"/>
      <c r="BL5" s="41"/>
      <c r="BM5" s="30"/>
      <c r="BN5" s="30"/>
      <c r="BO5" s="30"/>
      <c r="BP5" s="31"/>
      <c r="BQ5" s="30"/>
      <c r="BR5" s="30"/>
      <c r="BS5" s="30"/>
      <c r="BT5" s="30"/>
      <c r="BU5" s="30"/>
      <c r="BV5" s="30"/>
      <c r="BW5" s="32">
        <v>3</v>
      </c>
      <c r="BX5" s="33" t="str">
        <f t="shared" ref="BX5:BX68" si="0">IF(BO5=0,"خالص","")</f>
        <v>خالص</v>
      </c>
      <c r="BY5" s="34" t="str">
        <f t="shared" ref="BY5:BY68" si="1">IF(M5="","",YEAR(M5)&amp;MONTH(M5))</f>
        <v/>
      </c>
      <c r="CE5" s="33" t="s">
        <v>31</v>
      </c>
    </row>
    <row r="6" spans="1:83" s="33" customFormat="1" ht="24" thickTop="1" thickBot="1" x14ac:dyDescent="0.3">
      <c r="A6" s="35"/>
      <c r="B6" s="19" t="str">
        <f>+IF(D6=0,"",SUBTOTAL(3,D$4:D6))</f>
        <v/>
      </c>
      <c r="C6" s="20"/>
      <c r="D6" s="20"/>
      <c r="E6" s="20"/>
      <c r="F6" s="20"/>
      <c r="G6" s="20"/>
      <c r="H6" s="20"/>
      <c r="I6" s="20"/>
      <c r="J6" s="20"/>
      <c r="K6" s="20"/>
      <c r="L6" s="36"/>
      <c r="M6" s="37"/>
      <c r="N6" s="20"/>
      <c r="O6" s="20"/>
      <c r="P6" s="24"/>
      <c r="Q6" s="38"/>
      <c r="R6" s="39"/>
      <c r="S6" s="38"/>
      <c r="T6" s="39"/>
      <c r="U6" s="38"/>
      <c r="V6" s="39"/>
      <c r="W6" s="38"/>
      <c r="X6" s="39"/>
      <c r="Y6" s="38"/>
      <c r="Z6" s="39"/>
      <c r="AA6" s="38"/>
      <c r="AB6" s="39"/>
      <c r="AC6" s="38"/>
      <c r="AD6" s="39"/>
      <c r="AE6" s="38"/>
      <c r="AF6" s="39"/>
      <c r="AG6" s="38"/>
      <c r="AH6" s="39"/>
      <c r="AI6" s="38"/>
      <c r="AJ6" s="39"/>
      <c r="AK6" s="38"/>
      <c r="AL6" s="39"/>
      <c r="AM6" s="38"/>
      <c r="AN6" s="39"/>
      <c r="AO6" s="38"/>
      <c r="AP6" s="39"/>
      <c r="AQ6" s="38"/>
      <c r="AR6" s="39"/>
      <c r="AS6" s="38"/>
      <c r="AT6" s="39"/>
      <c r="AU6" s="38"/>
      <c r="AV6" s="40"/>
      <c r="AW6" s="30"/>
      <c r="AX6" s="41"/>
      <c r="AY6" s="30"/>
      <c r="AZ6" s="41"/>
      <c r="BA6" s="30"/>
      <c r="BB6" s="41"/>
      <c r="BC6" s="30"/>
      <c r="BD6" s="41"/>
      <c r="BE6" s="30"/>
      <c r="BF6" s="41"/>
      <c r="BG6" s="30"/>
      <c r="BH6" s="41"/>
      <c r="BI6" s="30"/>
      <c r="BJ6" s="41"/>
      <c r="BK6" s="30"/>
      <c r="BL6" s="41"/>
      <c r="BM6" s="30"/>
      <c r="BN6" s="30"/>
      <c r="BO6" s="30"/>
      <c r="BP6" s="31"/>
      <c r="BQ6" s="30"/>
      <c r="BR6" s="30"/>
      <c r="BS6" s="30"/>
      <c r="BT6" s="30"/>
      <c r="BU6" s="30"/>
      <c r="BV6" s="30"/>
      <c r="BW6" s="32">
        <v>4</v>
      </c>
      <c r="BX6" s="33" t="str">
        <f t="shared" si="0"/>
        <v>خالص</v>
      </c>
      <c r="BY6" s="34" t="str">
        <f t="shared" si="1"/>
        <v/>
      </c>
      <c r="CE6" s="33">
        <v>0.6</v>
      </c>
    </row>
    <row r="7" spans="1:83" s="33" customFormat="1" ht="24" thickTop="1" thickBot="1" x14ac:dyDescent="0.3">
      <c r="A7" s="35">
        <v>200</v>
      </c>
      <c r="B7" s="19" t="str">
        <f>+IF(D7=0,"",SUBTOTAL(3,D$4:D7))</f>
        <v/>
      </c>
      <c r="C7" s="20"/>
      <c r="D7" s="21"/>
      <c r="E7" s="21"/>
      <c r="F7" s="21"/>
      <c r="G7" s="21"/>
      <c r="H7" s="21"/>
      <c r="I7" s="20"/>
      <c r="J7" s="20"/>
      <c r="K7" s="21"/>
      <c r="L7" s="22"/>
      <c r="M7" s="23"/>
      <c r="N7" s="21"/>
      <c r="O7" s="20"/>
      <c r="P7" s="24"/>
      <c r="Q7" s="25"/>
      <c r="R7" s="26"/>
      <c r="S7" s="25"/>
      <c r="T7" s="26"/>
      <c r="U7" s="25"/>
      <c r="V7" s="26"/>
      <c r="W7" s="25"/>
      <c r="X7" s="26"/>
      <c r="Y7" s="25"/>
      <c r="Z7" s="26"/>
      <c r="AA7" s="25"/>
      <c r="AB7" s="26"/>
      <c r="AC7" s="25"/>
      <c r="AD7" s="26"/>
      <c r="AE7" s="25"/>
      <c r="AF7" s="26"/>
      <c r="AG7" s="25"/>
      <c r="AH7" s="26"/>
      <c r="AI7" s="25"/>
      <c r="AJ7" s="26"/>
      <c r="AK7" s="25"/>
      <c r="AL7" s="26"/>
      <c r="AM7" s="25"/>
      <c r="AN7" s="26"/>
      <c r="AO7" s="25"/>
      <c r="AP7" s="26"/>
      <c r="AQ7" s="25"/>
      <c r="AR7" s="26"/>
      <c r="AS7" s="25"/>
      <c r="AT7" s="26"/>
      <c r="AU7" s="25"/>
      <c r="AV7" s="27"/>
      <c r="AW7" s="28"/>
      <c r="AX7" s="29"/>
      <c r="AY7" s="28"/>
      <c r="AZ7" s="29"/>
      <c r="BA7" s="28"/>
      <c r="BB7" s="29"/>
      <c r="BC7" s="28"/>
      <c r="BD7" s="29"/>
      <c r="BE7" s="28"/>
      <c r="BF7" s="29"/>
      <c r="BG7" s="28"/>
      <c r="BH7" s="29"/>
      <c r="BI7" s="28"/>
      <c r="BJ7" s="29"/>
      <c r="BK7" s="28"/>
      <c r="BL7" s="29"/>
      <c r="BM7" s="30"/>
      <c r="BN7" s="30"/>
      <c r="BO7" s="30"/>
      <c r="BP7" s="31"/>
      <c r="BQ7" s="30"/>
      <c r="BR7" s="30"/>
      <c r="BS7" s="30"/>
      <c r="BT7" s="30"/>
      <c r="BU7" s="30"/>
      <c r="BV7" s="30"/>
      <c r="BW7" s="32">
        <v>5</v>
      </c>
      <c r="BX7" s="33" t="str">
        <f t="shared" si="0"/>
        <v>خالص</v>
      </c>
      <c r="BY7" s="34" t="str">
        <f t="shared" si="1"/>
        <v/>
      </c>
      <c r="CE7" s="33">
        <v>0.7</v>
      </c>
    </row>
    <row r="8" spans="1:83" s="33" customFormat="1" ht="24" thickTop="1" thickBot="1" x14ac:dyDescent="0.3">
      <c r="A8" s="35"/>
      <c r="B8" s="19" t="str">
        <f>+IF(D8=0,"",SUBTOTAL(3,D$4:D8))</f>
        <v/>
      </c>
      <c r="C8" s="20"/>
      <c r="D8" s="20"/>
      <c r="E8" s="20"/>
      <c r="F8" s="20"/>
      <c r="G8" s="20"/>
      <c r="H8" s="20"/>
      <c r="I8" s="20"/>
      <c r="J8" s="20"/>
      <c r="K8" s="20"/>
      <c r="L8" s="36"/>
      <c r="M8" s="37"/>
      <c r="N8" s="20"/>
      <c r="O8" s="20"/>
      <c r="P8" s="24"/>
      <c r="Q8" s="38"/>
      <c r="R8" s="39"/>
      <c r="S8" s="38"/>
      <c r="T8" s="39"/>
      <c r="U8" s="38"/>
      <c r="V8" s="39"/>
      <c r="W8" s="38"/>
      <c r="X8" s="39"/>
      <c r="Y8" s="38"/>
      <c r="Z8" s="39"/>
      <c r="AA8" s="38"/>
      <c r="AB8" s="39"/>
      <c r="AC8" s="38"/>
      <c r="AD8" s="39"/>
      <c r="AE8" s="38"/>
      <c r="AF8" s="39"/>
      <c r="AG8" s="38"/>
      <c r="AH8" s="39"/>
      <c r="AI8" s="38"/>
      <c r="AJ8" s="39"/>
      <c r="AK8" s="38"/>
      <c r="AL8" s="39"/>
      <c r="AM8" s="38"/>
      <c r="AN8" s="39"/>
      <c r="AO8" s="38"/>
      <c r="AP8" s="39"/>
      <c r="AQ8" s="38"/>
      <c r="AR8" s="39"/>
      <c r="AS8" s="38"/>
      <c r="AT8" s="39"/>
      <c r="AU8" s="38"/>
      <c r="AV8" s="40"/>
      <c r="AW8" s="30"/>
      <c r="AX8" s="41"/>
      <c r="AY8" s="30"/>
      <c r="AZ8" s="41"/>
      <c r="BA8" s="30"/>
      <c r="BB8" s="41"/>
      <c r="BC8" s="30"/>
      <c r="BD8" s="41"/>
      <c r="BE8" s="30"/>
      <c r="BF8" s="41"/>
      <c r="BG8" s="30"/>
      <c r="BH8" s="41"/>
      <c r="BI8" s="30"/>
      <c r="BJ8" s="41"/>
      <c r="BK8" s="30"/>
      <c r="BL8" s="41"/>
      <c r="BM8" s="30"/>
      <c r="BN8" s="30"/>
      <c r="BO8" s="30"/>
      <c r="BP8" s="31"/>
      <c r="BQ8" s="30"/>
      <c r="BR8" s="30"/>
      <c r="BS8" s="30"/>
      <c r="BT8" s="30"/>
      <c r="BU8" s="30"/>
      <c r="BV8" s="30"/>
      <c r="BW8" s="32">
        <v>6</v>
      </c>
      <c r="BX8" s="33" t="str">
        <f t="shared" si="0"/>
        <v>خالص</v>
      </c>
      <c r="BY8" s="34" t="str">
        <f t="shared" si="1"/>
        <v/>
      </c>
    </row>
    <row r="9" spans="1:83" s="33" customFormat="1" ht="24" thickTop="1" thickBot="1" x14ac:dyDescent="0.3">
      <c r="A9" s="35">
        <v>370</v>
      </c>
      <c r="B9" s="19" t="str">
        <f>+IF(D9=0,"",SUBTOTAL(3,D$4:D9))</f>
        <v/>
      </c>
      <c r="C9" s="20"/>
      <c r="D9" s="20"/>
      <c r="E9" s="20"/>
      <c r="F9" s="20"/>
      <c r="G9" s="20"/>
      <c r="H9" s="20"/>
      <c r="I9" s="20"/>
      <c r="J9" s="20"/>
      <c r="K9" s="20"/>
      <c r="L9" s="36"/>
      <c r="M9" s="37"/>
      <c r="N9" s="20"/>
      <c r="O9" s="20"/>
      <c r="P9" s="24"/>
      <c r="Q9" s="38"/>
      <c r="R9" s="39"/>
      <c r="S9" s="38"/>
      <c r="T9" s="39"/>
      <c r="U9" s="38"/>
      <c r="V9" s="39"/>
      <c r="W9" s="38"/>
      <c r="X9" s="39"/>
      <c r="Y9" s="38"/>
      <c r="Z9" s="39"/>
      <c r="AA9" s="38"/>
      <c r="AB9" s="39"/>
      <c r="AC9" s="38"/>
      <c r="AD9" s="39"/>
      <c r="AE9" s="38"/>
      <c r="AF9" s="39"/>
      <c r="AG9" s="38"/>
      <c r="AH9" s="39"/>
      <c r="AI9" s="38"/>
      <c r="AJ9" s="39"/>
      <c r="AK9" s="38"/>
      <c r="AL9" s="39"/>
      <c r="AM9" s="38"/>
      <c r="AN9" s="39"/>
      <c r="AO9" s="38"/>
      <c r="AP9" s="39"/>
      <c r="AQ9" s="38"/>
      <c r="AR9" s="39"/>
      <c r="AS9" s="38"/>
      <c r="AT9" s="39"/>
      <c r="AU9" s="38"/>
      <c r="AV9" s="40"/>
      <c r="AW9" s="30"/>
      <c r="AX9" s="41"/>
      <c r="AY9" s="30"/>
      <c r="AZ9" s="41"/>
      <c r="BA9" s="30"/>
      <c r="BB9" s="41"/>
      <c r="BC9" s="30"/>
      <c r="BD9" s="41"/>
      <c r="BE9" s="30"/>
      <c r="BF9" s="41"/>
      <c r="BG9" s="30"/>
      <c r="BH9" s="41"/>
      <c r="BI9" s="30"/>
      <c r="BJ9" s="41"/>
      <c r="BK9" s="30"/>
      <c r="BL9" s="41"/>
      <c r="BM9" s="30"/>
      <c r="BN9" s="30"/>
      <c r="BO9" s="30"/>
      <c r="BP9" s="31"/>
      <c r="BQ9" s="30"/>
      <c r="BR9" s="30"/>
      <c r="BS9" s="30"/>
      <c r="BT9" s="30"/>
      <c r="BU9" s="30"/>
      <c r="BV9" s="30"/>
      <c r="BW9" s="32">
        <v>9</v>
      </c>
      <c r="BX9" s="33" t="str">
        <f t="shared" si="0"/>
        <v>خالص</v>
      </c>
      <c r="BY9" s="34" t="str">
        <f t="shared" si="1"/>
        <v/>
      </c>
    </row>
    <row r="10" spans="1:83" s="33" customFormat="1" ht="24" thickTop="1" thickBot="1" x14ac:dyDescent="0.3">
      <c r="A10" s="35"/>
      <c r="B10" s="19" t="str">
        <f>+IF(D10=0,"",SUBTOTAL(3,D$4:D10))</f>
        <v/>
      </c>
      <c r="C10" s="20"/>
      <c r="D10" s="21"/>
      <c r="E10" s="21"/>
      <c r="F10" s="21"/>
      <c r="G10" s="21"/>
      <c r="H10" s="21"/>
      <c r="I10" s="20"/>
      <c r="J10" s="20"/>
      <c r="K10" s="21"/>
      <c r="L10" s="22"/>
      <c r="M10" s="23"/>
      <c r="N10" s="21"/>
      <c r="O10" s="20"/>
      <c r="P10" s="24"/>
      <c r="Q10" s="25"/>
      <c r="R10" s="26"/>
      <c r="S10" s="25"/>
      <c r="T10" s="26"/>
      <c r="U10" s="25"/>
      <c r="V10" s="26"/>
      <c r="W10" s="25"/>
      <c r="X10" s="26"/>
      <c r="Y10" s="25"/>
      <c r="Z10" s="26"/>
      <c r="AA10" s="25"/>
      <c r="AB10" s="26"/>
      <c r="AC10" s="25"/>
      <c r="AD10" s="26"/>
      <c r="AE10" s="25"/>
      <c r="AF10" s="26"/>
      <c r="AG10" s="25"/>
      <c r="AH10" s="26"/>
      <c r="AI10" s="25"/>
      <c r="AJ10" s="26"/>
      <c r="AK10" s="25"/>
      <c r="AL10" s="26"/>
      <c r="AM10" s="25"/>
      <c r="AN10" s="26"/>
      <c r="AO10" s="25"/>
      <c r="AP10" s="26"/>
      <c r="AQ10" s="25"/>
      <c r="AR10" s="26"/>
      <c r="AS10" s="25"/>
      <c r="AT10" s="26"/>
      <c r="AU10" s="25"/>
      <c r="AV10" s="27"/>
      <c r="AW10" s="28"/>
      <c r="AX10" s="29"/>
      <c r="AY10" s="28"/>
      <c r="AZ10" s="29"/>
      <c r="BA10" s="28"/>
      <c r="BB10" s="29"/>
      <c r="BC10" s="28"/>
      <c r="BD10" s="29"/>
      <c r="BE10" s="28"/>
      <c r="BF10" s="29"/>
      <c r="BG10" s="28"/>
      <c r="BH10" s="29"/>
      <c r="BI10" s="28"/>
      <c r="BJ10" s="29"/>
      <c r="BK10" s="28"/>
      <c r="BL10" s="29"/>
      <c r="BM10" s="30"/>
      <c r="BN10" s="30"/>
      <c r="BO10" s="30"/>
      <c r="BP10" s="31"/>
      <c r="BQ10" s="30"/>
      <c r="BR10" s="30"/>
      <c r="BS10" s="30"/>
      <c r="BT10" s="30"/>
      <c r="BU10" s="30"/>
      <c r="BV10" s="30"/>
      <c r="BW10" s="32">
        <v>15</v>
      </c>
      <c r="BX10" s="33" t="str">
        <f t="shared" si="0"/>
        <v>خالص</v>
      </c>
      <c r="BY10" s="34" t="str">
        <f t="shared" si="1"/>
        <v/>
      </c>
    </row>
    <row r="11" spans="1:83" s="33" customFormat="1" ht="24" thickTop="1" thickBot="1" x14ac:dyDescent="0.3">
      <c r="A11" s="35"/>
      <c r="B11" s="19" t="str">
        <f>+IF(D11=0,"",SUBTOTAL(3,D$4:D11))</f>
        <v/>
      </c>
      <c r="C11" s="20"/>
      <c r="D11" s="20"/>
      <c r="E11" s="20"/>
      <c r="F11" s="20"/>
      <c r="G11" s="20"/>
      <c r="H11" s="20"/>
      <c r="I11" s="20"/>
      <c r="J11" s="20"/>
      <c r="K11" s="20"/>
      <c r="L11" s="36"/>
      <c r="M11" s="37"/>
      <c r="N11" s="20"/>
      <c r="O11" s="20"/>
      <c r="P11" s="24"/>
      <c r="Q11" s="38"/>
      <c r="R11" s="39"/>
      <c r="S11" s="38"/>
      <c r="T11" s="39"/>
      <c r="U11" s="38"/>
      <c r="V11" s="39"/>
      <c r="W11" s="38"/>
      <c r="X11" s="39"/>
      <c r="Y11" s="38"/>
      <c r="Z11" s="39"/>
      <c r="AA11" s="38"/>
      <c r="AB11" s="39"/>
      <c r="AC11" s="38"/>
      <c r="AD11" s="39"/>
      <c r="AE11" s="38"/>
      <c r="AF11" s="39"/>
      <c r="AG11" s="38"/>
      <c r="AH11" s="39"/>
      <c r="AI11" s="38"/>
      <c r="AJ11" s="39"/>
      <c r="AK11" s="38"/>
      <c r="AL11" s="39"/>
      <c r="AM11" s="38"/>
      <c r="AN11" s="39"/>
      <c r="AO11" s="38"/>
      <c r="AP11" s="39"/>
      <c r="AQ11" s="38"/>
      <c r="AR11" s="39"/>
      <c r="AS11" s="38"/>
      <c r="AT11" s="39"/>
      <c r="AU11" s="38"/>
      <c r="AV11" s="40"/>
      <c r="AW11" s="30"/>
      <c r="AX11" s="41"/>
      <c r="AY11" s="30"/>
      <c r="AZ11" s="41"/>
      <c r="BA11" s="30"/>
      <c r="BB11" s="41"/>
      <c r="BC11" s="30"/>
      <c r="BD11" s="41"/>
      <c r="BE11" s="30"/>
      <c r="BF11" s="41"/>
      <c r="BG11" s="30"/>
      <c r="BH11" s="41"/>
      <c r="BI11" s="30"/>
      <c r="BJ11" s="41"/>
      <c r="BK11" s="30"/>
      <c r="BL11" s="41"/>
      <c r="BM11" s="30"/>
      <c r="BN11" s="30"/>
      <c r="BO11" s="30"/>
      <c r="BP11" s="31"/>
      <c r="BQ11" s="30"/>
      <c r="BR11" s="30"/>
      <c r="BS11" s="30"/>
      <c r="BT11" s="30"/>
      <c r="BU11" s="30"/>
      <c r="BV11" s="30"/>
      <c r="BW11" s="32">
        <v>16</v>
      </c>
      <c r="BX11" s="33" t="str">
        <f t="shared" si="0"/>
        <v>خالص</v>
      </c>
      <c r="BY11" s="34" t="str">
        <f t="shared" si="1"/>
        <v/>
      </c>
    </row>
    <row r="12" spans="1:83" s="33" customFormat="1" ht="24" thickTop="1" thickBot="1" x14ac:dyDescent="0.3">
      <c r="A12" s="35" t="s">
        <v>50</v>
      </c>
      <c r="B12" s="19" t="str">
        <f>+IF(D12=0,"",SUBTOTAL(3,D$4:D12))</f>
        <v/>
      </c>
      <c r="C12" s="20"/>
      <c r="D12" s="20"/>
      <c r="E12" s="20"/>
      <c r="F12" s="20"/>
      <c r="G12" s="20"/>
      <c r="H12" s="20"/>
      <c r="I12" s="20"/>
      <c r="J12" s="20"/>
      <c r="K12" s="20"/>
      <c r="L12" s="36"/>
      <c r="M12" s="37"/>
      <c r="N12" s="20"/>
      <c r="O12" s="20"/>
      <c r="P12" s="24"/>
      <c r="Q12" s="38"/>
      <c r="R12" s="39"/>
      <c r="S12" s="38"/>
      <c r="T12" s="39"/>
      <c r="U12" s="38"/>
      <c r="V12" s="39"/>
      <c r="W12" s="38"/>
      <c r="X12" s="39"/>
      <c r="Y12" s="38"/>
      <c r="Z12" s="39"/>
      <c r="AA12" s="38"/>
      <c r="AB12" s="39"/>
      <c r="AC12" s="38"/>
      <c r="AD12" s="39"/>
      <c r="AE12" s="38"/>
      <c r="AF12" s="39"/>
      <c r="AG12" s="38"/>
      <c r="AH12" s="39"/>
      <c r="AI12" s="38"/>
      <c r="AJ12" s="39"/>
      <c r="AK12" s="38"/>
      <c r="AL12" s="39"/>
      <c r="AM12" s="38"/>
      <c r="AN12" s="39"/>
      <c r="AO12" s="38"/>
      <c r="AP12" s="39"/>
      <c r="AQ12" s="38"/>
      <c r="AR12" s="39"/>
      <c r="AS12" s="38"/>
      <c r="AT12" s="39"/>
      <c r="AU12" s="38"/>
      <c r="AV12" s="40"/>
      <c r="AW12" s="30"/>
      <c r="AX12" s="41"/>
      <c r="AY12" s="30"/>
      <c r="AZ12" s="41"/>
      <c r="BA12" s="30"/>
      <c r="BB12" s="41"/>
      <c r="BC12" s="30"/>
      <c r="BD12" s="41"/>
      <c r="BE12" s="30"/>
      <c r="BF12" s="41"/>
      <c r="BG12" s="30"/>
      <c r="BH12" s="41"/>
      <c r="BI12" s="30"/>
      <c r="BJ12" s="41"/>
      <c r="BK12" s="30"/>
      <c r="BL12" s="41"/>
      <c r="BM12" s="30"/>
      <c r="BN12" s="30"/>
      <c r="BO12" s="30"/>
      <c r="BP12" s="31"/>
      <c r="BQ12" s="30"/>
      <c r="BR12" s="30"/>
      <c r="BS12" s="30"/>
      <c r="BT12" s="30"/>
      <c r="BU12" s="30"/>
      <c r="BV12" s="30"/>
      <c r="BW12" s="32">
        <v>17</v>
      </c>
      <c r="BX12" s="33" t="str">
        <f t="shared" si="0"/>
        <v>خالص</v>
      </c>
      <c r="BY12" s="34" t="str">
        <f t="shared" si="1"/>
        <v/>
      </c>
    </row>
    <row r="13" spans="1:83" s="33" customFormat="1" ht="24" thickTop="1" thickBot="1" x14ac:dyDescent="0.3">
      <c r="A13" s="35"/>
      <c r="B13" s="19" t="str">
        <f>+IF(D13=0,"",SUBTOTAL(3,D$4:D13))</f>
        <v/>
      </c>
      <c r="C13" s="20"/>
      <c r="D13" s="21"/>
      <c r="E13" s="21"/>
      <c r="F13" s="21"/>
      <c r="G13" s="21"/>
      <c r="H13" s="21"/>
      <c r="I13" s="20"/>
      <c r="J13" s="20"/>
      <c r="K13" s="21"/>
      <c r="L13" s="22"/>
      <c r="M13" s="23"/>
      <c r="N13" s="21"/>
      <c r="O13" s="20"/>
      <c r="P13" s="24"/>
      <c r="Q13" s="25"/>
      <c r="R13" s="26"/>
      <c r="S13" s="25"/>
      <c r="T13" s="26"/>
      <c r="U13" s="25"/>
      <c r="V13" s="26"/>
      <c r="W13" s="25"/>
      <c r="X13" s="26"/>
      <c r="Y13" s="25"/>
      <c r="Z13" s="26"/>
      <c r="AA13" s="25"/>
      <c r="AB13" s="26"/>
      <c r="AC13" s="25"/>
      <c r="AD13" s="26"/>
      <c r="AE13" s="25"/>
      <c r="AF13" s="26"/>
      <c r="AG13" s="25"/>
      <c r="AH13" s="26"/>
      <c r="AI13" s="25"/>
      <c r="AJ13" s="26"/>
      <c r="AK13" s="25"/>
      <c r="AL13" s="26"/>
      <c r="AM13" s="25"/>
      <c r="AN13" s="26"/>
      <c r="AO13" s="25"/>
      <c r="AP13" s="26"/>
      <c r="AQ13" s="25"/>
      <c r="AR13" s="26"/>
      <c r="AS13" s="25"/>
      <c r="AT13" s="26"/>
      <c r="AU13" s="25"/>
      <c r="AV13" s="27"/>
      <c r="AW13" s="28"/>
      <c r="AX13" s="29"/>
      <c r="AY13" s="28"/>
      <c r="AZ13" s="29"/>
      <c r="BA13" s="28"/>
      <c r="BB13" s="29"/>
      <c r="BC13" s="28"/>
      <c r="BD13" s="29"/>
      <c r="BE13" s="28"/>
      <c r="BF13" s="29"/>
      <c r="BG13" s="28"/>
      <c r="BH13" s="29"/>
      <c r="BI13" s="28"/>
      <c r="BJ13" s="29"/>
      <c r="BK13" s="28"/>
      <c r="BL13" s="29"/>
      <c r="BM13" s="30"/>
      <c r="BN13" s="30"/>
      <c r="BO13" s="30"/>
      <c r="BP13" s="31"/>
      <c r="BQ13" s="30"/>
      <c r="BR13" s="30"/>
      <c r="BS13" s="30"/>
      <c r="BT13" s="30"/>
      <c r="BU13" s="30"/>
      <c r="BV13" s="30"/>
      <c r="BW13" s="32">
        <v>18</v>
      </c>
      <c r="BX13" s="33" t="str">
        <f t="shared" si="0"/>
        <v>خالص</v>
      </c>
      <c r="BY13" s="34" t="str">
        <f t="shared" si="1"/>
        <v/>
      </c>
    </row>
    <row r="14" spans="1:83" s="33" customFormat="1" ht="24" thickTop="1" thickBot="1" x14ac:dyDescent="0.3">
      <c r="A14" s="35"/>
      <c r="B14" s="19" t="str">
        <f>+IF(D14=0,"",SUBTOTAL(3,D$4:D14))</f>
        <v/>
      </c>
      <c r="C14" s="20"/>
      <c r="D14" s="20"/>
      <c r="E14" s="20"/>
      <c r="F14" s="20"/>
      <c r="G14" s="20"/>
      <c r="H14" s="20"/>
      <c r="I14" s="20"/>
      <c r="J14" s="20"/>
      <c r="K14" s="20"/>
      <c r="L14" s="36"/>
      <c r="M14" s="37"/>
      <c r="N14" s="20"/>
      <c r="O14" s="20"/>
      <c r="P14" s="24"/>
      <c r="Q14" s="38"/>
      <c r="R14" s="39"/>
      <c r="S14" s="38"/>
      <c r="T14" s="39"/>
      <c r="U14" s="38"/>
      <c r="V14" s="39"/>
      <c r="W14" s="38"/>
      <c r="X14" s="39"/>
      <c r="Y14" s="38"/>
      <c r="Z14" s="39"/>
      <c r="AA14" s="38"/>
      <c r="AB14" s="39"/>
      <c r="AC14" s="38"/>
      <c r="AD14" s="39"/>
      <c r="AE14" s="38"/>
      <c r="AF14" s="39"/>
      <c r="AG14" s="38"/>
      <c r="AH14" s="39"/>
      <c r="AI14" s="38"/>
      <c r="AJ14" s="39"/>
      <c r="AK14" s="38"/>
      <c r="AL14" s="39"/>
      <c r="AM14" s="38"/>
      <c r="AN14" s="39"/>
      <c r="AO14" s="38"/>
      <c r="AP14" s="39"/>
      <c r="AQ14" s="38"/>
      <c r="AR14" s="39"/>
      <c r="AS14" s="38"/>
      <c r="AT14" s="39"/>
      <c r="AU14" s="38"/>
      <c r="AV14" s="40"/>
      <c r="AW14" s="30"/>
      <c r="AX14" s="41"/>
      <c r="AY14" s="30"/>
      <c r="AZ14" s="41"/>
      <c r="BA14" s="30"/>
      <c r="BB14" s="41"/>
      <c r="BC14" s="30"/>
      <c r="BD14" s="41"/>
      <c r="BE14" s="30"/>
      <c r="BF14" s="41"/>
      <c r="BG14" s="30"/>
      <c r="BH14" s="41"/>
      <c r="BI14" s="30"/>
      <c r="BJ14" s="41"/>
      <c r="BK14" s="30"/>
      <c r="BL14" s="41"/>
      <c r="BM14" s="30"/>
      <c r="BN14" s="30"/>
      <c r="BO14" s="30"/>
      <c r="BP14" s="31"/>
      <c r="BQ14" s="30"/>
      <c r="BR14" s="30"/>
      <c r="BS14" s="30"/>
      <c r="BT14" s="30"/>
      <c r="BU14" s="30"/>
      <c r="BV14" s="30"/>
      <c r="BW14" s="32">
        <v>19</v>
      </c>
      <c r="BX14" s="33" t="str">
        <f t="shared" si="0"/>
        <v>خالص</v>
      </c>
      <c r="BY14" s="34" t="str">
        <f t="shared" si="1"/>
        <v/>
      </c>
    </row>
    <row r="15" spans="1:83" s="33" customFormat="1" ht="24" thickTop="1" thickBot="1" x14ac:dyDescent="0.3">
      <c r="A15" s="35"/>
      <c r="B15" s="19" t="str">
        <f>+IF(D15=0,"",SUBTOTAL(3,D$4:D15))</f>
        <v/>
      </c>
      <c r="C15" s="20"/>
      <c r="D15" s="20"/>
      <c r="E15" s="20"/>
      <c r="F15" s="20"/>
      <c r="G15" s="20"/>
      <c r="H15" s="20"/>
      <c r="I15" s="20"/>
      <c r="J15" s="20"/>
      <c r="K15" s="20"/>
      <c r="L15" s="36"/>
      <c r="M15" s="37"/>
      <c r="N15" s="20"/>
      <c r="O15" s="20"/>
      <c r="P15" s="24"/>
      <c r="Q15" s="38"/>
      <c r="R15" s="39"/>
      <c r="S15" s="38"/>
      <c r="T15" s="39"/>
      <c r="U15" s="38"/>
      <c r="V15" s="39"/>
      <c r="W15" s="38"/>
      <c r="X15" s="39"/>
      <c r="Y15" s="38"/>
      <c r="Z15" s="39"/>
      <c r="AA15" s="38"/>
      <c r="AB15" s="39"/>
      <c r="AC15" s="38"/>
      <c r="AD15" s="39"/>
      <c r="AE15" s="38"/>
      <c r="AF15" s="39"/>
      <c r="AG15" s="38"/>
      <c r="AH15" s="39"/>
      <c r="AI15" s="38"/>
      <c r="AJ15" s="39"/>
      <c r="AK15" s="38"/>
      <c r="AL15" s="39"/>
      <c r="AM15" s="38"/>
      <c r="AN15" s="39"/>
      <c r="AO15" s="38"/>
      <c r="AP15" s="39"/>
      <c r="AQ15" s="38"/>
      <c r="AR15" s="39"/>
      <c r="AS15" s="38"/>
      <c r="AT15" s="39"/>
      <c r="AU15" s="38"/>
      <c r="AV15" s="40"/>
      <c r="AW15" s="30"/>
      <c r="AX15" s="41"/>
      <c r="AY15" s="30"/>
      <c r="AZ15" s="41"/>
      <c r="BA15" s="30"/>
      <c r="BB15" s="41"/>
      <c r="BC15" s="30"/>
      <c r="BD15" s="41"/>
      <c r="BE15" s="30"/>
      <c r="BF15" s="41"/>
      <c r="BG15" s="30"/>
      <c r="BH15" s="41"/>
      <c r="BI15" s="30"/>
      <c r="BJ15" s="41"/>
      <c r="BK15" s="30"/>
      <c r="BL15" s="41"/>
      <c r="BM15" s="30"/>
      <c r="BN15" s="30"/>
      <c r="BO15" s="30"/>
      <c r="BP15" s="31"/>
      <c r="BQ15" s="30"/>
      <c r="BR15" s="30"/>
      <c r="BS15" s="30"/>
      <c r="BT15" s="30"/>
      <c r="BU15" s="30"/>
      <c r="BV15" s="30"/>
      <c r="BW15" s="32">
        <v>23</v>
      </c>
      <c r="BX15" s="33" t="str">
        <f t="shared" si="0"/>
        <v>خالص</v>
      </c>
      <c r="BY15" s="34" t="str">
        <f t="shared" si="1"/>
        <v/>
      </c>
    </row>
    <row r="16" spans="1:83" s="33" customFormat="1" ht="24" thickTop="1" thickBot="1" x14ac:dyDescent="0.3">
      <c r="A16" s="35"/>
      <c r="B16" s="19" t="str">
        <f>+IF(D16=0,"",SUBTOTAL(3,D$4:D16))</f>
        <v/>
      </c>
      <c r="C16" s="20"/>
      <c r="D16" s="20"/>
      <c r="E16" s="20"/>
      <c r="F16" s="20"/>
      <c r="G16" s="20"/>
      <c r="H16" s="20"/>
      <c r="I16" s="20"/>
      <c r="J16" s="20"/>
      <c r="K16" s="20"/>
      <c r="L16" s="36"/>
      <c r="M16" s="37"/>
      <c r="N16" s="20"/>
      <c r="O16" s="20"/>
      <c r="P16" s="24"/>
      <c r="Q16" s="38"/>
      <c r="R16" s="39"/>
      <c r="S16" s="38"/>
      <c r="T16" s="39"/>
      <c r="U16" s="38"/>
      <c r="V16" s="39"/>
      <c r="W16" s="38"/>
      <c r="X16" s="39"/>
      <c r="Y16" s="38"/>
      <c r="Z16" s="39"/>
      <c r="AA16" s="38"/>
      <c r="AB16" s="39"/>
      <c r="AC16" s="38"/>
      <c r="AD16" s="39"/>
      <c r="AE16" s="38"/>
      <c r="AF16" s="39"/>
      <c r="AG16" s="38"/>
      <c r="AH16" s="39"/>
      <c r="AI16" s="38"/>
      <c r="AJ16" s="39"/>
      <c r="AK16" s="38"/>
      <c r="AL16" s="39"/>
      <c r="AM16" s="38"/>
      <c r="AN16" s="39"/>
      <c r="AO16" s="38"/>
      <c r="AP16" s="39"/>
      <c r="AQ16" s="38"/>
      <c r="AR16" s="39"/>
      <c r="AS16" s="38"/>
      <c r="AT16" s="39"/>
      <c r="AU16" s="38"/>
      <c r="AV16" s="40"/>
      <c r="AW16" s="30"/>
      <c r="AX16" s="41"/>
      <c r="AY16" s="30"/>
      <c r="AZ16" s="41"/>
      <c r="BA16" s="30"/>
      <c r="BB16" s="41"/>
      <c r="BC16" s="30"/>
      <c r="BD16" s="41"/>
      <c r="BE16" s="30"/>
      <c r="BF16" s="41"/>
      <c r="BG16" s="30"/>
      <c r="BH16" s="41"/>
      <c r="BI16" s="30"/>
      <c r="BJ16" s="41"/>
      <c r="BK16" s="30"/>
      <c r="BL16" s="41"/>
      <c r="BM16" s="30"/>
      <c r="BN16" s="30"/>
      <c r="BO16" s="30"/>
      <c r="BP16" s="31"/>
      <c r="BQ16" s="30"/>
      <c r="BR16" s="30"/>
      <c r="BS16" s="30"/>
      <c r="BT16" s="30"/>
      <c r="BU16" s="30"/>
      <c r="BV16" s="30"/>
      <c r="BW16" s="32">
        <v>24</v>
      </c>
      <c r="BX16" s="33" t="str">
        <f t="shared" si="0"/>
        <v>خالص</v>
      </c>
      <c r="BY16" s="34" t="str">
        <f t="shared" si="1"/>
        <v/>
      </c>
    </row>
    <row r="17" spans="1:77" s="33" customFormat="1" ht="24" thickTop="1" thickBot="1" x14ac:dyDescent="0.3">
      <c r="A17" s="35"/>
      <c r="B17" s="19" t="str">
        <f>+IF(D17=0,"",SUBTOTAL(3,D$4:D17))</f>
        <v/>
      </c>
      <c r="C17" s="20"/>
      <c r="D17" s="20"/>
      <c r="E17" s="20"/>
      <c r="F17" s="20"/>
      <c r="G17" s="20"/>
      <c r="H17" s="20"/>
      <c r="I17" s="20"/>
      <c r="J17" s="20"/>
      <c r="K17" s="20"/>
      <c r="L17" s="36"/>
      <c r="M17" s="37"/>
      <c r="N17" s="20"/>
      <c r="O17" s="20"/>
      <c r="P17" s="24"/>
      <c r="Q17" s="38"/>
      <c r="R17" s="39"/>
      <c r="S17" s="38"/>
      <c r="T17" s="39"/>
      <c r="U17" s="38"/>
      <c r="V17" s="39"/>
      <c r="W17" s="38"/>
      <c r="X17" s="39"/>
      <c r="Y17" s="38"/>
      <c r="Z17" s="39"/>
      <c r="AA17" s="38"/>
      <c r="AB17" s="39"/>
      <c r="AC17" s="38"/>
      <c r="AD17" s="39"/>
      <c r="AE17" s="38"/>
      <c r="AF17" s="39"/>
      <c r="AG17" s="38"/>
      <c r="AH17" s="39"/>
      <c r="AI17" s="38"/>
      <c r="AJ17" s="39"/>
      <c r="AK17" s="38"/>
      <c r="AL17" s="39"/>
      <c r="AM17" s="38"/>
      <c r="AN17" s="39"/>
      <c r="AO17" s="38"/>
      <c r="AP17" s="39"/>
      <c r="AQ17" s="38"/>
      <c r="AR17" s="39"/>
      <c r="AS17" s="38"/>
      <c r="AT17" s="39"/>
      <c r="AU17" s="38"/>
      <c r="AV17" s="40"/>
      <c r="AW17" s="30"/>
      <c r="AX17" s="41"/>
      <c r="AY17" s="30"/>
      <c r="AZ17" s="41"/>
      <c r="BA17" s="30"/>
      <c r="BB17" s="41"/>
      <c r="BC17" s="30"/>
      <c r="BD17" s="41"/>
      <c r="BE17" s="30"/>
      <c r="BF17" s="41"/>
      <c r="BG17" s="30"/>
      <c r="BH17" s="41"/>
      <c r="BI17" s="30"/>
      <c r="BJ17" s="41"/>
      <c r="BK17" s="30"/>
      <c r="BL17" s="41"/>
      <c r="BM17" s="30"/>
      <c r="BN17" s="30"/>
      <c r="BO17" s="30"/>
      <c r="BP17" s="31"/>
      <c r="BQ17" s="30"/>
      <c r="BR17" s="30"/>
      <c r="BS17" s="30"/>
      <c r="BT17" s="30"/>
      <c r="BU17" s="30"/>
      <c r="BV17" s="30"/>
      <c r="BW17" s="32">
        <v>25</v>
      </c>
      <c r="BX17" s="33" t="str">
        <f t="shared" si="0"/>
        <v>خالص</v>
      </c>
      <c r="BY17" s="34" t="str">
        <f t="shared" si="1"/>
        <v/>
      </c>
    </row>
    <row r="18" spans="1:77" s="33" customFormat="1" ht="24" thickTop="1" thickBot="1" x14ac:dyDescent="0.3">
      <c r="A18" s="35"/>
      <c r="B18" s="19" t="str">
        <f>+IF(D18=0,"",SUBTOTAL(3,D$4:D18))</f>
        <v/>
      </c>
      <c r="C18" s="21"/>
      <c r="D18" s="21"/>
      <c r="E18" s="21"/>
      <c r="F18" s="21"/>
      <c r="G18" s="21"/>
      <c r="H18" s="21"/>
      <c r="I18" s="20"/>
      <c r="J18" s="20"/>
      <c r="K18" s="21"/>
      <c r="L18" s="22"/>
      <c r="M18" s="23"/>
      <c r="N18" s="21"/>
      <c r="O18" s="20"/>
      <c r="P18" s="24"/>
      <c r="Q18" s="25"/>
      <c r="R18" s="26"/>
      <c r="S18" s="25"/>
      <c r="T18" s="26"/>
      <c r="U18" s="25"/>
      <c r="V18" s="26"/>
      <c r="W18" s="25"/>
      <c r="X18" s="26"/>
      <c r="Y18" s="25"/>
      <c r="Z18" s="26"/>
      <c r="AA18" s="25"/>
      <c r="AB18" s="26"/>
      <c r="AC18" s="25"/>
      <c r="AD18" s="26"/>
      <c r="AE18" s="25"/>
      <c r="AF18" s="26"/>
      <c r="AG18" s="25"/>
      <c r="AH18" s="26"/>
      <c r="AI18" s="25"/>
      <c r="AJ18" s="26"/>
      <c r="AK18" s="25"/>
      <c r="AL18" s="26"/>
      <c r="AM18" s="25"/>
      <c r="AN18" s="26"/>
      <c r="AO18" s="25"/>
      <c r="AP18" s="26"/>
      <c r="AQ18" s="25"/>
      <c r="AR18" s="26"/>
      <c r="AS18" s="25"/>
      <c r="AT18" s="26"/>
      <c r="AU18" s="25"/>
      <c r="AV18" s="27"/>
      <c r="AW18" s="28"/>
      <c r="AX18" s="29"/>
      <c r="AY18" s="28"/>
      <c r="AZ18" s="29"/>
      <c r="BA18" s="28"/>
      <c r="BB18" s="29"/>
      <c r="BC18" s="28"/>
      <c r="BD18" s="29"/>
      <c r="BE18" s="28"/>
      <c r="BF18" s="29"/>
      <c r="BG18" s="28"/>
      <c r="BH18" s="29"/>
      <c r="BI18" s="28"/>
      <c r="BJ18" s="29"/>
      <c r="BK18" s="28"/>
      <c r="BL18" s="29"/>
      <c r="BM18" s="30"/>
      <c r="BN18" s="30"/>
      <c r="BO18" s="30"/>
      <c r="BP18" s="31"/>
      <c r="BQ18" s="30"/>
      <c r="BR18" s="30"/>
      <c r="BS18" s="30"/>
      <c r="BT18" s="30"/>
      <c r="BU18" s="30"/>
      <c r="BV18" s="30"/>
      <c r="BW18" s="32"/>
      <c r="BY18" s="34" t="str">
        <f t="shared" si="1"/>
        <v/>
      </c>
    </row>
    <row r="19" spans="1:77" s="33" customFormat="1" ht="24" thickTop="1" thickBot="1" x14ac:dyDescent="0.3">
      <c r="A19" s="42"/>
      <c r="B19" s="19" t="str">
        <f>+IF(D19=0,"",SUBTOTAL(3,D$4:D19))</f>
        <v/>
      </c>
      <c r="C19" s="20"/>
      <c r="D19" s="20"/>
      <c r="E19" s="20"/>
      <c r="F19" s="20"/>
      <c r="G19" s="20"/>
      <c r="H19" s="20"/>
      <c r="I19" s="20"/>
      <c r="J19" s="20"/>
      <c r="K19" s="20"/>
      <c r="L19" s="36"/>
      <c r="M19" s="37"/>
      <c r="N19" s="20"/>
      <c r="O19" s="20"/>
      <c r="P19" s="24"/>
      <c r="Q19" s="38"/>
      <c r="R19" s="39"/>
      <c r="S19" s="38"/>
      <c r="T19" s="39"/>
      <c r="U19" s="38"/>
      <c r="V19" s="39"/>
      <c r="W19" s="38"/>
      <c r="X19" s="39"/>
      <c r="Y19" s="38"/>
      <c r="Z19" s="39"/>
      <c r="AA19" s="24"/>
      <c r="AB19" s="43"/>
      <c r="AC19" s="38"/>
      <c r="AD19" s="39"/>
      <c r="AE19" s="38"/>
      <c r="AF19" s="39"/>
      <c r="AG19" s="38"/>
      <c r="AH19" s="39"/>
      <c r="AI19" s="38"/>
      <c r="AJ19" s="39"/>
      <c r="AK19" s="38"/>
      <c r="AL19" s="39"/>
      <c r="AM19" s="38"/>
      <c r="AN19" s="39"/>
      <c r="AO19" s="38"/>
      <c r="AP19" s="39"/>
      <c r="AQ19" s="38"/>
      <c r="AR19" s="39"/>
      <c r="AS19" s="38"/>
      <c r="AT19" s="39"/>
      <c r="AU19" s="38"/>
      <c r="AV19" s="40"/>
      <c r="AW19" s="30"/>
      <c r="AX19" s="41"/>
      <c r="AY19" s="30"/>
      <c r="AZ19" s="41"/>
      <c r="BA19" s="30"/>
      <c r="BB19" s="41"/>
      <c r="BC19" s="30"/>
      <c r="BD19" s="41"/>
      <c r="BE19" s="30"/>
      <c r="BF19" s="41"/>
      <c r="BG19" s="30"/>
      <c r="BH19" s="41"/>
      <c r="BI19" s="30"/>
      <c r="BJ19" s="41"/>
      <c r="BK19" s="30"/>
      <c r="BL19" s="41"/>
      <c r="BM19" s="30"/>
      <c r="BN19" s="30"/>
      <c r="BO19" s="30"/>
      <c r="BP19" s="31"/>
      <c r="BQ19" s="30"/>
      <c r="BR19" s="30"/>
      <c r="BS19" s="30"/>
      <c r="BT19" s="30"/>
      <c r="BU19" s="30"/>
      <c r="BV19" s="30"/>
      <c r="BW19" s="32">
        <v>26</v>
      </c>
      <c r="BX19" s="33" t="str">
        <f t="shared" si="0"/>
        <v>خالص</v>
      </c>
      <c r="BY19" s="34" t="str">
        <f t="shared" si="1"/>
        <v/>
      </c>
    </row>
    <row r="20" spans="1:77" s="33" customFormat="1" ht="24" thickTop="1" thickBot="1" x14ac:dyDescent="0.3">
      <c r="A20" s="35"/>
      <c r="B20" s="19" t="str">
        <f>+IF(D20=0,"",SUBTOTAL(3,D$4:D20))</f>
        <v/>
      </c>
      <c r="C20" s="20"/>
      <c r="D20" s="20"/>
      <c r="E20" s="20"/>
      <c r="F20" s="20"/>
      <c r="G20" s="20"/>
      <c r="H20" s="20"/>
      <c r="I20" s="20"/>
      <c r="J20" s="20"/>
      <c r="K20" s="20"/>
      <c r="L20" s="36"/>
      <c r="M20" s="37"/>
      <c r="N20" s="20"/>
      <c r="O20" s="20"/>
      <c r="P20" s="24"/>
      <c r="Q20" s="38"/>
      <c r="R20" s="39"/>
      <c r="S20" s="38"/>
      <c r="T20" s="39"/>
      <c r="U20" s="38"/>
      <c r="V20" s="39"/>
      <c r="W20" s="38"/>
      <c r="X20" s="39"/>
      <c r="Y20" s="38"/>
      <c r="Z20" s="39"/>
      <c r="AA20" s="38"/>
      <c r="AB20" s="39"/>
      <c r="AC20" s="38"/>
      <c r="AD20" s="39"/>
      <c r="AE20" s="38"/>
      <c r="AF20" s="39"/>
      <c r="AG20" s="38"/>
      <c r="AH20" s="39"/>
      <c r="AI20" s="38"/>
      <c r="AJ20" s="39"/>
      <c r="AK20" s="38"/>
      <c r="AL20" s="39"/>
      <c r="AM20" s="38"/>
      <c r="AN20" s="39"/>
      <c r="AO20" s="38"/>
      <c r="AP20" s="39"/>
      <c r="AQ20" s="38"/>
      <c r="AR20" s="39"/>
      <c r="AS20" s="38"/>
      <c r="AT20" s="39"/>
      <c r="AU20" s="38"/>
      <c r="AV20" s="40"/>
      <c r="AW20" s="30"/>
      <c r="AX20" s="41"/>
      <c r="AY20" s="30"/>
      <c r="AZ20" s="41"/>
      <c r="BA20" s="30"/>
      <c r="BB20" s="41"/>
      <c r="BC20" s="30"/>
      <c r="BD20" s="41"/>
      <c r="BE20" s="30"/>
      <c r="BF20" s="41"/>
      <c r="BG20" s="30"/>
      <c r="BH20" s="41"/>
      <c r="BI20" s="30"/>
      <c r="BJ20" s="41"/>
      <c r="BK20" s="30"/>
      <c r="BL20" s="41"/>
      <c r="BM20" s="30"/>
      <c r="BN20" s="30"/>
      <c r="BO20" s="30"/>
      <c r="BP20" s="31"/>
      <c r="BQ20" s="30"/>
      <c r="BR20" s="30"/>
      <c r="BS20" s="30"/>
      <c r="BT20" s="30"/>
      <c r="BU20" s="30"/>
      <c r="BV20" s="30"/>
      <c r="BW20" s="32">
        <v>27</v>
      </c>
      <c r="BX20" s="33" t="str">
        <f t="shared" si="0"/>
        <v>خالص</v>
      </c>
      <c r="BY20" s="34" t="str">
        <f t="shared" si="1"/>
        <v/>
      </c>
    </row>
    <row r="21" spans="1:77" s="33" customFormat="1" ht="24" thickTop="1" thickBot="1" x14ac:dyDescent="0.3">
      <c r="A21" s="35"/>
      <c r="B21" s="19" t="str">
        <f>+IF(D21=0,"",SUBTOTAL(3,D$4:D21))</f>
        <v/>
      </c>
      <c r="C21" s="20"/>
      <c r="D21" s="21"/>
      <c r="E21" s="21"/>
      <c r="F21" s="21"/>
      <c r="G21" s="21"/>
      <c r="H21" s="21"/>
      <c r="I21" s="20"/>
      <c r="J21" s="20"/>
      <c r="K21" s="21"/>
      <c r="L21" s="22"/>
      <c r="M21" s="23"/>
      <c r="N21" s="21"/>
      <c r="O21" s="20"/>
      <c r="P21" s="24"/>
      <c r="Q21" s="25"/>
      <c r="R21" s="26"/>
      <c r="S21" s="25"/>
      <c r="T21" s="26"/>
      <c r="U21" s="25"/>
      <c r="V21" s="26"/>
      <c r="W21" s="25"/>
      <c r="X21" s="26"/>
      <c r="Y21" s="25"/>
      <c r="Z21" s="26"/>
      <c r="AA21" s="25"/>
      <c r="AB21" s="26"/>
      <c r="AC21" s="25"/>
      <c r="AD21" s="26"/>
      <c r="AE21" s="25"/>
      <c r="AF21" s="26"/>
      <c r="AG21" s="25"/>
      <c r="AH21" s="26"/>
      <c r="AI21" s="25"/>
      <c r="AJ21" s="26"/>
      <c r="AK21" s="25"/>
      <c r="AL21" s="26"/>
      <c r="AM21" s="25"/>
      <c r="AN21" s="26"/>
      <c r="AO21" s="25"/>
      <c r="AP21" s="26"/>
      <c r="AQ21" s="25"/>
      <c r="AR21" s="26"/>
      <c r="AS21" s="25"/>
      <c r="AT21" s="26"/>
      <c r="AU21" s="25"/>
      <c r="AV21" s="27"/>
      <c r="AW21" s="28"/>
      <c r="AX21" s="29"/>
      <c r="AY21" s="28"/>
      <c r="AZ21" s="29"/>
      <c r="BA21" s="28"/>
      <c r="BB21" s="29"/>
      <c r="BC21" s="28"/>
      <c r="BD21" s="29"/>
      <c r="BE21" s="28"/>
      <c r="BF21" s="29"/>
      <c r="BG21" s="28"/>
      <c r="BH21" s="29"/>
      <c r="BI21" s="28"/>
      <c r="BJ21" s="29"/>
      <c r="BK21" s="28"/>
      <c r="BL21" s="29"/>
      <c r="BM21" s="30"/>
      <c r="BN21" s="30"/>
      <c r="BO21" s="30"/>
      <c r="BP21" s="31"/>
      <c r="BQ21" s="30"/>
      <c r="BR21" s="30"/>
      <c r="BS21" s="30"/>
      <c r="BT21" s="30"/>
      <c r="BU21" s="30"/>
      <c r="BV21" s="30"/>
      <c r="BW21" s="32">
        <v>29</v>
      </c>
      <c r="BX21" s="33" t="str">
        <f t="shared" si="0"/>
        <v>خالص</v>
      </c>
      <c r="BY21" s="34" t="str">
        <f t="shared" si="1"/>
        <v/>
      </c>
    </row>
    <row r="22" spans="1:77" s="33" customFormat="1" ht="24" thickTop="1" thickBot="1" x14ac:dyDescent="0.3">
      <c r="A22" s="35"/>
      <c r="B22" s="19" t="str">
        <f>+IF(D22=0,"",SUBTOTAL(3,D$4:D22))</f>
        <v/>
      </c>
      <c r="C22" s="20"/>
      <c r="D22" s="21"/>
      <c r="E22" s="21"/>
      <c r="F22" s="21"/>
      <c r="G22" s="21"/>
      <c r="H22" s="21"/>
      <c r="I22" s="20"/>
      <c r="J22" s="20"/>
      <c r="K22" s="21"/>
      <c r="L22" s="22"/>
      <c r="M22" s="23"/>
      <c r="N22" s="21"/>
      <c r="O22" s="20"/>
      <c r="P22" s="24"/>
      <c r="Q22" s="25"/>
      <c r="R22" s="26"/>
      <c r="S22" s="25"/>
      <c r="T22" s="26"/>
      <c r="U22" s="25"/>
      <c r="V22" s="26"/>
      <c r="W22" s="25"/>
      <c r="X22" s="26"/>
      <c r="Y22" s="25"/>
      <c r="Z22" s="26"/>
      <c r="AA22" s="25"/>
      <c r="AB22" s="26"/>
      <c r="AC22" s="25"/>
      <c r="AD22" s="26"/>
      <c r="AE22" s="25"/>
      <c r="AF22" s="26"/>
      <c r="AG22" s="25"/>
      <c r="AH22" s="26"/>
      <c r="AI22" s="25"/>
      <c r="AJ22" s="26"/>
      <c r="AK22" s="25"/>
      <c r="AL22" s="26"/>
      <c r="AM22" s="25"/>
      <c r="AN22" s="26"/>
      <c r="AO22" s="25"/>
      <c r="AP22" s="26"/>
      <c r="AQ22" s="25"/>
      <c r="AR22" s="26"/>
      <c r="AS22" s="25"/>
      <c r="AT22" s="26"/>
      <c r="AU22" s="25"/>
      <c r="AV22" s="27"/>
      <c r="AW22" s="28"/>
      <c r="AX22" s="29"/>
      <c r="AY22" s="28"/>
      <c r="AZ22" s="29"/>
      <c r="BA22" s="28"/>
      <c r="BB22" s="29"/>
      <c r="BC22" s="28"/>
      <c r="BD22" s="29"/>
      <c r="BE22" s="28"/>
      <c r="BF22" s="29"/>
      <c r="BG22" s="28"/>
      <c r="BH22" s="29"/>
      <c r="BI22" s="28"/>
      <c r="BJ22" s="29"/>
      <c r="BK22" s="28"/>
      <c r="BL22" s="29"/>
      <c r="BM22" s="30"/>
      <c r="BN22" s="30"/>
      <c r="BO22" s="30"/>
      <c r="BP22" s="31"/>
      <c r="BQ22" s="30"/>
      <c r="BR22" s="30"/>
      <c r="BS22" s="30"/>
      <c r="BT22" s="30"/>
      <c r="BU22" s="30"/>
      <c r="BV22" s="30"/>
      <c r="BW22" s="32">
        <v>30</v>
      </c>
      <c r="BX22" s="33" t="str">
        <f t="shared" si="0"/>
        <v>خالص</v>
      </c>
      <c r="BY22" s="34" t="str">
        <f t="shared" si="1"/>
        <v/>
      </c>
    </row>
    <row r="23" spans="1:77" s="33" customFormat="1" ht="24" thickTop="1" thickBot="1" x14ac:dyDescent="0.3">
      <c r="A23" s="35"/>
      <c r="B23" s="19" t="str">
        <f>+IF(D23=0,"",SUBTOTAL(3,D$4:D23))</f>
        <v/>
      </c>
      <c r="C23" s="20"/>
      <c r="D23" s="20"/>
      <c r="E23" s="20"/>
      <c r="F23" s="20"/>
      <c r="G23" s="20"/>
      <c r="H23" s="20"/>
      <c r="I23" s="20"/>
      <c r="J23" s="20"/>
      <c r="K23" s="20"/>
      <c r="L23" s="36"/>
      <c r="M23" s="37"/>
      <c r="N23" s="20"/>
      <c r="O23" s="20"/>
      <c r="P23" s="24"/>
      <c r="Q23" s="38"/>
      <c r="R23" s="39"/>
      <c r="S23" s="38"/>
      <c r="T23" s="39"/>
      <c r="U23" s="38"/>
      <c r="V23" s="39"/>
      <c r="W23" s="38"/>
      <c r="X23" s="39"/>
      <c r="Y23" s="38"/>
      <c r="Z23" s="39"/>
      <c r="AA23" s="38"/>
      <c r="AB23" s="39"/>
      <c r="AC23" s="38"/>
      <c r="AD23" s="39"/>
      <c r="AE23" s="38"/>
      <c r="AF23" s="39"/>
      <c r="AG23" s="38"/>
      <c r="AH23" s="39"/>
      <c r="AI23" s="38"/>
      <c r="AJ23" s="39"/>
      <c r="AK23" s="38"/>
      <c r="AL23" s="39"/>
      <c r="AM23" s="38"/>
      <c r="AN23" s="39"/>
      <c r="AO23" s="38"/>
      <c r="AP23" s="39"/>
      <c r="AQ23" s="38"/>
      <c r="AR23" s="39"/>
      <c r="AS23" s="38"/>
      <c r="AT23" s="39"/>
      <c r="AU23" s="38"/>
      <c r="AV23" s="40"/>
      <c r="AW23" s="30"/>
      <c r="AX23" s="41"/>
      <c r="AY23" s="30"/>
      <c r="AZ23" s="41"/>
      <c r="BA23" s="30"/>
      <c r="BB23" s="41"/>
      <c r="BC23" s="30"/>
      <c r="BD23" s="41"/>
      <c r="BE23" s="30"/>
      <c r="BF23" s="41"/>
      <c r="BG23" s="30"/>
      <c r="BH23" s="41"/>
      <c r="BI23" s="30"/>
      <c r="BJ23" s="41"/>
      <c r="BK23" s="30"/>
      <c r="BL23" s="41"/>
      <c r="BM23" s="30"/>
      <c r="BN23" s="30"/>
      <c r="BO23" s="30"/>
      <c r="BP23" s="31"/>
      <c r="BQ23" s="30"/>
      <c r="BR23" s="30"/>
      <c r="BS23" s="30"/>
      <c r="BT23" s="30"/>
      <c r="BU23" s="30"/>
      <c r="BV23" s="30"/>
      <c r="BW23" s="32">
        <v>31</v>
      </c>
      <c r="BX23" s="33" t="str">
        <f t="shared" si="0"/>
        <v>خالص</v>
      </c>
      <c r="BY23" s="34" t="str">
        <f t="shared" si="1"/>
        <v/>
      </c>
    </row>
    <row r="24" spans="1:77" s="33" customFormat="1" ht="24" thickTop="1" thickBot="1" x14ac:dyDescent="0.3">
      <c r="A24" s="35"/>
      <c r="B24" s="19" t="str">
        <f>+IF(D24=0,"",SUBTOTAL(3,D$4:D24))</f>
        <v/>
      </c>
      <c r="C24" s="20"/>
      <c r="D24" s="20"/>
      <c r="E24" s="20"/>
      <c r="F24" s="20"/>
      <c r="G24" s="20"/>
      <c r="H24" s="20"/>
      <c r="I24" s="20"/>
      <c r="J24" s="20"/>
      <c r="K24" s="20"/>
      <c r="L24" s="36"/>
      <c r="M24" s="37"/>
      <c r="N24" s="20"/>
      <c r="O24" s="20"/>
      <c r="P24" s="24"/>
      <c r="Q24" s="38"/>
      <c r="R24" s="39"/>
      <c r="S24" s="38"/>
      <c r="T24" s="39"/>
      <c r="U24" s="38"/>
      <c r="V24" s="39"/>
      <c r="W24" s="38"/>
      <c r="X24" s="39"/>
      <c r="Y24" s="38"/>
      <c r="Z24" s="39"/>
      <c r="AA24" s="38"/>
      <c r="AB24" s="39"/>
      <c r="AC24" s="38"/>
      <c r="AD24" s="39"/>
      <c r="AE24" s="38"/>
      <c r="AF24" s="39"/>
      <c r="AG24" s="38"/>
      <c r="AH24" s="39"/>
      <c r="AI24" s="38"/>
      <c r="AJ24" s="39"/>
      <c r="AK24" s="38"/>
      <c r="AL24" s="39"/>
      <c r="AM24" s="38"/>
      <c r="AN24" s="39"/>
      <c r="AO24" s="38"/>
      <c r="AP24" s="39"/>
      <c r="AQ24" s="38"/>
      <c r="AR24" s="39"/>
      <c r="AS24" s="38"/>
      <c r="AT24" s="39"/>
      <c r="AU24" s="38"/>
      <c r="AV24" s="40"/>
      <c r="AW24" s="30"/>
      <c r="AX24" s="41"/>
      <c r="AY24" s="30"/>
      <c r="AZ24" s="41"/>
      <c r="BA24" s="30"/>
      <c r="BB24" s="41"/>
      <c r="BC24" s="30"/>
      <c r="BD24" s="41"/>
      <c r="BE24" s="30"/>
      <c r="BF24" s="41"/>
      <c r="BG24" s="30"/>
      <c r="BH24" s="41"/>
      <c r="BI24" s="30"/>
      <c r="BJ24" s="41"/>
      <c r="BK24" s="30"/>
      <c r="BL24" s="41"/>
      <c r="BM24" s="30"/>
      <c r="BN24" s="30"/>
      <c r="BO24" s="30"/>
      <c r="BP24" s="31"/>
      <c r="BQ24" s="30"/>
      <c r="BR24" s="30"/>
      <c r="BS24" s="30"/>
      <c r="BT24" s="30"/>
      <c r="BU24" s="30"/>
      <c r="BV24" s="30"/>
      <c r="BW24" s="32">
        <v>32</v>
      </c>
      <c r="BX24" s="33" t="str">
        <f t="shared" si="0"/>
        <v>خالص</v>
      </c>
      <c r="BY24" s="34" t="str">
        <f t="shared" si="1"/>
        <v/>
      </c>
    </row>
    <row r="25" spans="1:77" s="33" customFormat="1" ht="24" thickTop="1" thickBot="1" x14ac:dyDescent="0.3">
      <c r="A25" s="35"/>
      <c r="B25" s="19" t="str">
        <f>+IF(D25=0,"",SUBTOTAL(3,D$4:D25))</f>
        <v/>
      </c>
      <c r="C25" s="20"/>
      <c r="D25" s="21"/>
      <c r="E25" s="21"/>
      <c r="F25" s="21"/>
      <c r="G25" s="21"/>
      <c r="H25" s="21"/>
      <c r="I25" s="20"/>
      <c r="J25" s="20"/>
      <c r="K25" s="21"/>
      <c r="L25" s="22"/>
      <c r="M25" s="23"/>
      <c r="N25" s="21"/>
      <c r="O25" s="20"/>
      <c r="P25" s="24"/>
      <c r="Q25" s="25"/>
      <c r="R25" s="26"/>
      <c r="S25" s="25"/>
      <c r="T25" s="26"/>
      <c r="U25" s="25"/>
      <c r="V25" s="26"/>
      <c r="W25" s="25"/>
      <c r="X25" s="26"/>
      <c r="Y25" s="25"/>
      <c r="Z25" s="26"/>
      <c r="AA25" s="25"/>
      <c r="AB25" s="26"/>
      <c r="AC25" s="25"/>
      <c r="AD25" s="26"/>
      <c r="AE25" s="25"/>
      <c r="AF25" s="26"/>
      <c r="AG25" s="25"/>
      <c r="AH25" s="26"/>
      <c r="AI25" s="25"/>
      <c r="AJ25" s="26"/>
      <c r="AK25" s="25"/>
      <c r="AL25" s="26"/>
      <c r="AM25" s="25"/>
      <c r="AN25" s="26"/>
      <c r="AO25" s="25"/>
      <c r="AP25" s="26"/>
      <c r="AQ25" s="25"/>
      <c r="AR25" s="26"/>
      <c r="AS25" s="25"/>
      <c r="AT25" s="26"/>
      <c r="AU25" s="25"/>
      <c r="AV25" s="27"/>
      <c r="AW25" s="28"/>
      <c r="AX25" s="29"/>
      <c r="AY25" s="28"/>
      <c r="AZ25" s="29"/>
      <c r="BA25" s="28"/>
      <c r="BB25" s="29"/>
      <c r="BC25" s="28"/>
      <c r="BD25" s="29"/>
      <c r="BE25" s="28"/>
      <c r="BF25" s="29"/>
      <c r="BG25" s="28"/>
      <c r="BH25" s="29"/>
      <c r="BI25" s="28"/>
      <c r="BJ25" s="29"/>
      <c r="BK25" s="28"/>
      <c r="BL25" s="29"/>
      <c r="BM25" s="30"/>
      <c r="BN25" s="30"/>
      <c r="BO25" s="30"/>
      <c r="BP25" s="31"/>
      <c r="BQ25" s="30"/>
      <c r="BR25" s="30"/>
      <c r="BS25" s="30"/>
      <c r="BT25" s="30"/>
      <c r="BU25" s="30"/>
      <c r="BV25" s="30"/>
      <c r="BW25" s="32">
        <v>33</v>
      </c>
      <c r="BX25" s="33" t="str">
        <f t="shared" si="0"/>
        <v>خالص</v>
      </c>
      <c r="BY25" s="34" t="str">
        <f t="shared" si="1"/>
        <v/>
      </c>
    </row>
    <row r="26" spans="1:77" s="33" customFormat="1" ht="24" thickTop="1" thickBot="1" x14ac:dyDescent="0.3">
      <c r="A26" s="35"/>
      <c r="B26" s="19" t="str">
        <f>+IF(D26=0,"",SUBTOTAL(3,D$4:D26))</f>
        <v/>
      </c>
      <c r="C26" s="20"/>
      <c r="D26" s="20"/>
      <c r="E26" s="20"/>
      <c r="F26" s="20"/>
      <c r="G26" s="20"/>
      <c r="H26" s="20"/>
      <c r="I26" s="20"/>
      <c r="J26" s="20"/>
      <c r="K26" s="20"/>
      <c r="L26" s="36"/>
      <c r="M26" s="37"/>
      <c r="N26" s="20"/>
      <c r="O26" s="20"/>
      <c r="P26" s="24"/>
      <c r="Q26" s="38"/>
      <c r="R26" s="39"/>
      <c r="S26" s="38"/>
      <c r="T26" s="39"/>
      <c r="U26" s="38"/>
      <c r="V26" s="39"/>
      <c r="W26" s="38"/>
      <c r="X26" s="39"/>
      <c r="Y26" s="38"/>
      <c r="Z26" s="39"/>
      <c r="AA26" s="38"/>
      <c r="AB26" s="39"/>
      <c r="AC26" s="38"/>
      <c r="AD26" s="39"/>
      <c r="AE26" s="38"/>
      <c r="AF26" s="39"/>
      <c r="AG26" s="38"/>
      <c r="AH26" s="39"/>
      <c r="AI26" s="38"/>
      <c r="AJ26" s="39"/>
      <c r="AK26" s="38"/>
      <c r="AL26" s="39"/>
      <c r="AM26" s="38"/>
      <c r="AN26" s="39"/>
      <c r="AO26" s="38"/>
      <c r="AP26" s="39"/>
      <c r="AQ26" s="38"/>
      <c r="AR26" s="39"/>
      <c r="AS26" s="38"/>
      <c r="AT26" s="39"/>
      <c r="AU26" s="38"/>
      <c r="AV26" s="40"/>
      <c r="AW26" s="30"/>
      <c r="AX26" s="41"/>
      <c r="AY26" s="30"/>
      <c r="AZ26" s="41"/>
      <c r="BA26" s="30"/>
      <c r="BB26" s="41"/>
      <c r="BC26" s="30"/>
      <c r="BD26" s="41"/>
      <c r="BE26" s="30"/>
      <c r="BF26" s="41"/>
      <c r="BG26" s="30"/>
      <c r="BH26" s="41"/>
      <c r="BI26" s="30"/>
      <c r="BJ26" s="41"/>
      <c r="BK26" s="30"/>
      <c r="BL26" s="41"/>
      <c r="BM26" s="30"/>
      <c r="BN26" s="30"/>
      <c r="BO26" s="30"/>
      <c r="BP26" s="31"/>
      <c r="BQ26" s="30"/>
      <c r="BR26" s="30"/>
      <c r="BS26" s="30"/>
      <c r="BT26" s="30"/>
      <c r="BU26" s="30"/>
      <c r="BV26" s="30"/>
      <c r="BW26" s="32">
        <v>34</v>
      </c>
      <c r="BX26" s="33" t="str">
        <f t="shared" si="0"/>
        <v>خالص</v>
      </c>
      <c r="BY26" s="34" t="str">
        <f t="shared" si="1"/>
        <v/>
      </c>
    </row>
    <row r="27" spans="1:77" s="33" customFormat="1" ht="24" thickTop="1" thickBot="1" x14ac:dyDescent="0.3">
      <c r="A27" s="35"/>
      <c r="B27" s="19" t="str">
        <f>+IF(D27=0,"",SUBTOTAL(3,D$4:D27))</f>
        <v/>
      </c>
      <c r="C27" s="20"/>
      <c r="D27" s="20"/>
      <c r="E27" s="20"/>
      <c r="F27" s="20"/>
      <c r="G27" s="20"/>
      <c r="H27" s="20"/>
      <c r="I27" s="20"/>
      <c r="J27" s="20"/>
      <c r="K27" s="20"/>
      <c r="L27" s="36"/>
      <c r="M27" s="37"/>
      <c r="N27" s="20"/>
      <c r="O27" s="20"/>
      <c r="P27" s="24"/>
      <c r="Q27" s="38"/>
      <c r="R27" s="39"/>
      <c r="S27" s="38"/>
      <c r="T27" s="39"/>
      <c r="U27" s="38"/>
      <c r="V27" s="39"/>
      <c r="W27" s="38"/>
      <c r="X27" s="39"/>
      <c r="Y27" s="38"/>
      <c r="Z27" s="39"/>
      <c r="AA27" s="38"/>
      <c r="AB27" s="39"/>
      <c r="AC27" s="38"/>
      <c r="AD27" s="39"/>
      <c r="AE27" s="38"/>
      <c r="AF27" s="39"/>
      <c r="AG27" s="38"/>
      <c r="AH27" s="39"/>
      <c r="AI27" s="38"/>
      <c r="AJ27" s="39"/>
      <c r="AK27" s="38"/>
      <c r="AL27" s="39"/>
      <c r="AM27" s="38"/>
      <c r="AN27" s="39"/>
      <c r="AO27" s="38"/>
      <c r="AP27" s="39"/>
      <c r="AQ27" s="38"/>
      <c r="AR27" s="39"/>
      <c r="AS27" s="38"/>
      <c r="AT27" s="39"/>
      <c r="AU27" s="38"/>
      <c r="AV27" s="40"/>
      <c r="AW27" s="30"/>
      <c r="AX27" s="41"/>
      <c r="AY27" s="30"/>
      <c r="AZ27" s="41"/>
      <c r="BA27" s="30"/>
      <c r="BB27" s="41"/>
      <c r="BC27" s="30"/>
      <c r="BD27" s="41"/>
      <c r="BE27" s="30"/>
      <c r="BF27" s="41"/>
      <c r="BG27" s="30"/>
      <c r="BH27" s="41"/>
      <c r="BI27" s="30"/>
      <c r="BJ27" s="41"/>
      <c r="BK27" s="30"/>
      <c r="BL27" s="41"/>
      <c r="BM27" s="30"/>
      <c r="BN27" s="30"/>
      <c r="BO27" s="30"/>
      <c r="BP27" s="31"/>
      <c r="BQ27" s="30"/>
      <c r="BR27" s="30"/>
      <c r="BS27" s="30"/>
      <c r="BT27" s="30"/>
      <c r="BU27" s="30"/>
      <c r="BV27" s="30"/>
      <c r="BW27" s="32">
        <v>35</v>
      </c>
      <c r="BY27" s="34" t="str">
        <f t="shared" si="1"/>
        <v/>
      </c>
    </row>
    <row r="28" spans="1:77" s="33" customFormat="1" ht="24" thickTop="1" thickBot="1" x14ac:dyDescent="0.3">
      <c r="A28" s="35"/>
      <c r="B28" s="19" t="str">
        <f>+IF(D28=0,"",SUBTOTAL(3,D$4:D28))</f>
        <v/>
      </c>
      <c r="C28" s="20"/>
      <c r="D28" s="20"/>
      <c r="E28" s="20"/>
      <c r="F28" s="20"/>
      <c r="G28" s="20"/>
      <c r="H28" s="20"/>
      <c r="I28" s="20"/>
      <c r="J28" s="20"/>
      <c r="K28" s="20"/>
      <c r="L28" s="36"/>
      <c r="M28" s="37"/>
      <c r="N28" s="20"/>
      <c r="O28" s="20"/>
      <c r="P28" s="24"/>
      <c r="Q28" s="38"/>
      <c r="R28" s="39"/>
      <c r="S28" s="38"/>
      <c r="T28" s="39"/>
      <c r="U28" s="38"/>
      <c r="V28" s="39"/>
      <c r="W28" s="38"/>
      <c r="X28" s="39"/>
      <c r="Y28" s="38"/>
      <c r="Z28" s="39"/>
      <c r="AA28" s="38"/>
      <c r="AB28" s="39"/>
      <c r="AC28" s="38"/>
      <c r="AD28" s="39"/>
      <c r="AE28" s="38"/>
      <c r="AF28" s="39"/>
      <c r="AG28" s="38"/>
      <c r="AH28" s="39"/>
      <c r="AI28" s="38"/>
      <c r="AJ28" s="39"/>
      <c r="AK28" s="38"/>
      <c r="AL28" s="39"/>
      <c r="AM28" s="38"/>
      <c r="AN28" s="39"/>
      <c r="AO28" s="38"/>
      <c r="AP28" s="39"/>
      <c r="AQ28" s="38"/>
      <c r="AR28" s="39"/>
      <c r="AS28" s="38"/>
      <c r="AT28" s="39"/>
      <c r="AU28" s="38"/>
      <c r="AV28" s="40"/>
      <c r="AW28" s="30"/>
      <c r="AX28" s="41"/>
      <c r="AY28" s="30"/>
      <c r="AZ28" s="41"/>
      <c r="BA28" s="30"/>
      <c r="BB28" s="41"/>
      <c r="BC28" s="30"/>
      <c r="BD28" s="41"/>
      <c r="BE28" s="30"/>
      <c r="BF28" s="41"/>
      <c r="BG28" s="30"/>
      <c r="BH28" s="41"/>
      <c r="BI28" s="30"/>
      <c r="BJ28" s="41"/>
      <c r="BK28" s="30"/>
      <c r="BL28" s="41"/>
      <c r="BM28" s="30"/>
      <c r="BN28" s="30"/>
      <c r="BO28" s="30"/>
      <c r="BP28" s="31"/>
      <c r="BQ28" s="30"/>
      <c r="BR28" s="30"/>
      <c r="BS28" s="30"/>
      <c r="BT28" s="30"/>
      <c r="BU28" s="30"/>
      <c r="BV28" s="30"/>
      <c r="BW28" s="32"/>
      <c r="BY28" s="34" t="str">
        <f t="shared" si="1"/>
        <v/>
      </c>
    </row>
    <row r="29" spans="1:77" s="33" customFormat="1" ht="24" thickTop="1" thickBot="1" x14ac:dyDescent="0.3">
      <c r="A29" s="35"/>
      <c r="B29" s="19" t="str">
        <f>+IF(D29=0,"",SUBTOTAL(3,D$4:D29))</f>
        <v/>
      </c>
      <c r="C29" s="20"/>
      <c r="D29" s="21"/>
      <c r="E29" s="21"/>
      <c r="F29" s="20"/>
      <c r="G29" s="21"/>
      <c r="H29" s="21"/>
      <c r="I29" s="20"/>
      <c r="J29" s="20"/>
      <c r="K29" s="21"/>
      <c r="L29" s="22"/>
      <c r="M29" s="23"/>
      <c r="N29" s="21"/>
      <c r="O29" s="20"/>
      <c r="P29" s="24"/>
      <c r="Q29" s="25"/>
      <c r="R29" s="26"/>
      <c r="S29" s="25"/>
      <c r="T29" s="26"/>
      <c r="U29" s="25"/>
      <c r="V29" s="26"/>
      <c r="W29" s="25"/>
      <c r="X29" s="26"/>
      <c r="Y29" s="25"/>
      <c r="Z29" s="26"/>
      <c r="AA29" s="25"/>
      <c r="AB29" s="26"/>
      <c r="AC29" s="25"/>
      <c r="AD29" s="26"/>
      <c r="AE29" s="25"/>
      <c r="AF29" s="26"/>
      <c r="AG29" s="25"/>
      <c r="AH29" s="26"/>
      <c r="AI29" s="25"/>
      <c r="AJ29" s="26"/>
      <c r="AK29" s="25"/>
      <c r="AL29" s="26"/>
      <c r="AM29" s="25"/>
      <c r="AN29" s="26"/>
      <c r="AO29" s="25"/>
      <c r="AP29" s="26"/>
      <c r="AQ29" s="25"/>
      <c r="AR29" s="26"/>
      <c r="AS29" s="25"/>
      <c r="AT29" s="26"/>
      <c r="AU29" s="25"/>
      <c r="AV29" s="27"/>
      <c r="AW29" s="28"/>
      <c r="AX29" s="29"/>
      <c r="AY29" s="28"/>
      <c r="AZ29" s="29"/>
      <c r="BA29" s="28"/>
      <c r="BB29" s="29"/>
      <c r="BC29" s="28"/>
      <c r="BD29" s="29"/>
      <c r="BE29" s="28"/>
      <c r="BF29" s="29"/>
      <c r="BG29" s="28"/>
      <c r="BH29" s="29"/>
      <c r="BI29" s="28"/>
      <c r="BJ29" s="29"/>
      <c r="BK29" s="28"/>
      <c r="BL29" s="29"/>
      <c r="BM29" s="30"/>
      <c r="BN29" s="30"/>
      <c r="BO29" s="30"/>
      <c r="BP29" s="31"/>
      <c r="BQ29" s="30"/>
      <c r="BR29" s="30"/>
      <c r="BS29" s="30"/>
      <c r="BT29" s="30"/>
      <c r="BU29" s="30"/>
      <c r="BV29" s="30"/>
      <c r="BW29" s="32">
        <v>36</v>
      </c>
      <c r="BX29" s="33" t="str">
        <f t="shared" si="0"/>
        <v>خالص</v>
      </c>
      <c r="BY29" s="34" t="str">
        <f t="shared" si="1"/>
        <v/>
      </c>
    </row>
    <row r="30" spans="1:77" s="33" customFormat="1" ht="24" thickTop="1" thickBot="1" x14ac:dyDescent="0.3">
      <c r="A30" s="35"/>
      <c r="B30" s="19" t="str">
        <f>+IF(D30=0,"",SUBTOTAL(3,D$4:D30))</f>
        <v/>
      </c>
      <c r="C30" s="20"/>
      <c r="D30" s="21"/>
      <c r="E30" s="21"/>
      <c r="F30" s="21"/>
      <c r="G30" s="21"/>
      <c r="H30" s="21"/>
      <c r="I30" s="20"/>
      <c r="J30" s="20"/>
      <c r="K30" s="21"/>
      <c r="L30" s="22"/>
      <c r="M30" s="23"/>
      <c r="N30" s="21"/>
      <c r="O30" s="20"/>
      <c r="P30" s="24"/>
      <c r="Q30" s="25"/>
      <c r="R30" s="26"/>
      <c r="S30" s="25"/>
      <c r="T30" s="26"/>
      <c r="U30" s="25"/>
      <c r="V30" s="26"/>
      <c r="W30" s="25"/>
      <c r="X30" s="26"/>
      <c r="Y30" s="25"/>
      <c r="Z30" s="26"/>
      <c r="AA30" s="25"/>
      <c r="AB30" s="26"/>
      <c r="AC30" s="25"/>
      <c r="AD30" s="26"/>
      <c r="AE30" s="25"/>
      <c r="AF30" s="26"/>
      <c r="AG30" s="25"/>
      <c r="AH30" s="26"/>
      <c r="AI30" s="25"/>
      <c r="AJ30" s="26"/>
      <c r="AK30" s="25"/>
      <c r="AL30" s="26"/>
      <c r="AM30" s="25"/>
      <c r="AN30" s="26"/>
      <c r="AO30" s="25"/>
      <c r="AP30" s="26"/>
      <c r="AQ30" s="25"/>
      <c r="AR30" s="26"/>
      <c r="AS30" s="25"/>
      <c r="AT30" s="26"/>
      <c r="AU30" s="25"/>
      <c r="AV30" s="27"/>
      <c r="AW30" s="28"/>
      <c r="AX30" s="29"/>
      <c r="AY30" s="28"/>
      <c r="AZ30" s="29"/>
      <c r="BA30" s="28"/>
      <c r="BB30" s="29"/>
      <c r="BC30" s="28"/>
      <c r="BD30" s="29"/>
      <c r="BE30" s="28"/>
      <c r="BF30" s="29"/>
      <c r="BG30" s="28"/>
      <c r="BH30" s="29"/>
      <c r="BI30" s="28"/>
      <c r="BJ30" s="29"/>
      <c r="BK30" s="28"/>
      <c r="BL30" s="29"/>
      <c r="BM30" s="30"/>
      <c r="BN30" s="30"/>
      <c r="BO30" s="30"/>
      <c r="BP30" s="31"/>
      <c r="BQ30" s="30"/>
      <c r="BR30" s="30"/>
      <c r="BS30" s="30"/>
      <c r="BT30" s="30"/>
      <c r="BU30" s="30"/>
      <c r="BV30" s="30"/>
      <c r="BW30" s="32">
        <v>37</v>
      </c>
      <c r="BX30" s="33" t="str">
        <f t="shared" si="0"/>
        <v>خالص</v>
      </c>
      <c r="BY30" s="34" t="str">
        <f t="shared" si="1"/>
        <v/>
      </c>
    </row>
    <row r="31" spans="1:77" s="33" customFormat="1" ht="24" thickTop="1" thickBot="1" x14ac:dyDescent="0.3">
      <c r="A31" s="35"/>
      <c r="B31" s="19" t="str">
        <f>+IF(D31=0,"",SUBTOTAL(3,D$4:D31))</f>
        <v/>
      </c>
      <c r="C31" s="20"/>
      <c r="D31" s="21"/>
      <c r="E31" s="21"/>
      <c r="F31" s="21"/>
      <c r="G31" s="21"/>
      <c r="H31" s="21"/>
      <c r="I31" s="20"/>
      <c r="J31" s="20"/>
      <c r="K31" s="21"/>
      <c r="L31" s="22"/>
      <c r="M31" s="23"/>
      <c r="N31" s="21"/>
      <c r="O31" s="20"/>
      <c r="P31" s="24"/>
      <c r="Q31" s="25"/>
      <c r="R31" s="26"/>
      <c r="S31" s="25"/>
      <c r="T31" s="26"/>
      <c r="U31" s="25"/>
      <c r="V31" s="26"/>
      <c r="W31" s="25"/>
      <c r="X31" s="26"/>
      <c r="Y31" s="25"/>
      <c r="Z31" s="26"/>
      <c r="AA31" s="25"/>
      <c r="AB31" s="26"/>
      <c r="AC31" s="25"/>
      <c r="AD31" s="26"/>
      <c r="AE31" s="25"/>
      <c r="AF31" s="26"/>
      <c r="AG31" s="25"/>
      <c r="AH31" s="26"/>
      <c r="AI31" s="25"/>
      <c r="AJ31" s="26"/>
      <c r="AK31" s="25"/>
      <c r="AL31" s="26"/>
      <c r="AM31" s="25"/>
      <c r="AN31" s="26"/>
      <c r="AO31" s="25"/>
      <c r="AP31" s="26"/>
      <c r="AQ31" s="25"/>
      <c r="AR31" s="26"/>
      <c r="AS31" s="25"/>
      <c r="AT31" s="26"/>
      <c r="AU31" s="25"/>
      <c r="AV31" s="27"/>
      <c r="AW31" s="28"/>
      <c r="AX31" s="29"/>
      <c r="AY31" s="28"/>
      <c r="AZ31" s="29"/>
      <c r="BA31" s="28"/>
      <c r="BB31" s="29"/>
      <c r="BC31" s="28"/>
      <c r="BD31" s="29"/>
      <c r="BE31" s="28"/>
      <c r="BF31" s="29"/>
      <c r="BG31" s="28"/>
      <c r="BH31" s="29"/>
      <c r="BI31" s="28"/>
      <c r="BJ31" s="29"/>
      <c r="BK31" s="28"/>
      <c r="BL31" s="29"/>
      <c r="BM31" s="30"/>
      <c r="BN31" s="30"/>
      <c r="BO31" s="30"/>
      <c r="BP31" s="31"/>
      <c r="BQ31" s="30"/>
      <c r="BR31" s="30"/>
      <c r="BS31" s="30"/>
      <c r="BT31" s="30"/>
      <c r="BU31" s="30"/>
      <c r="BV31" s="30"/>
      <c r="BW31" s="32">
        <v>38</v>
      </c>
      <c r="BX31" s="33" t="str">
        <f t="shared" si="0"/>
        <v>خالص</v>
      </c>
      <c r="BY31" s="34" t="str">
        <f t="shared" si="1"/>
        <v/>
      </c>
    </row>
    <row r="32" spans="1:77" s="33" customFormat="1" ht="24" thickTop="1" thickBot="1" x14ac:dyDescent="0.3">
      <c r="A32" s="35"/>
      <c r="B32" s="19" t="str">
        <f>+IF(D32=0,"",SUBTOTAL(3,D$4:D32))</f>
        <v/>
      </c>
      <c r="C32" s="20"/>
      <c r="D32" s="20"/>
      <c r="E32" s="20"/>
      <c r="F32" s="20"/>
      <c r="G32" s="20"/>
      <c r="H32" s="20"/>
      <c r="I32" s="20"/>
      <c r="J32" s="20"/>
      <c r="K32" s="20"/>
      <c r="L32" s="36"/>
      <c r="M32" s="37"/>
      <c r="N32" s="20"/>
      <c r="O32" s="20"/>
      <c r="P32" s="24"/>
      <c r="Q32" s="38"/>
      <c r="R32" s="39"/>
      <c r="S32" s="38"/>
      <c r="T32" s="39"/>
      <c r="U32" s="38"/>
      <c r="V32" s="39"/>
      <c r="W32" s="38"/>
      <c r="X32" s="39"/>
      <c r="Y32" s="38"/>
      <c r="Z32" s="39"/>
      <c r="AA32" s="38"/>
      <c r="AB32" s="39"/>
      <c r="AC32" s="38"/>
      <c r="AD32" s="39"/>
      <c r="AE32" s="38"/>
      <c r="AF32" s="39"/>
      <c r="AG32" s="38"/>
      <c r="AH32" s="39"/>
      <c r="AI32" s="38"/>
      <c r="AJ32" s="39"/>
      <c r="AK32" s="38"/>
      <c r="AL32" s="39"/>
      <c r="AM32" s="38"/>
      <c r="AN32" s="39"/>
      <c r="AO32" s="38"/>
      <c r="AP32" s="39"/>
      <c r="AQ32" s="38"/>
      <c r="AR32" s="39"/>
      <c r="AS32" s="38"/>
      <c r="AT32" s="39"/>
      <c r="AU32" s="38"/>
      <c r="AV32" s="40"/>
      <c r="AW32" s="30"/>
      <c r="AX32" s="41"/>
      <c r="AY32" s="30"/>
      <c r="AZ32" s="41"/>
      <c r="BA32" s="30"/>
      <c r="BB32" s="41"/>
      <c r="BC32" s="30"/>
      <c r="BD32" s="41"/>
      <c r="BE32" s="30"/>
      <c r="BF32" s="41"/>
      <c r="BG32" s="30"/>
      <c r="BH32" s="41"/>
      <c r="BI32" s="30"/>
      <c r="BJ32" s="41"/>
      <c r="BK32" s="30"/>
      <c r="BL32" s="41"/>
      <c r="BM32" s="30"/>
      <c r="BN32" s="30"/>
      <c r="BO32" s="30"/>
      <c r="BP32" s="31"/>
      <c r="BQ32" s="30"/>
      <c r="BR32" s="30"/>
      <c r="BS32" s="30"/>
      <c r="BT32" s="30"/>
      <c r="BU32" s="30"/>
      <c r="BV32" s="30"/>
      <c r="BW32" s="32">
        <v>39</v>
      </c>
      <c r="BY32" s="34" t="str">
        <f t="shared" si="1"/>
        <v/>
      </c>
    </row>
    <row r="33" spans="1:77" s="33" customFormat="1" ht="24" thickTop="1" thickBot="1" x14ac:dyDescent="0.3">
      <c r="A33" s="35"/>
      <c r="B33" s="19" t="str">
        <f>+IF(D33=0,"",SUBTOTAL(3,D$4:D33))</f>
        <v/>
      </c>
      <c r="C33" s="20"/>
      <c r="D33" s="21"/>
      <c r="E33" s="21"/>
      <c r="F33" s="21"/>
      <c r="G33" s="21"/>
      <c r="H33" s="21"/>
      <c r="I33" s="20"/>
      <c r="J33" s="20"/>
      <c r="K33" s="21"/>
      <c r="L33" s="22"/>
      <c r="M33" s="23"/>
      <c r="N33" s="21"/>
      <c r="O33" s="20"/>
      <c r="P33" s="24"/>
      <c r="Q33" s="25"/>
      <c r="R33" s="26"/>
      <c r="S33" s="25"/>
      <c r="T33" s="26"/>
      <c r="U33" s="25"/>
      <c r="V33" s="26"/>
      <c r="W33" s="25"/>
      <c r="X33" s="26"/>
      <c r="Y33" s="25"/>
      <c r="Z33" s="26"/>
      <c r="AA33" s="25"/>
      <c r="AB33" s="26"/>
      <c r="AC33" s="25"/>
      <c r="AD33" s="26"/>
      <c r="AE33" s="25"/>
      <c r="AF33" s="26"/>
      <c r="AG33" s="25"/>
      <c r="AH33" s="26"/>
      <c r="AI33" s="25"/>
      <c r="AJ33" s="26"/>
      <c r="AK33" s="25"/>
      <c r="AL33" s="26"/>
      <c r="AM33" s="25"/>
      <c r="AN33" s="26"/>
      <c r="AO33" s="25"/>
      <c r="AP33" s="26"/>
      <c r="AQ33" s="25"/>
      <c r="AR33" s="26"/>
      <c r="AS33" s="25"/>
      <c r="AT33" s="26"/>
      <c r="AU33" s="25"/>
      <c r="AV33" s="27"/>
      <c r="AW33" s="28"/>
      <c r="AX33" s="29"/>
      <c r="AY33" s="28"/>
      <c r="AZ33" s="29"/>
      <c r="BA33" s="28"/>
      <c r="BB33" s="29"/>
      <c r="BC33" s="28"/>
      <c r="BD33" s="29"/>
      <c r="BE33" s="28"/>
      <c r="BF33" s="29"/>
      <c r="BG33" s="28"/>
      <c r="BH33" s="29"/>
      <c r="BI33" s="28"/>
      <c r="BJ33" s="29"/>
      <c r="BK33" s="28"/>
      <c r="BL33" s="29"/>
      <c r="BM33" s="30"/>
      <c r="BN33" s="30"/>
      <c r="BO33" s="30"/>
      <c r="BP33" s="31"/>
      <c r="BQ33" s="30"/>
      <c r="BR33" s="30"/>
      <c r="BS33" s="30"/>
      <c r="BT33" s="30"/>
      <c r="BU33" s="30"/>
      <c r="BV33" s="30"/>
      <c r="BW33" s="32">
        <v>40</v>
      </c>
      <c r="BX33" s="33" t="str">
        <f t="shared" si="0"/>
        <v>خالص</v>
      </c>
      <c r="BY33" s="34" t="str">
        <f t="shared" si="1"/>
        <v/>
      </c>
    </row>
    <row r="34" spans="1:77" s="33" customFormat="1" ht="24" thickTop="1" thickBot="1" x14ac:dyDescent="0.3">
      <c r="A34" s="35"/>
      <c r="B34" s="19" t="str">
        <f>+IF(D34=0,"",SUBTOTAL(3,D$4:D34))</f>
        <v/>
      </c>
      <c r="C34" s="20"/>
      <c r="D34" s="20"/>
      <c r="E34" s="20"/>
      <c r="F34" s="20"/>
      <c r="G34" s="20"/>
      <c r="H34" s="20"/>
      <c r="I34" s="20"/>
      <c r="J34" s="20"/>
      <c r="K34" s="20"/>
      <c r="L34" s="36"/>
      <c r="M34" s="37"/>
      <c r="N34" s="20"/>
      <c r="O34" s="20"/>
      <c r="P34" s="24"/>
      <c r="Q34" s="38"/>
      <c r="R34" s="39"/>
      <c r="S34" s="38"/>
      <c r="T34" s="39"/>
      <c r="U34" s="38"/>
      <c r="V34" s="39"/>
      <c r="W34" s="38"/>
      <c r="X34" s="39"/>
      <c r="Y34" s="38"/>
      <c r="Z34" s="39"/>
      <c r="AA34" s="38"/>
      <c r="AB34" s="39"/>
      <c r="AC34" s="38"/>
      <c r="AD34" s="39"/>
      <c r="AE34" s="38"/>
      <c r="AF34" s="39"/>
      <c r="AG34" s="38"/>
      <c r="AH34" s="39"/>
      <c r="AI34" s="38"/>
      <c r="AJ34" s="39"/>
      <c r="AK34" s="38"/>
      <c r="AL34" s="39"/>
      <c r="AM34" s="38"/>
      <c r="AN34" s="39"/>
      <c r="AO34" s="38"/>
      <c r="AP34" s="39"/>
      <c r="AQ34" s="38"/>
      <c r="AR34" s="39"/>
      <c r="AS34" s="38"/>
      <c r="AT34" s="39"/>
      <c r="AU34" s="38"/>
      <c r="AV34" s="40"/>
      <c r="AW34" s="30"/>
      <c r="AX34" s="41"/>
      <c r="AY34" s="30"/>
      <c r="AZ34" s="41"/>
      <c r="BA34" s="30"/>
      <c r="BB34" s="41"/>
      <c r="BC34" s="30"/>
      <c r="BD34" s="41"/>
      <c r="BE34" s="30"/>
      <c r="BF34" s="41"/>
      <c r="BG34" s="30"/>
      <c r="BH34" s="41"/>
      <c r="BI34" s="30"/>
      <c r="BJ34" s="41"/>
      <c r="BK34" s="30"/>
      <c r="BL34" s="41"/>
      <c r="BM34" s="30"/>
      <c r="BN34" s="30"/>
      <c r="BO34" s="30"/>
      <c r="BP34" s="31"/>
      <c r="BQ34" s="30"/>
      <c r="BR34" s="30"/>
      <c r="BS34" s="30"/>
      <c r="BT34" s="30"/>
      <c r="BU34" s="30"/>
      <c r="BV34" s="30"/>
      <c r="BW34" s="32">
        <v>41</v>
      </c>
      <c r="BX34" s="33" t="str">
        <f t="shared" si="0"/>
        <v>خالص</v>
      </c>
      <c r="BY34" s="34" t="str">
        <f t="shared" si="1"/>
        <v/>
      </c>
    </row>
    <row r="35" spans="1:77" s="33" customFormat="1" ht="24" thickTop="1" thickBot="1" x14ac:dyDescent="0.3">
      <c r="A35" s="35"/>
      <c r="B35" s="19" t="str">
        <f>+IF(D35=0,"",SUBTOTAL(3,D$4:D35))</f>
        <v/>
      </c>
      <c r="C35" s="21"/>
      <c r="D35" s="21"/>
      <c r="E35" s="21"/>
      <c r="F35" s="21"/>
      <c r="G35" s="21"/>
      <c r="H35" s="21"/>
      <c r="I35" s="20"/>
      <c r="J35" s="20"/>
      <c r="K35" s="21"/>
      <c r="L35" s="22"/>
      <c r="M35" s="23"/>
      <c r="N35" s="21"/>
      <c r="O35" s="20"/>
      <c r="P35" s="24"/>
      <c r="Q35" s="25"/>
      <c r="R35" s="26"/>
      <c r="S35" s="25"/>
      <c r="T35" s="26"/>
      <c r="U35" s="25"/>
      <c r="V35" s="26"/>
      <c r="W35" s="25"/>
      <c r="X35" s="26"/>
      <c r="Y35" s="25"/>
      <c r="Z35" s="26"/>
      <c r="AA35" s="25"/>
      <c r="AB35" s="26"/>
      <c r="AC35" s="25"/>
      <c r="AD35" s="26"/>
      <c r="AE35" s="25"/>
      <c r="AF35" s="26"/>
      <c r="AG35" s="25"/>
      <c r="AH35" s="26"/>
      <c r="AI35" s="25"/>
      <c r="AJ35" s="26"/>
      <c r="AK35" s="25"/>
      <c r="AL35" s="26"/>
      <c r="AM35" s="25"/>
      <c r="AN35" s="26"/>
      <c r="AO35" s="25"/>
      <c r="AP35" s="26"/>
      <c r="AQ35" s="25"/>
      <c r="AR35" s="26"/>
      <c r="AS35" s="25"/>
      <c r="AT35" s="26"/>
      <c r="AU35" s="25"/>
      <c r="AV35" s="27"/>
      <c r="AW35" s="28"/>
      <c r="AX35" s="29"/>
      <c r="AY35" s="28"/>
      <c r="AZ35" s="29"/>
      <c r="BA35" s="28"/>
      <c r="BB35" s="29"/>
      <c r="BC35" s="28"/>
      <c r="BD35" s="29"/>
      <c r="BE35" s="28"/>
      <c r="BF35" s="29"/>
      <c r="BG35" s="28"/>
      <c r="BH35" s="29"/>
      <c r="BI35" s="28"/>
      <c r="BJ35" s="29"/>
      <c r="BK35" s="28"/>
      <c r="BL35" s="29"/>
      <c r="BM35" s="30"/>
      <c r="BN35" s="30"/>
      <c r="BO35" s="30"/>
      <c r="BP35" s="31"/>
      <c r="BQ35" s="30"/>
      <c r="BR35" s="30"/>
      <c r="BS35" s="30"/>
      <c r="BT35" s="30"/>
      <c r="BU35" s="30"/>
      <c r="BV35" s="30"/>
      <c r="BW35" s="32">
        <v>42</v>
      </c>
      <c r="BX35" s="33" t="str">
        <f t="shared" si="0"/>
        <v>خالص</v>
      </c>
      <c r="BY35" s="34" t="str">
        <f t="shared" si="1"/>
        <v/>
      </c>
    </row>
    <row r="36" spans="1:77" s="33" customFormat="1" ht="24" thickTop="1" thickBot="1" x14ac:dyDescent="0.3">
      <c r="A36" s="35"/>
      <c r="B36" s="19" t="str">
        <f>+IF(D36=0,"",SUBTOTAL(3,D$4:D36))</f>
        <v/>
      </c>
      <c r="C36" s="20"/>
      <c r="D36" s="20"/>
      <c r="E36" s="20"/>
      <c r="F36" s="20"/>
      <c r="G36" s="20"/>
      <c r="H36" s="20"/>
      <c r="I36" s="20"/>
      <c r="J36" s="20"/>
      <c r="K36" s="20"/>
      <c r="L36" s="36"/>
      <c r="M36" s="37"/>
      <c r="N36" s="20"/>
      <c r="O36" s="20"/>
      <c r="P36" s="24"/>
      <c r="Q36" s="38"/>
      <c r="R36" s="39"/>
      <c r="S36" s="38"/>
      <c r="T36" s="39"/>
      <c r="U36" s="38"/>
      <c r="V36" s="39"/>
      <c r="W36" s="38"/>
      <c r="X36" s="39"/>
      <c r="Y36" s="38"/>
      <c r="Z36" s="39"/>
      <c r="AA36" s="38"/>
      <c r="AB36" s="39"/>
      <c r="AC36" s="38"/>
      <c r="AD36" s="39"/>
      <c r="AE36" s="38"/>
      <c r="AF36" s="39"/>
      <c r="AG36" s="38"/>
      <c r="AH36" s="39"/>
      <c r="AI36" s="38"/>
      <c r="AJ36" s="39"/>
      <c r="AK36" s="38"/>
      <c r="AL36" s="39"/>
      <c r="AM36" s="38"/>
      <c r="AN36" s="39"/>
      <c r="AO36" s="38"/>
      <c r="AP36" s="39"/>
      <c r="AQ36" s="38"/>
      <c r="AR36" s="39"/>
      <c r="AS36" s="38"/>
      <c r="AT36" s="39"/>
      <c r="AU36" s="38"/>
      <c r="AV36" s="40"/>
      <c r="AW36" s="30"/>
      <c r="AX36" s="41"/>
      <c r="AY36" s="30"/>
      <c r="AZ36" s="41"/>
      <c r="BA36" s="30"/>
      <c r="BB36" s="41"/>
      <c r="BC36" s="30"/>
      <c r="BD36" s="41"/>
      <c r="BE36" s="30"/>
      <c r="BF36" s="41"/>
      <c r="BG36" s="30"/>
      <c r="BH36" s="41"/>
      <c r="BI36" s="30"/>
      <c r="BJ36" s="41"/>
      <c r="BK36" s="30"/>
      <c r="BL36" s="41"/>
      <c r="BM36" s="30"/>
      <c r="BN36" s="30"/>
      <c r="BO36" s="30"/>
      <c r="BP36" s="31"/>
      <c r="BQ36" s="30"/>
      <c r="BR36" s="30"/>
      <c r="BS36" s="30"/>
      <c r="BT36" s="30"/>
      <c r="BU36" s="30"/>
      <c r="BV36" s="30"/>
      <c r="BW36" s="32">
        <v>44</v>
      </c>
      <c r="BX36" s="33" t="str">
        <f t="shared" si="0"/>
        <v>خالص</v>
      </c>
      <c r="BY36" s="34" t="str">
        <f t="shared" si="1"/>
        <v/>
      </c>
    </row>
    <row r="37" spans="1:77" s="33" customFormat="1" ht="24" thickTop="1" thickBot="1" x14ac:dyDescent="0.3">
      <c r="A37" s="35"/>
      <c r="B37" s="19" t="str">
        <f>+IF(D37=0,"",SUBTOTAL(3,D$4:D37))</f>
        <v/>
      </c>
      <c r="C37" s="20"/>
      <c r="D37" s="20"/>
      <c r="E37" s="20"/>
      <c r="F37" s="20"/>
      <c r="G37" s="20"/>
      <c r="H37" s="20"/>
      <c r="I37" s="20"/>
      <c r="J37" s="20"/>
      <c r="K37" s="20"/>
      <c r="L37" s="36"/>
      <c r="M37" s="37"/>
      <c r="N37" s="20"/>
      <c r="O37" s="20"/>
      <c r="P37" s="24"/>
      <c r="Q37" s="38"/>
      <c r="R37" s="39"/>
      <c r="S37" s="38"/>
      <c r="T37" s="39"/>
      <c r="U37" s="38"/>
      <c r="V37" s="39"/>
      <c r="W37" s="38"/>
      <c r="X37" s="39"/>
      <c r="Y37" s="38"/>
      <c r="Z37" s="39"/>
      <c r="AA37" s="38"/>
      <c r="AB37" s="39"/>
      <c r="AC37" s="38"/>
      <c r="AD37" s="39"/>
      <c r="AE37" s="38"/>
      <c r="AF37" s="39"/>
      <c r="AG37" s="38"/>
      <c r="AH37" s="39"/>
      <c r="AI37" s="38"/>
      <c r="AJ37" s="39"/>
      <c r="AK37" s="38"/>
      <c r="AL37" s="39"/>
      <c r="AM37" s="38"/>
      <c r="AN37" s="39"/>
      <c r="AO37" s="38"/>
      <c r="AP37" s="39"/>
      <c r="AQ37" s="38"/>
      <c r="AR37" s="39"/>
      <c r="AS37" s="38"/>
      <c r="AT37" s="39"/>
      <c r="AU37" s="38"/>
      <c r="AV37" s="40"/>
      <c r="AW37" s="30"/>
      <c r="AX37" s="41"/>
      <c r="AY37" s="30"/>
      <c r="AZ37" s="41"/>
      <c r="BA37" s="30"/>
      <c r="BB37" s="41"/>
      <c r="BC37" s="30"/>
      <c r="BD37" s="41"/>
      <c r="BE37" s="30"/>
      <c r="BF37" s="41"/>
      <c r="BG37" s="30"/>
      <c r="BH37" s="41"/>
      <c r="BI37" s="30"/>
      <c r="BJ37" s="41"/>
      <c r="BK37" s="30"/>
      <c r="BL37" s="41"/>
      <c r="BM37" s="30"/>
      <c r="BN37" s="30"/>
      <c r="BO37" s="30"/>
      <c r="BP37" s="31"/>
      <c r="BQ37" s="30"/>
      <c r="BR37" s="30"/>
      <c r="BS37" s="30"/>
      <c r="BT37" s="30"/>
      <c r="BU37" s="30"/>
      <c r="BV37" s="30"/>
      <c r="BW37" s="32">
        <v>46</v>
      </c>
      <c r="BX37" s="33" t="str">
        <f t="shared" si="0"/>
        <v>خالص</v>
      </c>
      <c r="BY37" s="34" t="str">
        <f t="shared" si="1"/>
        <v/>
      </c>
    </row>
    <row r="38" spans="1:77" s="33" customFormat="1" ht="24" thickTop="1" thickBot="1" x14ac:dyDescent="0.3">
      <c r="A38" s="35"/>
      <c r="B38" s="19" t="str">
        <f>+IF(D38=0,"",SUBTOTAL(3,D$4:D38))</f>
        <v/>
      </c>
      <c r="C38" s="20"/>
      <c r="D38" s="21"/>
      <c r="E38" s="21"/>
      <c r="F38" s="21"/>
      <c r="G38" s="21"/>
      <c r="H38" s="21"/>
      <c r="I38" s="20"/>
      <c r="J38" s="20"/>
      <c r="K38" s="21"/>
      <c r="L38" s="22"/>
      <c r="M38" s="23"/>
      <c r="N38" s="21"/>
      <c r="O38" s="20"/>
      <c r="P38" s="24"/>
      <c r="Q38" s="25"/>
      <c r="R38" s="26"/>
      <c r="S38" s="25"/>
      <c r="T38" s="26"/>
      <c r="U38" s="25"/>
      <c r="V38" s="26"/>
      <c r="W38" s="25"/>
      <c r="X38" s="26"/>
      <c r="Y38" s="25"/>
      <c r="Z38" s="26"/>
      <c r="AA38" s="25"/>
      <c r="AB38" s="26"/>
      <c r="AC38" s="25"/>
      <c r="AD38" s="26"/>
      <c r="AE38" s="25"/>
      <c r="AF38" s="26"/>
      <c r="AG38" s="25"/>
      <c r="AH38" s="26"/>
      <c r="AI38" s="25"/>
      <c r="AJ38" s="26"/>
      <c r="AK38" s="25"/>
      <c r="AL38" s="26"/>
      <c r="AM38" s="25"/>
      <c r="AN38" s="26"/>
      <c r="AO38" s="25"/>
      <c r="AP38" s="26"/>
      <c r="AQ38" s="25"/>
      <c r="AR38" s="26"/>
      <c r="AS38" s="25"/>
      <c r="AT38" s="26"/>
      <c r="AU38" s="25"/>
      <c r="AV38" s="27"/>
      <c r="AW38" s="28"/>
      <c r="AX38" s="29"/>
      <c r="AY38" s="28"/>
      <c r="AZ38" s="29"/>
      <c r="BA38" s="28"/>
      <c r="BB38" s="29"/>
      <c r="BC38" s="28"/>
      <c r="BD38" s="29"/>
      <c r="BE38" s="28"/>
      <c r="BF38" s="29"/>
      <c r="BG38" s="28"/>
      <c r="BH38" s="29"/>
      <c r="BI38" s="28"/>
      <c r="BJ38" s="29"/>
      <c r="BK38" s="28"/>
      <c r="BL38" s="29"/>
      <c r="BM38" s="30"/>
      <c r="BN38" s="30"/>
      <c r="BO38" s="30"/>
      <c r="BP38" s="31"/>
      <c r="BQ38" s="30"/>
      <c r="BR38" s="30"/>
      <c r="BS38" s="30"/>
      <c r="BT38" s="30"/>
      <c r="BU38" s="30"/>
      <c r="BV38" s="30"/>
      <c r="BW38" s="32">
        <v>47</v>
      </c>
      <c r="BX38" s="33" t="str">
        <f t="shared" si="0"/>
        <v>خالص</v>
      </c>
      <c r="BY38" s="34" t="str">
        <f t="shared" si="1"/>
        <v/>
      </c>
    </row>
    <row r="39" spans="1:77" s="33" customFormat="1" ht="24" thickTop="1" thickBot="1" x14ac:dyDescent="0.3">
      <c r="A39" s="35"/>
      <c r="B39" s="19" t="str">
        <f>+IF(D39=0,"",SUBTOTAL(3,D$4:D39))</f>
        <v/>
      </c>
      <c r="C39" s="20"/>
      <c r="D39" s="21"/>
      <c r="E39" s="21"/>
      <c r="F39" s="21"/>
      <c r="G39" s="21"/>
      <c r="H39" s="21"/>
      <c r="I39" s="20"/>
      <c r="J39" s="20"/>
      <c r="K39" s="21"/>
      <c r="L39" s="22"/>
      <c r="M39" s="23"/>
      <c r="N39" s="21"/>
      <c r="O39" s="20"/>
      <c r="P39" s="24"/>
      <c r="Q39" s="25"/>
      <c r="R39" s="26"/>
      <c r="S39" s="25"/>
      <c r="T39" s="26"/>
      <c r="U39" s="25"/>
      <c r="V39" s="26"/>
      <c r="W39" s="25"/>
      <c r="X39" s="26"/>
      <c r="Y39" s="25"/>
      <c r="Z39" s="26"/>
      <c r="AA39" s="25"/>
      <c r="AB39" s="26"/>
      <c r="AC39" s="25"/>
      <c r="AD39" s="26"/>
      <c r="AE39" s="25"/>
      <c r="AF39" s="26"/>
      <c r="AG39" s="25"/>
      <c r="AH39" s="26"/>
      <c r="AI39" s="25"/>
      <c r="AJ39" s="26"/>
      <c r="AK39" s="25"/>
      <c r="AL39" s="26"/>
      <c r="AM39" s="25"/>
      <c r="AN39" s="26"/>
      <c r="AO39" s="25"/>
      <c r="AP39" s="26"/>
      <c r="AQ39" s="25"/>
      <c r="AR39" s="26"/>
      <c r="AS39" s="25"/>
      <c r="AT39" s="26"/>
      <c r="AU39" s="25"/>
      <c r="AV39" s="27"/>
      <c r="AW39" s="28"/>
      <c r="AX39" s="29"/>
      <c r="AY39" s="28"/>
      <c r="AZ39" s="29"/>
      <c r="BA39" s="28"/>
      <c r="BB39" s="29"/>
      <c r="BC39" s="28"/>
      <c r="BD39" s="29"/>
      <c r="BE39" s="28"/>
      <c r="BF39" s="29"/>
      <c r="BG39" s="28"/>
      <c r="BH39" s="29"/>
      <c r="BI39" s="28"/>
      <c r="BJ39" s="29"/>
      <c r="BK39" s="28"/>
      <c r="BL39" s="29"/>
      <c r="BM39" s="30"/>
      <c r="BN39" s="30"/>
      <c r="BO39" s="30"/>
      <c r="BP39" s="31"/>
      <c r="BQ39" s="30"/>
      <c r="BR39" s="30"/>
      <c r="BS39" s="30"/>
      <c r="BT39" s="30"/>
      <c r="BU39" s="30"/>
      <c r="BV39" s="30"/>
      <c r="BW39" s="32">
        <v>49</v>
      </c>
      <c r="BX39" s="33" t="str">
        <f t="shared" si="0"/>
        <v>خالص</v>
      </c>
      <c r="BY39" s="34" t="str">
        <f t="shared" si="1"/>
        <v/>
      </c>
    </row>
    <row r="40" spans="1:77" s="33" customFormat="1" ht="24" thickTop="1" thickBot="1" x14ac:dyDescent="0.3">
      <c r="A40" s="35"/>
      <c r="B40" s="19" t="str">
        <f>+IF(D40=0,"",SUBTOTAL(3,D$4:D40))</f>
        <v/>
      </c>
      <c r="C40" s="20"/>
      <c r="D40" s="21"/>
      <c r="E40" s="21"/>
      <c r="F40" s="21"/>
      <c r="G40" s="21"/>
      <c r="H40" s="21"/>
      <c r="I40" s="20"/>
      <c r="J40" s="20"/>
      <c r="K40" s="21"/>
      <c r="L40" s="22"/>
      <c r="M40" s="23"/>
      <c r="N40" s="21"/>
      <c r="O40" s="20"/>
      <c r="P40" s="24"/>
      <c r="Q40" s="25"/>
      <c r="R40" s="26"/>
      <c r="S40" s="25"/>
      <c r="T40" s="26"/>
      <c r="U40" s="25"/>
      <c r="V40" s="26"/>
      <c r="W40" s="25"/>
      <c r="X40" s="26"/>
      <c r="Y40" s="25"/>
      <c r="Z40" s="26"/>
      <c r="AA40" s="25"/>
      <c r="AB40" s="26"/>
      <c r="AC40" s="25"/>
      <c r="AD40" s="26"/>
      <c r="AE40" s="25"/>
      <c r="AF40" s="26"/>
      <c r="AG40" s="25"/>
      <c r="AH40" s="26"/>
      <c r="AI40" s="25"/>
      <c r="AJ40" s="26"/>
      <c r="AK40" s="25"/>
      <c r="AL40" s="26"/>
      <c r="AM40" s="25"/>
      <c r="AN40" s="26"/>
      <c r="AO40" s="25"/>
      <c r="AP40" s="26"/>
      <c r="AQ40" s="25"/>
      <c r="AR40" s="26"/>
      <c r="AS40" s="25"/>
      <c r="AT40" s="26"/>
      <c r="AU40" s="25"/>
      <c r="AV40" s="27"/>
      <c r="AW40" s="28"/>
      <c r="AX40" s="29"/>
      <c r="AY40" s="28"/>
      <c r="AZ40" s="29"/>
      <c r="BA40" s="28"/>
      <c r="BB40" s="29"/>
      <c r="BC40" s="28"/>
      <c r="BD40" s="29"/>
      <c r="BE40" s="28"/>
      <c r="BF40" s="29"/>
      <c r="BG40" s="28"/>
      <c r="BH40" s="29"/>
      <c r="BI40" s="28"/>
      <c r="BJ40" s="29"/>
      <c r="BK40" s="28"/>
      <c r="BL40" s="29"/>
      <c r="BM40" s="30"/>
      <c r="BN40" s="30"/>
      <c r="BO40" s="30"/>
      <c r="BP40" s="31"/>
      <c r="BQ40" s="30"/>
      <c r="BR40" s="30"/>
      <c r="BS40" s="30"/>
      <c r="BT40" s="30"/>
      <c r="BU40" s="30"/>
      <c r="BV40" s="30"/>
      <c r="BW40" s="32">
        <v>51</v>
      </c>
      <c r="BX40" s="33" t="str">
        <f t="shared" si="0"/>
        <v>خالص</v>
      </c>
      <c r="BY40" s="34" t="str">
        <f t="shared" si="1"/>
        <v/>
      </c>
    </row>
    <row r="41" spans="1:77" s="33" customFormat="1" ht="24" thickTop="1" thickBot="1" x14ac:dyDescent="0.3">
      <c r="A41" s="35"/>
      <c r="B41" s="19" t="str">
        <f>+IF(D41=0,"",SUBTOTAL(3,D$4:D41))</f>
        <v/>
      </c>
      <c r="C41" s="20"/>
      <c r="D41" s="20"/>
      <c r="E41" s="20"/>
      <c r="F41" s="20"/>
      <c r="G41" s="20"/>
      <c r="H41" s="20"/>
      <c r="I41" s="20"/>
      <c r="J41" s="20"/>
      <c r="K41" s="20"/>
      <c r="L41" s="36"/>
      <c r="M41" s="37"/>
      <c r="N41" s="20"/>
      <c r="O41" s="20"/>
      <c r="P41" s="24"/>
      <c r="Q41" s="38"/>
      <c r="R41" s="39"/>
      <c r="S41" s="38"/>
      <c r="T41" s="39"/>
      <c r="U41" s="38"/>
      <c r="V41" s="39"/>
      <c r="W41" s="38"/>
      <c r="X41" s="39"/>
      <c r="Y41" s="38"/>
      <c r="Z41" s="39"/>
      <c r="AA41" s="38"/>
      <c r="AB41" s="39"/>
      <c r="AC41" s="38"/>
      <c r="AD41" s="39"/>
      <c r="AE41" s="38"/>
      <c r="AF41" s="39"/>
      <c r="AG41" s="38"/>
      <c r="AH41" s="39"/>
      <c r="AI41" s="38"/>
      <c r="AJ41" s="39"/>
      <c r="AK41" s="38"/>
      <c r="AL41" s="39"/>
      <c r="AM41" s="38"/>
      <c r="AN41" s="39"/>
      <c r="AO41" s="38"/>
      <c r="AP41" s="39"/>
      <c r="AQ41" s="38"/>
      <c r="AR41" s="39"/>
      <c r="AS41" s="38"/>
      <c r="AT41" s="39"/>
      <c r="AU41" s="38"/>
      <c r="AV41" s="40"/>
      <c r="AW41" s="30"/>
      <c r="AX41" s="41"/>
      <c r="AY41" s="30"/>
      <c r="AZ41" s="41"/>
      <c r="BA41" s="30"/>
      <c r="BB41" s="41"/>
      <c r="BC41" s="30"/>
      <c r="BD41" s="41"/>
      <c r="BE41" s="30"/>
      <c r="BF41" s="41"/>
      <c r="BG41" s="30"/>
      <c r="BH41" s="41"/>
      <c r="BI41" s="30"/>
      <c r="BJ41" s="41"/>
      <c r="BK41" s="30"/>
      <c r="BL41" s="41"/>
      <c r="BM41" s="30"/>
      <c r="BN41" s="30"/>
      <c r="BO41" s="30"/>
      <c r="BP41" s="31"/>
      <c r="BQ41" s="30"/>
      <c r="BR41" s="30"/>
      <c r="BS41" s="30"/>
      <c r="BT41" s="30"/>
      <c r="BU41" s="30"/>
      <c r="BV41" s="30"/>
      <c r="BW41" s="32">
        <v>55</v>
      </c>
      <c r="BX41" s="33" t="str">
        <f t="shared" si="0"/>
        <v>خالص</v>
      </c>
      <c r="BY41" s="34" t="str">
        <f t="shared" si="1"/>
        <v/>
      </c>
    </row>
    <row r="42" spans="1:77" s="33" customFormat="1" ht="24" thickTop="1" thickBot="1" x14ac:dyDescent="0.3">
      <c r="A42" s="35"/>
      <c r="B42" s="19" t="str">
        <f>+IF(D42=0,"",SUBTOTAL(3,D$4:D42))</f>
        <v/>
      </c>
      <c r="C42" s="20"/>
      <c r="D42" s="21"/>
      <c r="E42" s="21"/>
      <c r="F42" s="21"/>
      <c r="G42" s="21"/>
      <c r="H42" s="21"/>
      <c r="I42" s="20"/>
      <c r="J42" s="20"/>
      <c r="K42" s="21"/>
      <c r="L42" s="22"/>
      <c r="M42" s="23"/>
      <c r="N42" s="21"/>
      <c r="O42" s="20"/>
      <c r="P42" s="24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  <c r="AU42" s="25"/>
      <c r="AV42" s="27"/>
      <c r="AW42" s="28"/>
      <c r="AX42" s="29"/>
      <c r="AY42" s="28"/>
      <c r="AZ42" s="29"/>
      <c r="BA42" s="28"/>
      <c r="BB42" s="29"/>
      <c r="BC42" s="28"/>
      <c r="BD42" s="29"/>
      <c r="BE42" s="28"/>
      <c r="BF42" s="29"/>
      <c r="BG42" s="28"/>
      <c r="BH42" s="29"/>
      <c r="BI42" s="28"/>
      <c r="BJ42" s="29"/>
      <c r="BK42" s="28"/>
      <c r="BL42" s="29"/>
      <c r="BM42" s="30"/>
      <c r="BN42" s="30"/>
      <c r="BO42" s="30"/>
      <c r="BP42" s="31"/>
      <c r="BQ42" s="30"/>
      <c r="BR42" s="30"/>
      <c r="BS42" s="30"/>
      <c r="BT42" s="30"/>
      <c r="BU42" s="30"/>
      <c r="BV42" s="30"/>
      <c r="BW42" s="32">
        <v>56</v>
      </c>
      <c r="BX42" s="33" t="str">
        <f t="shared" si="0"/>
        <v>خالص</v>
      </c>
      <c r="BY42" s="34" t="str">
        <f t="shared" si="1"/>
        <v/>
      </c>
    </row>
    <row r="43" spans="1:77" s="33" customFormat="1" ht="24" thickTop="1" thickBot="1" x14ac:dyDescent="0.3">
      <c r="A43" s="35"/>
      <c r="B43" s="19" t="str">
        <f>+IF(D43=0,"",SUBTOTAL(3,D$4:D43))</f>
        <v/>
      </c>
      <c r="C43" s="20"/>
      <c r="D43" s="21"/>
      <c r="E43" s="21"/>
      <c r="F43" s="21"/>
      <c r="G43" s="21"/>
      <c r="H43" s="21"/>
      <c r="I43" s="20"/>
      <c r="J43" s="20"/>
      <c r="K43" s="21"/>
      <c r="L43" s="22"/>
      <c r="M43" s="23"/>
      <c r="N43" s="21"/>
      <c r="O43" s="20"/>
      <c r="P43" s="24"/>
      <c r="Q43" s="25"/>
      <c r="R43" s="26"/>
      <c r="S43" s="25"/>
      <c r="T43" s="26"/>
      <c r="U43" s="25"/>
      <c r="V43" s="26"/>
      <c r="W43" s="25"/>
      <c r="X43" s="26"/>
      <c r="Y43" s="25"/>
      <c r="Z43" s="26"/>
      <c r="AA43" s="25"/>
      <c r="AB43" s="26"/>
      <c r="AC43" s="25"/>
      <c r="AD43" s="26"/>
      <c r="AE43" s="25"/>
      <c r="AF43" s="26"/>
      <c r="AG43" s="25"/>
      <c r="AH43" s="26"/>
      <c r="AI43" s="25"/>
      <c r="AJ43" s="26"/>
      <c r="AK43" s="25"/>
      <c r="AL43" s="26"/>
      <c r="AM43" s="25"/>
      <c r="AN43" s="26"/>
      <c r="AO43" s="25"/>
      <c r="AP43" s="26"/>
      <c r="AQ43" s="25"/>
      <c r="AR43" s="26"/>
      <c r="AS43" s="25"/>
      <c r="AT43" s="26"/>
      <c r="AU43" s="25"/>
      <c r="AV43" s="27"/>
      <c r="AW43" s="28"/>
      <c r="AX43" s="29"/>
      <c r="AY43" s="28"/>
      <c r="AZ43" s="29"/>
      <c r="BA43" s="28"/>
      <c r="BB43" s="29"/>
      <c r="BC43" s="28"/>
      <c r="BD43" s="29"/>
      <c r="BE43" s="28"/>
      <c r="BF43" s="29"/>
      <c r="BG43" s="28"/>
      <c r="BH43" s="29"/>
      <c r="BI43" s="28"/>
      <c r="BJ43" s="29"/>
      <c r="BK43" s="28"/>
      <c r="BL43" s="29"/>
      <c r="BM43" s="30"/>
      <c r="BN43" s="30"/>
      <c r="BO43" s="30"/>
      <c r="BP43" s="31"/>
      <c r="BQ43" s="30"/>
      <c r="BR43" s="30"/>
      <c r="BS43" s="30"/>
      <c r="BT43" s="30"/>
      <c r="BU43" s="30"/>
      <c r="BV43" s="30"/>
      <c r="BW43" s="32">
        <v>57</v>
      </c>
      <c r="BX43" s="33" t="str">
        <f t="shared" si="0"/>
        <v>خالص</v>
      </c>
      <c r="BY43" s="34" t="str">
        <f t="shared" si="1"/>
        <v/>
      </c>
    </row>
    <row r="44" spans="1:77" s="33" customFormat="1" ht="24" thickTop="1" thickBot="1" x14ac:dyDescent="0.3">
      <c r="A44" s="35"/>
      <c r="B44" s="19" t="str">
        <f>+IF(D44=0,"",SUBTOTAL(3,D$4:D44))</f>
        <v/>
      </c>
      <c r="C44" s="21"/>
      <c r="D44" s="21"/>
      <c r="E44" s="21"/>
      <c r="F44" s="21"/>
      <c r="G44" s="21"/>
      <c r="H44" s="21"/>
      <c r="I44" s="20"/>
      <c r="J44" s="20"/>
      <c r="K44" s="21"/>
      <c r="L44" s="22"/>
      <c r="M44" s="23"/>
      <c r="N44" s="21"/>
      <c r="O44" s="20"/>
      <c r="P44" s="24"/>
      <c r="Q44" s="25"/>
      <c r="R44" s="26"/>
      <c r="S44" s="25"/>
      <c r="T44" s="26"/>
      <c r="U44" s="25"/>
      <c r="V44" s="26"/>
      <c r="W44" s="25"/>
      <c r="X44" s="26"/>
      <c r="Y44" s="25"/>
      <c r="Z44" s="26"/>
      <c r="AA44" s="25"/>
      <c r="AB44" s="26"/>
      <c r="AC44" s="25"/>
      <c r="AD44" s="26"/>
      <c r="AE44" s="25"/>
      <c r="AF44" s="26"/>
      <c r="AG44" s="25"/>
      <c r="AH44" s="26"/>
      <c r="AI44" s="25"/>
      <c r="AJ44" s="26"/>
      <c r="AK44" s="25"/>
      <c r="AL44" s="26"/>
      <c r="AM44" s="25"/>
      <c r="AN44" s="26"/>
      <c r="AO44" s="25"/>
      <c r="AP44" s="26"/>
      <c r="AQ44" s="25"/>
      <c r="AR44" s="26"/>
      <c r="AS44" s="25"/>
      <c r="AT44" s="26"/>
      <c r="AU44" s="25"/>
      <c r="AV44" s="27"/>
      <c r="AW44" s="28"/>
      <c r="AX44" s="29"/>
      <c r="AY44" s="28"/>
      <c r="AZ44" s="29"/>
      <c r="BA44" s="28"/>
      <c r="BB44" s="29"/>
      <c r="BC44" s="28"/>
      <c r="BD44" s="29"/>
      <c r="BE44" s="28"/>
      <c r="BF44" s="29"/>
      <c r="BG44" s="28"/>
      <c r="BH44" s="29"/>
      <c r="BI44" s="28"/>
      <c r="BJ44" s="29"/>
      <c r="BK44" s="28"/>
      <c r="BL44" s="29"/>
      <c r="BM44" s="30"/>
      <c r="BN44" s="30"/>
      <c r="BO44" s="30"/>
      <c r="BP44" s="31"/>
      <c r="BQ44" s="30"/>
      <c r="BR44" s="30"/>
      <c r="BS44" s="30"/>
      <c r="BT44" s="30"/>
      <c r="BU44" s="30"/>
      <c r="BV44" s="30"/>
      <c r="BW44" s="32">
        <v>58</v>
      </c>
      <c r="BX44" s="33" t="str">
        <f t="shared" si="0"/>
        <v>خالص</v>
      </c>
      <c r="BY44" s="34" t="str">
        <f t="shared" si="1"/>
        <v/>
      </c>
    </row>
    <row r="45" spans="1:77" s="33" customFormat="1" ht="24" thickTop="1" thickBot="1" x14ac:dyDescent="0.3">
      <c r="A45" s="35"/>
      <c r="B45" s="19" t="str">
        <f>+IF(D45=0,"",SUBTOTAL(3,D$4:D45))</f>
        <v/>
      </c>
      <c r="C45" s="20"/>
      <c r="D45" s="21"/>
      <c r="E45" s="21"/>
      <c r="F45" s="21"/>
      <c r="G45" s="21"/>
      <c r="H45" s="21"/>
      <c r="I45" s="20"/>
      <c r="J45" s="20"/>
      <c r="K45" s="21"/>
      <c r="L45" s="22"/>
      <c r="M45" s="23"/>
      <c r="N45" s="21"/>
      <c r="O45" s="20"/>
      <c r="P45" s="24"/>
      <c r="Q45" s="25"/>
      <c r="R45" s="26"/>
      <c r="S45" s="25"/>
      <c r="T45" s="26"/>
      <c r="U45" s="25"/>
      <c r="V45" s="26"/>
      <c r="W45" s="25"/>
      <c r="X45" s="26"/>
      <c r="Y45" s="25"/>
      <c r="Z45" s="26"/>
      <c r="AA45" s="25"/>
      <c r="AB45" s="26"/>
      <c r="AC45" s="25"/>
      <c r="AD45" s="26"/>
      <c r="AE45" s="25"/>
      <c r="AF45" s="26"/>
      <c r="AG45" s="25"/>
      <c r="AH45" s="26"/>
      <c r="AI45" s="25"/>
      <c r="AJ45" s="26"/>
      <c r="AK45" s="25"/>
      <c r="AL45" s="26"/>
      <c r="AM45" s="25"/>
      <c r="AN45" s="26"/>
      <c r="AO45" s="25"/>
      <c r="AP45" s="26"/>
      <c r="AQ45" s="25"/>
      <c r="AR45" s="26"/>
      <c r="AS45" s="25"/>
      <c r="AT45" s="26"/>
      <c r="AU45" s="25"/>
      <c r="AV45" s="27"/>
      <c r="AW45" s="28"/>
      <c r="AX45" s="29"/>
      <c r="AY45" s="28"/>
      <c r="AZ45" s="29"/>
      <c r="BA45" s="28"/>
      <c r="BB45" s="29"/>
      <c r="BC45" s="28"/>
      <c r="BD45" s="29"/>
      <c r="BE45" s="28"/>
      <c r="BF45" s="29"/>
      <c r="BG45" s="28"/>
      <c r="BH45" s="29"/>
      <c r="BI45" s="28"/>
      <c r="BJ45" s="29"/>
      <c r="BK45" s="28"/>
      <c r="BL45" s="29"/>
      <c r="BM45" s="30"/>
      <c r="BN45" s="30"/>
      <c r="BO45" s="30"/>
      <c r="BP45" s="31"/>
      <c r="BQ45" s="30"/>
      <c r="BR45" s="30"/>
      <c r="BS45" s="30"/>
      <c r="BT45" s="30"/>
      <c r="BU45" s="30"/>
      <c r="BV45" s="30"/>
      <c r="BW45" s="32">
        <v>63</v>
      </c>
      <c r="BX45" s="33" t="str">
        <f t="shared" si="0"/>
        <v>خالص</v>
      </c>
      <c r="BY45" s="34" t="str">
        <f t="shared" si="1"/>
        <v/>
      </c>
    </row>
    <row r="46" spans="1:77" s="33" customFormat="1" ht="24" thickTop="1" thickBot="1" x14ac:dyDescent="0.3">
      <c r="A46" s="35"/>
      <c r="B46" s="19" t="str">
        <f>+IF(D46=0,"",SUBTOTAL(3,D$4:D46))</f>
        <v/>
      </c>
      <c r="C46" s="20"/>
      <c r="D46" s="20"/>
      <c r="E46" s="20"/>
      <c r="F46" s="20"/>
      <c r="G46" s="20"/>
      <c r="H46" s="20"/>
      <c r="I46" s="20"/>
      <c r="J46" s="20"/>
      <c r="K46" s="20"/>
      <c r="L46" s="36"/>
      <c r="M46" s="37"/>
      <c r="N46" s="20"/>
      <c r="O46" s="20"/>
      <c r="P46" s="24"/>
      <c r="Q46" s="38"/>
      <c r="R46" s="39"/>
      <c r="S46" s="38"/>
      <c r="T46" s="39"/>
      <c r="U46" s="38"/>
      <c r="V46" s="39"/>
      <c r="W46" s="38"/>
      <c r="X46" s="39"/>
      <c r="Y46" s="38"/>
      <c r="Z46" s="39"/>
      <c r="AA46" s="38"/>
      <c r="AB46" s="39"/>
      <c r="AC46" s="38"/>
      <c r="AD46" s="39"/>
      <c r="AE46" s="38"/>
      <c r="AF46" s="39"/>
      <c r="AG46" s="38"/>
      <c r="AH46" s="39"/>
      <c r="AI46" s="38"/>
      <c r="AJ46" s="39"/>
      <c r="AK46" s="38"/>
      <c r="AL46" s="39"/>
      <c r="AM46" s="38"/>
      <c r="AN46" s="39"/>
      <c r="AO46" s="38"/>
      <c r="AP46" s="39"/>
      <c r="AQ46" s="38"/>
      <c r="AR46" s="39"/>
      <c r="AS46" s="38"/>
      <c r="AT46" s="39"/>
      <c r="AU46" s="38"/>
      <c r="AV46" s="40"/>
      <c r="AW46" s="30"/>
      <c r="AX46" s="41"/>
      <c r="AY46" s="30"/>
      <c r="AZ46" s="41"/>
      <c r="BA46" s="30"/>
      <c r="BB46" s="41"/>
      <c r="BC46" s="30"/>
      <c r="BD46" s="41"/>
      <c r="BE46" s="30"/>
      <c r="BF46" s="41"/>
      <c r="BG46" s="30"/>
      <c r="BH46" s="41"/>
      <c r="BI46" s="30"/>
      <c r="BJ46" s="41"/>
      <c r="BK46" s="30"/>
      <c r="BL46" s="41"/>
      <c r="BM46" s="30"/>
      <c r="BN46" s="30"/>
      <c r="BO46" s="30"/>
      <c r="BP46" s="31"/>
      <c r="BQ46" s="30"/>
      <c r="BR46" s="30"/>
      <c r="BS46" s="30"/>
      <c r="BT46" s="30"/>
      <c r="BU46" s="30"/>
      <c r="BV46" s="30"/>
      <c r="BW46" s="32">
        <v>64</v>
      </c>
      <c r="BX46" s="33" t="str">
        <f t="shared" si="0"/>
        <v>خالص</v>
      </c>
      <c r="BY46" s="34" t="str">
        <f t="shared" si="1"/>
        <v/>
      </c>
    </row>
    <row r="47" spans="1:77" s="33" customFormat="1" ht="24" thickTop="1" thickBot="1" x14ac:dyDescent="0.3">
      <c r="A47" s="35"/>
      <c r="B47" s="19" t="str">
        <f>+IF(D47=0,"",SUBTOTAL(3,D$4:D47))</f>
        <v/>
      </c>
      <c r="C47" s="20"/>
      <c r="D47" s="21"/>
      <c r="E47" s="21"/>
      <c r="F47" s="21"/>
      <c r="G47" s="21"/>
      <c r="H47" s="21"/>
      <c r="I47" s="20"/>
      <c r="J47" s="20"/>
      <c r="K47" s="21"/>
      <c r="L47" s="22"/>
      <c r="M47" s="23"/>
      <c r="N47" s="21"/>
      <c r="O47" s="20"/>
      <c r="P47" s="24"/>
      <c r="Q47" s="25"/>
      <c r="R47" s="26"/>
      <c r="S47" s="25"/>
      <c r="T47" s="26"/>
      <c r="U47" s="25"/>
      <c r="V47" s="26"/>
      <c r="W47" s="25"/>
      <c r="X47" s="26"/>
      <c r="Y47" s="25"/>
      <c r="Z47" s="26"/>
      <c r="AA47" s="25"/>
      <c r="AB47" s="26"/>
      <c r="AC47" s="25"/>
      <c r="AD47" s="26"/>
      <c r="AE47" s="25"/>
      <c r="AF47" s="26"/>
      <c r="AG47" s="25"/>
      <c r="AH47" s="26"/>
      <c r="AI47" s="25"/>
      <c r="AJ47" s="26"/>
      <c r="AK47" s="25"/>
      <c r="AL47" s="26"/>
      <c r="AM47" s="25"/>
      <c r="AN47" s="26"/>
      <c r="AO47" s="25"/>
      <c r="AP47" s="26"/>
      <c r="AQ47" s="25"/>
      <c r="AR47" s="26"/>
      <c r="AS47" s="25"/>
      <c r="AT47" s="26"/>
      <c r="AU47" s="25"/>
      <c r="AV47" s="27"/>
      <c r="AW47" s="28"/>
      <c r="AX47" s="29"/>
      <c r="AY47" s="28"/>
      <c r="AZ47" s="29"/>
      <c r="BA47" s="28"/>
      <c r="BB47" s="29"/>
      <c r="BC47" s="28"/>
      <c r="BD47" s="29"/>
      <c r="BE47" s="28"/>
      <c r="BF47" s="29"/>
      <c r="BG47" s="28"/>
      <c r="BH47" s="29"/>
      <c r="BI47" s="28"/>
      <c r="BJ47" s="29"/>
      <c r="BK47" s="28"/>
      <c r="BL47" s="29"/>
      <c r="BM47" s="30"/>
      <c r="BN47" s="30"/>
      <c r="BO47" s="30"/>
      <c r="BP47" s="31"/>
      <c r="BQ47" s="30"/>
      <c r="BR47" s="30"/>
      <c r="BS47" s="30"/>
      <c r="BT47" s="30"/>
      <c r="BU47" s="30"/>
      <c r="BV47" s="30"/>
      <c r="BW47" s="32">
        <v>65</v>
      </c>
      <c r="BX47" s="33" t="str">
        <f t="shared" si="0"/>
        <v>خالص</v>
      </c>
      <c r="BY47" s="34" t="str">
        <f t="shared" si="1"/>
        <v/>
      </c>
    </row>
    <row r="48" spans="1:77" s="33" customFormat="1" ht="24" thickTop="1" thickBot="1" x14ac:dyDescent="0.3">
      <c r="A48" s="35"/>
      <c r="B48" s="19" t="str">
        <f>+IF(D48=0,"",SUBTOTAL(3,D$4:D48))</f>
        <v/>
      </c>
      <c r="C48" s="20"/>
      <c r="D48" s="21"/>
      <c r="E48" s="21"/>
      <c r="F48" s="21"/>
      <c r="G48" s="21"/>
      <c r="H48" s="21"/>
      <c r="I48" s="20"/>
      <c r="J48" s="20"/>
      <c r="K48" s="21"/>
      <c r="L48" s="22"/>
      <c r="M48" s="23"/>
      <c r="N48" s="21"/>
      <c r="O48" s="20"/>
      <c r="P48" s="24"/>
      <c r="Q48" s="25"/>
      <c r="R48" s="26"/>
      <c r="S48" s="25"/>
      <c r="T48" s="26"/>
      <c r="U48" s="25"/>
      <c r="V48" s="26"/>
      <c r="W48" s="25"/>
      <c r="X48" s="26"/>
      <c r="Y48" s="25"/>
      <c r="Z48" s="26"/>
      <c r="AA48" s="25"/>
      <c r="AB48" s="26"/>
      <c r="AC48" s="25"/>
      <c r="AD48" s="26"/>
      <c r="AE48" s="25"/>
      <c r="AF48" s="26"/>
      <c r="AG48" s="25"/>
      <c r="AH48" s="26"/>
      <c r="AI48" s="25"/>
      <c r="AJ48" s="26"/>
      <c r="AK48" s="25"/>
      <c r="AL48" s="26"/>
      <c r="AM48" s="25"/>
      <c r="AN48" s="26"/>
      <c r="AO48" s="25"/>
      <c r="AP48" s="26"/>
      <c r="AQ48" s="25"/>
      <c r="AR48" s="26"/>
      <c r="AS48" s="25"/>
      <c r="AT48" s="26"/>
      <c r="AU48" s="25"/>
      <c r="AV48" s="27"/>
      <c r="AW48" s="28"/>
      <c r="AX48" s="29"/>
      <c r="AY48" s="28"/>
      <c r="AZ48" s="29"/>
      <c r="BA48" s="28"/>
      <c r="BB48" s="29"/>
      <c r="BC48" s="28"/>
      <c r="BD48" s="29"/>
      <c r="BE48" s="28"/>
      <c r="BF48" s="29"/>
      <c r="BG48" s="28"/>
      <c r="BH48" s="29"/>
      <c r="BI48" s="28"/>
      <c r="BJ48" s="29"/>
      <c r="BK48" s="28"/>
      <c r="BL48" s="29"/>
      <c r="BM48" s="30"/>
      <c r="BN48" s="30"/>
      <c r="BO48" s="30"/>
      <c r="BP48" s="31"/>
      <c r="BQ48" s="30"/>
      <c r="BR48" s="30"/>
      <c r="BS48" s="30"/>
      <c r="BT48" s="30"/>
      <c r="BU48" s="30"/>
      <c r="BV48" s="30"/>
      <c r="BW48" s="32">
        <v>66</v>
      </c>
      <c r="BX48" s="33" t="str">
        <f t="shared" si="0"/>
        <v>خالص</v>
      </c>
      <c r="BY48" s="34" t="str">
        <f t="shared" si="1"/>
        <v/>
      </c>
    </row>
    <row r="49" spans="1:77" s="33" customFormat="1" ht="24" thickTop="1" thickBot="1" x14ac:dyDescent="0.3">
      <c r="A49" s="35"/>
      <c r="B49" s="19" t="str">
        <f>+IF(D49=0,"",SUBTOTAL(3,D$4:D49))</f>
        <v/>
      </c>
      <c r="C49" s="20"/>
      <c r="D49" s="20"/>
      <c r="E49" s="20"/>
      <c r="F49" s="20"/>
      <c r="G49" s="20"/>
      <c r="H49" s="20"/>
      <c r="I49" s="20"/>
      <c r="J49" s="20"/>
      <c r="K49" s="20"/>
      <c r="L49" s="36"/>
      <c r="M49" s="37"/>
      <c r="N49" s="20"/>
      <c r="O49" s="20"/>
      <c r="P49" s="24"/>
      <c r="Q49" s="38"/>
      <c r="R49" s="39"/>
      <c r="S49" s="38"/>
      <c r="T49" s="39"/>
      <c r="U49" s="38"/>
      <c r="V49" s="39"/>
      <c r="W49" s="38"/>
      <c r="X49" s="39"/>
      <c r="Y49" s="38"/>
      <c r="Z49" s="39"/>
      <c r="AA49" s="38"/>
      <c r="AB49" s="39"/>
      <c r="AC49" s="38"/>
      <c r="AD49" s="39"/>
      <c r="AE49" s="38"/>
      <c r="AF49" s="39"/>
      <c r="AG49" s="38"/>
      <c r="AH49" s="39"/>
      <c r="AI49" s="38"/>
      <c r="AJ49" s="39"/>
      <c r="AK49" s="38"/>
      <c r="AL49" s="39"/>
      <c r="AM49" s="38"/>
      <c r="AN49" s="39"/>
      <c r="AO49" s="38"/>
      <c r="AP49" s="39"/>
      <c r="AQ49" s="38"/>
      <c r="AR49" s="39"/>
      <c r="AS49" s="38"/>
      <c r="AT49" s="39"/>
      <c r="AU49" s="38"/>
      <c r="AV49" s="40"/>
      <c r="AW49" s="30"/>
      <c r="AX49" s="41"/>
      <c r="AY49" s="30"/>
      <c r="AZ49" s="41"/>
      <c r="BA49" s="30"/>
      <c r="BB49" s="41"/>
      <c r="BC49" s="30"/>
      <c r="BD49" s="41"/>
      <c r="BE49" s="30"/>
      <c r="BF49" s="41"/>
      <c r="BG49" s="30"/>
      <c r="BH49" s="41"/>
      <c r="BI49" s="30"/>
      <c r="BJ49" s="41"/>
      <c r="BK49" s="30"/>
      <c r="BL49" s="41"/>
      <c r="BM49" s="30"/>
      <c r="BN49" s="30"/>
      <c r="BO49" s="30"/>
      <c r="BP49" s="31"/>
      <c r="BQ49" s="30"/>
      <c r="BR49" s="30"/>
      <c r="BS49" s="30"/>
      <c r="BT49" s="30"/>
      <c r="BU49" s="30"/>
      <c r="BV49" s="30"/>
      <c r="BW49" s="32">
        <v>67</v>
      </c>
      <c r="BX49" s="33" t="str">
        <f t="shared" si="0"/>
        <v>خالص</v>
      </c>
      <c r="BY49" s="34" t="str">
        <f t="shared" si="1"/>
        <v/>
      </c>
    </row>
    <row r="50" spans="1:77" s="33" customFormat="1" ht="24" thickTop="1" thickBot="1" x14ac:dyDescent="0.3">
      <c r="A50" s="35"/>
      <c r="B50" s="19" t="str">
        <f>+IF(D50=0,"",SUBTOTAL(3,D$4:D50))</f>
        <v/>
      </c>
      <c r="C50" s="20"/>
      <c r="D50" s="21"/>
      <c r="E50" s="21"/>
      <c r="F50" s="21"/>
      <c r="G50" s="21"/>
      <c r="H50" s="21"/>
      <c r="I50" s="20"/>
      <c r="J50" s="20"/>
      <c r="K50" s="21"/>
      <c r="L50" s="22"/>
      <c r="M50" s="23"/>
      <c r="N50" s="21"/>
      <c r="O50" s="20"/>
      <c r="P50" s="24"/>
      <c r="Q50" s="25"/>
      <c r="R50" s="26"/>
      <c r="S50" s="25"/>
      <c r="T50" s="26"/>
      <c r="U50" s="25"/>
      <c r="V50" s="26"/>
      <c r="W50" s="25"/>
      <c r="X50" s="26"/>
      <c r="Y50" s="25"/>
      <c r="Z50" s="26"/>
      <c r="AA50" s="25"/>
      <c r="AB50" s="26"/>
      <c r="AC50" s="25"/>
      <c r="AD50" s="26"/>
      <c r="AE50" s="25"/>
      <c r="AF50" s="26"/>
      <c r="AG50" s="25"/>
      <c r="AH50" s="26"/>
      <c r="AI50" s="25"/>
      <c r="AJ50" s="26"/>
      <c r="AK50" s="25"/>
      <c r="AL50" s="26"/>
      <c r="AM50" s="25"/>
      <c r="AN50" s="26"/>
      <c r="AO50" s="25"/>
      <c r="AP50" s="26"/>
      <c r="AQ50" s="25"/>
      <c r="AR50" s="26"/>
      <c r="AS50" s="25"/>
      <c r="AT50" s="26"/>
      <c r="AU50" s="25"/>
      <c r="AV50" s="27"/>
      <c r="AW50" s="28"/>
      <c r="AX50" s="29"/>
      <c r="AY50" s="28"/>
      <c r="AZ50" s="29"/>
      <c r="BA50" s="28"/>
      <c r="BB50" s="29"/>
      <c r="BC50" s="28"/>
      <c r="BD50" s="29"/>
      <c r="BE50" s="28"/>
      <c r="BF50" s="29"/>
      <c r="BG50" s="28"/>
      <c r="BH50" s="29"/>
      <c r="BI50" s="28"/>
      <c r="BJ50" s="29"/>
      <c r="BK50" s="28"/>
      <c r="BL50" s="29"/>
      <c r="BM50" s="30"/>
      <c r="BN50" s="30"/>
      <c r="BO50" s="30"/>
      <c r="BP50" s="31"/>
      <c r="BQ50" s="30"/>
      <c r="BR50" s="30"/>
      <c r="BS50" s="30"/>
      <c r="BT50" s="30"/>
      <c r="BU50" s="30"/>
      <c r="BV50" s="30"/>
      <c r="BW50" s="32">
        <v>68</v>
      </c>
      <c r="BX50" s="33" t="str">
        <f t="shared" si="0"/>
        <v>خالص</v>
      </c>
      <c r="BY50" s="34" t="str">
        <f t="shared" si="1"/>
        <v/>
      </c>
    </row>
    <row r="51" spans="1:77" s="33" customFormat="1" ht="24" thickTop="1" thickBot="1" x14ac:dyDescent="0.3">
      <c r="A51" s="35"/>
      <c r="B51" s="19" t="str">
        <f>+IF(D51=0,"",SUBTOTAL(3,D$4:D51))</f>
        <v/>
      </c>
      <c r="C51" s="20"/>
      <c r="D51" s="20"/>
      <c r="E51" s="20"/>
      <c r="F51" s="20"/>
      <c r="G51" s="20"/>
      <c r="H51" s="20"/>
      <c r="I51" s="20"/>
      <c r="J51" s="20"/>
      <c r="K51" s="20"/>
      <c r="L51" s="36"/>
      <c r="M51" s="37"/>
      <c r="N51" s="20"/>
      <c r="O51" s="20"/>
      <c r="P51" s="24"/>
      <c r="Q51" s="38"/>
      <c r="R51" s="39"/>
      <c r="S51" s="38"/>
      <c r="T51" s="39"/>
      <c r="U51" s="38"/>
      <c r="V51" s="39"/>
      <c r="W51" s="38"/>
      <c r="X51" s="39"/>
      <c r="Y51" s="38"/>
      <c r="Z51" s="39"/>
      <c r="AA51" s="38"/>
      <c r="AB51" s="39"/>
      <c r="AC51" s="38"/>
      <c r="AD51" s="39"/>
      <c r="AE51" s="38"/>
      <c r="AF51" s="39"/>
      <c r="AG51" s="38"/>
      <c r="AH51" s="39"/>
      <c r="AI51" s="38"/>
      <c r="AJ51" s="39"/>
      <c r="AK51" s="38"/>
      <c r="AL51" s="39"/>
      <c r="AM51" s="38"/>
      <c r="AN51" s="39"/>
      <c r="AO51" s="38"/>
      <c r="AP51" s="39"/>
      <c r="AQ51" s="38"/>
      <c r="AR51" s="39"/>
      <c r="AS51" s="38"/>
      <c r="AT51" s="39"/>
      <c r="AU51" s="38"/>
      <c r="AV51" s="40"/>
      <c r="AW51" s="30"/>
      <c r="AX51" s="41"/>
      <c r="AY51" s="30"/>
      <c r="AZ51" s="41"/>
      <c r="BA51" s="30"/>
      <c r="BB51" s="41"/>
      <c r="BC51" s="30"/>
      <c r="BD51" s="41"/>
      <c r="BE51" s="30"/>
      <c r="BF51" s="41"/>
      <c r="BG51" s="30"/>
      <c r="BH51" s="41"/>
      <c r="BI51" s="30"/>
      <c r="BJ51" s="41"/>
      <c r="BK51" s="30"/>
      <c r="BL51" s="41"/>
      <c r="BM51" s="30"/>
      <c r="BN51" s="30"/>
      <c r="BO51" s="30"/>
      <c r="BP51" s="31"/>
      <c r="BQ51" s="30"/>
      <c r="BR51" s="30"/>
      <c r="BS51" s="30"/>
      <c r="BT51" s="30"/>
      <c r="BU51" s="30"/>
      <c r="BV51" s="30"/>
      <c r="BW51" s="32">
        <v>69</v>
      </c>
      <c r="BX51" s="33" t="str">
        <f t="shared" si="0"/>
        <v>خالص</v>
      </c>
      <c r="BY51" s="34" t="str">
        <f t="shared" si="1"/>
        <v/>
      </c>
    </row>
    <row r="52" spans="1:77" s="33" customFormat="1" ht="24" thickTop="1" thickBot="1" x14ac:dyDescent="0.3">
      <c r="A52" s="35"/>
      <c r="B52" s="19" t="str">
        <f>+IF(D52=0,"",SUBTOTAL(3,D$4:D52))</f>
        <v/>
      </c>
      <c r="C52" s="20"/>
      <c r="D52" s="21"/>
      <c r="E52" s="21"/>
      <c r="F52" s="21"/>
      <c r="G52" s="21"/>
      <c r="H52" s="21"/>
      <c r="I52" s="20"/>
      <c r="J52" s="20"/>
      <c r="K52" s="21"/>
      <c r="L52" s="22"/>
      <c r="M52" s="23"/>
      <c r="N52" s="21"/>
      <c r="O52" s="20"/>
      <c r="P52" s="24"/>
      <c r="Q52" s="25"/>
      <c r="R52" s="26"/>
      <c r="S52" s="25"/>
      <c r="T52" s="26"/>
      <c r="U52" s="25"/>
      <c r="V52" s="26"/>
      <c r="W52" s="25"/>
      <c r="X52" s="26"/>
      <c r="Y52" s="25"/>
      <c r="Z52" s="26"/>
      <c r="AA52" s="25"/>
      <c r="AB52" s="26"/>
      <c r="AC52" s="25"/>
      <c r="AD52" s="26"/>
      <c r="AE52" s="25"/>
      <c r="AF52" s="26"/>
      <c r="AG52" s="25"/>
      <c r="AH52" s="26"/>
      <c r="AI52" s="25"/>
      <c r="AJ52" s="26"/>
      <c r="AK52" s="25"/>
      <c r="AL52" s="26"/>
      <c r="AM52" s="25"/>
      <c r="AN52" s="26"/>
      <c r="AO52" s="25"/>
      <c r="AP52" s="26"/>
      <c r="AQ52" s="25"/>
      <c r="AR52" s="26"/>
      <c r="AS52" s="25"/>
      <c r="AT52" s="26"/>
      <c r="AU52" s="25"/>
      <c r="AV52" s="27"/>
      <c r="AW52" s="28"/>
      <c r="AX52" s="29"/>
      <c r="AY52" s="28"/>
      <c r="AZ52" s="29"/>
      <c r="BA52" s="28"/>
      <c r="BB52" s="29"/>
      <c r="BC52" s="28"/>
      <c r="BD52" s="29"/>
      <c r="BE52" s="28"/>
      <c r="BF52" s="29"/>
      <c r="BG52" s="28"/>
      <c r="BH52" s="29"/>
      <c r="BI52" s="28"/>
      <c r="BJ52" s="29"/>
      <c r="BK52" s="28"/>
      <c r="BL52" s="29"/>
      <c r="BM52" s="30"/>
      <c r="BN52" s="30"/>
      <c r="BO52" s="30"/>
      <c r="BP52" s="31"/>
      <c r="BQ52" s="30"/>
      <c r="BR52" s="30"/>
      <c r="BS52" s="30"/>
      <c r="BT52" s="30"/>
      <c r="BU52" s="30"/>
      <c r="BV52" s="30"/>
      <c r="BW52" s="32">
        <v>70</v>
      </c>
      <c r="BX52" s="33" t="str">
        <f t="shared" si="0"/>
        <v>خالص</v>
      </c>
      <c r="BY52" s="34" t="str">
        <f t="shared" si="1"/>
        <v/>
      </c>
    </row>
    <row r="53" spans="1:77" s="33" customFormat="1" ht="24" thickTop="1" thickBot="1" x14ac:dyDescent="0.3">
      <c r="A53" s="35"/>
      <c r="B53" s="19" t="str">
        <f>+IF(D53=0,"",SUBTOTAL(3,D$4:D53))</f>
        <v/>
      </c>
      <c r="C53" s="21"/>
      <c r="D53" s="21"/>
      <c r="E53" s="21"/>
      <c r="F53" s="21"/>
      <c r="G53" s="21"/>
      <c r="H53" s="21"/>
      <c r="I53" s="20"/>
      <c r="J53" s="20"/>
      <c r="K53" s="21"/>
      <c r="L53" s="22"/>
      <c r="M53" s="23"/>
      <c r="N53" s="21"/>
      <c r="O53" s="20"/>
      <c r="P53" s="24"/>
      <c r="Q53" s="25"/>
      <c r="R53" s="26"/>
      <c r="S53" s="25"/>
      <c r="T53" s="26"/>
      <c r="U53" s="25"/>
      <c r="V53" s="26"/>
      <c r="W53" s="25"/>
      <c r="X53" s="26"/>
      <c r="Y53" s="25"/>
      <c r="Z53" s="26"/>
      <c r="AA53" s="25"/>
      <c r="AB53" s="26"/>
      <c r="AC53" s="25"/>
      <c r="AD53" s="26"/>
      <c r="AE53" s="25"/>
      <c r="AF53" s="26"/>
      <c r="AG53" s="25"/>
      <c r="AH53" s="26"/>
      <c r="AI53" s="25"/>
      <c r="AJ53" s="26"/>
      <c r="AK53" s="25"/>
      <c r="AL53" s="26"/>
      <c r="AM53" s="25"/>
      <c r="AN53" s="26"/>
      <c r="AO53" s="25"/>
      <c r="AP53" s="26"/>
      <c r="AQ53" s="25"/>
      <c r="AR53" s="26"/>
      <c r="AS53" s="25"/>
      <c r="AT53" s="26"/>
      <c r="AU53" s="25"/>
      <c r="AV53" s="27"/>
      <c r="AW53" s="28"/>
      <c r="AX53" s="29"/>
      <c r="AY53" s="28"/>
      <c r="AZ53" s="29"/>
      <c r="BA53" s="28"/>
      <c r="BB53" s="29"/>
      <c r="BC53" s="28"/>
      <c r="BD53" s="29"/>
      <c r="BE53" s="28"/>
      <c r="BF53" s="29"/>
      <c r="BG53" s="28"/>
      <c r="BH53" s="29"/>
      <c r="BI53" s="28"/>
      <c r="BJ53" s="29"/>
      <c r="BK53" s="28"/>
      <c r="BL53" s="29"/>
      <c r="BM53" s="30"/>
      <c r="BN53" s="30"/>
      <c r="BO53" s="30"/>
      <c r="BP53" s="31"/>
      <c r="BQ53" s="30"/>
      <c r="BR53" s="30"/>
      <c r="BS53" s="30"/>
      <c r="BT53" s="30"/>
      <c r="BU53" s="30"/>
      <c r="BV53" s="30"/>
      <c r="BW53" s="32">
        <v>71</v>
      </c>
      <c r="BX53" s="33" t="str">
        <f t="shared" si="0"/>
        <v>خالص</v>
      </c>
      <c r="BY53" s="34" t="str">
        <f t="shared" si="1"/>
        <v/>
      </c>
    </row>
    <row r="54" spans="1:77" s="33" customFormat="1" ht="24" thickTop="1" thickBot="1" x14ac:dyDescent="0.3">
      <c r="A54" s="35"/>
      <c r="B54" s="19" t="str">
        <f>+IF(D54=0,"",SUBTOTAL(3,D$4:D54))</f>
        <v/>
      </c>
      <c r="C54" s="20"/>
      <c r="D54" s="20"/>
      <c r="E54" s="20"/>
      <c r="F54" s="20"/>
      <c r="G54" s="20"/>
      <c r="H54" s="20"/>
      <c r="I54" s="20"/>
      <c r="J54" s="20"/>
      <c r="K54" s="20"/>
      <c r="L54" s="36"/>
      <c r="M54" s="37"/>
      <c r="N54" s="20"/>
      <c r="O54" s="20"/>
      <c r="P54" s="24"/>
      <c r="Q54" s="38"/>
      <c r="R54" s="39"/>
      <c r="S54" s="38"/>
      <c r="T54" s="39"/>
      <c r="U54" s="38"/>
      <c r="V54" s="39"/>
      <c r="W54" s="38"/>
      <c r="X54" s="39"/>
      <c r="Y54" s="38"/>
      <c r="Z54" s="39"/>
      <c r="AA54" s="38"/>
      <c r="AB54" s="39"/>
      <c r="AC54" s="38"/>
      <c r="AD54" s="39"/>
      <c r="AE54" s="38"/>
      <c r="AF54" s="39"/>
      <c r="AG54" s="38"/>
      <c r="AH54" s="39"/>
      <c r="AI54" s="38"/>
      <c r="AJ54" s="39"/>
      <c r="AK54" s="38"/>
      <c r="AL54" s="39"/>
      <c r="AM54" s="38"/>
      <c r="AN54" s="39"/>
      <c r="AO54" s="38"/>
      <c r="AP54" s="39"/>
      <c r="AQ54" s="38"/>
      <c r="AR54" s="39"/>
      <c r="AS54" s="38"/>
      <c r="AT54" s="39"/>
      <c r="AU54" s="38"/>
      <c r="AV54" s="40"/>
      <c r="AW54" s="30"/>
      <c r="AX54" s="41"/>
      <c r="AY54" s="30"/>
      <c r="AZ54" s="41"/>
      <c r="BA54" s="30"/>
      <c r="BB54" s="41"/>
      <c r="BC54" s="30"/>
      <c r="BD54" s="41"/>
      <c r="BE54" s="30"/>
      <c r="BF54" s="41"/>
      <c r="BG54" s="30"/>
      <c r="BH54" s="41"/>
      <c r="BI54" s="30"/>
      <c r="BJ54" s="41"/>
      <c r="BK54" s="30"/>
      <c r="BL54" s="41"/>
      <c r="BM54" s="30"/>
      <c r="BN54" s="30"/>
      <c r="BO54" s="30"/>
      <c r="BP54" s="31"/>
      <c r="BQ54" s="30"/>
      <c r="BR54" s="30"/>
      <c r="BS54" s="30"/>
      <c r="BT54" s="30"/>
      <c r="BU54" s="30"/>
      <c r="BV54" s="30"/>
      <c r="BW54" s="32">
        <v>72</v>
      </c>
      <c r="BX54" s="33" t="str">
        <f t="shared" si="0"/>
        <v>خالص</v>
      </c>
      <c r="BY54" s="34" t="str">
        <f t="shared" si="1"/>
        <v/>
      </c>
    </row>
    <row r="55" spans="1:77" s="33" customFormat="1" ht="24" thickTop="1" thickBot="1" x14ac:dyDescent="0.3">
      <c r="A55" s="35"/>
      <c r="B55" s="19" t="str">
        <f>+IF(D55=0,"",SUBTOTAL(3,D$4:D55))</f>
        <v/>
      </c>
      <c r="C55" s="20"/>
      <c r="D55" s="21"/>
      <c r="E55" s="21"/>
      <c r="F55" s="21"/>
      <c r="G55" s="21"/>
      <c r="H55" s="21"/>
      <c r="I55" s="20"/>
      <c r="J55" s="20"/>
      <c r="K55" s="21"/>
      <c r="L55" s="22"/>
      <c r="M55" s="23"/>
      <c r="N55" s="21"/>
      <c r="O55" s="20"/>
      <c r="P55" s="24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  <c r="AU55" s="25"/>
      <c r="AV55" s="27"/>
      <c r="AW55" s="28"/>
      <c r="AX55" s="29"/>
      <c r="AY55" s="28"/>
      <c r="AZ55" s="29"/>
      <c r="BA55" s="28"/>
      <c r="BB55" s="29"/>
      <c r="BC55" s="28"/>
      <c r="BD55" s="29"/>
      <c r="BE55" s="28"/>
      <c r="BF55" s="29"/>
      <c r="BG55" s="28"/>
      <c r="BH55" s="29"/>
      <c r="BI55" s="28"/>
      <c r="BJ55" s="29"/>
      <c r="BK55" s="28"/>
      <c r="BL55" s="29"/>
      <c r="BM55" s="30"/>
      <c r="BN55" s="30"/>
      <c r="BO55" s="30"/>
      <c r="BP55" s="31"/>
      <c r="BQ55" s="30"/>
      <c r="BR55" s="30"/>
      <c r="BS55" s="30"/>
      <c r="BT55" s="30"/>
      <c r="BU55" s="30"/>
      <c r="BV55" s="30"/>
      <c r="BW55" s="32">
        <v>74</v>
      </c>
      <c r="BX55" s="33" t="str">
        <f t="shared" si="0"/>
        <v>خالص</v>
      </c>
      <c r="BY55" s="34" t="str">
        <f t="shared" si="1"/>
        <v/>
      </c>
    </row>
    <row r="56" spans="1:77" s="33" customFormat="1" ht="24" thickTop="1" thickBot="1" x14ac:dyDescent="0.3">
      <c r="A56" s="35"/>
      <c r="B56" s="19" t="str">
        <f>+IF(D56=0,"",SUBTOTAL(3,D$4:D56))</f>
        <v/>
      </c>
      <c r="C56" s="20"/>
      <c r="D56" s="20"/>
      <c r="E56" s="20"/>
      <c r="F56" s="20"/>
      <c r="G56" s="20"/>
      <c r="H56" s="20"/>
      <c r="I56" s="20"/>
      <c r="J56" s="20"/>
      <c r="K56" s="20"/>
      <c r="L56" s="36"/>
      <c r="M56" s="37"/>
      <c r="N56" s="20"/>
      <c r="O56" s="20"/>
      <c r="P56" s="24"/>
      <c r="Q56" s="38"/>
      <c r="R56" s="39"/>
      <c r="S56" s="38"/>
      <c r="T56" s="39"/>
      <c r="U56" s="38"/>
      <c r="V56" s="39"/>
      <c r="W56" s="38"/>
      <c r="X56" s="39"/>
      <c r="Y56" s="38"/>
      <c r="Z56" s="39"/>
      <c r="AA56" s="38"/>
      <c r="AB56" s="39"/>
      <c r="AC56" s="38"/>
      <c r="AD56" s="39"/>
      <c r="AE56" s="38"/>
      <c r="AF56" s="39"/>
      <c r="AG56" s="38"/>
      <c r="AH56" s="39"/>
      <c r="AI56" s="38"/>
      <c r="AJ56" s="39"/>
      <c r="AK56" s="38"/>
      <c r="AL56" s="39"/>
      <c r="AM56" s="38"/>
      <c r="AN56" s="39"/>
      <c r="AO56" s="38"/>
      <c r="AP56" s="39"/>
      <c r="AQ56" s="38"/>
      <c r="AR56" s="39"/>
      <c r="AS56" s="38"/>
      <c r="AT56" s="39"/>
      <c r="AU56" s="38"/>
      <c r="AV56" s="40"/>
      <c r="AW56" s="30"/>
      <c r="AX56" s="41"/>
      <c r="AY56" s="30"/>
      <c r="AZ56" s="41"/>
      <c r="BA56" s="30"/>
      <c r="BB56" s="41"/>
      <c r="BC56" s="30"/>
      <c r="BD56" s="41"/>
      <c r="BE56" s="30"/>
      <c r="BF56" s="41"/>
      <c r="BG56" s="30"/>
      <c r="BH56" s="41"/>
      <c r="BI56" s="30"/>
      <c r="BJ56" s="41"/>
      <c r="BK56" s="30"/>
      <c r="BL56" s="41"/>
      <c r="BM56" s="30"/>
      <c r="BN56" s="30"/>
      <c r="BO56" s="30"/>
      <c r="BP56" s="31"/>
      <c r="BQ56" s="30"/>
      <c r="BR56" s="30"/>
      <c r="BS56" s="30"/>
      <c r="BT56" s="30"/>
      <c r="BU56" s="30"/>
      <c r="BV56" s="30"/>
      <c r="BW56" s="32">
        <v>75</v>
      </c>
      <c r="BX56" s="33" t="str">
        <f t="shared" si="0"/>
        <v>خالص</v>
      </c>
      <c r="BY56" s="34" t="str">
        <f t="shared" si="1"/>
        <v/>
      </c>
    </row>
    <row r="57" spans="1:77" s="33" customFormat="1" ht="24" thickTop="1" thickBot="1" x14ac:dyDescent="0.3">
      <c r="A57" s="35"/>
      <c r="B57" s="19" t="str">
        <f>+IF(D57=0,"",SUBTOTAL(3,D$4:D57))</f>
        <v/>
      </c>
      <c r="C57" s="20"/>
      <c r="D57" s="21"/>
      <c r="E57" s="21"/>
      <c r="F57" s="21"/>
      <c r="G57" s="21"/>
      <c r="H57" s="21"/>
      <c r="I57" s="20"/>
      <c r="J57" s="20"/>
      <c r="K57" s="21"/>
      <c r="L57" s="22"/>
      <c r="M57" s="23"/>
      <c r="N57" s="21"/>
      <c r="O57" s="20"/>
      <c r="P57" s="24"/>
      <c r="Q57" s="25"/>
      <c r="R57" s="26"/>
      <c r="S57" s="25"/>
      <c r="T57" s="26"/>
      <c r="U57" s="25"/>
      <c r="V57" s="26"/>
      <c r="W57" s="25"/>
      <c r="X57" s="26"/>
      <c r="Y57" s="25"/>
      <c r="Z57" s="26"/>
      <c r="AA57" s="25"/>
      <c r="AB57" s="26"/>
      <c r="AC57" s="25"/>
      <c r="AD57" s="26"/>
      <c r="AE57" s="25"/>
      <c r="AF57" s="26"/>
      <c r="AG57" s="25"/>
      <c r="AH57" s="26"/>
      <c r="AI57" s="25"/>
      <c r="AJ57" s="26"/>
      <c r="AK57" s="25"/>
      <c r="AL57" s="26"/>
      <c r="AM57" s="25"/>
      <c r="AN57" s="26"/>
      <c r="AO57" s="25"/>
      <c r="AP57" s="26"/>
      <c r="AQ57" s="25"/>
      <c r="AR57" s="26"/>
      <c r="AS57" s="25"/>
      <c r="AT57" s="26"/>
      <c r="AU57" s="25"/>
      <c r="AV57" s="27"/>
      <c r="AW57" s="28"/>
      <c r="AX57" s="29"/>
      <c r="AY57" s="28"/>
      <c r="AZ57" s="29"/>
      <c r="BA57" s="28"/>
      <c r="BB57" s="29"/>
      <c r="BC57" s="28"/>
      <c r="BD57" s="29"/>
      <c r="BE57" s="28"/>
      <c r="BF57" s="29"/>
      <c r="BG57" s="28"/>
      <c r="BH57" s="29"/>
      <c r="BI57" s="28"/>
      <c r="BJ57" s="29"/>
      <c r="BK57" s="28"/>
      <c r="BL57" s="29"/>
      <c r="BM57" s="30"/>
      <c r="BN57" s="30"/>
      <c r="BO57" s="30"/>
      <c r="BP57" s="31"/>
      <c r="BQ57" s="30"/>
      <c r="BR57" s="30"/>
      <c r="BS57" s="30"/>
      <c r="BT57" s="30"/>
      <c r="BU57" s="30"/>
      <c r="BV57" s="30"/>
      <c r="BW57" s="32">
        <v>77</v>
      </c>
      <c r="BX57" s="33" t="str">
        <f t="shared" si="0"/>
        <v>خالص</v>
      </c>
      <c r="BY57" s="34" t="str">
        <f t="shared" si="1"/>
        <v/>
      </c>
    </row>
    <row r="58" spans="1:77" s="33" customFormat="1" ht="24" thickTop="1" thickBot="1" x14ac:dyDescent="0.3">
      <c r="A58" s="35"/>
      <c r="B58" s="19" t="str">
        <f>+IF(D58=0,"",SUBTOTAL(3,D$4:D58))</f>
        <v/>
      </c>
      <c r="C58" s="20"/>
      <c r="D58" s="21"/>
      <c r="E58" s="21"/>
      <c r="F58" s="21"/>
      <c r="G58" s="21"/>
      <c r="H58" s="21"/>
      <c r="I58" s="20"/>
      <c r="J58" s="20"/>
      <c r="K58" s="21"/>
      <c r="L58" s="22"/>
      <c r="M58" s="23"/>
      <c r="N58" s="21"/>
      <c r="O58" s="20"/>
      <c r="P58" s="24"/>
      <c r="Q58" s="25"/>
      <c r="R58" s="26"/>
      <c r="S58" s="25"/>
      <c r="T58" s="26"/>
      <c r="U58" s="25"/>
      <c r="V58" s="26"/>
      <c r="W58" s="25"/>
      <c r="X58" s="26"/>
      <c r="Y58" s="25"/>
      <c r="Z58" s="26"/>
      <c r="AA58" s="25"/>
      <c r="AB58" s="26"/>
      <c r="AC58" s="25"/>
      <c r="AD58" s="26"/>
      <c r="AE58" s="25"/>
      <c r="AF58" s="26"/>
      <c r="AG58" s="25"/>
      <c r="AH58" s="26"/>
      <c r="AI58" s="25"/>
      <c r="AJ58" s="26"/>
      <c r="AK58" s="25"/>
      <c r="AL58" s="26"/>
      <c r="AM58" s="25"/>
      <c r="AN58" s="26"/>
      <c r="AO58" s="25"/>
      <c r="AP58" s="26"/>
      <c r="AQ58" s="25"/>
      <c r="AR58" s="26"/>
      <c r="AS58" s="25"/>
      <c r="AT58" s="26"/>
      <c r="AU58" s="25"/>
      <c r="AV58" s="27"/>
      <c r="AW58" s="28"/>
      <c r="AX58" s="29"/>
      <c r="AY58" s="28"/>
      <c r="AZ58" s="29"/>
      <c r="BA58" s="28"/>
      <c r="BB58" s="29"/>
      <c r="BC58" s="28"/>
      <c r="BD58" s="29"/>
      <c r="BE58" s="28"/>
      <c r="BF58" s="29"/>
      <c r="BG58" s="28"/>
      <c r="BH58" s="29"/>
      <c r="BI58" s="28"/>
      <c r="BJ58" s="29"/>
      <c r="BK58" s="28"/>
      <c r="BL58" s="29"/>
      <c r="BM58" s="30"/>
      <c r="BN58" s="30"/>
      <c r="BO58" s="30"/>
      <c r="BP58" s="31"/>
      <c r="BQ58" s="30"/>
      <c r="BR58" s="30"/>
      <c r="BS58" s="30"/>
      <c r="BT58" s="30"/>
      <c r="BU58" s="30"/>
      <c r="BV58" s="30"/>
      <c r="BW58" s="32">
        <v>78</v>
      </c>
      <c r="BX58" s="33" t="str">
        <f t="shared" si="0"/>
        <v>خالص</v>
      </c>
      <c r="BY58" s="34" t="str">
        <f t="shared" si="1"/>
        <v/>
      </c>
    </row>
    <row r="59" spans="1:77" s="33" customFormat="1" ht="24" thickTop="1" thickBot="1" x14ac:dyDescent="0.3">
      <c r="A59" s="35"/>
      <c r="B59" s="19" t="str">
        <f>+IF(D59=0,"",SUBTOTAL(3,D$4:D59))</f>
        <v/>
      </c>
      <c r="C59" s="21"/>
      <c r="D59" s="21"/>
      <c r="E59" s="21"/>
      <c r="F59" s="21"/>
      <c r="G59" s="21"/>
      <c r="H59" s="21"/>
      <c r="I59" s="20"/>
      <c r="J59" s="20"/>
      <c r="K59" s="21"/>
      <c r="L59" s="22"/>
      <c r="M59" s="23"/>
      <c r="N59" s="21"/>
      <c r="O59" s="20"/>
      <c r="P59" s="24"/>
      <c r="Q59" s="25"/>
      <c r="R59" s="26"/>
      <c r="S59" s="25"/>
      <c r="T59" s="26"/>
      <c r="U59" s="25"/>
      <c r="V59" s="26"/>
      <c r="W59" s="25"/>
      <c r="X59" s="26"/>
      <c r="Y59" s="25"/>
      <c r="Z59" s="26"/>
      <c r="AA59" s="25"/>
      <c r="AB59" s="26"/>
      <c r="AC59" s="25"/>
      <c r="AD59" s="26"/>
      <c r="AE59" s="25"/>
      <c r="AF59" s="26"/>
      <c r="AG59" s="25"/>
      <c r="AH59" s="26"/>
      <c r="AI59" s="25"/>
      <c r="AJ59" s="26"/>
      <c r="AK59" s="25"/>
      <c r="AL59" s="26"/>
      <c r="AM59" s="25"/>
      <c r="AN59" s="26"/>
      <c r="AO59" s="25"/>
      <c r="AP59" s="26"/>
      <c r="AQ59" s="25"/>
      <c r="AR59" s="26"/>
      <c r="AS59" s="25"/>
      <c r="AT59" s="26"/>
      <c r="AU59" s="25"/>
      <c r="AV59" s="27"/>
      <c r="AW59" s="28"/>
      <c r="AX59" s="29"/>
      <c r="AY59" s="28"/>
      <c r="AZ59" s="29"/>
      <c r="BA59" s="28"/>
      <c r="BB59" s="29"/>
      <c r="BC59" s="28"/>
      <c r="BD59" s="29"/>
      <c r="BE59" s="28"/>
      <c r="BF59" s="29"/>
      <c r="BG59" s="28"/>
      <c r="BH59" s="29"/>
      <c r="BI59" s="28"/>
      <c r="BJ59" s="29"/>
      <c r="BK59" s="28"/>
      <c r="BL59" s="29"/>
      <c r="BM59" s="30"/>
      <c r="BN59" s="30"/>
      <c r="BO59" s="30"/>
      <c r="BP59" s="31"/>
      <c r="BQ59" s="30"/>
      <c r="BR59" s="30"/>
      <c r="BS59" s="30"/>
      <c r="BT59" s="30"/>
      <c r="BU59" s="30"/>
      <c r="BV59" s="30"/>
      <c r="BW59" s="32">
        <v>79</v>
      </c>
      <c r="BX59" s="33" t="str">
        <f t="shared" si="0"/>
        <v>خالص</v>
      </c>
      <c r="BY59" s="34" t="str">
        <f t="shared" si="1"/>
        <v/>
      </c>
    </row>
    <row r="60" spans="1:77" s="33" customFormat="1" ht="24" thickTop="1" thickBot="1" x14ac:dyDescent="0.3">
      <c r="A60" s="35"/>
      <c r="B60" s="19" t="str">
        <f>+IF(D60=0,"",SUBTOTAL(3,D$4:D60))</f>
        <v/>
      </c>
      <c r="C60" s="20"/>
      <c r="D60" s="20"/>
      <c r="E60" s="20"/>
      <c r="F60" s="20"/>
      <c r="G60" s="20"/>
      <c r="H60" s="20"/>
      <c r="I60" s="20"/>
      <c r="J60" s="20"/>
      <c r="K60" s="20"/>
      <c r="L60" s="36"/>
      <c r="M60" s="37"/>
      <c r="N60" s="20"/>
      <c r="O60" s="20"/>
      <c r="P60" s="24"/>
      <c r="Q60" s="38"/>
      <c r="R60" s="39"/>
      <c r="S60" s="38"/>
      <c r="T60" s="39"/>
      <c r="U60" s="38"/>
      <c r="V60" s="39"/>
      <c r="W60" s="38"/>
      <c r="X60" s="39"/>
      <c r="Y60" s="38"/>
      <c r="Z60" s="39"/>
      <c r="AA60" s="38"/>
      <c r="AB60" s="39"/>
      <c r="AC60" s="38"/>
      <c r="AD60" s="39"/>
      <c r="AE60" s="38"/>
      <c r="AF60" s="39"/>
      <c r="AG60" s="38"/>
      <c r="AH60" s="39"/>
      <c r="AI60" s="38"/>
      <c r="AJ60" s="39"/>
      <c r="AK60" s="38"/>
      <c r="AL60" s="39"/>
      <c r="AM60" s="38"/>
      <c r="AN60" s="39"/>
      <c r="AO60" s="38"/>
      <c r="AP60" s="39"/>
      <c r="AQ60" s="38"/>
      <c r="AR60" s="39"/>
      <c r="AS60" s="38"/>
      <c r="AT60" s="39"/>
      <c r="AU60" s="38"/>
      <c r="AV60" s="40"/>
      <c r="AW60" s="30"/>
      <c r="AX60" s="41"/>
      <c r="AY60" s="30"/>
      <c r="AZ60" s="41"/>
      <c r="BA60" s="30"/>
      <c r="BB60" s="41"/>
      <c r="BC60" s="30"/>
      <c r="BD60" s="41"/>
      <c r="BE60" s="30"/>
      <c r="BF60" s="41"/>
      <c r="BG60" s="30"/>
      <c r="BH60" s="41"/>
      <c r="BI60" s="30"/>
      <c r="BJ60" s="41"/>
      <c r="BK60" s="30"/>
      <c r="BL60" s="41"/>
      <c r="BM60" s="30"/>
      <c r="BN60" s="30"/>
      <c r="BO60" s="30"/>
      <c r="BP60" s="31"/>
      <c r="BQ60" s="30"/>
      <c r="BR60" s="30"/>
      <c r="BS60" s="30"/>
      <c r="BT60" s="30"/>
      <c r="BU60" s="30"/>
      <c r="BV60" s="30"/>
      <c r="BW60" s="32">
        <v>81</v>
      </c>
      <c r="BX60" s="33" t="str">
        <f t="shared" si="0"/>
        <v>خالص</v>
      </c>
      <c r="BY60" s="34" t="str">
        <f t="shared" si="1"/>
        <v/>
      </c>
    </row>
    <row r="61" spans="1:77" s="33" customFormat="1" ht="24" thickTop="1" thickBot="1" x14ac:dyDescent="0.3">
      <c r="A61" s="35" t="s">
        <v>50</v>
      </c>
      <c r="B61" s="19" t="str">
        <f>+IF(D61=0,"",SUBTOTAL(3,D$4:D61))</f>
        <v/>
      </c>
      <c r="C61" s="20"/>
      <c r="D61" s="21"/>
      <c r="E61" s="21"/>
      <c r="F61" s="21"/>
      <c r="G61" s="21"/>
      <c r="H61" s="21"/>
      <c r="I61" s="20"/>
      <c r="J61" s="20"/>
      <c r="K61" s="21"/>
      <c r="L61" s="22"/>
      <c r="M61" s="23"/>
      <c r="N61" s="21"/>
      <c r="O61" s="20"/>
      <c r="P61" s="24"/>
      <c r="Q61" s="25"/>
      <c r="R61" s="26"/>
      <c r="S61" s="25"/>
      <c r="T61" s="26"/>
      <c r="U61" s="25"/>
      <c r="V61" s="26"/>
      <c r="W61" s="25"/>
      <c r="X61" s="26"/>
      <c r="Y61" s="25"/>
      <c r="Z61" s="26"/>
      <c r="AA61" s="25"/>
      <c r="AB61" s="26"/>
      <c r="AC61" s="25"/>
      <c r="AD61" s="26"/>
      <c r="AE61" s="25"/>
      <c r="AF61" s="26"/>
      <c r="AG61" s="25"/>
      <c r="AH61" s="26"/>
      <c r="AI61" s="25"/>
      <c r="AJ61" s="26"/>
      <c r="AK61" s="25"/>
      <c r="AL61" s="26"/>
      <c r="AM61" s="25"/>
      <c r="AN61" s="26"/>
      <c r="AO61" s="25"/>
      <c r="AP61" s="26"/>
      <c r="AQ61" s="25"/>
      <c r="AR61" s="26"/>
      <c r="AS61" s="25"/>
      <c r="AT61" s="26"/>
      <c r="AU61" s="25"/>
      <c r="AV61" s="27"/>
      <c r="AW61" s="28"/>
      <c r="AX61" s="29"/>
      <c r="AY61" s="28"/>
      <c r="AZ61" s="29"/>
      <c r="BA61" s="28"/>
      <c r="BB61" s="29"/>
      <c r="BC61" s="28"/>
      <c r="BD61" s="29"/>
      <c r="BE61" s="28"/>
      <c r="BF61" s="29"/>
      <c r="BG61" s="28"/>
      <c r="BH61" s="29"/>
      <c r="BI61" s="28"/>
      <c r="BJ61" s="29"/>
      <c r="BK61" s="28"/>
      <c r="BL61" s="29"/>
      <c r="BM61" s="30"/>
      <c r="BN61" s="30"/>
      <c r="BO61" s="30"/>
      <c r="BP61" s="31"/>
      <c r="BQ61" s="30"/>
      <c r="BR61" s="30"/>
      <c r="BS61" s="30"/>
      <c r="BT61" s="30"/>
      <c r="BU61" s="30"/>
      <c r="BV61" s="30"/>
      <c r="BW61" s="32">
        <v>82</v>
      </c>
      <c r="BX61" s="33" t="str">
        <f t="shared" si="0"/>
        <v>خالص</v>
      </c>
      <c r="BY61" s="34" t="str">
        <f t="shared" si="1"/>
        <v/>
      </c>
    </row>
    <row r="62" spans="1:77" s="33" customFormat="1" ht="24" thickTop="1" thickBot="1" x14ac:dyDescent="0.3">
      <c r="A62" s="35"/>
      <c r="B62" s="19" t="str">
        <f>+IF(D62=0,"",SUBTOTAL(3,D$4:D62))</f>
        <v/>
      </c>
      <c r="C62" s="20"/>
      <c r="D62" s="21"/>
      <c r="E62" s="21"/>
      <c r="F62" s="21"/>
      <c r="G62" s="21"/>
      <c r="H62" s="21"/>
      <c r="I62" s="20"/>
      <c r="J62" s="20"/>
      <c r="K62" s="21"/>
      <c r="L62" s="22"/>
      <c r="M62" s="23"/>
      <c r="N62" s="21"/>
      <c r="O62" s="20"/>
      <c r="P62" s="24"/>
      <c r="Q62" s="25"/>
      <c r="R62" s="26"/>
      <c r="S62" s="25"/>
      <c r="T62" s="26"/>
      <c r="U62" s="25"/>
      <c r="V62" s="26"/>
      <c r="W62" s="25"/>
      <c r="X62" s="26"/>
      <c r="Y62" s="25"/>
      <c r="Z62" s="26"/>
      <c r="AA62" s="25"/>
      <c r="AB62" s="26"/>
      <c r="AC62" s="25"/>
      <c r="AD62" s="26"/>
      <c r="AE62" s="25"/>
      <c r="AF62" s="26"/>
      <c r="AG62" s="25"/>
      <c r="AH62" s="26"/>
      <c r="AI62" s="25"/>
      <c r="AJ62" s="26"/>
      <c r="AK62" s="25"/>
      <c r="AL62" s="26"/>
      <c r="AM62" s="25"/>
      <c r="AN62" s="26"/>
      <c r="AO62" s="25"/>
      <c r="AP62" s="26"/>
      <c r="AQ62" s="25"/>
      <c r="AR62" s="26"/>
      <c r="AS62" s="25"/>
      <c r="AT62" s="26"/>
      <c r="AU62" s="25"/>
      <c r="AV62" s="27"/>
      <c r="AW62" s="28"/>
      <c r="AX62" s="29"/>
      <c r="AY62" s="28"/>
      <c r="AZ62" s="29"/>
      <c r="BA62" s="28"/>
      <c r="BB62" s="29"/>
      <c r="BC62" s="28"/>
      <c r="BD62" s="29"/>
      <c r="BE62" s="28"/>
      <c r="BF62" s="29"/>
      <c r="BG62" s="28"/>
      <c r="BH62" s="29"/>
      <c r="BI62" s="28"/>
      <c r="BJ62" s="29"/>
      <c r="BK62" s="28"/>
      <c r="BL62" s="29"/>
      <c r="BM62" s="30"/>
      <c r="BN62" s="30"/>
      <c r="BO62" s="30"/>
      <c r="BP62" s="31"/>
      <c r="BQ62" s="30"/>
      <c r="BR62" s="30"/>
      <c r="BS62" s="30"/>
      <c r="BT62" s="30"/>
      <c r="BU62" s="30"/>
      <c r="BV62" s="30"/>
      <c r="BW62" s="32">
        <v>83</v>
      </c>
      <c r="BX62" s="33" t="str">
        <f t="shared" si="0"/>
        <v>خالص</v>
      </c>
      <c r="BY62" s="34" t="str">
        <f t="shared" si="1"/>
        <v/>
      </c>
    </row>
    <row r="63" spans="1:77" s="33" customFormat="1" ht="24" thickTop="1" thickBot="1" x14ac:dyDescent="0.3">
      <c r="A63" s="35"/>
      <c r="B63" s="19" t="str">
        <f>+IF(D63=0,"",SUBTOTAL(3,D$4:D63))</f>
        <v/>
      </c>
      <c r="C63" s="20"/>
      <c r="D63" s="20"/>
      <c r="E63" s="20"/>
      <c r="F63" s="20"/>
      <c r="G63" s="20"/>
      <c r="H63" s="20"/>
      <c r="I63" s="20"/>
      <c r="J63" s="20"/>
      <c r="K63" s="20"/>
      <c r="L63" s="36"/>
      <c r="M63" s="37"/>
      <c r="N63" s="20"/>
      <c r="O63" s="20"/>
      <c r="P63" s="24"/>
      <c r="Q63" s="38"/>
      <c r="R63" s="39"/>
      <c r="S63" s="38"/>
      <c r="T63" s="39"/>
      <c r="U63" s="38"/>
      <c r="V63" s="39"/>
      <c r="W63" s="38"/>
      <c r="X63" s="39"/>
      <c r="Y63" s="38"/>
      <c r="Z63" s="39"/>
      <c r="AA63" s="38"/>
      <c r="AB63" s="39"/>
      <c r="AC63" s="38"/>
      <c r="AD63" s="39"/>
      <c r="AE63" s="38"/>
      <c r="AF63" s="39"/>
      <c r="AG63" s="38"/>
      <c r="AH63" s="39"/>
      <c r="AI63" s="38"/>
      <c r="AJ63" s="39"/>
      <c r="AK63" s="38"/>
      <c r="AL63" s="39"/>
      <c r="AM63" s="38"/>
      <c r="AN63" s="39"/>
      <c r="AO63" s="38"/>
      <c r="AP63" s="39"/>
      <c r="AQ63" s="38"/>
      <c r="AR63" s="39"/>
      <c r="AS63" s="38"/>
      <c r="AT63" s="39"/>
      <c r="AU63" s="38"/>
      <c r="AV63" s="40"/>
      <c r="AW63" s="30"/>
      <c r="AX63" s="41"/>
      <c r="AY63" s="30"/>
      <c r="AZ63" s="41"/>
      <c r="BA63" s="30"/>
      <c r="BB63" s="41"/>
      <c r="BC63" s="30"/>
      <c r="BD63" s="41"/>
      <c r="BE63" s="30"/>
      <c r="BF63" s="41"/>
      <c r="BG63" s="30"/>
      <c r="BH63" s="41"/>
      <c r="BI63" s="30"/>
      <c r="BJ63" s="41"/>
      <c r="BK63" s="30"/>
      <c r="BL63" s="41"/>
      <c r="BM63" s="30"/>
      <c r="BN63" s="30"/>
      <c r="BO63" s="30"/>
      <c r="BP63" s="31"/>
      <c r="BQ63" s="30"/>
      <c r="BR63" s="30"/>
      <c r="BS63" s="30"/>
      <c r="BT63" s="30"/>
      <c r="BU63" s="30"/>
      <c r="BV63" s="30"/>
      <c r="BW63" s="32">
        <v>84</v>
      </c>
      <c r="BX63" s="33" t="str">
        <f t="shared" si="0"/>
        <v>خالص</v>
      </c>
      <c r="BY63" s="34" t="str">
        <f t="shared" si="1"/>
        <v/>
      </c>
    </row>
    <row r="64" spans="1:77" s="33" customFormat="1" ht="24" thickTop="1" thickBot="1" x14ac:dyDescent="0.3">
      <c r="A64" s="35"/>
      <c r="B64" s="19" t="str">
        <f>+IF(D64=0,"",SUBTOTAL(3,D$4:D64))</f>
        <v/>
      </c>
      <c r="C64" s="20"/>
      <c r="D64" s="20"/>
      <c r="E64" s="20"/>
      <c r="F64" s="20"/>
      <c r="G64" s="20"/>
      <c r="H64" s="20"/>
      <c r="I64" s="20"/>
      <c r="J64" s="20"/>
      <c r="K64" s="20"/>
      <c r="L64" s="36"/>
      <c r="M64" s="37"/>
      <c r="N64" s="20"/>
      <c r="O64" s="20"/>
      <c r="P64" s="24"/>
      <c r="Q64" s="38"/>
      <c r="R64" s="39"/>
      <c r="S64" s="38"/>
      <c r="T64" s="39"/>
      <c r="U64" s="38"/>
      <c r="V64" s="39"/>
      <c r="W64" s="38"/>
      <c r="X64" s="39"/>
      <c r="Y64" s="38"/>
      <c r="Z64" s="39"/>
      <c r="AA64" s="38"/>
      <c r="AB64" s="39"/>
      <c r="AC64" s="38"/>
      <c r="AD64" s="39"/>
      <c r="AE64" s="38"/>
      <c r="AF64" s="39"/>
      <c r="AG64" s="38"/>
      <c r="AH64" s="39"/>
      <c r="AI64" s="38"/>
      <c r="AJ64" s="39"/>
      <c r="AK64" s="38"/>
      <c r="AL64" s="39"/>
      <c r="AM64" s="38"/>
      <c r="AN64" s="39"/>
      <c r="AO64" s="38"/>
      <c r="AP64" s="39"/>
      <c r="AQ64" s="38"/>
      <c r="AR64" s="39"/>
      <c r="AS64" s="38"/>
      <c r="AT64" s="39"/>
      <c r="AU64" s="38"/>
      <c r="AV64" s="40"/>
      <c r="AW64" s="30"/>
      <c r="AX64" s="41"/>
      <c r="AY64" s="30"/>
      <c r="AZ64" s="41"/>
      <c r="BA64" s="30"/>
      <c r="BB64" s="41"/>
      <c r="BC64" s="30"/>
      <c r="BD64" s="41"/>
      <c r="BE64" s="30"/>
      <c r="BF64" s="41"/>
      <c r="BG64" s="30"/>
      <c r="BH64" s="41"/>
      <c r="BI64" s="30"/>
      <c r="BJ64" s="41"/>
      <c r="BK64" s="30"/>
      <c r="BL64" s="41"/>
      <c r="BM64" s="30"/>
      <c r="BN64" s="30"/>
      <c r="BO64" s="30"/>
      <c r="BP64" s="31"/>
      <c r="BQ64" s="30"/>
      <c r="BR64" s="30"/>
      <c r="BS64" s="30"/>
      <c r="BT64" s="30"/>
      <c r="BU64" s="30"/>
      <c r="BV64" s="30"/>
      <c r="BW64" s="32">
        <v>85</v>
      </c>
      <c r="BX64" s="33" t="str">
        <f t="shared" si="0"/>
        <v>خالص</v>
      </c>
      <c r="BY64" s="34" t="str">
        <f t="shared" si="1"/>
        <v/>
      </c>
    </row>
    <row r="65" spans="1:77" s="33" customFormat="1" ht="24" thickTop="1" thickBot="1" x14ac:dyDescent="0.3">
      <c r="A65" s="35"/>
      <c r="B65" s="19" t="str">
        <f>+IF(D65=0,"",SUBTOTAL(3,D$4:D65))</f>
        <v/>
      </c>
      <c r="C65" s="20"/>
      <c r="D65" s="21"/>
      <c r="E65" s="21"/>
      <c r="F65" s="21"/>
      <c r="G65" s="21"/>
      <c r="H65" s="21"/>
      <c r="I65" s="20"/>
      <c r="J65" s="20"/>
      <c r="K65" s="21"/>
      <c r="L65" s="22"/>
      <c r="M65" s="23"/>
      <c r="N65" s="21"/>
      <c r="O65" s="20"/>
      <c r="P65" s="24"/>
      <c r="Q65" s="25"/>
      <c r="R65" s="26"/>
      <c r="S65" s="25"/>
      <c r="T65" s="26"/>
      <c r="U65" s="25"/>
      <c r="V65" s="26"/>
      <c r="W65" s="25"/>
      <c r="X65" s="26"/>
      <c r="Y65" s="25"/>
      <c r="Z65" s="26"/>
      <c r="AA65" s="25"/>
      <c r="AB65" s="26"/>
      <c r="AC65" s="25"/>
      <c r="AD65" s="26"/>
      <c r="AE65" s="25"/>
      <c r="AF65" s="26"/>
      <c r="AG65" s="25"/>
      <c r="AH65" s="26"/>
      <c r="AI65" s="25"/>
      <c r="AJ65" s="26"/>
      <c r="AK65" s="25"/>
      <c r="AL65" s="26"/>
      <c r="AM65" s="25"/>
      <c r="AN65" s="26"/>
      <c r="AO65" s="25"/>
      <c r="AP65" s="26"/>
      <c r="AQ65" s="25"/>
      <c r="AR65" s="26"/>
      <c r="AS65" s="25"/>
      <c r="AT65" s="26"/>
      <c r="AU65" s="25"/>
      <c r="AV65" s="27"/>
      <c r="AW65" s="28"/>
      <c r="AX65" s="29"/>
      <c r="AY65" s="28"/>
      <c r="AZ65" s="29"/>
      <c r="BA65" s="28"/>
      <c r="BB65" s="29"/>
      <c r="BC65" s="28"/>
      <c r="BD65" s="29"/>
      <c r="BE65" s="28"/>
      <c r="BF65" s="29"/>
      <c r="BG65" s="28"/>
      <c r="BH65" s="29"/>
      <c r="BI65" s="28"/>
      <c r="BJ65" s="29"/>
      <c r="BK65" s="28"/>
      <c r="BL65" s="29"/>
      <c r="BM65" s="30"/>
      <c r="BN65" s="30"/>
      <c r="BO65" s="30"/>
      <c r="BP65" s="31"/>
      <c r="BQ65" s="30"/>
      <c r="BR65" s="30"/>
      <c r="BS65" s="30"/>
      <c r="BT65" s="30"/>
      <c r="BU65" s="30"/>
      <c r="BV65" s="30"/>
      <c r="BW65" s="32">
        <v>86</v>
      </c>
      <c r="BX65" s="33" t="str">
        <f t="shared" si="0"/>
        <v>خالص</v>
      </c>
      <c r="BY65" s="34" t="str">
        <f t="shared" si="1"/>
        <v/>
      </c>
    </row>
    <row r="66" spans="1:77" s="33" customFormat="1" ht="24" thickTop="1" thickBot="1" x14ac:dyDescent="0.3">
      <c r="A66" s="35"/>
      <c r="B66" s="19" t="str">
        <f>+IF(D66=0,"",SUBTOTAL(3,D$4:D66))</f>
        <v/>
      </c>
      <c r="C66" s="20"/>
      <c r="D66" s="21"/>
      <c r="E66" s="21"/>
      <c r="F66" s="21"/>
      <c r="G66" s="21"/>
      <c r="H66" s="21"/>
      <c r="I66" s="20"/>
      <c r="J66" s="20"/>
      <c r="K66" s="21"/>
      <c r="L66" s="22"/>
      <c r="M66" s="23"/>
      <c r="N66" s="21"/>
      <c r="O66" s="20"/>
      <c r="P66" s="24"/>
      <c r="Q66" s="25"/>
      <c r="R66" s="26"/>
      <c r="S66" s="25"/>
      <c r="T66" s="26"/>
      <c r="U66" s="25"/>
      <c r="V66" s="26"/>
      <c r="W66" s="25"/>
      <c r="X66" s="26"/>
      <c r="Y66" s="25"/>
      <c r="Z66" s="26"/>
      <c r="AA66" s="25"/>
      <c r="AB66" s="26"/>
      <c r="AC66" s="25"/>
      <c r="AD66" s="26"/>
      <c r="AE66" s="25"/>
      <c r="AF66" s="26"/>
      <c r="AG66" s="25"/>
      <c r="AH66" s="26"/>
      <c r="AI66" s="25"/>
      <c r="AJ66" s="26"/>
      <c r="AK66" s="25"/>
      <c r="AL66" s="26"/>
      <c r="AM66" s="25"/>
      <c r="AN66" s="26"/>
      <c r="AO66" s="25"/>
      <c r="AP66" s="26"/>
      <c r="AQ66" s="25"/>
      <c r="AR66" s="26"/>
      <c r="AS66" s="25"/>
      <c r="AT66" s="26"/>
      <c r="AU66" s="25"/>
      <c r="AV66" s="27"/>
      <c r="AW66" s="28"/>
      <c r="AX66" s="29"/>
      <c r="AY66" s="28"/>
      <c r="AZ66" s="29"/>
      <c r="BA66" s="28"/>
      <c r="BB66" s="29"/>
      <c r="BC66" s="28"/>
      <c r="BD66" s="29"/>
      <c r="BE66" s="28"/>
      <c r="BF66" s="29"/>
      <c r="BG66" s="28"/>
      <c r="BH66" s="29"/>
      <c r="BI66" s="28"/>
      <c r="BJ66" s="29"/>
      <c r="BK66" s="28"/>
      <c r="BL66" s="29"/>
      <c r="BM66" s="30"/>
      <c r="BN66" s="30"/>
      <c r="BO66" s="30"/>
      <c r="BP66" s="31"/>
      <c r="BQ66" s="30"/>
      <c r="BR66" s="30"/>
      <c r="BS66" s="30"/>
      <c r="BT66" s="30"/>
      <c r="BU66" s="30"/>
      <c r="BV66" s="30"/>
      <c r="BW66" s="32">
        <v>87</v>
      </c>
      <c r="BX66" s="33" t="str">
        <f t="shared" si="0"/>
        <v>خالص</v>
      </c>
      <c r="BY66" s="34" t="str">
        <f t="shared" si="1"/>
        <v/>
      </c>
    </row>
    <row r="67" spans="1:77" s="33" customFormat="1" ht="24" thickTop="1" thickBot="1" x14ac:dyDescent="0.3">
      <c r="A67" s="35"/>
      <c r="B67" s="19" t="str">
        <f>+IF(D67=0,"",SUBTOTAL(3,D$4:D67))</f>
        <v/>
      </c>
      <c r="C67" s="20"/>
      <c r="D67" s="20"/>
      <c r="E67" s="20"/>
      <c r="F67" s="20"/>
      <c r="G67" s="20"/>
      <c r="H67" s="20"/>
      <c r="I67" s="20"/>
      <c r="J67" s="20"/>
      <c r="K67" s="20"/>
      <c r="L67" s="36"/>
      <c r="M67" s="37"/>
      <c r="N67" s="20"/>
      <c r="O67" s="20"/>
      <c r="P67" s="24"/>
      <c r="Q67" s="38"/>
      <c r="R67" s="39"/>
      <c r="S67" s="38"/>
      <c r="T67" s="39"/>
      <c r="U67" s="38"/>
      <c r="V67" s="39"/>
      <c r="W67" s="38"/>
      <c r="X67" s="39"/>
      <c r="Y67" s="38"/>
      <c r="Z67" s="39"/>
      <c r="AA67" s="38"/>
      <c r="AB67" s="39"/>
      <c r="AC67" s="38"/>
      <c r="AD67" s="39"/>
      <c r="AE67" s="38"/>
      <c r="AF67" s="39"/>
      <c r="AG67" s="38"/>
      <c r="AH67" s="39"/>
      <c r="AI67" s="38"/>
      <c r="AJ67" s="39"/>
      <c r="AK67" s="38"/>
      <c r="AL67" s="39"/>
      <c r="AM67" s="38"/>
      <c r="AN67" s="39"/>
      <c r="AO67" s="38"/>
      <c r="AP67" s="39"/>
      <c r="AQ67" s="38"/>
      <c r="AR67" s="39"/>
      <c r="AS67" s="38"/>
      <c r="AT67" s="39"/>
      <c r="AU67" s="38"/>
      <c r="AV67" s="40"/>
      <c r="AW67" s="30"/>
      <c r="AX67" s="41"/>
      <c r="AY67" s="30"/>
      <c r="AZ67" s="41"/>
      <c r="BA67" s="30"/>
      <c r="BB67" s="41"/>
      <c r="BC67" s="30"/>
      <c r="BD67" s="41"/>
      <c r="BE67" s="30"/>
      <c r="BF67" s="41"/>
      <c r="BG67" s="30"/>
      <c r="BH67" s="41"/>
      <c r="BI67" s="30"/>
      <c r="BJ67" s="41"/>
      <c r="BK67" s="30"/>
      <c r="BL67" s="41"/>
      <c r="BM67" s="30"/>
      <c r="BN67" s="30"/>
      <c r="BO67" s="30"/>
      <c r="BP67" s="31"/>
      <c r="BQ67" s="30"/>
      <c r="BR67" s="30"/>
      <c r="BS67" s="30"/>
      <c r="BT67" s="30"/>
      <c r="BU67" s="30"/>
      <c r="BV67" s="30"/>
      <c r="BW67" s="32">
        <v>88</v>
      </c>
      <c r="BX67" s="33" t="str">
        <f t="shared" si="0"/>
        <v>خالص</v>
      </c>
      <c r="BY67" s="34" t="str">
        <f t="shared" si="1"/>
        <v/>
      </c>
    </row>
    <row r="68" spans="1:77" s="33" customFormat="1" ht="24" thickTop="1" thickBot="1" x14ac:dyDescent="0.3">
      <c r="A68" s="35">
        <v>300</v>
      </c>
      <c r="B68" s="19" t="str">
        <f>+IF(D68=0,"",SUBTOTAL(3,D$4:D68))</f>
        <v/>
      </c>
      <c r="C68" s="20"/>
      <c r="D68" s="21"/>
      <c r="E68" s="21"/>
      <c r="F68" s="21"/>
      <c r="G68" s="21"/>
      <c r="H68" s="21"/>
      <c r="I68" s="20"/>
      <c r="J68" s="20"/>
      <c r="K68" s="21"/>
      <c r="L68" s="22"/>
      <c r="M68" s="23"/>
      <c r="N68" s="21"/>
      <c r="O68" s="20"/>
      <c r="P68" s="24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  <c r="AU68" s="25"/>
      <c r="AV68" s="27"/>
      <c r="AW68" s="28"/>
      <c r="AX68" s="29"/>
      <c r="AY68" s="28"/>
      <c r="AZ68" s="29"/>
      <c r="BA68" s="28"/>
      <c r="BB68" s="29"/>
      <c r="BC68" s="28"/>
      <c r="BD68" s="29"/>
      <c r="BE68" s="28"/>
      <c r="BF68" s="29"/>
      <c r="BG68" s="28"/>
      <c r="BH68" s="29"/>
      <c r="BI68" s="28"/>
      <c r="BJ68" s="29"/>
      <c r="BK68" s="28"/>
      <c r="BL68" s="29"/>
      <c r="BM68" s="30"/>
      <c r="BN68" s="30"/>
      <c r="BO68" s="30"/>
      <c r="BP68" s="31"/>
      <c r="BQ68" s="30"/>
      <c r="BR68" s="30"/>
      <c r="BS68" s="30"/>
      <c r="BT68" s="30"/>
      <c r="BU68" s="30"/>
      <c r="BV68" s="30"/>
      <c r="BW68" s="32">
        <v>89</v>
      </c>
      <c r="BX68" s="33" t="str">
        <f t="shared" si="0"/>
        <v>خالص</v>
      </c>
      <c r="BY68" s="34" t="str">
        <f t="shared" si="1"/>
        <v/>
      </c>
    </row>
    <row r="69" spans="1:77" s="33" customFormat="1" ht="24" thickTop="1" thickBot="1" x14ac:dyDescent="0.3">
      <c r="A69" s="35"/>
      <c r="B69" s="19" t="str">
        <f>+IF(D69=0,"",SUBTOTAL(3,D$4:D69))</f>
        <v/>
      </c>
      <c r="C69" s="20"/>
      <c r="D69" s="21"/>
      <c r="E69" s="21"/>
      <c r="F69" s="21"/>
      <c r="G69" s="21"/>
      <c r="H69" s="21"/>
      <c r="I69" s="20"/>
      <c r="J69" s="20"/>
      <c r="K69" s="21"/>
      <c r="L69" s="22"/>
      <c r="M69" s="23"/>
      <c r="N69" s="21"/>
      <c r="O69" s="20"/>
      <c r="P69" s="24"/>
      <c r="Q69" s="25"/>
      <c r="R69" s="26"/>
      <c r="S69" s="25"/>
      <c r="T69" s="26"/>
      <c r="U69" s="25"/>
      <c r="V69" s="26"/>
      <c r="W69" s="25"/>
      <c r="X69" s="26"/>
      <c r="Y69" s="25"/>
      <c r="Z69" s="26"/>
      <c r="AA69" s="25"/>
      <c r="AB69" s="26"/>
      <c r="AC69" s="25"/>
      <c r="AD69" s="26"/>
      <c r="AE69" s="25"/>
      <c r="AF69" s="26"/>
      <c r="AG69" s="25"/>
      <c r="AH69" s="26"/>
      <c r="AI69" s="25"/>
      <c r="AJ69" s="26"/>
      <c r="AK69" s="25"/>
      <c r="AL69" s="26"/>
      <c r="AM69" s="25"/>
      <c r="AN69" s="26"/>
      <c r="AO69" s="25"/>
      <c r="AP69" s="26"/>
      <c r="AQ69" s="25"/>
      <c r="AR69" s="26"/>
      <c r="AS69" s="25"/>
      <c r="AT69" s="26"/>
      <c r="AU69" s="25"/>
      <c r="AV69" s="27"/>
      <c r="AW69" s="28"/>
      <c r="AX69" s="29"/>
      <c r="AY69" s="28"/>
      <c r="AZ69" s="29"/>
      <c r="BA69" s="28"/>
      <c r="BB69" s="29"/>
      <c r="BC69" s="28"/>
      <c r="BD69" s="29"/>
      <c r="BE69" s="28"/>
      <c r="BF69" s="29"/>
      <c r="BG69" s="28"/>
      <c r="BH69" s="29"/>
      <c r="BI69" s="28"/>
      <c r="BJ69" s="29"/>
      <c r="BK69" s="28"/>
      <c r="BL69" s="29"/>
      <c r="BM69" s="30"/>
      <c r="BN69" s="30"/>
      <c r="BO69" s="30"/>
      <c r="BP69" s="31"/>
      <c r="BQ69" s="30"/>
      <c r="BR69" s="30"/>
      <c r="BS69" s="30"/>
      <c r="BT69" s="30"/>
      <c r="BU69" s="30"/>
      <c r="BV69" s="30"/>
      <c r="BW69" s="32">
        <v>90</v>
      </c>
      <c r="BX69" s="33" t="str">
        <f t="shared" ref="BX69:BX132" si="2">IF(BO69=0,"خالص","")</f>
        <v>خالص</v>
      </c>
      <c r="BY69" s="34" t="str">
        <f t="shared" ref="BY69:BY132" si="3">IF(M69="","",YEAR(M69)&amp;MONTH(M69))</f>
        <v/>
      </c>
    </row>
    <row r="70" spans="1:77" s="33" customFormat="1" ht="24" thickTop="1" thickBot="1" x14ac:dyDescent="0.3">
      <c r="A70" s="35"/>
      <c r="B70" s="19" t="str">
        <f>+IF(D70=0,"",SUBTOTAL(3,D$4:D70))</f>
        <v/>
      </c>
      <c r="C70" s="20"/>
      <c r="D70" s="21"/>
      <c r="E70" s="21"/>
      <c r="F70" s="21"/>
      <c r="G70" s="21"/>
      <c r="H70" s="21"/>
      <c r="I70" s="20"/>
      <c r="J70" s="20"/>
      <c r="K70" s="21"/>
      <c r="L70" s="22"/>
      <c r="M70" s="23"/>
      <c r="N70" s="21"/>
      <c r="O70" s="20"/>
      <c r="P70" s="24"/>
      <c r="Q70" s="25"/>
      <c r="R70" s="26"/>
      <c r="S70" s="25"/>
      <c r="T70" s="26"/>
      <c r="U70" s="25"/>
      <c r="V70" s="26"/>
      <c r="W70" s="25"/>
      <c r="X70" s="26"/>
      <c r="Y70" s="25"/>
      <c r="Z70" s="26"/>
      <c r="AA70" s="25"/>
      <c r="AB70" s="26"/>
      <c r="AC70" s="25"/>
      <c r="AD70" s="26"/>
      <c r="AE70" s="25"/>
      <c r="AF70" s="26"/>
      <c r="AG70" s="25"/>
      <c r="AH70" s="26"/>
      <c r="AI70" s="25"/>
      <c r="AJ70" s="26"/>
      <c r="AK70" s="25"/>
      <c r="AL70" s="26"/>
      <c r="AM70" s="25"/>
      <c r="AN70" s="26"/>
      <c r="AO70" s="25"/>
      <c r="AP70" s="26"/>
      <c r="AQ70" s="25"/>
      <c r="AR70" s="26"/>
      <c r="AS70" s="25"/>
      <c r="AT70" s="26"/>
      <c r="AU70" s="25"/>
      <c r="AV70" s="27"/>
      <c r="AW70" s="28"/>
      <c r="AX70" s="29"/>
      <c r="AY70" s="28"/>
      <c r="AZ70" s="29"/>
      <c r="BA70" s="28"/>
      <c r="BB70" s="29"/>
      <c r="BC70" s="28"/>
      <c r="BD70" s="29"/>
      <c r="BE70" s="28"/>
      <c r="BF70" s="29"/>
      <c r="BG70" s="28"/>
      <c r="BH70" s="29"/>
      <c r="BI70" s="28"/>
      <c r="BJ70" s="29"/>
      <c r="BK70" s="28"/>
      <c r="BL70" s="29"/>
      <c r="BM70" s="30"/>
      <c r="BN70" s="30"/>
      <c r="BO70" s="30"/>
      <c r="BP70" s="31"/>
      <c r="BQ70" s="30"/>
      <c r="BR70" s="30"/>
      <c r="BS70" s="30"/>
      <c r="BT70" s="30"/>
      <c r="BU70" s="30"/>
      <c r="BV70" s="30"/>
      <c r="BW70" s="32">
        <v>91</v>
      </c>
      <c r="BX70" s="33" t="str">
        <f t="shared" si="2"/>
        <v>خالص</v>
      </c>
      <c r="BY70" s="34" t="str">
        <f t="shared" si="3"/>
        <v/>
      </c>
    </row>
    <row r="71" spans="1:77" s="33" customFormat="1" ht="24" thickTop="1" thickBot="1" x14ac:dyDescent="0.3">
      <c r="A71" s="35"/>
      <c r="B71" s="19" t="str">
        <f>+IF(D71=0,"",SUBTOTAL(3,D$4:D71))</f>
        <v/>
      </c>
      <c r="C71" s="20"/>
      <c r="D71" s="21"/>
      <c r="E71" s="21"/>
      <c r="F71" s="21"/>
      <c r="G71" s="21"/>
      <c r="H71" s="21"/>
      <c r="I71" s="20"/>
      <c r="J71" s="20"/>
      <c r="K71" s="21"/>
      <c r="L71" s="22"/>
      <c r="M71" s="23"/>
      <c r="N71" s="21"/>
      <c r="O71" s="20"/>
      <c r="P71" s="24"/>
      <c r="Q71" s="25"/>
      <c r="R71" s="26"/>
      <c r="S71" s="25"/>
      <c r="T71" s="26"/>
      <c r="U71" s="25"/>
      <c r="V71" s="26"/>
      <c r="W71" s="25"/>
      <c r="X71" s="26"/>
      <c r="Y71" s="25"/>
      <c r="Z71" s="26"/>
      <c r="AA71" s="25"/>
      <c r="AB71" s="26"/>
      <c r="AC71" s="25"/>
      <c r="AD71" s="26"/>
      <c r="AE71" s="25"/>
      <c r="AF71" s="26"/>
      <c r="AG71" s="25"/>
      <c r="AH71" s="26"/>
      <c r="AI71" s="25"/>
      <c r="AJ71" s="26"/>
      <c r="AK71" s="25"/>
      <c r="AL71" s="26"/>
      <c r="AM71" s="25"/>
      <c r="AN71" s="26"/>
      <c r="AO71" s="25"/>
      <c r="AP71" s="26"/>
      <c r="AQ71" s="25"/>
      <c r="AR71" s="26"/>
      <c r="AS71" s="25"/>
      <c r="AT71" s="26"/>
      <c r="AU71" s="25"/>
      <c r="AV71" s="27"/>
      <c r="AW71" s="28"/>
      <c r="AX71" s="29"/>
      <c r="AY71" s="28"/>
      <c r="AZ71" s="29"/>
      <c r="BA71" s="28"/>
      <c r="BB71" s="29"/>
      <c r="BC71" s="28"/>
      <c r="BD71" s="29"/>
      <c r="BE71" s="28"/>
      <c r="BF71" s="29"/>
      <c r="BG71" s="28"/>
      <c r="BH71" s="29"/>
      <c r="BI71" s="28"/>
      <c r="BJ71" s="29"/>
      <c r="BK71" s="28"/>
      <c r="BL71" s="29"/>
      <c r="BM71" s="30"/>
      <c r="BN71" s="30"/>
      <c r="BO71" s="30"/>
      <c r="BP71" s="31"/>
      <c r="BQ71" s="30"/>
      <c r="BR71" s="30"/>
      <c r="BS71" s="30"/>
      <c r="BT71" s="30"/>
      <c r="BU71" s="30"/>
      <c r="BV71" s="30"/>
      <c r="BW71" s="32">
        <v>92</v>
      </c>
      <c r="BX71" s="33" t="str">
        <f t="shared" si="2"/>
        <v>خالص</v>
      </c>
      <c r="BY71" s="34" t="str">
        <f t="shared" si="3"/>
        <v/>
      </c>
    </row>
    <row r="72" spans="1:77" s="33" customFormat="1" ht="24" thickTop="1" thickBot="1" x14ac:dyDescent="0.3">
      <c r="A72" s="35"/>
      <c r="B72" s="19" t="str">
        <f>+IF(D72=0,"",SUBTOTAL(3,D$4:D72))</f>
        <v/>
      </c>
      <c r="C72" s="20"/>
      <c r="D72" s="20"/>
      <c r="E72" s="20"/>
      <c r="F72" s="20"/>
      <c r="G72" s="20"/>
      <c r="H72" s="20"/>
      <c r="I72" s="20"/>
      <c r="J72" s="20"/>
      <c r="K72" s="20"/>
      <c r="L72" s="36"/>
      <c r="M72" s="37"/>
      <c r="N72" s="20"/>
      <c r="O72" s="20"/>
      <c r="P72" s="24"/>
      <c r="Q72" s="38"/>
      <c r="R72" s="39"/>
      <c r="S72" s="38"/>
      <c r="T72" s="39"/>
      <c r="U72" s="38"/>
      <c r="V72" s="39"/>
      <c r="W72" s="38"/>
      <c r="X72" s="39"/>
      <c r="Y72" s="38"/>
      <c r="Z72" s="39"/>
      <c r="AA72" s="38"/>
      <c r="AB72" s="39"/>
      <c r="AC72" s="38"/>
      <c r="AD72" s="39"/>
      <c r="AE72" s="38"/>
      <c r="AF72" s="39"/>
      <c r="AG72" s="38"/>
      <c r="AH72" s="39"/>
      <c r="AI72" s="38"/>
      <c r="AJ72" s="39"/>
      <c r="AK72" s="38"/>
      <c r="AL72" s="39"/>
      <c r="AM72" s="38"/>
      <c r="AN72" s="39"/>
      <c r="AO72" s="38"/>
      <c r="AP72" s="39"/>
      <c r="AQ72" s="38"/>
      <c r="AR72" s="39"/>
      <c r="AS72" s="38"/>
      <c r="AT72" s="39"/>
      <c r="AU72" s="38"/>
      <c r="AV72" s="40"/>
      <c r="AW72" s="30"/>
      <c r="AX72" s="41"/>
      <c r="AY72" s="30"/>
      <c r="AZ72" s="41"/>
      <c r="BA72" s="30"/>
      <c r="BB72" s="41"/>
      <c r="BC72" s="30"/>
      <c r="BD72" s="41"/>
      <c r="BE72" s="30"/>
      <c r="BF72" s="41"/>
      <c r="BG72" s="30"/>
      <c r="BH72" s="41"/>
      <c r="BI72" s="30"/>
      <c r="BJ72" s="41"/>
      <c r="BK72" s="30"/>
      <c r="BL72" s="41"/>
      <c r="BM72" s="30"/>
      <c r="BN72" s="30"/>
      <c r="BO72" s="30"/>
      <c r="BP72" s="31"/>
      <c r="BQ72" s="30"/>
      <c r="BR72" s="30"/>
      <c r="BS72" s="30"/>
      <c r="BT72" s="30"/>
      <c r="BU72" s="30"/>
      <c r="BV72" s="30"/>
      <c r="BW72" s="32">
        <v>93</v>
      </c>
      <c r="BX72" s="33" t="str">
        <f t="shared" si="2"/>
        <v>خالص</v>
      </c>
      <c r="BY72" s="34" t="str">
        <f t="shared" si="3"/>
        <v/>
      </c>
    </row>
    <row r="73" spans="1:77" s="33" customFormat="1" ht="24" thickTop="1" thickBot="1" x14ac:dyDescent="0.3">
      <c r="A73" s="35"/>
      <c r="B73" s="19" t="str">
        <f>+IF(D73=0,"",SUBTOTAL(3,D$4:D73))</f>
        <v/>
      </c>
      <c r="C73" s="20"/>
      <c r="D73" s="20"/>
      <c r="E73" s="20"/>
      <c r="F73" s="20"/>
      <c r="G73" s="20"/>
      <c r="H73" s="20"/>
      <c r="I73" s="20"/>
      <c r="J73" s="20"/>
      <c r="K73" s="44"/>
      <c r="L73" s="36"/>
      <c r="M73" s="37"/>
      <c r="N73" s="20"/>
      <c r="O73" s="20"/>
      <c r="P73" s="24"/>
      <c r="Q73" s="38"/>
      <c r="R73" s="39"/>
      <c r="S73" s="38"/>
      <c r="T73" s="39"/>
      <c r="U73" s="38"/>
      <c r="V73" s="39"/>
      <c r="W73" s="38"/>
      <c r="X73" s="39"/>
      <c r="Y73" s="38"/>
      <c r="Z73" s="39"/>
      <c r="AA73" s="38"/>
      <c r="AB73" s="39"/>
      <c r="AC73" s="38"/>
      <c r="AD73" s="39"/>
      <c r="AE73" s="38"/>
      <c r="AF73" s="39"/>
      <c r="AG73" s="38"/>
      <c r="AH73" s="39"/>
      <c r="AI73" s="38"/>
      <c r="AJ73" s="39"/>
      <c r="AK73" s="38"/>
      <c r="AL73" s="39"/>
      <c r="AM73" s="38"/>
      <c r="AN73" s="39"/>
      <c r="AO73" s="38"/>
      <c r="AP73" s="39"/>
      <c r="AQ73" s="38"/>
      <c r="AR73" s="39"/>
      <c r="AS73" s="38"/>
      <c r="AT73" s="39"/>
      <c r="AU73" s="38"/>
      <c r="AV73" s="40"/>
      <c r="AW73" s="30"/>
      <c r="AX73" s="41"/>
      <c r="AY73" s="30"/>
      <c r="AZ73" s="41"/>
      <c r="BA73" s="30"/>
      <c r="BB73" s="41"/>
      <c r="BC73" s="30"/>
      <c r="BD73" s="41"/>
      <c r="BE73" s="30"/>
      <c r="BF73" s="41"/>
      <c r="BG73" s="30"/>
      <c r="BH73" s="41"/>
      <c r="BI73" s="30"/>
      <c r="BJ73" s="41"/>
      <c r="BK73" s="30"/>
      <c r="BL73" s="41"/>
      <c r="BM73" s="30"/>
      <c r="BN73" s="30"/>
      <c r="BO73" s="30"/>
      <c r="BP73" s="31"/>
      <c r="BQ73" s="30"/>
      <c r="BR73" s="30"/>
      <c r="BS73" s="30"/>
      <c r="BT73" s="30"/>
      <c r="BU73" s="30"/>
      <c r="BV73" s="30"/>
      <c r="BW73" s="32">
        <v>94</v>
      </c>
      <c r="BX73" s="33" t="str">
        <f t="shared" si="2"/>
        <v>خالص</v>
      </c>
      <c r="BY73" s="34" t="str">
        <f t="shared" si="3"/>
        <v/>
      </c>
    </row>
    <row r="74" spans="1:77" s="33" customFormat="1" ht="24" thickTop="1" thickBot="1" x14ac:dyDescent="0.3">
      <c r="A74" s="35"/>
      <c r="B74" s="19" t="str">
        <f>+IF(D74=0,"",SUBTOTAL(3,D$4:D74))</f>
        <v/>
      </c>
      <c r="C74" s="20"/>
      <c r="D74" s="45"/>
      <c r="E74" s="45"/>
      <c r="F74" s="45"/>
      <c r="G74" s="45"/>
      <c r="H74" s="45"/>
      <c r="I74" s="20"/>
      <c r="J74" s="20"/>
      <c r="K74" s="45"/>
      <c r="L74" s="46"/>
      <c r="M74" s="47"/>
      <c r="N74" s="45"/>
      <c r="O74" s="20"/>
      <c r="P74" s="24"/>
      <c r="Q74" s="45"/>
      <c r="R74" s="47"/>
      <c r="S74" s="45"/>
      <c r="T74" s="47"/>
      <c r="U74" s="45"/>
      <c r="V74" s="47"/>
      <c r="W74" s="45"/>
      <c r="X74" s="47"/>
      <c r="Y74" s="45"/>
      <c r="Z74" s="47"/>
      <c r="AA74" s="45"/>
      <c r="AB74" s="47"/>
      <c r="AC74" s="45"/>
      <c r="AD74" s="47"/>
      <c r="AE74" s="45"/>
      <c r="AF74" s="47"/>
      <c r="AG74" s="45"/>
      <c r="AH74" s="47"/>
      <c r="AI74" s="45"/>
      <c r="AJ74" s="47"/>
      <c r="AK74" s="45"/>
      <c r="AL74" s="47"/>
      <c r="AM74" s="45"/>
      <c r="AN74" s="47"/>
      <c r="AO74" s="45"/>
      <c r="AP74" s="47"/>
      <c r="AQ74" s="45"/>
      <c r="AR74" s="47"/>
      <c r="AS74" s="45"/>
      <c r="AT74" s="47"/>
      <c r="AU74" s="45"/>
      <c r="AV74" s="48"/>
      <c r="AW74" s="49"/>
      <c r="AX74" s="50"/>
      <c r="AY74" s="49"/>
      <c r="AZ74" s="50"/>
      <c r="BA74" s="49"/>
      <c r="BB74" s="50"/>
      <c r="BC74" s="49"/>
      <c r="BD74" s="50"/>
      <c r="BE74" s="49"/>
      <c r="BF74" s="50"/>
      <c r="BG74" s="49"/>
      <c r="BH74" s="50"/>
      <c r="BI74" s="49"/>
      <c r="BJ74" s="50"/>
      <c r="BK74" s="49"/>
      <c r="BL74" s="50"/>
      <c r="BM74" s="30"/>
      <c r="BN74" s="30"/>
      <c r="BO74" s="30"/>
      <c r="BP74" s="31"/>
      <c r="BQ74" s="30"/>
      <c r="BR74" s="30"/>
      <c r="BS74" s="30"/>
      <c r="BT74" s="30"/>
      <c r="BU74" s="30"/>
      <c r="BV74" s="30"/>
      <c r="BW74" s="32">
        <v>95</v>
      </c>
      <c r="BX74" s="33" t="str">
        <f t="shared" si="2"/>
        <v>خالص</v>
      </c>
      <c r="BY74" s="34" t="str">
        <f t="shared" si="3"/>
        <v/>
      </c>
    </row>
    <row r="75" spans="1:77" s="33" customFormat="1" ht="24" thickTop="1" thickBot="1" x14ac:dyDescent="0.3">
      <c r="A75" s="35"/>
      <c r="B75" s="19" t="str">
        <f>+IF(D75=0,"",SUBTOTAL(3,D$4:D75))</f>
        <v/>
      </c>
      <c r="C75" s="20"/>
      <c r="D75" s="21"/>
      <c r="E75" s="21"/>
      <c r="F75" s="21"/>
      <c r="G75" s="21"/>
      <c r="H75" s="21"/>
      <c r="I75" s="20"/>
      <c r="J75" s="20"/>
      <c r="K75" s="21"/>
      <c r="L75" s="22"/>
      <c r="M75" s="23"/>
      <c r="N75" s="21"/>
      <c r="O75" s="20"/>
      <c r="P75" s="24"/>
      <c r="Q75" s="25"/>
      <c r="R75" s="26"/>
      <c r="S75" s="25"/>
      <c r="T75" s="26"/>
      <c r="U75" s="25"/>
      <c r="V75" s="26"/>
      <c r="W75" s="25"/>
      <c r="X75" s="26"/>
      <c r="Y75" s="25"/>
      <c r="Z75" s="26"/>
      <c r="AA75" s="25"/>
      <c r="AB75" s="26"/>
      <c r="AC75" s="25"/>
      <c r="AD75" s="26"/>
      <c r="AE75" s="25"/>
      <c r="AF75" s="26"/>
      <c r="AG75" s="25"/>
      <c r="AH75" s="26"/>
      <c r="AI75" s="25"/>
      <c r="AJ75" s="26"/>
      <c r="AK75" s="25"/>
      <c r="AL75" s="26"/>
      <c r="AM75" s="25"/>
      <c r="AN75" s="26"/>
      <c r="AO75" s="25"/>
      <c r="AP75" s="26"/>
      <c r="AQ75" s="25"/>
      <c r="AR75" s="26"/>
      <c r="AS75" s="25"/>
      <c r="AT75" s="26"/>
      <c r="AU75" s="25"/>
      <c r="AV75" s="27"/>
      <c r="AW75" s="28"/>
      <c r="AX75" s="29"/>
      <c r="AY75" s="28"/>
      <c r="AZ75" s="29"/>
      <c r="BA75" s="28"/>
      <c r="BB75" s="29"/>
      <c r="BC75" s="28"/>
      <c r="BD75" s="29"/>
      <c r="BE75" s="28"/>
      <c r="BF75" s="29"/>
      <c r="BG75" s="28"/>
      <c r="BH75" s="29"/>
      <c r="BI75" s="28"/>
      <c r="BJ75" s="29"/>
      <c r="BK75" s="28"/>
      <c r="BL75" s="29"/>
      <c r="BM75" s="30"/>
      <c r="BN75" s="30"/>
      <c r="BO75" s="30"/>
      <c r="BP75" s="31"/>
      <c r="BQ75" s="30"/>
      <c r="BR75" s="30"/>
      <c r="BS75" s="30"/>
      <c r="BT75" s="30"/>
      <c r="BU75" s="30"/>
      <c r="BV75" s="30"/>
      <c r="BW75" s="32">
        <v>96</v>
      </c>
      <c r="BX75" s="33" t="str">
        <f t="shared" si="2"/>
        <v>خالص</v>
      </c>
      <c r="BY75" s="34" t="str">
        <f t="shared" si="3"/>
        <v/>
      </c>
    </row>
    <row r="76" spans="1:77" s="33" customFormat="1" ht="24" thickTop="1" thickBot="1" x14ac:dyDescent="0.3">
      <c r="A76" s="35"/>
      <c r="B76" s="19" t="str">
        <f>+IF(D76=0,"",SUBTOTAL(3,D$4:D76))</f>
        <v/>
      </c>
      <c r="C76" s="20"/>
      <c r="D76" s="21"/>
      <c r="E76" s="21"/>
      <c r="F76" s="21"/>
      <c r="G76" s="21"/>
      <c r="H76" s="21"/>
      <c r="I76" s="20"/>
      <c r="J76" s="20"/>
      <c r="K76" s="21"/>
      <c r="L76" s="22"/>
      <c r="M76" s="23"/>
      <c r="N76" s="21"/>
      <c r="O76" s="20"/>
      <c r="P76" s="24"/>
      <c r="Q76" s="25"/>
      <c r="R76" s="26"/>
      <c r="S76" s="25"/>
      <c r="T76" s="26"/>
      <c r="U76" s="25"/>
      <c r="V76" s="26"/>
      <c r="W76" s="25"/>
      <c r="X76" s="26"/>
      <c r="Y76" s="25"/>
      <c r="Z76" s="26"/>
      <c r="AA76" s="25"/>
      <c r="AB76" s="26"/>
      <c r="AC76" s="25"/>
      <c r="AD76" s="26"/>
      <c r="AE76" s="25"/>
      <c r="AF76" s="26"/>
      <c r="AG76" s="25"/>
      <c r="AH76" s="26"/>
      <c r="AI76" s="25"/>
      <c r="AJ76" s="26"/>
      <c r="AK76" s="25"/>
      <c r="AL76" s="26"/>
      <c r="AM76" s="25"/>
      <c r="AN76" s="26"/>
      <c r="AO76" s="25"/>
      <c r="AP76" s="26"/>
      <c r="AQ76" s="25"/>
      <c r="AR76" s="26"/>
      <c r="AS76" s="25"/>
      <c r="AT76" s="26"/>
      <c r="AU76" s="25"/>
      <c r="AV76" s="27"/>
      <c r="AW76" s="28"/>
      <c r="AX76" s="29"/>
      <c r="AY76" s="28"/>
      <c r="AZ76" s="29"/>
      <c r="BA76" s="28"/>
      <c r="BB76" s="29"/>
      <c r="BC76" s="28"/>
      <c r="BD76" s="29"/>
      <c r="BE76" s="28"/>
      <c r="BF76" s="29"/>
      <c r="BG76" s="28"/>
      <c r="BH76" s="29"/>
      <c r="BI76" s="28"/>
      <c r="BJ76" s="29"/>
      <c r="BK76" s="28"/>
      <c r="BL76" s="29"/>
      <c r="BM76" s="30"/>
      <c r="BN76" s="30"/>
      <c r="BO76" s="30"/>
      <c r="BP76" s="31"/>
      <c r="BQ76" s="30"/>
      <c r="BR76" s="30"/>
      <c r="BS76" s="30"/>
      <c r="BT76" s="30"/>
      <c r="BU76" s="30"/>
      <c r="BV76" s="30"/>
      <c r="BW76" s="32">
        <v>97</v>
      </c>
      <c r="BX76" s="33" t="str">
        <f t="shared" si="2"/>
        <v>خالص</v>
      </c>
      <c r="BY76" s="34" t="str">
        <f t="shared" si="3"/>
        <v/>
      </c>
    </row>
    <row r="77" spans="1:77" s="33" customFormat="1" ht="24" thickTop="1" thickBot="1" x14ac:dyDescent="0.3">
      <c r="A77" s="35"/>
      <c r="B77" s="19" t="str">
        <f>+IF(D77=0,"",SUBTOTAL(3,D$4:D77))</f>
        <v/>
      </c>
      <c r="C77" s="20"/>
      <c r="D77" s="20"/>
      <c r="E77" s="20"/>
      <c r="F77" s="20"/>
      <c r="G77" s="20"/>
      <c r="H77" s="20"/>
      <c r="I77" s="20"/>
      <c r="J77" s="20"/>
      <c r="K77" s="20"/>
      <c r="L77" s="36"/>
      <c r="M77" s="37"/>
      <c r="N77" s="20"/>
      <c r="O77" s="20"/>
      <c r="P77" s="24"/>
      <c r="Q77" s="38"/>
      <c r="R77" s="39"/>
      <c r="S77" s="38"/>
      <c r="T77" s="39"/>
      <c r="U77" s="38"/>
      <c r="V77" s="39"/>
      <c r="W77" s="38"/>
      <c r="X77" s="39"/>
      <c r="Y77" s="38"/>
      <c r="Z77" s="39"/>
      <c r="AA77" s="38"/>
      <c r="AB77" s="39"/>
      <c r="AC77" s="38"/>
      <c r="AD77" s="39"/>
      <c r="AE77" s="38"/>
      <c r="AF77" s="39"/>
      <c r="AG77" s="38"/>
      <c r="AH77" s="39"/>
      <c r="AI77" s="38"/>
      <c r="AJ77" s="39"/>
      <c r="AK77" s="38"/>
      <c r="AL77" s="39"/>
      <c r="AM77" s="38"/>
      <c r="AN77" s="39"/>
      <c r="AO77" s="38"/>
      <c r="AP77" s="39"/>
      <c r="AQ77" s="38"/>
      <c r="AR77" s="39"/>
      <c r="AS77" s="38"/>
      <c r="AT77" s="39"/>
      <c r="AU77" s="38"/>
      <c r="AV77" s="40"/>
      <c r="AW77" s="30"/>
      <c r="AX77" s="41"/>
      <c r="AY77" s="30"/>
      <c r="AZ77" s="41"/>
      <c r="BA77" s="30"/>
      <c r="BB77" s="41"/>
      <c r="BC77" s="30"/>
      <c r="BD77" s="41"/>
      <c r="BE77" s="30"/>
      <c r="BF77" s="41"/>
      <c r="BG77" s="30"/>
      <c r="BH77" s="41"/>
      <c r="BI77" s="30"/>
      <c r="BJ77" s="41"/>
      <c r="BK77" s="30"/>
      <c r="BL77" s="41"/>
      <c r="BM77" s="30"/>
      <c r="BN77" s="30"/>
      <c r="BO77" s="30"/>
      <c r="BP77" s="31"/>
      <c r="BQ77" s="30"/>
      <c r="BR77" s="30"/>
      <c r="BS77" s="30"/>
      <c r="BT77" s="30"/>
      <c r="BU77" s="30"/>
      <c r="BV77" s="30"/>
      <c r="BW77" s="32">
        <v>98</v>
      </c>
      <c r="BX77" s="33" t="str">
        <f t="shared" si="2"/>
        <v>خالص</v>
      </c>
      <c r="BY77" s="34" t="str">
        <f t="shared" si="3"/>
        <v/>
      </c>
    </row>
    <row r="78" spans="1:77" s="33" customFormat="1" ht="24" thickTop="1" thickBot="1" x14ac:dyDescent="0.3">
      <c r="A78" s="35" t="s">
        <v>195</v>
      </c>
      <c r="B78" s="19" t="str">
        <f>+IF(D78=0,"",SUBTOTAL(3,D$4:D78))</f>
        <v/>
      </c>
      <c r="C78" s="20"/>
      <c r="D78" s="21"/>
      <c r="E78" s="21"/>
      <c r="F78" s="21"/>
      <c r="G78" s="21"/>
      <c r="H78" s="21"/>
      <c r="I78" s="20"/>
      <c r="J78" s="20"/>
      <c r="K78" s="21"/>
      <c r="L78" s="22"/>
      <c r="M78" s="23"/>
      <c r="N78" s="21"/>
      <c r="O78" s="20"/>
      <c r="P78" s="24"/>
      <c r="Q78" s="25"/>
      <c r="R78" s="26"/>
      <c r="S78" s="25"/>
      <c r="T78" s="26"/>
      <c r="U78" s="25"/>
      <c r="V78" s="26"/>
      <c r="W78" s="25"/>
      <c r="X78" s="26"/>
      <c r="Y78" s="25"/>
      <c r="Z78" s="26"/>
      <c r="AA78" s="25"/>
      <c r="AB78" s="26"/>
      <c r="AC78" s="25"/>
      <c r="AD78" s="26"/>
      <c r="AE78" s="25"/>
      <c r="AF78" s="26"/>
      <c r="AG78" s="25"/>
      <c r="AH78" s="26"/>
      <c r="AI78" s="25"/>
      <c r="AJ78" s="26"/>
      <c r="AK78" s="25"/>
      <c r="AL78" s="26"/>
      <c r="AM78" s="25"/>
      <c r="AN78" s="26"/>
      <c r="AO78" s="25"/>
      <c r="AP78" s="26"/>
      <c r="AQ78" s="25"/>
      <c r="AR78" s="26"/>
      <c r="AS78" s="25"/>
      <c r="AT78" s="26"/>
      <c r="AU78" s="25"/>
      <c r="AV78" s="27"/>
      <c r="AW78" s="28"/>
      <c r="AX78" s="29"/>
      <c r="AY78" s="28"/>
      <c r="AZ78" s="29"/>
      <c r="BA78" s="28"/>
      <c r="BB78" s="29"/>
      <c r="BC78" s="28"/>
      <c r="BD78" s="29"/>
      <c r="BE78" s="28"/>
      <c r="BF78" s="29"/>
      <c r="BG78" s="28"/>
      <c r="BH78" s="29"/>
      <c r="BI78" s="28"/>
      <c r="BJ78" s="29"/>
      <c r="BK78" s="28"/>
      <c r="BL78" s="29"/>
      <c r="BM78" s="30"/>
      <c r="BN78" s="30"/>
      <c r="BO78" s="30"/>
      <c r="BP78" s="31"/>
      <c r="BQ78" s="30"/>
      <c r="BR78" s="30"/>
      <c r="BS78" s="30"/>
      <c r="BT78" s="30"/>
      <c r="BU78" s="30"/>
      <c r="BV78" s="30"/>
      <c r="BW78" s="32">
        <v>99</v>
      </c>
      <c r="BX78" s="33" t="str">
        <f t="shared" si="2"/>
        <v>خالص</v>
      </c>
      <c r="BY78" s="34" t="str">
        <f t="shared" si="3"/>
        <v/>
      </c>
    </row>
    <row r="79" spans="1:77" s="33" customFormat="1" ht="24" thickTop="1" thickBot="1" x14ac:dyDescent="0.3">
      <c r="A79" s="35"/>
      <c r="B79" s="19" t="str">
        <f>+IF(D79=0,"",SUBTOTAL(3,D$4:D79))</f>
        <v/>
      </c>
      <c r="C79" s="20"/>
      <c r="D79" s="21"/>
      <c r="E79" s="21"/>
      <c r="F79" s="21"/>
      <c r="G79" s="21"/>
      <c r="H79" s="21"/>
      <c r="I79" s="20"/>
      <c r="J79" s="20"/>
      <c r="K79" s="21"/>
      <c r="L79" s="22"/>
      <c r="M79" s="23"/>
      <c r="N79" s="21"/>
      <c r="O79" s="20"/>
      <c r="P79" s="24"/>
      <c r="Q79" s="25"/>
      <c r="R79" s="26"/>
      <c r="S79" s="25"/>
      <c r="T79" s="26"/>
      <c r="U79" s="25"/>
      <c r="V79" s="26"/>
      <c r="W79" s="25"/>
      <c r="X79" s="26"/>
      <c r="Y79" s="25"/>
      <c r="Z79" s="26"/>
      <c r="AA79" s="25"/>
      <c r="AB79" s="26"/>
      <c r="AC79" s="25"/>
      <c r="AD79" s="26"/>
      <c r="AE79" s="25"/>
      <c r="AF79" s="26"/>
      <c r="AG79" s="25"/>
      <c r="AH79" s="26"/>
      <c r="AI79" s="25"/>
      <c r="AJ79" s="26"/>
      <c r="AK79" s="25"/>
      <c r="AL79" s="26"/>
      <c r="AM79" s="25"/>
      <c r="AN79" s="26"/>
      <c r="AO79" s="25"/>
      <c r="AP79" s="26"/>
      <c r="AQ79" s="25"/>
      <c r="AR79" s="26"/>
      <c r="AS79" s="25"/>
      <c r="AT79" s="26"/>
      <c r="AU79" s="25"/>
      <c r="AV79" s="27"/>
      <c r="AW79" s="28"/>
      <c r="AX79" s="29"/>
      <c r="AY79" s="28"/>
      <c r="AZ79" s="29"/>
      <c r="BA79" s="28"/>
      <c r="BB79" s="29"/>
      <c r="BC79" s="28"/>
      <c r="BD79" s="29"/>
      <c r="BE79" s="28"/>
      <c r="BF79" s="29"/>
      <c r="BG79" s="28"/>
      <c r="BH79" s="29"/>
      <c r="BI79" s="28"/>
      <c r="BJ79" s="29"/>
      <c r="BK79" s="28"/>
      <c r="BL79" s="29"/>
      <c r="BM79" s="30"/>
      <c r="BN79" s="30"/>
      <c r="BO79" s="30"/>
      <c r="BP79" s="31"/>
      <c r="BQ79" s="30"/>
      <c r="BR79" s="30"/>
      <c r="BS79" s="30"/>
      <c r="BT79" s="30"/>
      <c r="BU79" s="30"/>
      <c r="BV79" s="30"/>
      <c r="BW79" s="32">
        <v>100</v>
      </c>
      <c r="BX79" s="33" t="str">
        <f t="shared" si="2"/>
        <v>خالص</v>
      </c>
      <c r="BY79" s="34" t="str">
        <f t="shared" si="3"/>
        <v/>
      </c>
    </row>
    <row r="80" spans="1:77" s="33" customFormat="1" ht="24" thickTop="1" thickBot="1" x14ac:dyDescent="0.3">
      <c r="A80" s="35"/>
      <c r="B80" s="19" t="str">
        <f>+IF(D80=0,"",SUBTOTAL(3,D$4:D80))</f>
        <v/>
      </c>
      <c r="C80" s="20"/>
      <c r="D80" s="20"/>
      <c r="E80" s="20"/>
      <c r="F80" s="20"/>
      <c r="G80" s="20"/>
      <c r="H80" s="20"/>
      <c r="I80" s="20"/>
      <c r="J80" s="20"/>
      <c r="K80" s="20"/>
      <c r="L80" s="36"/>
      <c r="M80" s="37"/>
      <c r="N80" s="20"/>
      <c r="O80" s="20"/>
      <c r="P80" s="24"/>
      <c r="Q80" s="38"/>
      <c r="R80" s="39"/>
      <c r="S80" s="38"/>
      <c r="T80" s="39"/>
      <c r="U80" s="38"/>
      <c r="V80" s="39"/>
      <c r="W80" s="38"/>
      <c r="X80" s="39"/>
      <c r="Y80" s="38"/>
      <c r="Z80" s="39"/>
      <c r="AA80" s="38"/>
      <c r="AB80" s="39"/>
      <c r="AC80" s="38"/>
      <c r="AD80" s="39"/>
      <c r="AE80" s="38"/>
      <c r="AF80" s="39"/>
      <c r="AG80" s="38"/>
      <c r="AH80" s="39"/>
      <c r="AI80" s="38"/>
      <c r="AJ80" s="39"/>
      <c r="AK80" s="38"/>
      <c r="AL80" s="39"/>
      <c r="AM80" s="38"/>
      <c r="AN80" s="39"/>
      <c r="AO80" s="38"/>
      <c r="AP80" s="39"/>
      <c r="AQ80" s="38"/>
      <c r="AR80" s="39"/>
      <c r="AS80" s="38"/>
      <c r="AT80" s="39"/>
      <c r="AU80" s="38"/>
      <c r="AV80" s="40"/>
      <c r="AW80" s="30"/>
      <c r="AX80" s="41"/>
      <c r="AY80" s="30"/>
      <c r="AZ80" s="41"/>
      <c r="BA80" s="30"/>
      <c r="BB80" s="41"/>
      <c r="BC80" s="30"/>
      <c r="BD80" s="41"/>
      <c r="BE80" s="30"/>
      <c r="BF80" s="41"/>
      <c r="BG80" s="30"/>
      <c r="BH80" s="41"/>
      <c r="BI80" s="30"/>
      <c r="BJ80" s="41"/>
      <c r="BK80" s="30"/>
      <c r="BL80" s="41"/>
      <c r="BM80" s="30"/>
      <c r="BN80" s="30"/>
      <c r="BO80" s="30"/>
      <c r="BP80" s="31"/>
      <c r="BQ80" s="30"/>
      <c r="BR80" s="30"/>
      <c r="BS80" s="30"/>
      <c r="BT80" s="30"/>
      <c r="BU80" s="30"/>
      <c r="BV80" s="30"/>
      <c r="BW80" s="32">
        <v>101</v>
      </c>
      <c r="BX80" s="33" t="str">
        <f t="shared" si="2"/>
        <v>خالص</v>
      </c>
      <c r="BY80" s="34" t="str">
        <f t="shared" si="3"/>
        <v/>
      </c>
    </row>
    <row r="81" spans="1:77" s="33" customFormat="1" ht="24" thickTop="1" thickBot="1" x14ac:dyDescent="0.3">
      <c r="A81" s="35"/>
      <c r="B81" s="19" t="str">
        <f>+IF(D81=0,"",SUBTOTAL(3,D$4:D81))</f>
        <v/>
      </c>
      <c r="C81" s="20"/>
      <c r="D81" s="21"/>
      <c r="E81" s="21"/>
      <c r="F81" s="21"/>
      <c r="G81" s="21"/>
      <c r="H81" s="21"/>
      <c r="I81" s="20"/>
      <c r="J81" s="20"/>
      <c r="K81" s="21"/>
      <c r="L81" s="22"/>
      <c r="M81" s="23"/>
      <c r="N81" s="21"/>
      <c r="O81" s="20"/>
      <c r="P81" s="24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  <c r="AU81" s="25"/>
      <c r="AV81" s="27"/>
      <c r="AW81" s="28"/>
      <c r="AX81" s="29"/>
      <c r="AY81" s="28"/>
      <c r="AZ81" s="29"/>
      <c r="BA81" s="28"/>
      <c r="BB81" s="29"/>
      <c r="BC81" s="28"/>
      <c r="BD81" s="29"/>
      <c r="BE81" s="28"/>
      <c r="BF81" s="29"/>
      <c r="BG81" s="28"/>
      <c r="BH81" s="29"/>
      <c r="BI81" s="28"/>
      <c r="BJ81" s="29"/>
      <c r="BK81" s="28"/>
      <c r="BL81" s="29"/>
      <c r="BM81" s="30"/>
      <c r="BN81" s="30"/>
      <c r="BO81" s="30"/>
      <c r="BP81" s="31"/>
      <c r="BQ81" s="30"/>
      <c r="BR81" s="30"/>
      <c r="BS81" s="30"/>
      <c r="BT81" s="30"/>
      <c r="BU81" s="30"/>
      <c r="BV81" s="30"/>
      <c r="BW81" s="32">
        <v>102</v>
      </c>
      <c r="BX81" s="33" t="str">
        <f t="shared" si="2"/>
        <v>خالص</v>
      </c>
      <c r="BY81" s="34" t="str">
        <f t="shared" si="3"/>
        <v/>
      </c>
    </row>
    <row r="82" spans="1:77" s="33" customFormat="1" ht="24" thickTop="1" thickBot="1" x14ac:dyDescent="0.3">
      <c r="A82" s="35"/>
      <c r="B82" s="19" t="str">
        <f>+IF(D82=0,"",SUBTOTAL(3,D$4:D82))</f>
        <v/>
      </c>
      <c r="C82" s="20"/>
      <c r="D82" s="20"/>
      <c r="E82" s="20"/>
      <c r="F82" s="20"/>
      <c r="G82" s="20"/>
      <c r="H82" s="20"/>
      <c r="I82" s="20"/>
      <c r="J82" s="20"/>
      <c r="K82" s="20"/>
      <c r="L82" s="36"/>
      <c r="M82" s="37"/>
      <c r="N82" s="20"/>
      <c r="O82" s="20"/>
      <c r="P82" s="24"/>
      <c r="Q82" s="38"/>
      <c r="R82" s="39"/>
      <c r="S82" s="38"/>
      <c r="T82" s="39"/>
      <c r="U82" s="38"/>
      <c r="V82" s="39"/>
      <c r="W82" s="38"/>
      <c r="X82" s="39"/>
      <c r="Y82" s="38"/>
      <c r="Z82" s="39"/>
      <c r="AA82" s="38"/>
      <c r="AB82" s="39"/>
      <c r="AC82" s="38"/>
      <c r="AD82" s="39"/>
      <c r="AE82" s="38"/>
      <c r="AF82" s="39"/>
      <c r="AG82" s="38"/>
      <c r="AH82" s="39"/>
      <c r="AI82" s="38"/>
      <c r="AJ82" s="39"/>
      <c r="AK82" s="38"/>
      <c r="AL82" s="39"/>
      <c r="AM82" s="38"/>
      <c r="AN82" s="39"/>
      <c r="AO82" s="38"/>
      <c r="AP82" s="39"/>
      <c r="AQ82" s="38"/>
      <c r="AR82" s="39"/>
      <c r="AS82" s="38"/>
      <c r="AT82" s="39"/>
      <c r="AU82" s="38"/>
      <c r="AV82" s="40"/>
      <c r="AW82" s="30"/>
      <c r="AX82" s="41"/>
      <c r="AY82" s="30"/>
      <c r="AZ82" s="41"/>
      <c r="BA82" s="30"/>
      <c r="BB82" s="41"/>
      <c r="BC82" s="30"/>
      <c r="BD82" s="41"/>
      <c r="BE82" s="30"/>
      <c r="BF82" s="41"/>
      <c r="BG82" s="30"/>
      <c r="BH82" s="41"/>
      <c r="BI82" s="30"/>
      <c r="BJ82" s="41"/>
      <c r="BK82" s="30"/>
      <c r="BL82" s="41"/>
      <c r="BM82" s="30"/>
      <c r="BN82" s="30"/>
      <c r="BO82" s="30"/>
      <c r="BP82" s="31"/>
      <c r="BQ82" s="30"/>
      <c r="BR82" s="30"/>
      <c r="BS82" s="30"/>
      <c r="BT82" s="30"/>
      <c r="BU82" s="30"/>
      <c r="BV82" s="30"/>
      <c r="BW82" s="32">
        <v>103</v>
      </c>
      <c r="BX82" s="33" t="str">
        <f t="shared" si="2"/>
        <v>خالص</v>
      </c>
      <c r="BY82" s="34" t="str">
        <f t="shared" si="3"/>
        <v/>
      </c>
    </row>
    <row r="83" spans="1:77" s="33" customFormat="1" ht="24" thickTop="1" thickBot="1" x14ac:dyDescent="0.3">
      <c r="A83" s="35"/>
      <c r="B83" s="19" t="str">
        <f>+IF(D83=0,"",SUBTOTAL(3,D$4:D83))</f>
        <v/>
      </c>
      <c r="C83" s="20"/>
      <c r="D83" s="21"/>
      <c r="E83" s="21"/>
      <c r="F83" s="21"/>
      <c r="G83" s="21"/>
      <c r="H83" s="21"/>
      <c r="I83" s="20"/>
      <c r="J83" s="20"/>
      <c r="K83" s="21"/>
      <c r="L83" s="22"/>
      <c r="M83" s="23"/>
      <c r="N83" s="21"/>
      <c r="O83" s="20"/>
      <c r="P83" s="24"/>
      <c r="Q83" s="25"/>
      <c r="R83" s="26"/>
      <c r="S83" s="25"/>
      <c r="T83" s="26"/>
      <c r="U83" s="25"/>
      <c r="V83" s="26"/>
      <c r="W83" s="25"/>
      <c r="X83" s="26"/>
      <c r="Y83" s="25"/>
      <c r="Z83" s="26"/>
      <c r="AA83" s="25"/>
      <c r="AB83" s="26"/>
      <c r="AC83" s="25"/>
      <c r="AD83" s="26"/>
      <c r="AE83" s="25"/>
      <c r="AF83" s="26"/>
      <c r="AG83" s="25"/>
      <c r="AH83" s="26"/>
      <c r="AI83" s="25"/>
      <c r="AJ83" s="26"/>
      <c r="AK83" s="25"/>
      <c r="AL83" s="26"/>
      <c r="AM83" s="25"/>
      <c r="AN83" s="26"/>
      <c r="AO83" s="25"/>
      <c r="AP83" s="26"/>
      <c r="AQ83" s="25"/>
      <c r="AR83" s="26"/>
      <c r="AS83" s="25"/>
      <c r="AT83" s="26"/>
      <c r="AU83" s="25"/>
      <c r="AV83" s="27"/>
      <c r="AW83" s="28"/>
      <c r="AX83" s="29"/>
      <c r="AY83" s="28"/>
      <c r="AZ83" s="29"/>
      <c r="BA83" s="28"/>
      <c r="BB83" s="29"/>
      <c r="BC83" s="28"/>
      <c r="BD83" s="29"/>
      <c r="BE83" s="28"/>
      <c r="BF83" s="29"/>
      <c r="BG83" s="28"/>
      <c r="BH83" s="29"/>
      <c r="BI83" s="28"/>
      <c r="BJ83" s="29"/>
      <c r="BK83" s="28"/>
      <c r="BL83" s="29"/>
      <c r="BM83" s="30"/>
      <c r="BN83" s="30"/>
      <c r="BO83" s="30"/>
      <c r="BP83" s="31"/>
      <c r="BQ83" s="30"/>
      <c r="BR83" s="30"/>
      <c r="BS83" s="30"/>
      <c r="BT83" s="30"/>
      <c r="BU83" s="30"/>
      <c r="BV83" s="30"/>
      <c r="BW83" s="32">
        <v>104</v>
      </c>
      <c r="BX83" s="33" t="str">
        <f t="shared" si="2"/>
        <v>خالص</v>
      </c>
      <c r="BY83" s="34" t="str">
        <f t="shared" si="3"/>
        <v/>
      </c>
    </row>
    <row r="84" spans="1:77" s="33" customFormat="1" ht="24" thickTop="1" thickBot="1" x14ac:dyDescent="0.3">
      <c r="A84" s="35"/>
      <c r="B84" s="19" t="str">
        <f>+IF(D84=0,"",SUBTOTAL(3,D$4:D84))</f>
        <v/>
      </c>
      <c r="C84" s="20"/>
      <c r="D84" s="20"/>
      <c r="E84" s="20"/>
      <c r="F84" s="20"/>
      <c r="G84" s="20"/>
      <c r="H84" s="20"/>
      <c r="I84" s="20"/>
      <c r="J84" s="20"/>
      <c r="K84" s="20"/>
      <c r="L84" s="36"/>
      <c r="M84" s="37"/>
      <c r="N84" s="20"/>
      <c r="O84" s="20"/>
      <c r="P84" s="24"/>
      <c r="Q84" s="38"/>
      <c r="R84" s="39"/>
      <c r="S84" s="38"/>
      <c r="T84" s="39"/>
      <c r="U84" s="38"/>
      <c r="V84" s="39"/>
      <c r="W84" s="38"/>
      <c r="X84" s="39"/>
      <c r="Y84" s="38"/>
      <c r="Z84" s="39"/>
      <c r="AA84" s="38"/>
      <c r="AB84" s="39"/>
      <c r="AC84" s="38"/>
      <c r="AD84" s="39"/>
      <c r="AE84" s="38"/>
      <c r="AF84" s="39"/>
      <c r="AG84" s="38"/>
      <c r="AH84" s="39"/>
      <c r="AI84" s="38"/>
      <c r="AJ84" s="39"/>
      <c r="AK84" s="38"/>
      <c r="AL84" s="39"/>
      <c r="AM84" s="38"/>
      <c r="AN84" s="39"/>
      <c r="AO84" s="38"/>
      <c r="AP84" s="39"/>
      <c r="AQ84" s="38"/>
      <c r="AR84" s="39"/>
      <c r="AS84" s="38"/>
      <c r="AT84" s="39"/>
      <c r="AU84" s="38"/>
      <c r="AV84" s="40"/>
      <c r="AW84" s="30"/>
      <c r="AX84" s="41"/>
      <c r="AY84" s="30"/>
      <c r="AZ84" s="41"/>
      <c r="BA84" s="30"/>
      <c r="BB84" s="41"/>
      <c r="BC84" s="30"/>
      <c r="BD84" s="41"/>
      <c r="BE84" s="30"/>
      <c r="BF84" s="41"/>
      <c r="BG84" s="30"/>
      <c r="BH84" s="41"/>
      <c r="BI84" s="30"/>
      <c r="BJ84" s="41"/>
      <c r="BK84" s="30"/>
      <c r="BL84" s="41"/>
      <c r="BM84" s="30"/>
      <c r="BN84" s="30"/>
      <c r="BO84" s="30"/>
      <c r="BP84" s="31"/>
      <c r="BQ84" s="30"/>
      <c r="BR84" s="30"/>
      <c r="BS84" s="30"/>
      <c r="BT84" s="30"/>
      <c r="BU84" s="30"/>
      <c r="BV84" s="30"/>
      <c r="BW84" s="32">
        <v>105</v>
      </c>
      <c r="BX84" s="33" t="str">
        <f t="shared" si="2"/>
        <v>خالص</v>
      </c>
      <c r="BY84" s="34" t="str">
        <f t="shared" si="3"/>
        <v/>
      </c>
    </row>
    <row r="85" spans="1:77" s="54" customFormat="1" ht="24" thickTop="1" thickBot="1" x14ac:dyDescent="0.3">
      <c r="A85" s="44"/>
      <c r="B85" s="19" t="str">
        <f>+IF(D85=0,"",SUBTOTAL(3,D$4:D85))</f>
        <v/>
      </c>
      <c r="C85" s="20"/>
      <c r="D85" s="21"/>
      <c r="E85" s="21"/>
      <c r="F85" s="21"/>
      <c r="G85" s="21"/>
      <c r="H85" s="21"/>
      <c r="I85" s="20"/>
      <c r="J85" s="20"/>
      <c r="K85" s="21"/>
      <c r="L85" s="22"/>
      <c r="M85" s="23"/>
      <c r="N85" s="21"/>
      <c r="O85" s="20"/>
      <c r="P85" s="24"/>
      <c r="Q85" s="25"/>
      <c r="R85" s="26"/>
      <c r="S85" s="25"/>
      <c r="T85" s="26"/>
      <c r="U85" s="25"/>
      <c r="V85" s="26"/>
      <c r="W85" s="25"/>
      <c r="X85" s="26"/>
      <c r="Y85" s="25"/>
      <c r="Z85" s="26"/>
      <c r="AA85" s="25"/>
      <c r="AB85" s="26"/>
      <c r="AC85" s="25"/>
      <c r="AD85" s="26"/>
      <c r="AE85" s="25"/>
      <c r="AF85" s="26"/>
      <c r="AG85" s="25"/>
      <c r="AH85" s="26"/>
      <c r="AI85" s="25"/>
      <c r="AJ85" s="26"/>
      <c r="AK85" s="25"/>
      <c r="AL85" s="26"/>
      <c r="AM85" s="25"/>
      <c r="AN85" s="26"/>
      <c r="AO85" s="25"/>
      <c r="AP85" s="26"/>
      <c r="AQ85" s="25"/>
      <c r="AR85" s="26"/>
      <c r="AS85" s="25"/>
      <c r="AT85" s="26"/>
      <c r="AU85" s="25"/>
      <c r="AV85" s="27"/>
      <c r="AW85" s="28"/>
      <c r="AX85" s="29"/>
      <c r="AY85" s="28"/>
      <c r="AZ85" s="29"/>
      <c r="BA85" s="28"/>
      <c r="BB85" s="29"/>
      <c r="BC85" s="28"/>
      <c r="BD85" s="29"/>
      <c r="BE85" s="28"/>
      <c r="BF85" s="29"/>
      <c r="BG85" s="28"/>
      <c r="BH85" s="29"/>
      <c r="BI85" s="28"/>
      <c r="BJ85" s="29"/>
      <c r="BK85" s="28"/>
      <c r="BL85" s="29"/>
      <c r="BM85" s="51"/>
      <c r="BN85" s="51"/>
      <c r="BO85" s="51"/>
      <c r="BP85" s="52"/>
      <c r="BQ85" s="51"/>
      <c r="BR85" s="51"/>
      <c r="BS85" s="51"/>
      <c r="BT85" s="51"/>
      <c r="BU85" s="51"/>
      <c r="BV85" s="30"/>
      <c r="BW85" s="53">
        <v>41</v>
      </c>
      <c r="BX85" s="54" t="str">
        <f t="shared" si="2"/>
        <v>خالص</v>
      </c>
      <c r="BY85" s="55">
        <f ca="1">DATEDIF(M85,$BZ$2,"D")</f>
        <v>44316</v>
      </c>
    </row>
    <row r="86" spans="1:77" s="33" customFormat="1" ht="24" thickTop="1" thickBot="1" x14ac:dyDescent="0.3">
      <c r="A86" s="56"/>
      <c r="B86" s="19" t="str">
        <f>+IF(D86=0,"",SUBTOTAL(3,D$4:D86))</f>
        <v/>
      </c>
      <c r="C86" s="20"/>
      <c r="D86" s="21"/>
      <c r="E86" s="21"/>
      <c r="F86" s="21"/>
      <c r="G86" s="21"/>
      <c r="H86" s="21"/>
      <c r="I86" s="20"/>
      <c r="J86" s="20"/>
      <c r="K86" s="21"/>
      <c r="L86" s="22"/>
      <c r="M86" s="23"/>
      <c r="N86" s="21"/>
      <c r="O86" s="20"/>
      <c r="P86" s="24"/>
      <c r="Q86" s="25"/>
      <c r="R86" s="26"/>
      <c r="S86" s="25"/>
      <c r="T86" s="26"/>
      <c r="U86" s="25"/>
      <c r="V86" s="26"/>
      <c r="W86" s="25"/>
      <c r="X86" s="26"/>
      <c r="Y86" s="25"/>
      <c r="Z86" s="26"/>
      <c r="AA86" s="25"/>
      <c r="AB86" s="26"/>
      <c r="AC86" s="25"/>
      <c r="AD86" s="26"/>
      <c r="AE86" s="25"/>
      <c r="AF86" s="26"/>
      <c r="AG86" s="25"/>
      <c r="AH86" s="26"/>
      <c r="AI86" s="25"/>
      <c r="AJ86" s="26"/>
      <c r="AK86" s="25"/>
      <c r="AL86" s="26"/>
      <c r="AM86" s="25"/>
      <c r="AN86" s="26"/>
      <c r="AO86" s="25"/>
      <c r="AP86" s="26"/>
      <c r="AQ86" s="25"/>
      <c r="AR86" s="26"/>
      <c r="AS86" s="25"/>
      <c r="AT86" s="26"/>
      <c r="AU86" s="25"/>
      <c r="AV86" s="27"/>
      <c r="AW86" s="28"/>
      <c r="AX86" s="29"/>
      <c r="AY86" s="28"/>
      <c r="AZ86" s="29"/>
      <c r="BA86" s="28"/>
      <c r="BB86" s="29"/>
      <c r="BC86" s="28"/>
      <c r="BD86" s="29"/>
      <c r="BE86" s="28"/>
      <c r="BF86" s="29"/>
      <c r="BG86" s="28"/>
      <c r="BH86" s="29"/>
      <c r="BI86" s="28"/>
      <c r="BJ86" s="29"/>
      <c r="BK86" s="28"/>
      <c r="BL86" s="29"/>
      <c r="BM86" s="30"/>
      <c r="BN86" s="30"/>
      <c r="BO86" s="30"/>
      <c r="BP86" s="31"/>
      <c r="BQ86" s="30"/>
      <c r="BR86" s="30"/>
      <c r="BS86" s="30"/>
      <c r="BT86" s="30"/>
      <c r="BU86" s="30"/>
      <c r="BV86" s="30"/>
      <c r="BW86" s="32">
        <v>104</v>
      </c>
      <c r="BX86" s="33" t="str">
        <f t="shared" si="2"/>
        <v>خالص</v>
      </c>
      <c r="BY86" s="34">
        <f ca="1">DATEDIF(M86,$BZ$2,"D")</f>
        <v>44316</v>
      </c>
    </row>
    <row r="87" spans="1:77" s="33" customFormat="1" ht="24" thickTop="1" thickBot="1" x14ac:dyDescent="0.3">
      <c r="A87" s="35"/>
      <c r="B87" s="19" t="str">
        <f>+IF(D87=0,"",SUBTOTAL(3,D$4:D87))</f>
        <v/>
      </c>
      <c r="C87" s="20"/>
      <c r="D87" s="20"/>
      <c r="E87" s="20"/>
      <c r="F87" s="20"/>
      <c r="G87" s="20"/>
      <c r="H87" s="20"/>
      <c r="I87" s="20"/>
      <c r="J87" s="20"/>
      <c r="K87" s="20"/>
      <c r="L87" s="36"/>
      <c r="M87" s="37"/>
      <c r="N87" s="20"/>
      <c r="O87" s="20"/>
      <c r="P87" s="24"/>
      <c r="Q87" s="20"/>
      <c r="R87" s="37"/>
      <c r="S87" s="20"/>
      <c r="T87" s="37"/>
      <c r="U87" s="20"/>
      <c r="V87" s="37"/>
      <c r="W87" s="20"/>
      <c r="X87" s="37"/>
      <c r="Y87" s="20"/>
      <c r="Z87" s="37"/>
      <c r="AA87" s="20"/>
      <c r="AB87" s="37"/>
      <c r="AC87" s="20"/>
      <c r="AD87" s="37"/>
      <c r="AE87" s="20"/>
      <c r="AF87" s="37"/>
      <c r="AG87" s="20"/>
      <c r="AH87" s="37"/>
      <c r="AI87" s="20"/>
      <c r="AJ87" s="37"/>
      <c r="AK87" s="20"/>
      <c r="AL87" s="37"/>
      <c r="AM87" s="20"/>
      <c r="AN87" s="37"/>
      <c r="AO87" s="20"/>
      <c r="AP87" s="37"/>
      <c r="AQ87" s="20"/>
      <c r="AR87" s="37"/>
      <c r="AS87" s="20"/>
      <c r="AT87" s="37"/>
      <c r="AU87" s="20"/>
      <c r="AV87" s="57"/>
      <c r="AW87" s="51"/>
      <c r="AX87" s="58"/>
      <c r="AY87" s="51"/>
      <c r="AZ87" s="58"/>
      <c r="BA87" s="51"/>
      <c r="BB87" s="58"/>
      <c r="BC87" s="51"/>
      <c r="BD87" s="58"/>
      <c r="BE87" s="51"/>
      <c r="BF87" s="58"/>
      <c r="BG87" s="51"/>
      <c r="BH87" s="58"/>
      <c r="BI87" s="51"/>
      <c r="BJ87" s="58"/>
      <c r="BK87" s="51"/>
      <c r="BL87" s="58"/>
      <c r="BM87" s="30"/>
      <c r="BN87" s="30"/>
      <c r="BO87" s="30"/>
      <c r="BP87" s="31"/>
      <c r="BQ87" s="30"/>
      <c r="BR87" s="30"/>
      <c r="BS87" s="30"/>
      <c r="BT87" s="30"/>
      <c r="BU87" s="30"/>
      <c r="BV87" s="30"/>
      <c r="BW87" s="32">
        <v>108</v>
      </c>
      <c r="BX87" s="33" t="str">
        <f t="shared" si="2"/>
        <v>خالص</v>
      </c>
      <c r="BY87" s="34" t="str">
        <f t="shared" si="3"/>
        <v/>
      </c>
    </row>
    <row r="88" spans="1:77" s="33" customFormat="1" ht="24" thickTop="1" thickBot="1" x14ac:dyDescent="0.3">
      <c r="A88" s="35"/>
      <c r="B88" s="19" t="str">
        <f>+IF(D88=0,"",SUBTOTAL(3,D$4:D88))</f>
        <v/>
      </c>
      <c r="C88" s="20"/>
      <c r="D88" s="21"/>
      <c r="E88" s="21"/>
      <c r="F88" s="21"/>
      <c r="G88" s="21"/>
      <c r="H88" s="21"/>
      <c r="I88" s="20"/>
      <c r="J88" s="20"/>
      <c r="K88" s="21"/>
      <c r="L88" s="22"/>
      <c r="M88" s="23"/>
      <c r="N88" s="21"/>
      <c r="O88" s="20"/>
      <c r="P88" s="24"/>
      <c r="Q88" s="25"/>
      <c r="R88" s="26"/>
      <c r="S88" s="25"/>
      <c r="T88" s="26"/>
      <c r="U88" s="25"/>
      <c r="V88" s="26"/>
      <c r="W88" s="25"/>
      <c r="X88" s="26"/>
      <c r="Y88" s="25"/>
      <c r="Z88" s="26"/>
      <c r="AA88" s="25"/>
      <c r="AB88" s="26"/>
      <c r="AC88" s="25"/>
      <c r="AD88" s="26"/>
      <c r="AE88" s="25"/>
      <c r="AF88" s="26"/>
      <c r="AG88" s="25"/>
      <c r="AH88" s="26"/>
      <c r="AI88" s="25"/>
      <c r="AJ88" s="26"/>
      <c r="AK88" s="25"/>
      <c r="AL88" s="26"/>
      <c r="AM88" s="25"/>
      <c r="AN88" s="26"/>
      <c r="AO88" s="25"/>
      <c r="AP88" s="26"/>
      <c r="AQ88" s="25"/>
      <c r="AR88" s="26"/>
      <c r="AS88" s="25"/>
      <c r="AT88" s="26"/>
      <c r="AU88" s="25"/>
      <c r="AV88" s="27"/>
      <c r="AW88" s="28"/>
      <c r="AX88" s="29"/>
      <c r="AY88" s="28"/>
      <c r="AZ88" s="29"/>
      <c r="BA88" s="28"/>
      <c r="BB88" s="29"/>
      <c r="BC88" s="28"/>
      <c r="BD88" s="29"/>
      <c r="BE88" s="28"/>
      <c r="BF88" s="29"/>
      <c r="BG88" s="28"/>
      <c r="BH88" s="29"/>
      <c r="BI88" s="28"/>
      <c r="BJ88" s="29"/>
      <c r="BK88" s="28"/>
      <c r="BL88" s="29"/>
      <c r="BM88" s="30"/>
      <c r="BN88" s="30"/>
      <c r="BO88" s="30"/>
      <c r="BP88" s="31"/>
      <c r="BQ88" s="30"/>
      <c r="BR88" s="30"/>
      <c r="BS88" s="30"/>
      <c r="BT88" s="30"/>
      <c r="BU88" s="30"/>
      <c r="BV88" s="30"/>
      <c r="BW88" s="32">
        <v>109</v>
      </c>
      <c r="BX88" s="33" t="str">
        <f t="shared" si="2"/>
        <v>خالص</v>
      </c>
      <c r="BY88" s="34" t="str">
        <f t="shared" si="3"/>
        <v/>
      </c>
    </row>
    <row r="89" spans="1:77" s="33" customFormat="1" ht="24" thickTop="1" thickBot="1" x14ac:dyDescent="0.3">
      <c r="A89" s="35"/>
      <c r="B89" s="19" t="str">
        <f>+IF(D89=0,"",SUBTOTAL(3,D$4:D89))</f>
        <v/>
      </c>
      <c r="C89" s="20"/>
      <c r="D89" s="20"/>
      <c r="E89" s="20"/>
      <c r="F89" s="20"/>
      <c r="G89" s="20"/>
      <c r="H89" s="20"/>
      <c r="I89" s="20"/>
      <c r="J89" s="20"/>
      <c r="K89" s="20"/>
      <c r="L89" s="36"/>
      <c r="M89" s="37"/>
      <c r="N89" s="20"/>
      <c r="O89" s="20"/>
      <c r="P89" s="24"/>
      <c r="Q89" s="38"/>
      <c r="R89" s="39"/>
      <c r="S89" s="38"/>
      <c r="T89" s="39"/>
      <c r="U89" s="38"/>
      <c r="V89" s="39"/>
      <c r="W89" s="38"/>
      <c r="X89" s="39"/>
      <c r="Y89" s="38"/>
      <c r="Z89" s="39"/>
      <c r="AA89" s="38"/>
      <c r="AB89" s="39"/>
      <c r="AC89" s="38"/>
      <c r="AD89" s="39"/>
      <c r="AE89" s="38"/>
      <c r="AF89" s="39"/>
      <c r="AG89" s="38"/>
      <c r="AH89" s="39"/>
      <c r="AI89" s="38"/>
      <c r="AJ89" s="39"/>
      <c r="AK89" s="38"/>
      <c r="AL89" s="39"/>
      <c r="AM89" s="38"/>
      <c r="AN89" s="39"/>
      <c r="AO89" s="38"/>
      <c r="AP89" s="39"/>
      <c r="AQ89" s="38"/>
      <c r="AR89" s="39"/>
      <c r="AS89" s="38"/>
      <c r="AT89" s="39"/>
      <c r="AU89" s="38"/>
      <c r="AV89" s="40"/>
      <c r="AW89" s="30"/>
      <c r="AX89" s="41"/>
      <c r="AY89" s="30"/>
      <c r="AZ89" s="41"/>
      <c r="BA89" s="30"/>
      <c r="BB89" s="41"/>
      <c r="BC89" s="30"/>
      <c r="BD89" s="41"/>
      <c r="BE89" s="30"/>
      <c r="BF89" s="41"/>
      <c r="BG89" s="30"/>
      <c r="BH89" s="41"/>
      <c r="BI89" s="30"/>
      <c r="BJ89" s="41"/>
      <c r="BK89" s="30"/>
      <c r="BL89" s="41"/>
      <c r="BM89" s="30"/>
      <c r="BN89" s="30"/>
      <c r="BO89" s="30"/>
      <c r="BP89" s="31"/>
      <c r="BQ89" s="30"/>
      <c r="BR89" s="30"/>
      <c r="BS89" s="30"/>
      <c r="BT89" s="30"/>
      <c r="BU89" s="30"/>
      <c r="BV89" s="30"/>
      <c r="BW89" s="32">
        <v>110</v>
      </c>
      <c r="BX89" s="33" t="str">
        <f t="shared" si="2"/>
        <v>خالص</v>
      </c>
      <c r="BY89" s="34" t="str">
        <f t="shared" si="3"/>
        <v/>
      </c>
    </row>
    <row r="90" spans="1:77" s="33" customFormat="1" ht="24" thickTop="1" thickBot="1" x14ac:dyDescent="0.3">
      <c r="A90" s="35"/>
      <c r="B90" s="19" t="str">
        <f>+IF(D90=0,"",SUBTOTAL(3,D$4:D90))</f>
        <v/>
      </c>
      <c r="C90" s="20"/>
      <c r="D90" s="20"/>
      <c r="E90" s="20"/>
      <c r="F90" s="20"/>
      <c r="G90" s="20"/>
      <c r="H90" s="20"/>
      <c r="I90" s="20"/>
      <c r="J90" s="20"/>
      <c r="K90" s="20"/>
      <c r="L90" s="36"/>
      <c r="M90" s="37"/>
      <c r="N90" s="20"/>
      <c r="O90" s="20"/>
      <c r="P90" s="24"/>
      <c r="Q90" s="38"/>
      <c r="R90" s="39"/>
      <c r="S90" s="38"/>
      <c r="T90" s="39"/>
      <c r="U90" s="38"/>
      <c r="V90" s="39"/>
      <c r="W90" s="38"/>
      <c r="X90" s="39"/>
      <c r="Y90" s="38"/>
      <c r="Z90" s="39"/>
      <c r="AA90" s="38"/>
      <c r="AB90" s="39"/>
      <c r="AC90" s="38"/>
      <c r="AD90" s="39"/>
      <c r="AE90" s="38"/>
      <c r="AF90" s="39"/>
      <c r="AG90" s="38"/>
      <c r="AH90" s="39"/>
      <c r="AI90" s="38"/>
      <c r="AJ90" s="39"/>
      <c r="AK90" s="38"/>
      <c r="AL90" s="39"/>
      <c r="AM90" s="38"/>
      <c r="AN90" s="39"/>
      <c r="AO90" s="38"/>
      <c r="AP90" s="39"/>
      <c r="AQ90" s="38"/>
      <c r="AR90" s="39"/>
      <c r="AS90" s="38"/>
      <c r="AT90" s="39"/>
      <c r="AU90" s="38"/>
      <c r="AV90" s="40"/>
      <c r="AW90" s="30"/>
      <c r="AX90" s="41"/>
      <c r="AY90" s="30"/>
      <c r="AZ90" s="41"/>
      <c r="BA90" s="30"/>
      <c r="BB90" s="41"/>
      <c r="BC90" s="30"/>
      <c r="BD90" s="41"/>
      <c r="BE90" s="30"/>
      <c r="BF90" s="41"/>
      <c r="BG90" s="30"/>
      <c r="BH90" s="41"/>
      <c r="BI90" s="30"/>
      <c r="BJ90" s="41"/>
      <c r="BK90" s="30"/>
      <c r="BL90" s="41"/>
      <c r="BM90" s="30"/>
      <c r="BN90" s="30"/>
      <c r="BO90" s="30"/>
      <c r="BP90" s="31"/>
      <c r="BQ90" s="30"/>
      <c r="BR90" s="30"/>
      <c r="BS90" s="30"/>
      <c r="BT90" s="30"/>
      <c r="BU90" s="30"/>
      <c r="BV90" s="30"/>
      <c r="BW90" s="32">
        <v>111</v>
      </c>
      <c r="BX90" s="33" t="str">
        <f t="shared" si="2"/>
        <v>خالص</v>
      </c>
      <c r="BY90" s="34" t="str">
        <f t="shared" si="3"/>
        <v/>
      </c>
    </row>
    <row r="91" spans="1:77" s="33" customFormat="1" ht="24" thickTop="1" thickBot="1" x14ac:dyDescent="0.3">
      <c r="A91" s="35"/>
      <c r="B91" s="19" t="str">
        <f>+IF(D91=0,"",SUBTOTAL(3,D$4:D91))</f>
        <v/>
      </c>
      <c r="C91" s="20"/>
      <c r="D91" s="20"/>
      <c r="E91" s="20"/>
      <c r="F91" s="20"/>
      <c r="G91" s="20"/>
      <c r="H91" s="20"/>
      <c r="I91" s="20"/>
      <c r="J91" s="20"/>
      <c r="K91" s="20"/>
      <c r="L91" s="36"/>
      <c r="M91" s="37"/>
      <c r="N91" s="20"/>
      <c r="O91" s="20"/>
      <c r="P91" s="24"/>
      <c r="Q91" s="38"/>
      <c r="R91" s="39"/>
      <c r="S91" s="38"/>
      <c r="T91" s="39"/>
      <c r="U91" s="38"/>
      <c r="V91" s="39"/>
      <c r="W91" s="38"/>
      <c r="X91" s="39"/>
      <c r="Y91" s="38"/>
      <c r="Z91" s="39"/>
      <c r="AA91" s="38"/>
      <c r="AB91" s="39"/>
      <c r="AC91" s="38"/>
      <c r="AD91" s="39"/>
      <c r="AE91" s="38"/>
      <c r="AF91" s="39"/>
      <c r="AG91" s="38"/>
      <c r="AH91" s="39"/>
      <c r="AI91" s="38"/>
      <c r="AJ91" s="39"/>
      <c r="AK91" s="38"/>
      <c r="AL91" s="39"/>
      <c r="AM91" s="38"/>
      <c r="AN91" s="39"/>
      <c r="AO91" s="38"/>
      <c r="AP91" s="39"/>
      <c r="AQ91" s="38"/>
      <c r="AR91" s="39"/>
      <c r="AS91" s="38"/>
      <c r="AT91" s="39"/>
      <c r="AU91" s="38"/>
      <c r="AV91" s="40"/>
      <c r="AW91" s="30"/>
      <c r="AX91" s="41"/>
      <c r="AY91" s="30"/>
      <c r="AZ91" s="41"/>
      <c r="BA91" s="30"/>
      <c r="BB91" s="41"/>
      <c r="BC91" s="30"/>
      <c r="BD91" s="41"/>
      <c r="BE91" s="30"/>
      <c r="BF91" s="41"/>
      <c r="BG91" s="30"/>
      <c r="BH91" s="41"/>
      <c r="BI91" s="30"/>
      <c r="BJ91" s="41"/>
      <c r="BK91" s="30"/>
      <c r="BL91" s="41"/>
      <c r="BM91" s="30"/>
      <c r="BN91" s="30"/>
      <c r="BO91" s="30"/>
      <c r="BP91" s="31"/>
      <c r="BQ91" s="30"/>
      <c r="BR91" s="30"/>
      <c r="BS91" s="30"/>
      <c r="BT91" s="30"/>
      <c r="BU91" s="30"/>
      <c r="BV91" s="30"/>
      <c r="BW91" s="32">
        <v>112</v>
      </c>
      <c r="BX91" s="33" t="str">
        <f t="shared" si="2"/>
        <v>خالص</v>
      </c>
      <c r="BY91" s="34" t="str">
        <f t="shared" si="3"/>
        <v/>
      </c>
    </row>
    <row r="92" spans="1:77" s="33" customFormat="1" ht="24" thickTop="1" thickBot="1" x14ac:dyDescent="0.3">
      <c r="A92" s="35"/>
      <c r="B92" s="19" t="str">
        <f>+IF(D92=0,"",SUBTOTAL(3,D$4:D92))</f>
        <v/>
      </c>
      <c r="C92" s="20"/>
      <c r="D92" s="20"/>
      <c r="E92" s="20"/>
      <c r="F92" s="20"/>
      <c r="G92" s="20"/>
      <c r="H92" s="20"/>
      <c r="I92" s="20"/>
      <c r="J92" s="20"/>
      <c r="K92" s="20"/>
      <c r="L92" s="36"/>
      <c r="M92" s="37"/>
      <c r="N92" s="20"/>
      <c r="O92" s="20"/>
      <c r="P92" s="24"/>
      <c r="Q92" s="38"/>
      <c r="R92" s="39"/>
      <c r="S92" s="38"/>
      <c r="T92" s="39"/>
      <c r="U92" s="38"/>
      <c r="V92" s="39"/>
      <c r="W92" s="38"/>
      <c r="X92" s="39"/>
      <c r="Y92" s="38"/>
      <c r="Z92" s="39"/>
      <c r="AA92" s="38"/>
      <c r="AB92" s="39"/>
      <c r="AC92" s="38"/>
      <c r="AD92" s="39"/>
      <c r="AE92" s="38"/>
      <c r="AF92" s="39"/>
      <c r="AG92" s="38"/>
      <c r="AH92" s="39"/>
      <c r="AI92" s="38"/>
      <c r="AJ92" s="39"/>
      <c r="AK92" s="38"/>
      <c r="AL92" s="39"/>
      <c r="AM92" s="38"/>
      <c r="AN92" s="39"/>
      <c r="AO92" s="38"/>
      <c r="AP92" s="39"/>
      <c r="AQ92" s="38"/>
      <c r="AR92" s="39"/>
      <c r="AS92" s="38"/>
      <c r="AT92" s="39"/>
      <c r="AU92" s="38"/>
      <c r="AV92" s="40"/>
      <c r="AW92" s="30"/>
      <c r="AX92" s="41"/>
      <c r="AY92" s="30"/>
      <c r="AZ92" s="41"/>
      <c r="BA92" s="30"/>
      <c r="BB92" s="41"/>
      <c r="BC92" s="30"/>
      <c r="BD92" s="41"/>
      <c r="BE92" s="30"/>
      <c r="BF92" s="41"/>
      <c r="BG92" s="30"/>
      <c r="BH92" s="41"/>
      <c r="BI92" s="30"/>
      <c r="BJ92" s="41"/>
      <c r="BK92" s="30"/>
      <c r="BL92" s="41"/>
      <c r="BM92" s="30"/>
      <c r="BN92" s="30"/>
      <c r="BO92" s="30"/>
      <c r="BP92" s="31"/>
      <c r="BQ92" s="30"/>
      <c r="BR92" s="30"/>
      <c r="BS92" s="30"/>
      <c r="BT92" s="30"/>
      <c r="BU92" s="30"/>
      <c r="BV92" s="30"/>
      <c r="BW92" s="32">
        <v>113</v>
      </c>
      <c r="BX92" s="33" t="str">
        <f t="shared" si="2"/>
        <v>خالص</v>
      </c>
      <c r="BY92" s="34" t="str">
        <f t="shared" si="3"/>
        <v/>
      </c>
    </row>
    <row r="93" spans="1:77" s="33" customFormat="1" ht="24" thickTop="1" thickBot="1" x14ac:dyDescent="0.3">
      <c r="A93" s="35"/>
      <c r="B93" s="19" t="str">
        <f>+IF(D93=0,"",SUBTOTAL(3,D$4:D93))</f>
        <v/>
      </c>
      <c r="C93" s="20"/>
      <c r="D93" s="21"/>
      <c r="E93" s="21"/>
      <c r="F93" s="21"/>
      <c r="G93" s="21"/>
      <c r="H93" s="21"/>
      <c r="I93" s="20"/>
      <c r="J93" s="20"/>
      <c r="K93" s="21"/>
      <c r="L93" s="22"/>
      <c r="M93" s="23"/>
      <c r="N93" s="21"/>
      <c r="O93" s="20"/>
      <c r="P93" s="24"/>
      <c r="Q93" s="25"/>
      <c r="R93" s="26"/>
      <c r="S93" s="25"/>
      <c r="T93" s="26"/>
      <c r="U93" s="25"/>
      <c r="V93" s="26"/>
      <c r="W93" s="25"/>
      <c r="X93" s="26"/>
      <c r="Y93" s="25"/>
      <c r="Z93" s="26"/>
      <c r="AA93" s="25"/>
      <c r="AB93" s="26"/>
      <c r="AC93" s="25"/>
      <c r="AD93" s="26"/>
      <c r="AE93" s="25"/>
      <c r="AF93" s="26"/>
      <c r="AG93" s="25"/>
      <c r="AH93" s="26"/>
      <c r="AI93" s="25"/>
      <c r="AJ93" s="26"/>
      <c r="AK93" s="25"/>
      <c r="AL93" s="26"/>
      <c r="AM93" s="25"/>
      <c r="AN93" s="26"/>
      <c r="AO93" s="25"/>
      <c r="AP93" s="26"/>
      <c r="AQ93" s="25"/>
      <c r="AR93" s="26"/>
      <c r="AS93" s="25"/>
      <c r="AT93" s="26"/>
      <c r="AU93" s="25"/>
      <c r="AV93" s="27"/>
      <c r="AW93" s="28"/>
      <c r="AX93" s="29"/>
      <c r="AY93" s="28"/>
      <c r="AZ93" s="29"/>
      <c r="BA93" s="28"/>
      <c r="BB93" s="29"/>
      <c r="BC93" s="28"/>
      <c r="BD93" s="29"/>
      <c r="BE93" s="28"/>
      <c r="BF93" s="29"/>
      <c r="BG93" s="28"/>
      <c r="BH93" s="29"/>
      <c r="BI93" s="28"/>
      <c r="BJ93" s="29"/>
      <c r="BK93" s="28"/>
      <c r="BL93" s="29"/>
      <c r="BM93" s="30"/>
      <c r="BN93" s="30"/>
      <c r="BO93" s="30"/>
      <c r="BP93" s="31"/>
      <c r="BQ93" s="30"/>
      <c r="BR93" s="30"/>
      <c r="BS93" s="30"/>
      <c r="BT93" s="30"/>
      <c r="BU93" s="30"/>
      <c r="BV93" s="30"/>
      <c r="BW93" s="32">
        <v>115</v>
      </c>
      <c r="BX93" s="33" t="str">
        <f t="shared" si="2"/>
        <v>خالص</v>
      </c>
      <c r="BY93" s="34" t="str">
        <f t="shared" si="3"/>
        <v/>
      </c>
    </row>
    <row r="94" spans="1:77" s="33" customFormat="1" ht="24" thickTop="1" thickBot="1" x14ac:dyDescent="0.3">
      <c r="A94" s="35"/>
      <c r="B94" s="19" t="str">
        <f>+IF(D94=0,"",SUBTOTAL(3,D$4:D94))</f>
        <v/>
      </c>
      <c r="C94" s="20"/>
      <c r="D94" s="21"/>
      <c r="E94" s="21"/>
      <c r="F94" s="21"/>
      <c r="G94" s="21"/>
      <c r="H94" s="21"/>
      <c r="I94" s="20"/>
      <c r="J94" s="20"/>
      <c r="K94" s="21"/>
      <c r="L94" s="22"/>
      <c r="M94" s="23"/>
      <c r="N94" s="21"/>
      <c r="O94" s="20"/>
      <c r="P94" s="24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  <c r="AU94" s="25"/>
      <c r="AV94" s="27"/>
      <c r="AW94" s="28"/>
      <c r="AX94" s="29"/>
      <c r="AY94" s="28"/>
      <c r="AZ94" s="29"/>
      <c r="BA94" s="28"/>
      <c r="BB94" s="29"/>
      <c r="BC94" s="28"/>
      <c r="BD94" s="29"/>
      <c r="BE94" s="28"/>
      <c r="BF94" s="29"/>
      <c r="BG94" s="28"/>
      <c r="BH94" s="29"/>
      <c r="BI94" s="28"/>
      <c r="BJ94" s="29"/>
      <c r="BK94" s="28"/>
      <c r="BL94" s="29"/>
      <c r="BM94" s="30"/>
      <c r="BN94" s="30"/>
      <c r="BO94" s="30"/>
      <c r="BP94" s="31"/>
      <c r="BQ94" s="30"/>
      <c r="BR94" s="30"/>
      <c r="BS94" s="30"/>
      <c r="BT94" s="30"/>
      <c r="BU94" s="30"/>
      <c r="BV94" s="30"/>
      <c r="BW94" s="32">
        <v>116</v>
      </c>
      <c r="BX94" s="33" t="str">
        <f t="shared" si="2"/>
        <v>خالص</v>
      </c>
      <c r="BY94" s="34" t="str">
        <f t="shared" si="3"/>
        <v/>
      </c>
    </row>
    <row r="95" spans="1:77" s="33" customFormat="1" ht="24" thickTop="1" thickBot="1" x14ac:dyDescent="0.3">
      <c r="A95" s="35"/>
      <c r="B95" s="19" t="str">
        <f>+IF(D95=0,"",SUBTOTAL(3,D$4:D95))</f>
        <v/>
      </c>
      <c r="C95" s="20"/>
      <c r="D95" s="21"/>
      <c r="E95" s="21"/>
      <c r="F95" s="21"/>
      <c r="G95" s="21"/>
      <c r="H95" s="21"/>
      <c r="I95" s="20"/>
      <c r="J95" s="20"/>
      <c r="K95" s="21"/>
      <c r="L95" s="22"/>
      <c r="M95" s="23"/>
      <c r="N95" s="21"/>
      <c r="O95" s="20"/>
      <c r="P95" s="24"/>
      <c r="Q95" s="25"/>
      <c r="R95" s="26"/>
      <c r="S95" s="25"/>
      <c r="T95" s="26"/>
      <c r="U95" s="25"/>
      <c r="V95" s="26"/>
      <c r="W95" s="25"/>
      <c r="X95" s="26"/>
      <c r="Y95" s="25"/>
      <c r="Z95" s="26"/>
      <c r="AA95" s="25"/>
      <c r="AB95" s="26"/>
      <c r="AC95" s="25"/>
      <c r="AD95" s="26"/>
      <c r="AE95" s="25"/>
      <c r="AF95" s="26"/>
      <c r="AG95" s="25"/>
      <c r="AH95" s="26"/>
      <c r="AI95" s="25"/>
      <c r="AJ95" s="26"/>
      <c r="AK95" s="25"/>
      <c r="AL95" s="26"/>
      <c r="AM95" s="25"/>
      <c r="AN95" s="26"/>
      <c r="AO95" s="25"/>
      <c r="AP95" s="26"/>
      <c r="AQ95" s="25"/>
      <c r="AR95" s="26"/>
      <c r="AS95" s="25"/>
      <c r="AT95" s="26"/>
      <c r="AU95" s="25"/>
      <c r="AV95" s="27"/>
      <c r="AW95" s="28"/>
      <c r="AX95" s="29"/>
      <c r="AY95" s="28"/>
      <c r="AZ95" s="29"/>
      <c r="BA95" s="28"/>
      <c r="BB95" s="29"/>
      <c r="BC95" s="28"/>
      <c r="BD95" s="29"/>
      <c r="BE95" s="28"/>
      <c r="BF95" s="29"/>
      <c r="BG95" s="28"/>
      <c r="BH95" s="29"/>
      <c r="BI95" s="28"/>
      <c r="BJ95" s="29"/>
      <c r="BK95" s="28"/>
      <c r="BL95" s="29"/>
      <c r="BM95" s="30"/>
      <c r="BN95" s="30"/>
      <c r="BO95" s="30"/>
      <c r="BP95" s="31"/>
      <c r="BQ95" s="30"/>
      <c r="BR95" s="30"/>
      <c r="BS95" s="30"/>
      <c r="BT95" s="30"/>
      <c r="BU95" s="30"/>
      <c r="BV95" s="30"/>
      <c r="BW95" s="32">
        <v>117</v>
      </c>
      <c r="BX95" s="33" t="str">
        <f t="shared" si="2"/>
        <v>خالص</v>
      </c>
      <c r="BY95" s="34" t="str">
        <f t="shared" si="3"/>
        <v/>
      </c>
    </row>
    <row r="96" spans="1:77" s="33" customFormat="1" ht="24" thickTop="1" thickBot="1" x14ac:dyDescent="0.3">
      <c r="A96" s="35"/>
      <c r="B96" s="59" t="str">
        <f>+IF(D96=0,"",SUBTOTAL(3,D$4:D96))</f>
        <v/>
      </c>
      <c r="C96" s="20"/>
      <c r="D96" s="60"/>
      <c r="E96" s="60"/>
      <c r="F96" s="21"/>
      <c r="G96" s="21"/>
      <c r="H96" s="21"/>
      <c r="I96" s="20"/>
      <c r="J96" s="20"/>
      <c r="K96" s="21"/>
      <c r="L96" s="61"/>
      <c r="M96" s="23"/>
      <c r="N96" s="60"/>
      <c r="O96" s="20"/>
      <c r="P96" s="24"/>
      <c r="Q96" s="62"/>
      <c r="R96" s="63"/>
      <c r="S96" s="62"/>
      <c r="T96" s="63"/>
      <c r="U96" s="62"/>
      <c r="V96" s="63"/>
      <c r="W96" s="62"/>
      <c r="X96" s="63"/>
      <c r="Y96" s="62"/>
      <c r="Z96" s="63"/>
      <c r="AA96" s="62"/>
      <c r="AB96" s="63"/>
      <c r="AC96" s="62"/>
      <c r="AD96" s="63"/>
      <c r="AE96" s="62"/>
      <c r="AF96" s="63"/>
      <c r="AG96" s="62"/>
      <c r="AH96" s="63"/>
      <c r="AI96" s="62"/>
      <c r="AJ96" s="63"/>
      <c r="AK96" s="62"/>
      <c r="AL96" s="63"/>
      <c r="AM96" s="62"/>
      <c r="AN96" s="63"/>
      <c r="AO96" s="62"/>
      <c r="AP96" s="63"/>
      <c r="AQ96" s="62"/>
      <c r="AR96" s="63"/>
      <c r="AS96" s="62"/>
      <c r="AT96" s="63"/>
      <c r="AU96" s="62"/>
      <c r="AV96" s="29"/>
      <c r="AW96" s="28"/>
      <c r="AX96" s="29"/>
      <c r="AY96" s="28"/>
      <c r="AZ96" s="29"/>
      <c r="BA96" s="28"/>
      <c r="BB96" s="29"/>
      <c r="BC96" s="28"/>
      <c r="BD96" s="29"/>
      <c r="BE96" s="28"/>
      <c r="BF96" s="29"/>
      <c r="BG96" s="28"/>
      <c r="BH96" s="29"/>
      <c r="BI96" s="28"/>
      <c r="BJ96" s="29"/>
      <c r="BK96" s="28"/>
      <c r="BL96" s="29"/>
      <c r="BM96" s="30"/>
      <c r="BN96" s="30"/>
      <c r="BO96" s="30"/>
      <c r="BP96" s="31"/>
      <c r="BQ96" s="30"/>
      <c r="BR96" s="30"/>
      <c r="BS96" s="30"/>
      <c r="BT96" s="30"/>
      <c r="BU96" s="30"/>
      <c r="BV96" s="30"/>
      <c r="BW96" s="32">
        <v>118</v>
      </c>
      <c r="BX96" s="33" t="str">
        <f t="shared" si="2"/>
        <v>خالص</v>
      </c>
      <c r="BY96" s="34" t="str">
        <f t="shared" si="3"/>
        <v/>
      </c>
    </row>
    <row r="97" spans="1:77" s="70" customFormat="1" ht="24" thickTop="1" thickBot="1" x14ac:dyDescent="0.3">
      <c r="A97" s="64"/>
      <c r="B97" s="65" t="str">
        <f>+IF(D97=0,"",SUBTOTAL(3,D$4:D97))</f>
        <v/>
      </c>
      <c r="C97" s="20"/>
      <c r="D97" s="66"/>
      <c r="E97" s="66"/>
      <c r="F97" s="66"/>
      <c r="G97" s="66"/>
      <c r="H97" s="66"/>
      <c r="I97" s="20"/>
      <c r="J97" s="20"/>
      <c r="K97" s="66"/>
      <c r="L97" s="67"/>
      <c r="M97" s="68"/>
      <c r="N97" s="66"/>
      <c r="O97" s="20"/>
      <c r="P97" s="24"/>
      <c r="Q97" s="28"/>
      <c r="R97" s="29"/>
      <c r="S97" s="28"/>
      <c r="T97" s="29"/>
      <c r="U97" s="28"/>
      <c r="V97" s="29"/>
      <c r="W97" s="28"/>
      <c r="X97" s="29"/>
      <c r="Y97" s="28"/>
      <c r="Z97" s="29"/>
      <c r="AA97" s="28"/>
      <c r="AB97" s="29"/>
      <c r="AC97" s="28"/>
      <c r="AD97" s="29"/>
      <c r="AE97" s="28"/>
      <c r="AF97" s="29"/>
      <c r="AG97" s="28"/>
      <c r="AH97" s="29"/>
      <c r="AI97" s="28"/>
      <c r="AJ97" s="29"/>
      <c r="AK97" s="28"/>
      <c r="AL97" s="29"/>
      <c r="AM97" s="28"/>
      <c r="AN97" s="29"/>
      <c r="AO97" s="28"/>
      <c r="AP97" s="29"/>
      <c r="AQ97" s="28"/>
      <c r="AR97" s="29"/>
      <c r="AS97" s="28"/>
      <c r="AT97" s="29"/>
      <c r="AU97" s="28"/>
      <c r="AV97" s="29"/>
      <c r="AW97" s="28"/>
      <c r="AX97" s="29"/>
      <c r="AY97" s="28"/>
      <c r="AZ97" s="29"/>
      <c r="BA97" s="28"/>
      <c r="BB97" s="29"/>
      <c r="BC97" s="28"/>
      <c r="BD97" s="29"/>
      <c r="BE97" s="28"/>
      <c r="BF97" s="29"/>
      <c r="BG97" s="28"/>
      <c r="BH97" s="29"/>
      <c r="BI97" s="28"/>
      <c r="BJ97" s="29"/>
      <c r="BK97" s="28"/>
      <c r="BL97" s="29"/>
      <c r="BM97" s="49"/>
      <c r="BN97" s="30"/>
      <c r="BO97" s="49"/>
      <c r="BP97" s="31"/>
      <c r="BQ97" s="30"/>
      <c r="BR97" s="49"/>
      <c r="BS97" s="49"/>
      <c r="BT97" s="49"/>
      <c r="BU97" s="49"/>
      <c r="BV97" s="30"/>
      <c r="BW97" s="69">
        <v>119</v>
      </c>
      <c r="BX97" s="70" t="str">
        <f t="shared" si="2"/>
        <v>خالص</v>
      </c>
      <c r="BY97" s="34" t="str">
        <f t="shared" si="3"/>
        <v/>
      </c>
    </row>
    <row r="98" spans="1:77" s="33" customFormat="1" ht="24" thickTop="1" thickBot="1" x14ac:dyDescent="0.3">
      <c r="A98" s="71"/>
      <c r="B98" s="59" t="str">
        <f>+IF(D98=0,"",SUBTOTAL(3,D$4:D98))</f>
        <v/>
      </c>
      <c r="C98" s="20"/>
      <c r="D98" s="66"/>
      <c r="E98" s="66"/>
      <c r="F98" s="66"/>
      <c r="G98" s="66"/>
      <c r="H98" s="66"/>
      <c r="I98" s="20"/>
      <c r="J98" s="20"/>
      <c r="K98" s="66"/>
      <c r="L98" s="67"/>
      <c r="M98" s="68"/>
      <c r="N98" s="66"/>
      <c r="O98" s="20"/>
      <c r="P98" s="24"/>
      <c r="Q98" s="28"/>
      <c r="R98" s="29"/>
      <c r="S98" s="28"/>
      <c r="T98" s="29"/>
      <c r="U98" s="28"/>
      <c r="V98" s="29"/>
      <c r="W98" s="28"/>
      <c r="X98" s="29"/>
      <c r="Y98" s="28"/>
      <c r="Z98" s="29"/>
      <c r="AA98" s="28"/>
      <c r="AB98" s="29"/>
      <c r="AC98" s="28"/>
      <c r="AD98" s="29"/>
      <c r="AE98" s="28"/>
      <c r="AF98" s="29"/>
      <c r="AG98" s="28"/>
      <c r="AH98" s="29"/>
      <c r="AI98" s="28"/>
      <c r="AJ98" s="29"/>
      <c r="AK98" s="28"/>
      <c r="AL98" s="29"/>
      <c r="AM98" s="28"/>
      <c r="AN98" s="29"/>
      <c r="AO98" s="28"/>
      <c r="AP98" s="29"/>
      <c r="AQ98" s="28"/>
      <c r="AR98" s="29"/>
      <c r="AS98" s="28"/>
      <c r="AT98" s="29"/>
      <c r="AU98" s="28"/>
      <c r="AV98" s="29"/>
      <c r="AW98" s="28"/>
      <c r="AX98" s="29"/>
      <c r="AY98" s="28"/>
      <c r="AZ98" s="29"/>
      <c r="BA98" s="28"/>
      <c r="BB98" s="29"/>
      <c r="BC98" s="28"/>
      <c r="BD98" s="29"/>
      <c r="BE98" s="28"/>
      <c r="BF98" s="29"/>
      <c r="BG98" s="28"/>
      <c r="BH98" s="29"/>
      <c r="BI98" s="28"/>
      <c r="BJ98" s="29"/>
      <c r="BK98" s="28"/>
      <c r="BL98" s="29"/>
      <c r="BM98" s="30"/>
      <c r="BN98" s="30"/>
      <c r="BO98" s="30"/>
      <c r="BP98" s="31"/>
      <c r="BQ98" s="30"/>
      <c r="BR98" s="30"/>
      <c r="BS98" s="30"/>
      <c r="BT98" s="30"/>
      <c r="BU98" s="30"/>
      <c r="BV98" s="30"/>
      <c r="BW98" s="32">
        <v>120</v>
      </c>
      <c r="BX98" s="33" t="str">
        <f t="shared" si="2"/>
        <v>خالص</v>
      </c>
      <c r="BY98" s="34" t="str">
        <f t="shared" si="3"/>
        <v/>
      </c>
    </row>
    <row r="99" spans="1:77" s="33" customFormat="1" ht="24" thickTop="1" thickBot="1" x14ac:dyDescent="0.3">
      <c r="A99" s="71"/>
      <c r="B99" s="59" t="str">
        <f>+IF(D99=0,"",SUBTOTAL(3,D$4:D99))</f>
        <v/>
      </c>
      <c r="C99" s="20"/>
      <c r="D99" s="51"/>
      <c r="E99" s="51"/>
      <c r="F99" s="51"/>
      <c r="G99" s="51"/>
      <c r="H99" s="51"/>
      <c r="I99" s="20"/>
      <c r="J99" s="20"/>
      <c r="K99" s="72"/>
      <c r="L99" s="73"/>
      <c r="M99" s="58"/>
      <c r="N99" s="51"/>
      <c r="O99" s="20"/>
      <c r="P99" s="24"/>
      <c r="Q99" s="30"/>
      <c r="R99" s="41"/>
      <c r="S99" s="30"/>
      <c r="T99" s="41"/>
      <c r="U99" s="30"/>
      <c r="V99" s="41"/>
      <c r="W99" s="30"/>
      <c r="X99" s="41"/>
      <c r="Y99" s="30"/>
      <c r="Z99" s="41"/>
      <c r="AA99" s="30"/>
      <c r="AB99" s="41"/>
      <c r="AC99" s="30"/>
      <c r="AD99" s="41"/>
      <c r="AE99" s="30"/>
      <c r="AF99" s="41"/>
      <c r="AG99" s="30"/>
      <c r="AH99" s="41"/>
      <c r="AI99" s="30"/>
      <c r="AJ99" s="41"/>
      <c r="AK99" s="30"/>
      <c r="AL99" s="41"/>
      <c r="AM99" s="30"/>
      <c r="AN99" s="41"/>
      <c r="AO99" s="30"/>
      <c r="AP99" s="41"/>
      <c r="AQ99" s="30"/>
      <c r="AR99" s="41"/>
      <c r="AS99" s="30"/>
      <c r="AT99" s="41"/>
      <c r="AU99" s="30"/>
      <c r="AV99" s="41"/>
      <c r="AW99" s="30"/>
      <c r="AX99" s="41"/>
      <c r="AY99" s="30"/>
      <c r="AZ99" s="41"/>
      <c r="BA99" s="30"/>
      <c r="BB99" s="41"/>
      <c r="BC99" s="30"/>
      <c r="BD99" s="41"/>
      <c r="BE99" s="30"/>
      <c r="BF99" s="41"/>
      <c r="BG99" s="30"/>
      <c r="BH99" s="41"/>
      <c r="BI99" s="30"/>
      <c r="BJ99" s="41"/>
      <c r="BK99" s="30"/>
      <c r="BL99" s="41"/>
      <c r="BM99" s="30"/>
      <c r="BN99" s="30"/>
      <c r="BO99" s="30"/>
      <c r="BP99" s="31"/>
      <c r="BQ99" s="30"/>
      <c r="BR99" s="30"/>
      <c r="BS99" s="30"/>
      <c r="BT99" s="30"/>
      <c r="BU99" s="30"/>
      <c r="BV99" s="30"/>
      <c r="BW99" s="32">
        <v>121</v>
      </c>
      <c r="BX99" s="33" t="str">
        <f t="shared" si="2"/>
        <v>خالص</v>
      </c>
      <c r="BY99" s="34" t="str">
        <f t="shared" si="3"/>
        <v/>
      </c>
    </row>
    <row r="100" spans="1:77" s="33" customFormat="1" ht="24" thickTop="1" thickBot="1" x14ac:dyDescent="0.3">
      <c r="A100" s="71"/>
      <c r="B100" s="19" t="str">
        <f>+IF(D100=0,"",SUBTOTAL(3,D$4:D100))</f>
        <v/>
      </c>
      <c r="C100" s="20"/>
      <c r="D100" s="66"/>
      <c r="E100" s="66"/>
      <c r="F100" s="66"/>
      <c r="G100" s="66"/>
      <c r="H100" s="66"/>
      <c r="I100" s="20"/>
      <c r="J100" s="20"/>
      <c r="K100" s="66"/>
      <c r="L100" s="67"/>
      <c r="M100" s="68"/>
      <c r="N100" s="66"/>
      <c r="O100" s="20"/>
      <c r="P100" s="24"/>
      <c r="Q100" s="28"/>
      <c r="R100" s="29"/>
      <c r="S100" s="28"/>
      <c r="T100" s="29"/>
      <c r="U100" s="28"/>
      <c r="V100" s="29"/>
      <c r="W100" s="28"/>
      <c r="X100" s="29"/>
      <c r="Y100" s="28"/>
      <c r="Z100" s="29"/>
      <c r="AA100" s="28"/>
      <c r="AB100" s="29"/>
      <c r="AC100" s="28"/>
      <c r="AD100" s="29"/>
      <c r="AE100" s="28"/>
      <c r="AF100" s="29"/>
      <c r="AG100" s="28"/>
      <c r="AH100" s="29"/>
      <c r="AI100" s="28"/>
      <c r="AJ100" s="29"/>
      <c r="AK100" s="28"/>
      <c r="AL100" s="29"/>
      <c r="AM100" s="28"/>
      <c r="AN100" s="29"/>
      <c r="AO100" s="28"/>
      <c r="AP100" s="29"/>
      <c r="AQ100" s="28"/>
      <c r="AR100" s="29"/>
      <c r="AS100" s="28"/>
      <c r="AT100" s="29"/>
      <c r="AU100" s="28"/>
      <c r="AV100" s="29"/>
      <c r="AW100" s="28"/>
      <c r="AX100" s="29"/>
      <c r="AY100" s="28"/>
      <c r="AZ100" s="29"/>
      <c r="BA100" s="28"/>
      <c r="BB100" s="29"/>
      <c r="BC100" s="28"/>
      <c r="BD100" s="29"/>
      <c r="BE100" s="28"/>
      <c r="BF100" s="29"/>
      <c r="BG100" s="28"/>
      <c r="BH100" s="29"/>
      <c r="BI100" s="28"/>
      <c r="BJ100" s="29"/>
      <c r="BK100" s="28"/>
      <c r="BL100" s="29"/>
      <c r="BM100" s="30"/>
      <c r="BN100" s="30"/>
      <c r="BO100" s="30"/>
      <c r="BP100" s="31"/>
      <c r="BQ100" s="30"/>
      <c r="BR100" s="30"/>
      <c r="BS100" s="30"/>
      <c r="BT100" s="30"/>
      <c r="BU100" s="30"/>
      <c r="BV100" s="30"/>
      <c r="BW100" s="32">
        <v>122</v>
      </c>
      <c r="BX100" s="33" t="str">
        <f t="shared" si="2"/>
        <v>خالص</v>
      </c>
      <c r="BY100" s="34" t="str">
        <f t="shared" si="3"/>
        <v/>
      </c>
    </row>
    <row r="101" spans="1:77" s="33" customFormat="1" ht="24" thickTop="1" thickBot="1" x14ac:dyDescent="0.3">
      <c r="A101" s="71"/>
      <c r="B101" s="59" t="str">
        <f>+IF(D101=0,"",SUBTOTAL(3,D$4:D101))</f>
        <v/>
      </c>
      <c r="C101" s="20"/>
      <c r="D101" s="66"/>
      <c r="E101" s="66"/>
      <c r="F101" s="66"/>
      <c r="G101" s="66"/>
      <c r="H101" s="66"/>
      <c r="I101" s="20"/>
      <c r="J101" s="20"/>
      <c r="K101" s="66"/>
      <c r="L101" s="67"/>
      <c r="M101" s="68"/>
      <c r="N101" s="66"/>
      <c r="O101" s="20"/>
      <c r="P101" s="24"/>
      <c r="Q101" s="28"/>
      <c r="R101" s="29"/>
      <c r="S101" s="28"/>
      <c r="T101" s="29"/>
      <c r="U101" s="28"/>
      <c r="V101" s="29"/>
      <c r="W101" s="28"/>
      <c r="X101" s="29"/>
      <c r="Y101" s="28"/>
      <c r="Z101" s="29"/>
      <c r="AA101" s="28"/>
      <c r="AB101" s="29"/>
      <c r="AC101" s="28"/>
      <c r="AD101" s="29"/>
      <c r="AE101" s="28"/>
      <c r="AF101" s="29"/>
      <c r="AG101" s="28"/>
      <c r="AH101" s="29"/>
      <c r="AI101" s="28"/>
      <c r="AJ101" s="29"/>
      <c r="AK101" s="28"/>
      <c r="AL101" s="29"/>
      <c r="AM101" s="28"/>
      <c r="AN101" s="29"/>
      <c r="AO101" s="28"/>
      <c r="AP101" s="29"/>
      <c r="AQ101" s="28"/>
      <c r="AR101" s="29"/>
      <c r="AS101" s="28"/>
      <c r="AT101" s="29"/>
      <c r="AU101" s="28"/>
      <c r="AV101" s="29"/>
      <c r="AW101" s="28"/>
      <c r="AX101" s="29"/>
      <c r="AY101" s="28"/>
      <c r="AZ101" s="29"/>
      <c r="BA101" s="28"/>
      <c r="BB101" s="29"/>
      <c r="BC101" s="28"/>
      <c r="BD101" s="29"/>
      <c r="BE101" s="28"/>
      <c r="BF101" s="29"/>
      <c r="BG101" s="28"/>
      <c r="BH101" s="29"/>
      <c r="BI101" s="28"/>
      <c r="BJ101" s="29"/>
      <c r="BK101" s="28"/>
      <c r="BL101" s="29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2">
        <v>123</v>
      </c>
      <c r="BX101" s="33" t="str">
        <f t="shared" si="2"/>
        <v>خالص</v>
      </c>
      <c r="BY101" s="34" t="str">
        <f t="shared" si="3"/>
        <v/>
      </c>
    </row>
    <row r="102" spans="1:77" s="33" customFormat="1" ht="24" thickTop="1" thickBot="1" x14ac:dyDescent="0.3">
      <c r="A102" s="71"/>
      <c r="B102" s="59" t="str">
        <f>+IF(D102=0,"",SUBTOTAL(3,D$4:D102))</f>
        <v/>
      </c>
      <c r="C102" s="20"/>
      <c r="D102" s="51"/>
      <c r="E102" s="51"/>
      <c r="F102" s="51"/>
      <c r="G102" s="51"/>
      <c r="H102" s="51"/>
      <c r="I102" s="20"/>
      <c r="J102" s="20"/>
      <c r="K102" s="51"/>
      <c r="L102" s="73"/>
      <c r="M102" s="58"/>
      <c r="N102" s="51"/>
      <c r="O102" s="20"/>
      <c r="P102" s="24"/>
      <c r="Q102" s="30"/>
      <c r="R102" s="41"/>
      <c r="S102" s="30"/>
      <c r="T102" s="41"/>
      <c r="U102" s="30"/>
      <c r="V102" s="41"/>
      <c r="W102" s="30"/>
      <c r="X102" s="41"/>
      <c r="Y102" s="30"/>
      <c r="Z102" s="41"/>
      <c r="AA102" s="30"/>
      <c r="AB102" s="41"/>
      <c r="AC102" s="30"/>
      <c r="AD102" s="41"/>
      <c r="AE102" s="30"/>
      <c r="AF102" s="41"/>
      <c r="AG102" s="30"/>
      <c r="AH102" s="41"/>
      <c r="AI102" s="30"/>
      <c r="AJ102" s="41"/>
      <c r="AK102" s="30"/>
      <c r="AL102" s="41"/>
      <c r="AM102" s="30"/>
      <c r="AN102" s="41"/>
      <c r="AO102" s="30"/>
      <c r="AP102" s="41"/>
      <c r="AQ102" s="30"/>
      <c r="AR102" s="41"/>
      <c r="AS102" s="30"/>
      <c r="AT102" s="41"/>
      <c r="AU102" s="30"/>
      <c r="AV102" s="41"/>
      <c r="AW102" s="30"/>
      <c r="AX102" s="41"/>
      <c r="AY102" s="30"/>
      <c r="AZ102" s="41"/>
      <c r="BA102" s="30"/>
      <c r="BB102" s="41"/>
      <c r="BC102" s="30"/>
      <c r="BD102" s="41"/>
      <c r="BE102" s="30"/>
      <c r="BF102" s="41"/>
      <c r="BG102" s="30"/>
      <c r="BH102" s="41"/>
      <c r="BI102" s="30"/>
      <c r="BJ102" s="41"/>
      <c r="BK102" s="30"/>
      <c r="BL102" s="41"/>
      <c r="BM102" s="30"/>
      <c r="BN102" s="30"/>
      <c r="BO102" s="30"/>
      <c r="BP102" s="31"/>
      <c r="BQ102" s="30"/>
      <c r="BR102" s="30"/>
      <c r="BS102" s="30"/>
      <c r="BT102" s="30"/>
      <c r="BU102" s="30"/>
      <c r="BV102" s="30"/>
      <c r="BW102" s="32">
        <v>124</v>
      </c>
      <c r="BX102" s="33" t="str">
        <f t="shared" si="2"/>
        <v>خالص</v>
      </c>
      <c r="BY102" s="34" t="str">
        <f t="shared" si="3"/>
        <v/>
      </c>
    </row>
    <row r="103" spans="1:77" s="33" customFormat="1" ht="24" thickTop="1" thickBot="1" x14ac:dyDescent="0.3">
      <c r="A103" s="71"/>
      <c r="B103" s="59" t="str">
        <f>+IF(D103=0,"",SUBTOTAL(3,D$4:D103))</f>
        <v/>
      </c>
      <c r="C103" s="20"/>
      <c r="D103" s="66"/>
      <c r="E103" s="66"/>
      <c r="F103" s="66"/>
      <c r="G103" s="66"/>
      <c r="H103" s="66"/>
      <c r="I103" s="20"/>
      <c r="J103" s="20"/>
      <c r="K103" s="66"/>
      <c r="L103" s="67"/>
      <c r="M103" s="68"/>
      <c r="N103" s="66"/>
      <c r="O103" s="20"/>
      <c r="P103" s="24"/>
      <c r="Q103" s="28"/>
      <c r="R103" s="29"/>
      <c r="S103" s="28"/>
      <c r="T103" s="29"/>
      <c r="U103" s="28"/>
      <c r="V103" s="29"/>
      <c r="W103" s="28"/>
      <c r="X103" s="29"/>
      <c r="Y103" s="28"/>
      <c r="Z103" s="29"/>
      <c r="AA103" s="28"/>
      <c r="AB103" s="29"/>
      <c r="AC103" s="28"/>
      <c r="AD103" s="29"/>
      <c r="AE103" s="28"/>
      <c r="AF103" s="29"/>
      <c r="AG103" s="28"/>
      <c r="AH103" s="29"/>
      <c r="AI103" s="28"/>
      <c r="AJ103" s="29"/>
      <c r="AK103" s="28"/>
      <c r="AL103" s="29"/>
      <c r="AM103" s="28"/>
      <c r="AN103" s="29"/>
      <c r="AO103" s="28"/>
      <c r="AP103" s="29"/>
      <c r="AQ103" s="28"/>
      <c r="AR103" s="29"/>
      <c r="AS103" s="28"/>
      <c r="AT103" s="29"/>
      <c r="AU103" s="28"/>
      <c r="AV103" s="29"/>
      <c r="AW103" s="28"/>
      <c r="AX103" s="29"/>
      <c r="AY103" s="28"/>
      <c r="AZ103" s="29"/>
      <c r="BA103" s="28"/>
      <c r="BB103" s="29"/>
      <c r="BC103" s="28"/>
      <c r="BD103" s="29"/>
      <c r="BE103" s="28"/>
      <c r="BF103" s="29"/>
      <c r="BG103" s="28"/>
      <c r="BH103" s="29"/>
      <c r="BI103" s="28"/>
      <c r="BJ103" s="29"/>
      <c r="BK103" s="28"/>
      <c r="BL103" s="29"/>
      <c r="BM103" s="30"/>
      <c r="BN103" s="30"/>
      <c r="BO103" s="30"/>
      <c r="BP103" s="31"/>
      <c r="BQ103" s="30"/>
      <c r="BR103" s="30"/>
      <c r="BS103" s="30"/>
      <c r="BT103" s="30"/>
      <c r="BU103" s="30"/>
      <c r="BV103" s="30"/>
      <c r="BW103" s="32">
        <v>125</v>
      </c>
      <c r="BX103" s="33" t="str">
        <f t="shared" si="2"/>
        <v>خالص</v>
      </c>
      <c r="BY103" s="34" t="str">
        <f t="shared" si="3"/>
        <v/>
      </c>
    </row>
    <row r="104" spans="1:77" s="33" customFormat="1" ht="24" thickTop="1" thickBot="1" x14ac:dyDescent="0.3">
      <c r="A104" s="71"/>
      <c r="B104" s="59" t="str">
        <f>+IF(D104=0,"",SUBTOTAL(3,D$4:D104))</f>
        <v/>
      </c>
      <c r="C104" s="20"/>
      <c r="D104" s="51"/>
      <c r="E104" s="51"/>
      <c r="F104" s="51"/>
      <c r="G104" s="51"/>
      <c r="H104" s="51"/>
      <c r="I104" s="20"/>
      <c r="J104" s="20"/>
      <c r="K104" s="51"/>
      <c r="L104" s="73"/>
      <c r="M104" s="58"/>
      <c r="N104" s="51"/>
      <c r="O104" s="20"/>
      <c r="P104" s="24"/>
      <c r="Q104" s="30"/>
      <c r="R104" s="41"/>
      <c r="S104" s="30"/>
      <c r="T104" s="41"/>
      <c r="U104" s="30"/>
      <c r="V104" s="41"/>
      <c r="W104" s="30"/>
      <c r="X104" s="41"/>
      <c r="Y104" s="30"/>
      <c r="Z104" s="41"/>
      <c r="AA104" s="30"/>
      <c r="AB104" s="41"/>
      <c r="AC104" s="30"/>
      <c r="AD104" s="41"/>
      <c r="AE104" s="30"/>
      <c r="AF104" s="41"/>
      <c r="AG104" s="30"/>
      <c r="AH104" s="41"/>
      <c r="AI104" s="30"/>
      <c r="AJ104" s="41"/>
      <c r="AK104" s="30"/>
      <c r="AL104" s="41"/>
      <c r="AM104" s="30"/>
      <c r="AN104" s="41"/>
      <c r="AO104" s="30"/>
      <c r="AP104" s="41"/>
      <c r="AQ104" s="30"/>
      <c r="AR104" s="41"/>
      <c r="AS104" s="30"/>
      <c r="AT104" s="41"/>
      <c r="AU104" s="30"/>
      <c r="AV104" s="41"/>
      <c r="AW104" s="30"/>
      <c r="AX104" s="41"/>
      <c r="AY104" s="30"/>
      <c r="AZ104" s="41"/>
      <c r="BA104" s="30"/>
      <c r="BB104" s="41"/>
      <c r="BC104" s="30"/>
      <c r="BD104" s="41"/>
      <c r="BE104" s="30"/>
      <c r="BF104" s="41"/>
      <c r="BG104" s="30"/>
      <c r="BH104" s="41"/>
      <c r="BI104" s="30"/>
      <c r="BJ104" s="41"/>
      <c r="BK104" s="30"/>
      <c r="BL104" s="41"/>
      <c r="BM104" s="30"/>
      <c r="BN104" s="30"/>
      <c r="BO104" s="30"/>
      <c r="BP104" s="31"/>
      <c r="BQ104" s="30"/>
      <c r="BR104" s="30"/>
      <c r="BS104" s="30"/>
      <c r="BT104" s="30"/>
      <c r="BU104" s="30"/>
      <c r="BV104" s="30"/>
      <c r="BW104" s="32">
        <v>126</v>
      </c>
      <c r="BX104" s="33" t="str">
        <f t="shared" si="2"/>
        <v>خالص</v>
      </c>
      <c r="BY104" s="34" t="str">
        <f t="shared" si="3"/>
        <v/>
      </c>
    </row>
    <row r="105" spans="1:77" s="33" customFormat="1" ht="24" thickTop="1" thickBot="1" x14ac:dyDescent="0.3">
      <c r="A105" s="71"/>
      <c r="B105" s="59" t="str">
        <f>+IF(D105=0,"",SUBTOTAL(3,D$4:D105))</f>
        <v/>
      </c>
      <c r="C105" s="20"/>
      <c r="D105" s="51"/>
      <c r="E105" s="51"/>
      <c r="F105" s="51"/>
      <c r="G105" s="51"/>
      <c r="H105" s="51"/>
      <c r="I105" s="20"/>
      <c r="J105" s="20"/>
      <c r="K105" s="51"/>
      <c r="L105" s="73"/>
      <c r="M105" s="58"/>
      <c r="N105" s="51"/>
      <c r="O105" s="20"/>
      <c r="P105" s="24"/>
      <c r="Q105" s="30"/>
      <c r="R105" s="41"/>
      <c r="S105" s="30"/>
      <c r="T105" s="41"/>
      <c r="U105" s="30"/>
      <c r="V105" s="41"/>
      <c r="W105" s="30"/>
      <c r="X105" s="41"/>
      <c r="Y105" s="30"/>
      <c r="Z105" s="41"/>
      <c r="AA105" s="30"/>
      <c r="AB105" s="41"/>
      <c r="AC105" s="30"/>
      <c r="AD105" s="41"/>
      <c r="AE105" s="30"/>
      <c r="AF105" s="41"/>
      <c r="AG105" s="30"/>
      <c r="AH105" s="41"/>
      <c r="AI105" s="30"/>
      <c r="AJ105" s="41"/>
      <c r="AK105" s="30"/>
      <c r="AL105" s="41"/>
      <c r="AM105" s="30"/>
      <c r="AN105" s="41"/>
      <c r="AO105" s="30"/>
      <c r="AP105" s="41"/>
      <c r="AQ105" s="30"/>
      <c r="AR105" s="41"/>
      <c r="AS105" s="30"/>
      <c r="AT105" s="41"/>
      <c r="AU105" s="30"/>
      <c r="AV105" s="41"/>
      <c r="AW105" s="30"/>
      <c r="AX105" s="41"/>
      <c r="AY105" s="30"/>
      <c r="AZ105" s="41"/>
      <c r="BA105" s="30"/>
      <c r="BB105" s="41"/>
      <c r="BC105" s="30"/>
      <c r="BD105" s="41"/>
      <c r="BE105" s="30"/>
      <c r="BF105" s="41"/>
      <c r="BG105" s="30"/>
      <c r="BH105" s="41"/>
      <c r="BI105" s="30"/>
      <c r="BJ105" s="41"/>
      <c r="BK105" s="30"/>
      <c r="BL105" s="41"/>
      <c r="BM105" s="30"/>
      <c r="BN105" s="30"/>
      <c r="BO105" s="30"/>
      <c r="BP105" s="31"/>
      <c r="BQ105" s="30"/>
      <c r="BR105" s="30"/>
      <c r="BS105" s="30"/>
      <c r="BT105" s="30"/>
      <c r="BU105" s="30"/>
      <c r="BV105" s="30"/>
      <c r="BW105" s="32">
        <v>127</v>
      </c>
      <c r="BX105" s="33" t="str">
        <f t="shared" si="2"/>
        <v>خالص</v>
      </c>
      <c r="BY105" s="34" t="str">
        <f t="shared" si="3"/>
        <v/>
      </c>
    </row>
    <row r="106" spans="1:77" s="33" customFormat="1" ht="24" thickTop="1" thickBot="1" x14ac:dyDescent="0.3">
      <c r="A106" s="71"/>
      <c r="B106" s="59" t="str">
        <f>+IF(D106=0,"",SUBTOTAL(3,D$4:D106))</f>
        <v/>
      </c>
      <c r="C106" s="20"/>
      <c r="D106" s="66"/>
      <c r="E106" s="66"/>
      <c r="F106" s="66"/>
      <c r="G106" s="66"/>
      <c r="H106" s="66"/>
      <c r="I106" s="20"/>
      <c r="J106" s="20"/>
      <c r="K106" s="66"/>
      <c r="L106" s="67"/>
      <c r="M106" s="68"/>
      <c r="N106" s="66"/>
      <c r="O106" s="20"/>
      <c r="P106" s="24"/>
      <c r="Q106" s="28"/>
      <c r="R106" s="29"/>
      <c r="S106" s="28"/>
      <c r="T106" s="29"/>
      <c r="U106" s="28"/>
      <c r="V106" s="29"/>
      <c r="W106" s="28"/>
      <c r="X106" s="29"/>
      <c r="Y106" s="28"/>
      <c r="Z106" s="29"/>
      <c r="AA106" s="28"/>
      <c r="AB106" s="29"/>
      <c r="AC106" s="28"/>
      <c r="AD106" s="29"/>
      <c r="AE106" s="28"/>
      <c r="AF106" s="29"/>
      <c r="AG106" s="28"/>
      <c r="AH106" s="29"/>
      <c r="AI106" s="28"/>
      <c r="AJ106" s="29"/>
      <c r="AK106" s="28"/>
      <c r="AL106" s="29"/>
      <c r="AM106" s="28"/>
      <c r="AN106" s="29"/>
      <c r="AO106" s="28"/>
      <c r="AP106" s="29"/>
      <c r="AQ106" s="28"/>
      <c r="AR106" s="29"/>
      <c r="AS106" s="28"/>
      <c r="AT106" s="29"/>
      <c r="AU106" s="28"/>
      <c r="AV106" s="29"/>
      <c r="AW106" s="28"/>
      <c r="AX106" s="29"/>
      <c r="AY106" s="28"/>
      <c r="AZ106" s="29"/>
      <c r="BA106" s="28"/>
      <c r="BB106" s="29"/>
      <c r="BC106" s="28"/>
      <c r="BD106" s="29"/>
      <c r="BE106" s="28"/>
      <c r="BF106" s="29"/>
      <c r="BG106" s="28"/>
      <c r="BH106" s="29"/>
      <c r="BI106" s="28"/>
      <c r="BJ106" s="29"/>
      <c r="BK106" s="28"/>
      <c r="BL106" s="29"/>
      <c r="BM106" s="30"/>
      <c r="BN106" s="30"/>
      <c r="BO106" s="30"/>
      <c r="BP106" s="31"/>
      <c r="BQ106" s="30"/>
      <c r="BR106" s="30"/>
      <c r="BS106" s="30"/>
      <c r="BT106" s="30"/>
      <c r="BU106" s="30"/>
      <c r="BV106" s="30"/>
      <c r="BW106" s="32">
        <v>128</v>
      </c>
      <c r="BX106" s="33" t="str">
        <f t="shared" si="2"/>
        <v>خالص</v>
      </c>
      <c r="BY106" s="34" t="str">
        <f t="shared" si="3"/>
        <v/>
      </c>
    </row>
    <row r="107" spans="1:77" s="33" customFormat="1" ht="24" thickTop="1" thickBot="1" x14ac:dyDescent="0.3">
      <c r="A107" s="71"/>
      <c r="B107" s="59" t="str">
        <f>+IF(D107=0,"",SUBTOTAL(3,D$4:D107))</f>
        <v/>
      </c>
      <c r="C107" s="20"/>
      <c r="D107" s="66"/>
      <c r="E107" s="66"/>
      <c r="F107" s="66"/>
      <c r="G107" s="66"/>
      <c r="H107" s="66"/>
      <c r="I107" s="20"/>
      <c r="J107" s="20"/>
      <c r="K107" s="66"/>
      <c r="L107" s="67"/>
      <c r="M107" s="68"/>
      <c r="N107" s="66"/>
      <c r="O107" s="20"/>
      <c r="P107" s="24"/>
      <c r="Q107" s="28"/>
      <c r="R107" s="29"/>
      <c r="S107" s="28"/>
      <c r="T107" s="29"/>
      <c r="U107" s="28"/>
      <c r="V107" s="29"/>
      <c r="W107" s="28"/>
      <c r="X107" s="29"/>
      <c r="Y107" s="28"/>
      <c r="Z107" s="29"/>
      <c r="AA107" s="28"/>
      <c r="AB107" s="29"/>
      <c r="AC107" s="28"/>
      <c r="AD107" s="29"/>
      <c r="AE107" s="28"/>
      <c r="AF107" s="29"/>
      <c r="AG107" s="28"/>
      <c r="AH107" s="29"/>
      <c r="AI107" s="28"/>
      <c r="AJ107" s="29"/>
      <c r="AK107" s="28"/>
      <c r="AL107" s="29"/>
      <c r="AM107" s="28"/>
      <c r="AN107" s="29"/>
      <c r="AO107" s="28"/>
      <c r="AP107" s="29"/>
      <c r="AQ107" s="28"/>
      <c r="AR107" s="29"/>
      <c r="AS107" s="28"/>
      <c r="AT107" s="29"/>
      <c r="AU107" s="28"/>
      <c r="AV107" s="29"/>
      <c r="AW107" s="28"/>
      <c r="AX107" s="29"/>
      <c r="AY107" s="28"/>
      <c r="AZ107" s="29"/>
      <c r="BA107" s="28"/>
      <c r="BB107" s="29"/>
      <c r="BC107" s="28"/>
      <c r="BD107" s="29"/>
      <c r="BE107" s="28"/>
      <c r="BF107" s="29"/>
      <c r="BG107" s="28"/>
      <c r="BH107" s="29"/>
      <c r="BI107" s="28"/>
      <c r="BJ107" s="29"/>
      <c r="BK107" s="28"/>
      <c r="BL107" s="29"/>
      <c r="BM107" s="30"/>
      <c r="BN107" s="30"/>
      <c r="BO107" s="30"/>
      <c r="BP107" s="31"/>
      <c r="BQ107" s="30"/>
      <c r="BR107" s="30"/>
      <c r="BS107" s="30"/>
      <c r="BT107" s="30"/>
      <c r="BU107" s="30"/>
      <c r="BV107" s="30"/>
      <c r="BW107" s="32">
        <v>129</v>
      </c>
      <c r="BX107" s="33" t="str">
        <f t="shared" si="2"/>
        <v>خالص</v>
      </c>
      <c r="BY107" s="34" t="str">
        <f t="shared" si="3"/>
        <v/>
      </c>
    </row>
    <row r="108" spans="1:77" s="33" customFormat="1" ht="24" thickTop="1" thickBot="1" x14ac:dyDescent="0.3">
      <c r="A108" s="71"/>
      <c r="B108" s="59" t="str">
        <f>+IF(D108=0,"",SUBTOTAL(3,D$4:D108))</f>
        <v/>
      </c>
      <c r="C108" s="20"/>
      <c r="D108" s="66"/>
      <c r="E108" s="66"/>
      <c r="F108" s="66"/>
      <c r="G108" s="66"/>
      <c r="H108" s="66"/>
      <c r="I108" s="20"/>
      <c r="J108" s="20"/>
      <c r="K108" s="66"/>
      <c r="L108" s="67"/>
      <c r="M108" s="68"/>
      <c r="N108" s="66"/>
      <c r="O108" s="20"/>
      <c r="P108" s="24"/>
      <c r="Q108" s="28"/>
      <c r="R108" s="29"/>
      <c r="S108" s="28"/>
      <c r="T108" s="29"/>
      <c r="U108" s="28"/>
      <c r="V108" s="29"/>
      <c r="W108" s="28"/>
      <c r="X108" s="29"/>
      <c r="Y108" s="28"/>
      <c r="Z108" s="29"/>
      <c r="AA108" s="28"/>
      <c r="AB108" s="29"/>
      <c r="AC108" s="28"/>
      <c r="AD108" s="29"/>
      <c r="AE108" s="28"/>
      <c r="AF108" s="29"/>
      <c r="AG108" s="28"/>
      <c r="AH108" s="29"/>
      <c r="AI108" s="28"/>
      <c r="AJ108" s="29"/>
      <c r="AK108" s="28"/>
      <c r="AL108" s="29"/>
      <c r="AM108" s="28"/>
      <c r="AN108" s="29"/>
      <c r="AO108" s="28"/>
      <c r="AP108" s="29"/>
      <c r="AQ108" s="28"/>
      <c r="AR108" s="29"/>
      <c r="AS108" s="28"/>
      <c r="AT108" s="29"/>
      <c r="AU108" s="28"/>
      <c r="AV108" s="29"/>
      <c r="AW108" s="28"/>
      <c r="AX108" s="29"/>
      <c r="AY108" s="28"/>
      <c r="AZ108" s="29"/>
      <c r="BA108" s="28"/>
      <c r="BB108" s="29"/>
      <c r="BC108" s="28"/>
      <c r="BD108" s="29"/>
      <c r="BE108" s="28"/>
      <c r="BF108" s="29"/>
      <c r="BG108" s="28"/>
      <c r="BH108" s="29"/>
      <c r="BI108" s="28"/>
      <c r="BJ108" s="29"/>
      <c r="BK108" s="28"/>
      <c r="BL108" s="29"/>
      <c r="BM108" s="30"/>
      <c r="BN108" s="30"/>
      <c r="BO108" s="30"/>
      <c r="BP108" s="31"/>
      <c r="BQ108" s="30"/>
      <c r="BR108" s="30"/>
      <c r="BS108" s="30"/>
      <c r="BT108" s="30"/>
      <c r="BU108" s="30"/>
      <c r="BV108" s="30"/>
      <c r="BW108" s="32">
        <v>130</v>
      </c>
      <c r="BX108" s="33" t="str">
        <f t="shared" si="2"/>
        <v>خالص</v>
      </c>
      <c r="BY108" s="34" t="str">
        <f t="shared" si="3"/>
        <v/>
      </c>
    </row>
    <row r="109" spans="1:77" s="33" customFormat="1" ht="24" thickTop="1" thickBot="1" x14ac:dyDescent="0.3">
      <c r="A109" s="71"/>
      <c r="B109" s="59" t="str">
        <f>+IF(D109=0,"",SUBTOTAL(3,D$4:D109))</f>
        <v/>
      </c>
      <c r="C109" s="20"/>
      <c r="D109" s="66"/>
      <c r="E109" s="66"/>
      <c r="F109" s="66"/>
      <c r="G109" s="66"/>
      <c r="H109" s="66"/>
      <c r="I109" s="20"/>
      <c r="J109" s="20"/>
      <c r="K109" s="66"/>
      <c r="L109" s="67"/>
      <c r="M109" s="68"/>
      <c r="N109" s="66"/>
      <c r="O109" s="20"/>
      <c r="P109" s="24"/>
      <c r="Q109" s="28"/>
      <c r="R109" s="29"/>
      <c r="S109" s="28"/>
      <c r="T109" s="29"/>
      <c r="U109" s="28"/>
      <c r="V109" s="29"/>
      <c r="W109" s="28"/>
      <c r="X109" s="29"/>
      <c r="Y109" s="28"/>
      <c r="Z109" s="29"/>
      <c r="AA109" s="28"/>
      <c r="AB109" s="29"/>
      <c r="AC109" s="28"/>
      <c r="AD109" s="29"/>
      <c r="AE109" s="28"/>
      <c r="AF109" s="29"/>
      <c r="AG109" s="28"/>
      <c r="AH109" s="29"/>
      <c r="AI109" s="28"/>
      <c r="AJ109" s="29"/>
      <c r="AK109" s="28"/>
      <c r="AL109" s="29"/>
      <c r="AM109" s="28"/>
      <c r="AN109" s="29"/>
      <c r="AO109" s="28"/>
      <c r="AP109" s="29"/>
      <c r="AQ109" s="28"/>
      <c r="AR109" s="29"/>
      <c r="AS109" s="28"/>
      <c r="AT109" s="29"/>
      <c r="AU109" s="28"/>
      <c r="AV109" s="29"/>
      <c r="AW109" s="28"/>
      <c r="AX109" s="29"/>
      <c r="AY109" s="28"/>
      <c r="AZ109" s="29"/>
      <c r="BA109" s="28"/>
      <c r="BB109" s="29"/>
      <c r="BC109" s="28"/>
      <c r="BD109" s="29"/>
      <c r="BE109" s="28"/>
      <c r="BF109" s="29"/>
      <c r="BG109" s="28"/>
      <c r="BH109" s="29"/>
      <c r="BI109" s="28"/>
      <c r="BJ109" s="29"/>
      <c r="BK109" s="28"/>
      <c r="BL109" s="29"/>
      <c r="BM109" s="30"/>
      <c r="BN109" s="30"/>
      <c r="BO109" s="30"/>
      <c r="BP109" s="31"/>
      <c r="BQ109" s="30"/>
      <c r="BR109" s="30"/>
      <c r="BS109" s="30"/>
      <c r="BT109" s="30"/>
      <c r="BU109" s="30"/>
      <c r="BV109" s="30"/>
      <c r="BW109" s="32">
        <v>131</v>
      </c>
      <c r="BX109" s="33" t="str">
        <f t="shared" si="2"/>
        <v>خالص</v>
      </c>
      <c r="BY109" s="34" t="str">
        <f t="shared" si="3"/>
        <v/>
      </c>
    </row>
    <row r="110" spans="1:77" s="33" customFormat="1" ht="24" thickTop="1" thickBot="1" x14ac:dyDescent="0.3">
      <c r="A110" s="71"/>
      <c r="B110" s="59" t="str">
        <f>+IF(D110=0,"",SUBTOTAL(3,D$4:D110))</f>
        <v/>
      </c>
      <c r="C110" s="20"/>
      <c r="D110" s="66"/>
      <c r="E110" s="66"/>
      <c r="F110" s="66"/>
      <c r="G110" s="66"/>
      <c r="H110" s="66"/>
      <c r="I110" s="20"/>
      <c r="J110" s="20"/>
      <c r="K110" s="66"/>
      <c r="L110" s="67"/>
      <c r="M110" s="68"/>
      <c r="N110" s="66"/>
      <c r="O110" s="20"/>
      <c r="P110" s="24"/>
      <c r="Q110" s="28"/>
      <c r="R110" s="29"/>
      <c r="S110" s="28"/>
      <c r="T110" s="29"/>
      <c r="U110" s="28"/>
      <c r="V110" s="29"/>
      <c r="W110" s="28"/>
      <c r="X110" s="29"/>
      <c r="Y110" s="28"/>
      <c r="Z110" s="29"/>
      <c r="AA110" s="28"/>
      <c r="AB110" s="29"/>
      <c r="AC110" s="28"/>
      <c r="AD110" s="29"/>
      <c r="AE110" s="28"/>
      <c r="AF110" s="29"/>
      <c r="AG110" s="28"/>
      <c r="AH110" s="29"/>
      <c r="AI110" s="28"/>
      <c r="AJ110" s="29"/>
      <c r="AK110" s="28"/>
      <c r="AL110" s="29"/>
      <c r="AM110" s="28"/>
      <c r="AN110" s="29"/>
      <c r="AO110" s="28"/>
      <c r="AP110" s="29"/>
      <c r="AQ110" s="28"/>
      <c r="AR110" s="29"/>
      <c r="AS110" s="28"/>
      <c r="AT110" s="29"/>
      <c r="AU110" s="28"/>
      <c r="AV110" s="29"/>
      <c r="AW110" s="28"/>
      <c r="AX110" s="29"/>
      <c r="AY110" s="28"/>
      <c r="AZ110" s="29"/>
      <c r="BA110" s="28"/>
      <c r="BB110" s="29"/>
      <c r="BC110" s="28"/>
      <c r="BD110" s="29"/>
      <c r="BE110" s="28"/>
      <c r="BF110" s="29"/>
      <c r="BG110" s="28"/>
      <c r="BH110" s="29"/>
      <c r="BI110" s="28"/>
      <c r="BJ110" s="29"/>
      <c r="BK110" s="28"/>
      <c r="BL110" s="29"/>
      <c r="BM110" s="30"/>
      <c r="BN110" s="30"/>
      <c r="BO110" s="30"/>
      <c r="BP110" s="31"/>
      <c r="BQ110" s="30"/>
      <c r="BR110" s="30"/>
      <c r="BS110" s="30"/>
      <c r="BT110" s="30"/>
      <c r="BU110" s="30"/>
      <c r="BV110" s="30"/>
      <c r="BW110" s="32">
        <v>132</v>
      </c>
      <c r="BX110" s="33" t="str">
        <f t="shared" si="2"/>
        <v>خالص</v>
      </c>
      <c r="BY110" s="34" t="str">
        <f t="shared" si="3"/>
        <v/>
      </c>
    </row>
    <row r="111" spans="1:77" s="33" customFormat="1" ht="24" thickTop="1" thickBot="1" x14ac:dyDescent="0.3">
      <c r="A111" s="71"/>
      <c r="B111" s="59" t="str">
        <f>+IF(D111=0,"",SUBTOTAL(3,D$4:D111))</f>
        <v/>
      </c>
      <c r="C111" s="20"/>
      <c r="D111" s="51"/>
      <c r="E111" s="51"/>
      <c r="F111" s="51"/>
      <c r="G111" s="51"/>
      <c r="H111" s="51"/>
      <c r="I111" s="20"/>
      <c r="J111" s="20"/>
      <c r="K111" s="51"/>
      <c r="L111" s="73"/>
      <c r="M111" s="58"/>
      <c r="N111" s="51"/>
      <c r="O111" s="20"/>
      <c r="P111" s="24"/>
      <c r="Q111" s="30"/>
      <c r="R111" s="41"/>
      <c r="S111" s="30"/>
      <c r="T111" s="41"/>
      <c r="U111" s="30"/>
      <c r="V111" s="41"/>
      <c r="W111" s="30"/>
      <c r="X111" s="41"/>
      <c r="Y111" s="30"/>
      <c r="Z111" s="41"/>
      <c r="AA111" s="30"/>
      <c r="AB111" s="41"/>
      <c r="AC111" s="30"/>
      <c r="AD111" s="41"/>
      <c r="AE111" s="30"/>
      <c r="AF111" s="41"/>
      <c r="AG111" s="30"/>
      <c r="AH111" s="41"/>
      <c r="AI111" s="30"/>
      <c r="AJ111" s="41"/>
      <c r="AK111" s="30"/>
      <c r="AL111" s="41"/>
      <c r="AM111" s="30"/>
      <c r="AN111" s="41"/>
      <c r="AO111" s="30"/>
      <c r="AP111" s="41"/>
      <c r="AQ111" s="30"/>
      <c r="AR111" s="41"/>
      <c r="AS111" s="30"/>
      <c r="AT111" s="41"/>
      <c r="AU111" s="30"/>
      <c r="AV111" s="41"/>
      <c r="AW111" s="30"/>
      <c r="AX111" s="41"/>
      <c r="AY111" s="30"/>
      <c r="AZ111" s="41"/>
      <c r="BA111" s="30"/>
      <c r="BB111" s="41"/>
      <c r="BC111" s="30"/>
      <c r="BD111" s="41"/>
      <c r="BE111" s="30"/>
      <c r="BF111" s="41"/>
      <c r="BG111" s="30"/>
      <c r="BH111" s="41"/>
      <c r="BI111" s="30"/>
      <c r="BJ111" s="41"/>
      <c r="BK111" s="30"/>
      <c r="BL111" s="41"/>
      <c r="BM111" s="30"/>
      <c r="BN111" s="30"/>
      <c r="BO111" s="30"/>
      <c r="BP111" s="31"/>
      <c r="BQ111" s="30"/>
      <c r="BR111" s="30"/>
      <c r="BS111" s="30"/>
      <c r="BT111" s="30"/>
      <c r="BU111" s="30"/>
      <c r="BV111" s="30"/>
      <c r="BW111" s="32">
        <v>133</v>
      </c>
      <c r="BX111" s="33" t="str">
        <f t="shared" si="2"/>
        <v>خالص</v>
      </c>
      <c r="BY111" s="34" t="str">
        <f t="shared" si="3"/>
        <v/>
      </c>
    </row>
    <row r="112" spans="1:77" s="33" customFormat="1" ht="24" thickTop="1" thickBot="1" x14ac:dyDescent="0.3">
      <c r="A112" s="71"/>
      <c r="B112" s="59" t="str">
        <f>+IF(D112=0,"",SUBTOTAL(3,D$4:D112))</f>
        <v/>
      </c>
      <c r="C112" s="20"/>
      <c r="D112" s="66"/>
      <c r="E112" s="66"/>
      <c r="F112" s="66"/>
      <c r="G112" s="66"/>
      <c r="H112" s="66"/>
      <c r="I112" s="20"/>
      <c r="J112" s="20"/>
      <c r="K112" s="66"/>
      <c r="L112" s="67"/>
      <c r="M112" s="68"/>
      <c r="N112" s="66"/>
      <c r="O112" s="20"/>
      <c r="P112" s="24"/>
      <c r="Q112" s="28"/>
      <c r="R112" s="29"/>
      <c r="S112" s="28"/>
      <c r="T112" s="29"/>
      <c r="U112" s="28"/>
      <c r="V112" s="29"/>
      <c r="W112" s="28"/>
      <c r="X112" s="29"/>
      <c r="Y112" s="28"/>
      <c r="Z112" s="29"/>
      <c r="AA112" s="28"/>
      <c r="AB112" s="29"/>
      <c r="AC112" s="28"/>
      <c r="AD112" s="29"/>
      <c r="AE112" s="28"/>
      <c r="AF112" s="29"/>
      <c r="AG112" s="28"/>
      <c r="AH112" s="29"/>
      <c r="AI112" s="28"/>
      <c r="AJ112" s="29"/>
      <c r="AK112" s="28"/>
      <c r="AL112" s="29"/>
      <c r="AM112" s="28"/>
      <c r="AN112" s="29"/>
      <c r="AO112" s="28"/>
      <c r="AP112" s="29"/>
      <c r="AQ112" s="28"/>
      <c r="AR112" s="29"/>
      <c r="AS112" s="28"/>
      <c r="AT112" s="29"/>
      <c r="AU112" s="28"/>
      <c r="AV112" s="29"/>
      <c r="AW112" s="28"/>
      <c r="AX112" s="29"/>
      <c r="AY112" s="28"/>
      <c r="AZ112" s="29"/>
      <c r="BA112" s="28"/>
      <c r="BB112" s="29"/>
      <c r="BC112" s="28"/>
      <c r="BD112" s="29"/>
      <c r="BE112" s="28"/>
      <c r="BF112" s="29"/>
      <c r="BG112" s="28"/>
      <c r="BH112" s="29"/>
      <c r="BI112" s="28"/>
      <c r="BJ112" s="29"/>
      <c r="BK112" s="28"/>
      <c r="BL112" s="29"/>
      <c r="BM112" s="30"/>
      <c r="BN112" s="30"/>
      <c r="BO112" s="30"/>
      <c r="BP112" s="31"/>
      <c r="BQ112" s="30"/>
      <c r="BR112" s="30"/>
      <c r="BS112" s="30"/>
      <c r="BT112" s="30"/>
      <c r="BU112" s="30"/>
      <c r="BV112" s="30"/>
      <c r="BW112" s="32">
        <v>134</v>
      </c>
      <c r="BX112" s="33" t="str">
        <f t="shared" si="2"/>
        <v>خالص</v>
      </c>
      <c r="BY112" s="34" t="str">
        <f t="shared" si="3"/>
        <v/>
      </c>
    </row>
    <row r="113" spans="1:77" s="33" customFormat="1" ht="24" thickTop="1" thickBot="1" x14ac:dyDescent="0.3">
      <c r="A113" s="71"/>
      <c r="B113" s="59" t="str">
        <f>+IF(D113=0,"",SUBTOTAL(3,D$4:D113))</f>
        <v/>
      </c>
      <c r="C113" s="20"/>
      <c r="D113" s="51"/>
      <c r="E113" s="51"/>
      <c r="F113" s="51"/>
      <c r="G113" s="51"/>
      <c r="H113" s="51"/>
      <c r="I113" s="20"/>
      <c r="J113" s="20"/>
      <c r="K113" s="51"/>
      <c r="L113" s="73"/>
      <c r="M113" s="58"/>
      <c r="N113" s="51"/>
      <c r="O113" s="20"/>
      <c r="P113" s="24"/>
      <c r="Q113" s="30"/>
      <c r="R113" s="41"/>
      <c r="S113" s="30"/>
      <c r="T113" s="41"/>
      <c r="U113" s="30"/>
      <c r="V113" s="41"/>
      <c r="W113" s="30"/>
      <c r="X113" s="41"/>
      <c r="Y113" s="30"/>
      <c r="Z113" s="41"/>
      <c r="AA113" s="30"/>
      <c r="AB113" s="41"/>
      <c r="AC113" s="30"/>
      <c r="AD113" s="41"/>
      <c r="AE113" s="30"/>
      <c r="AF113" s="41"/>
      <c r="AG113" s="30"/>
      <c r="AH113" s="41"/>
      <c r="AI113" s="30"/>
      <c r="AJ113" s="41"/>
      <c r="AK113" s="30"/>
      <c r="AL113" s="41"/>
      <c r="AM113" s="30"/>
      <c r="AN113" s="41"/>
      <c r="AO113" s="30"/>
      <c r="AP113" s="41"/>
      <c r="AQ113" s="30"/>
      <c r="AR113" s="41"/>
      <c r="AS113" s="30"/>
      <c r="AT113" s="41"/>
      <c r="AU113" s="30"/>
      <c r="AV113" s="41"/>
      <c r="AW113" s="30"/>
      <c r="AX113" s="41"/>
      <c r="AY113" s="30"/>
      <c r="AZ113" s="41"/>
      <c r="BA113" s="30"/>
      <c r="BB113" s="41"/>
      <c r="BC113" s="30"/>
      <c r="BD113" s="41"/>
      <c r="BE113" s="30"/>
      <c r="BF113" s="41"/>
      <c r="BG113" s="30"/>
      <c r="BH113" s="41"/>
      <c r="BI113" s="30"/>
      <c r="BJ113" s="41"/>
      <c r="BK113" s="30"/>
      <c r="BL113" s="41"/>
      <c r="BM113" s="30"/>
      <c r="BN113" s="30"/>
      <c r="BO113" s="30"/>
      <c r="BP113" s="31"/>
      <c r="BQ113" s="30"/>
      <c r="BR113" s="30"/>
      <c r="BS113" s="30"/>
      <c r="BT113" s="30"/>
      <c r="BU113" s="30"/>
      <c r="BV113" s="30"/>
      <c r="BW113" s="32">
        <v>135</v>
      </c>
      <c r="BX113" s="33" t="str">
        <f t="shared" si="2"/>
        <v>خالص</v>
      </c>
      <c r="BY113" s="34" t="str">
        <f t="shared" si="3"/>
        <v/>
      </c>
    </row>
    <row r="114" spans="1:77" s="33" customFormat="1" ht="24" thickTop="1" thickBot="1" x14ac:dyDescent="0.3">
      <c r="A114" s="71"/>
      <c r="B114" s="59" t="str">
        <f>+IF(D114=0,"",SUBTOTAL(3,D$4:D114))</f>
        <v/>
      </c>
      <c r="C114" s="20"/>
      <c r="D114" s="51"/>
      <c r="E114" s="51"/>
      <c r="F114" s="51"/>
      <c r="G114" s="51"/>
      <c r="H114" s="51"/>
      <c r="I114" s="20"/>
      <c r="J114" s="20"/>
      <c r="K114" s="51"/>
      <c r="L114" s="73"/>
      <c r="M114" s="58"/>
      <c r="N114" s="51"/>
      <c r="O114" s="20"/>
      <c r="P114" s="24"/>
      <c r="Q114" s="30"/>
      <c r="R114" s="41"/>
      <c r="S114" s="30"/>
      <c r="T114" s="41"/>
      <c r="U114" s="30"/>
      <c r="V114" s="41"/>
      <c r="W114" s="30"/>
      <c r="X114" s="41"/>
      <c r="Y114" s="30"/>
      <c r="Z114" s="41"/>
      <c r="AA114" s="30"/>
      <c r="AB114" s="41"/>
      <c r="AC114" s="30"/>
      <c r="AD114" s="41"/>
      <c r="AE114" s="30"/>
      <c r="AF114" s="41"/>
      <c r="AG114" s="30"/>
      <c r="AH114" s="41"/>
      <c r="AI114" s="30"/>
      <c r="AJ114" s="41"/>
      <c r="AK114" s="30"/>
      <c r="AL114" s="41"/>
      <c r="AM114" s="30"/>
      <c r="AN114" s="41"/>
      <c r="AO114" s="30"/>
      <c r="AP114" s="41"/>
      <c r="AQ114" s="30"/>
      <c r="AR114" s="41"/>
      <c r="AS114" s="30"/>
      <c r="AT114" s="41"/>
      <c r="AU114" s="30"/>
      <c r="AV114" s="41"/>
      <c r="AW114" s="30"/>
      <c r="AX114" s="41"/>
      <c r="AY114" s="30"/>
      <c r="AZ114" s="41"/>
      <c r="BA114" s="30"/>
      <c r="BB114" s="41"/>
      <c r="BC114" s="30"/>
      <c r="BD114" s="41"/>
      <c r="BE114" s="30"/>
      <c r="BF114" s="41"/>
      <c r="BG114" s="30"/>
      <c r="BH114" s="41"/>
      <c r="BI114" s="30"/>
      <c r="BJ114" s="41"/>
      <c r="BK114" s="30"/>
      <c r="BL114" s="41"/>
      <c r="BM114" s="30"/>
      <c r="BN114" s="30"/>
      <c r="BO114" s="30"/>
      <c r="BP114" s="31"/>
      <c r="BQ114" s="30"/>
      <c r="BR114" s="30"/>
      <c r="BS114" s="30"/>
      <c r="BT114" s="30"/>
      <c r="BU114" s="30"/>
      <c r="BV114" s="30"/>
      <c r="BW114" s="32">
        <v>136</v>
      </c>
      <c r="BX114" s="33" t="str">
        <f t="shared" si="2"/>
        <v>خالص</v>
      </c>
      <c r="BY114" s="34" t="str">
        <f t="shared" si="3"/>
        <v/>
      </c>
    </row>
    <row r="115" spans="1:77" s="33" customFormat="1" ht="24" thickTop="1" thickBot="1" x14ac:dyDescent="0.3">
      <c r="A115" s="71"/>
      <c r="B115" s="59" t="str">
        <f>+IF(D115=0,"",SUBTOTAL(3,D$4:D115))</f>
        <v/>
      </c>
      <c r="C115" s="20"/>
      <c r="D115" s="66"/>
      <c r="E115" s="66"/>
      <c r="F115" s="66"/>
      <c r="G115" s="66"/>
      <c r="H115" s="66"/>
      <c r="I115" s="20"/>
      <c r="J115" s="20"/>
      <c r="K115" s="66"/>
      <c r="L115" s="67"/>
      <c r="M115" s="68"/>
      <c r="N115" s="66"/>
      <c r="O115" s="20"/>
      <c r="P115" s="24"/>
      <c r="Q115" s="28"/>
      <c r="R115" s="29"/>
      <c r="S115" s="28"/>
      <c r="T115" s="29"/>
      <c r="U115" s="28"/>
      <c r="V115" s="29"/>
      <c r="W115" s="28"/>
      <c r="X115" s="29"/>
      <c r="Y115" s="28"/>
      <c r="Z115" s="29"/>
      <c r="AA115" s="28"/>
      <c r="AB115" s="29"/>
      <c r="AC115" s="28"/>
      <c r="AD115" s="29"/>
      <c r="AE115" s="28"/>
      <c r="AF115" s="29"/>
      <c r="AG115" s="28"/>
      <c r="AH115" s="29"/>
      <c r="AI115" s="28"/>
      <c r="AJ115" s="29"/>
      <c r="AK115" s="28"/>
      <c r="AL115" s="29"/>
      <c r="AM115" s="28"/>
      <c r="AN115" s="29"/>
      <c r="AO115" s="28"/>
      <c r="AP115" s="29"/>
      <c r="AQ115" s="28"/>
      <c r="AR115" s="29"/>
      <c r="AS115" s="28"/>
      <c r="AT115" s="29"/>
      <c r="AU115" s="28"/>
      <c r="AV115" s="29"/>
      <c r="AW115" s="28"/>
      <c r="AX115" s="29"/>
      <c r="AY115" s="28"/>
      <c r="AZ115" s="29"/>
      <c r="BA115" s="28"/>
      <c r="BB115" s="29"/>
      <c r="BC115" s="28"/>
      <c r="BD115" s="29"/>
      <c r="BE115" s="28"/>
      <c r="BF115" s="29"/>
      <c r="BG115" s="28"/>
      <c r="BH115" s="29"/>
      <c r="BI115" s="28"/>
      <c r="BJ115" s="29"/>
      <c r="BK115" s="28"/>
      <c r="BL115" s="29"/>
      <c r="BM115" s="30"/>
      <c r="BN115" s="30"/>
      <c r="BO115" s="30"/>
      <c r="BP115" s="31"/>
      <c r="BQ115" s="30"/>
      <c r="BR115" s="30"/>
      <c r="BS115" s="30"/>
      <c r="BT115" s="30"/>
      <c r="BU115" s="30"/>
      <c r="BV115" s="30"/>
      <c r="BW115" s="32">
        <v>137</v>
      </c>
      <c r="BX115" s="33" t="str">
        <f t="shared" si="2"/>
        <v>خالص</v>
      </c>
      <c r="BY115" s="34" t="str">
        <f t="shared" si="3"/>
        <v/>
      </c>
    </row>
    <row r="116" spans="1:77" s="33" customFormat="1" ht="24" thickTop="1" thickBot="1" x14ac:dyDescent="0.3">
      <c r="A116" s="71"/>
      <c r="B116" s="59" t="str">
        <f>+IF(D116=0,"",SUBTOTAL(3,D$4:D116))</f>
        <v/>
      </c>
      <c r="C116" s="20"/>
      <c r="D116" s="51"/>
      <c r="E116" s="51"/>
      <c r="F116" s="51"/>
      <c r="G116" s="51"/>
      <c r="H116" s="51"/>
      <c r="I116" s="20"/>
      <c r="J116" s="20"/>
      <c r="K116" s="51"/>
      <c r="L116" s="73"/>
      <c r="M116" s="58"/>
      <c r="N116" s="51"/>
      <c r="O116" s="20"/>
      <c r="P116" s="24"/>
      <c r="Q116" s="30"/>
      <c r="R116" s="41"/>
      <c r="S116" s="30"/>
      <c r="T116" s="41"/>
      <c r="U116" s="30"/>
      <c r="V116" s="41"/>
      <c r="W116" s="30"/>
      <c r="X116" s="41"/>
      <c r="Y116" s="30"/>
      <c r="Z116" s="41"/>
      <c r="AA116" s="30"/>
      <c r="AB116" s="41"/>
      <c r="AC116" s="30"/>
      <c r="AD116" s="41"/>
      <c r="AE116" s="30"/>
      <c r="AF116" s="41"/>
      <c r="AG116" s="30"/>
      <c r="AH116" s="41"/>
      <c r="AI116" s="30"/>
      <c r="AJ116" s="41"/>
      <c r="AK116" s="30"/>
      <c r="AL116" s="41"/>
      <c r="AM116" s="30"/>
      <c r="AN116" s="41"/>
      <c r="AO116" s="30"/>
      <c r="AP116" s="41"/>
      <c r="AQ116" s="30"/>
      <c r="AR116" s="41"/>
      <c r="AS116" s="30"/>
      <c r="AT116" s="41"/>
      <c r="AU116" s="30"/>
      <c r="AV116" s="41"/>
      <c r="AW116" s="30"/>
      <c r="AX116" s="41"/>
      <c r="AY116" s="30"/>
      <c r="AZ116" s="41"/>
      <c r="BA116" s="30"/>
      <c r="BB116" s="41"/>
      <c r="BC116" s="30"/>
      <c r="BD116" s="41"/>
      <c r="BE116" s="30"/>
      <c r="BF116" s="41"/>
      <c r="BG116" s="30"/>
      <c r="BH116" s="41"/>
      <c r="BI116" s="30"/>
      <c r="BJ116" s="41"/>
      <c r="BK116" s="30"/>
      <c r="BL116" s="41"/>
      <c r="BM116" s="30"/>
      <c r="BN116" s="30"/>
      <c r="BO116" s="30"/>
      <c r="BP116" s="31"/>
      <c r="BQ116" s="30"/>
      <c r="BR116" s="30"/>
      <c r="BS116" s="30"/>
      <c r="BT116" s="30"/>
      <c r="BU116" s="30"/>
      <c r="BV116" s="30"/>
      <c r="BW116" s="32">
        <v>138</v>
      </c>
      <c r="BX116" s="33" t="str">
        <f t="shared" si="2"/>
        <v>خالص</v>
      </c>
      <c r="BY116" s="34" t="str">
        <f t="shared" si="3"/>
        <v/>
      </c>
    </row>
    <row r="117" spans="1:77" s="33" customFormat="1" ht="24" thickTop="1" thickBot="1" x14ac:dyDescent="0.3">
      <c r="A117" s="71"/>
      <c r="B117" s="59" t="str">
        <f>+IF(D117=0,"",SUBTOTAL(3,D$4:D117))</f>
        <v/>
      </c>
      <c r="C117" s="20"/>
      <c r="D117" s="66"/>
      <c r="E117" s="66"/>
      <c r="F117" s="66"/>
      <c r="G117" s="66"/>
      <c r="H117" s="66"/>
      <c r="I117" s="20"/>
      <c r="J117" s="20"/>
      <c r="K117" s="66"/>
      <c r="L117" s="67"/>
      <c r="M117" s="68"/>
      <c r="N117" s="66"/>
      <c r="O117" s="20"/>
      <c r="P117" s="24"/>
      <c r="Q117" s="28"/>
      <c r="R117" s="29"/>
      <c r="S117" s="28"/>
      <c r="T117" s="29"/>
      <c r="U117" s="28"/>
      <c r="V117" s="29"/>
      <c r="W117" s="28"/>
      <c r="X117" s="29"/>
      <c r="Y117" s="28"/>
      <c r="Z117" s="29"/>
      <c r="AA117" s="28"/>
      <c r="AB117" s="29"/>
      <c r="AC117" s="28"/>
      <c r="AD117" s="29"/>
      <c r="AE117" s="28"/>
      <c r="AF117" s="29"/>
      <c r="AG117" s="28"/>
      <c r="AH117" s="29"/>
      <c r="AI117" s="28"/>
      <c r="AJ117" s="29"/>
      <c r="AK117" s="28"/>
      <c r="AL117" s="29"/>
      <c r="AM117" s="28"/>
      <c r="AN117" s="29"/>
      <c r="AO117" s="28"/>
      <c r="AP117" s="29"/>
      <c r="AQ117" s="28"/>
      <c r="AR117" s="29"/>
      <c r="AS117" s="28"/>
      <c r="AT117" s="29"/>
      <c r="AU117" s="28"/>
      <c r="AV117" s="29"/>
      <c r="AW117" s="28"/>
      <c r="AX117" s="29"/>
      <c r="AY117" s="28"/>
      <c r="AZ117" s="29"/>
      <c r="BA117" s="28"/>
      <c r="BB117" s="29"/>
      <c r="BC117" s="28"/>
      <c r="BD117" s="29"/>
      <c r="BE117" s="28"/>
      <c r="BF117" s="29"/>
      <c r="BG117" s="28"/>
      <c r="BH117" s="29"/>
      <c r="BI117" s="28"/>
      <c r="BJ117" s="29"/>
      <c r="BK117" s="28"/>
      <c r="BL117" s="29"/>
      <c r="BM117" s="30"/>
      <c r="BN117" s="30"/>
      <c r="BO117" s="30"/>
      <c r="BP117" s="31"/>
      <c r="BQ117" s="30"/>
      <c r="BR117" s="30"/>
      <c r="BS117" s="30"/>
      <c r="BT117" s="30"/>
      <c r="BU117" s="30"/>
      <c r="BV117" s="30"/>
      <c r="BW117" s="32">
        <v>139</v>
      </c>
      <c r="BX117" s="33" t="str">
        <f t="shared" si="2"/>
        <v>خالص</v>
      </c>
      <c r="BY117" s="34" t="str">
        <f t="shared" si="3"/>
        <v/>
      </c>
    </row>
    <row r="118" spans="1:77" s="33" customFormat="1" ht="24" thickTop="1" thickBot="1" x14ac:dyDescent="0.3">
      <c r="A118" s="71"/>
      <c r="B118" s="59" t="str">
        <f>+IF(D118=0,"",SUBTOTAL(3,D$4:D118))</f>
        <v/>
      </c>
      <c r="C118" s="20"/>
      <c r="D118" s="21"/>
      <c r="E118" s="21"/>
      <c r="F118" s="66"/>
      <c r="G118" s="66"/>
      <c r="H118" s="66"/>
      <c r="I118" s="20"/>
      <c r="J118" s="20"/>
      <c r="K118" s="66"/>
      <c r="L118" s="22"/>
      <c r="M118" s="23"/>
      <c r="N118" s="66"/>
      <c r="O118" s="20"/>
      <c r="P118" s="24"/>
      <c r="Q118" s="28"/>
      <c r="R118" s="29"/>
      <c r="S118" s="28"/>
      <c r="T118" s="29"/>
      <c r="U118" s="28"/>
      <c r="V118" s="29"/>
      <c r="W118" s="28"/>
      <c r="X118" s="29"/>
      <c r="Y118" s="28"/>
      <c r="Z118" s="29"/>
      <c r="AA118" s="28"/>
      <c r="AB118" s="29"/>
      <c r="AC118" s="28"/>
      <c r="AD118" s="29"/>
      <c r="AE118" s="28"/>
      <c r="AF118" s="29"/>
      <c r="AG118" s="28"/>
      <c r="AH118" s="29"/>
      <c r="AI118" s="28"/>
      <c r="AJ118" s="29"/>
      <c r="AK118" s="28"/>
      <c r="AL118" s="29"/>
      <c r="AM118" s="28"/>
      <c r="AN118" s="29"/>
      <c r="AO118" s="28"/>
      <c r="AP118" s="29"/>
      <c r="AQ118" s="28"/>
      <c r="AR118" s="29"/>
      <c r="AS118" s="28"/>
      <c r="AT118" s="29"/>
      <c r="AU118" s="28"/>
      <c r="AV118" s="29"/>
      <c r="AW118" s="28"/>
      <c r="AX118" s="29"/>
      <c r="AY118" s="28"/>
      <c r="AZ118" s="29"/>
      <c r="BA118" s="28"/>
      <c r="BB118" s="29"/>
      <c r="BC118" s="28"/>
      <c r="BD118" s="29"/>
      <c r="BE118" s="28"/>
      <c r="BF118" s="29"/>
      <c r="BG118" s="28"/>
      <c r="BH118" s="29"/>
      <c r="BI118" s="28"/>
      <c r="BJ118" s="29"/>
      <c r="BK118" s="28"/>
      <c r="BL118" s="29"/>
      <c r="BM118" s="30"/>
      <c r="BN118" s="30"/>
      <c r="BO118" s="30"/>
      <c r="BP118" s="31"/>
      <c r="BQ118" s="30"/>
      <c r="BR118" s="30"/>
      <c r="BS118" s="30"/>
      <c r="BT118" s="30"/>
      <c r="BU118" s="30"/>
      <c r="BV118" s="30"/>
      <c r="BW118" s="32">
        <v>140</v>
      </c>
      <c r="BX118" s="33" t="str">
        <f t="shared" si="2"/>
        <v>خالص</v>
      </c>
      <c r="BY118" s="34" t="str">
        <f t="shared" si="3"/>
        <v/>
      </c>
    </row>
    <row r="119" spans="1:77" s="33" customFormat="1" ht="24" thickTop="1" thickBot="1" x14ac:dyDescent="0.3">
      <c r="A119" s="71" t="s">
        <v>272</v>
      </c>
      <c r="B119" s="59" t="str">
        <f>+IF(D119=0,"",SUBTOTAL(3,D$4:D119))</f>
        <v/>
      </c>
      <c r="C119" s="20"/>
      <c r="D119" s="20"/>
      <c r="E119" s="20"/>
      <c r="F119" s="51"/>
      <c r="G119" s="51"/>
      <c r="H119" s="51"/>
      <c r="I119" s="20"/>
      <c r="J119" s="20"/>
      <c r="K119" s="51"/>
      <c r="L119" s="36"/>
      <c r="M119" s="37"/>
      <c r="N119" s="51"/>
      <c r="O119" s="20"/>
      <c r="P119" s="24"/>
      <c r="Q119" s="30"/>
      <c r="R119" s="41"/>
      <c r="S119" s="30"/>
      <c r="T119" s="41"/>
      <c r="U119" s="30"/>
      <c r="V119" s="41"/>
      <c r="W119" s="30"/>
      <c r="X119" s="41"/>
      <c r="Y119" s="30"/>
      <c r="Z119" s="41"/>
      <c r="AA119" s="30"/>
      <c r="AB119" s="41"/>
      <c r="AC119" s="30"/>
      <c r="AD119" s="41"/>
      <c r="AE119" s="30"/>
      <c r="AF119" s="41"/>
      <c r="AG119" s="30"/>
      <c r="AH119" s="41"/>
      <c r="AI119" s="30"/>
      <c r="AJ119" s="41"/>
      <c r="AK119" s="30"/>
      <c r="AL119" s="41"/>
      <c r="AM119" s="30"/>
      <c r="AN119" s="41"/>
      <c r="AO119" s="30"/>
      <c r="AP119" s="41"/>
      <c r="AQ119" s="30"/>
      <c r="AR119" s="41"/>
      <c r="AS119" s="30"/>
      <c r="AT119" s="41"/>
      <c r="AU119" s="30"/>
      <c r="AV119" s="41"/>
      <c r="AW119" s="30"/>
      <c r="AX119" s="41"/>
      <c r="AY119" s="30"/>
      <c r="AZ119" s="41"/>
      <c r="BA119" s="30"/>
      <c r="BB119" s="41"/>
      <c r="BC119" s="30"/>
      <c r="BD119" s="41"/>
      <c r="BE119" s="30"/>
      <c r="BF119" s="41"/>
      <c r="BG119" s="30"/>
      <c r="BH119" s="41"/>
      <c r="BI119" s="30"/>
      <c r="BJ119" s="41"/>
      <c r="BK119" s="30"/>
      <c r="BL119" s="41"/>
      <c r="BM119" s="30"/>
      <c r="BN119" s="30"/>
      <c r="BO119" s="30"/>
      <c r="BP119" s="31"/>
      <c r="BQ119" s="30"/>
      <c r="BR119" s="30"/>
      <c r="BS119" s="30"/>
      <c r="BT119" s="30"/>
      <c r="BU119" s="30"/>
      <c r="BV119" s="30"/>
      <c r="BW119" s="32">
        <v>141</v>
      </c>
      <c r="BX119" s="33" t="str">
        <f t="shared" si="2"/>
        <v>خالص</v>
      </c>
      <c r="BY119" s="34" t="str">
        <f t="shared" si="3"/>
        <v/>
      </c>
    </row>
    <row r="120" spans="1:77" s="33" customFormat="1" ht="24" thickTop="1" thickBot="1" x14ac:dyDescent="0.3">
      <c r="A120" s="71"/>
      <c r="B120" s="59" t="str">
        <f>+IF(D120=0,"",SUBTOTAL(3,D$4:D120))</f>
        <v/>
      </c>
      <c r="C120" s="20"/>
      <c r="D120" s="51"/>
      <c r="E120" s="51"/>
      <c r="F120" s="51"/>
      <c r="G120" s="51"/>
      <c r="H120" s="51"/>
      <c r="I120" s="20"/>
      <c r="J120" s="20"/>
      <c r="K120" s="51"/>
      <c r="L120" s="73"/>
      <c r="M120" s="58"/>
      <c r="N120" s="51"/>
      <c r="O120" s="20"/>
      <c r="P120" s="24"/>
      <c r="Q120" s="30"/>
      <c r="R120" s="41"/>
      <c r="S120" s="30"/>
      <c r="T120" s="41"/>
      <c r="U120" s="30"/>
      <c r="V120" s="41"/>
      <c r="W120" s="30"/>
      <c r="X120" s="41"/>
      <c r="Y120" s="30"/>
      <c r="Z120" s="41"/>
      <c r="AA120" s="30"/>
      <c r="AB120" s="41"/>
      <c r="AC120" s="30"/>
      <c r="AD120" s="41"/>
      <c r="AE120" s="30"/>
      <c r="AF120" s="41"/>
      <c r="AG120" s="30"/>
      <c r="AH120" s="41"/>
      <c r="AI120" s="30"/>
      <c r="AJ120" s="41"/>
      <c r="AK120" s="30"/>
      <c r="AL120" s="41"/>
      <c r="AM120" s="30"/>
      <c r="AN120" s="41"/>
      <c r="AO120" s="30"/>
      <c r="AP120" s="41"/>
      <c r="AQ120" s="30"/>
      <c r="AR120" s="41"/>
      <c r="AS120" s="30"/>
      <c r="AT120" s="41"/>
      <c r="AU120" s="30"/>
      <c r="AV120" s="41"/>
      <c r="AW120" s="30"/>
      <c r="AX120" s="41"/>
      <c r="AY120" s="30"/>
      <c r="AZ120" s="41"/>
      <c r="BA120" s="30"/>
      <c r="BB120" s="41"/>
      <c r="BC120" s="30"/>
      <c r="BD120" s="41"/>
      <c r="BE120" s="30"/>
      <c r="BF120" s="41"/>
      <c r="BG120" s="30"/>
      <c r="BH120" s="41"/>
      <c r="BI120" s="30"/>
      <c r="BJ120" s="41"/>
      <c r="BK120" s="30"/>
      <c r="BL120" s="41"/>
      <c r="BM120" s="30"/>
      <c r="BN120" s="30"/>
      <c r="BO120" s="30"/>
      <c r="BP120" s="31"/>
      <c r="BQ120" s="30"/>
      <c r="BR120" s="30"/>
      <c r="BS120" s="30"/>
      <c r="BT120" s="30"/>
      <c r="BU120" s="30"/>
      <c r="BV120" s="30"/>
      <c r="BW120" s="32">
        <v>142</v>
      </c>
      <c r="BX120" s="33" t="str">
        <f t="shared" si="2"/>
        <v>خالص</v>
      </c>
      <c r="BY120" s="34" t="str">
        <f t="shared" si="3"/>
        <v/>
      </c>
    </row>
    <row r="121" spans="1:77" s="33" customFormat="1" ht="24" thickTop="1" thickBot="1" x14ac:dyDescent="0.3">
      <c r="A121" s="71"/>
      <c r="B121" s="59" t="str">
        <f>+IF(D121=0,"",SUBTOTAL(3,D$4:D121))</f>
        <v/>
      </c>
      <c r="C121" s="20"/>
      <c r="D121" s="51"/>
      <c r="E121" s="51"/>
      <c r="F121" s="51"/>
      <c r="G121" s="51"/>
      <c r="H121" s="51"/>
      <c r="I121" s="20"/>
      <c r="J121" s="20"/>
      <c r="K121" s="51"/>
      <c r="L121" s="73"/>
      <c r="M121" s="58"/>
      <c r="N121" s="51"/>
      <c r="O121" s="20"/>
      <c r="P121" s="24"/>
      <c r="Q121" s="30"/>
      <c r="R121" s="41"/>
      <c r="S121" s="30"/>
      <c r="T121" s="41"/>
      <c r="U121" s="30"/>
      <c r="V121" s="41"/>
      <c r="W121" s="30"/>
      <c r="X121" s="41"/>
      <c r="Y121" s="30"/>
      <c r="Z121" s="41"/>
      <c r="AA121" s="30"/>
      <c r="AB121" s="41"/>
      <c r="AC121" s="30"/>
      <c r="AD121" s="41"/>
      <c r="AE121" s="30"/>
      <c r="AF121" s="41"/>
      <c r="AG121" s="30"/>
      <c r="AH121" s="41"/>
      <c r="AI121" s="30"/>
      <c r="AJ121" s="41"/>
      <c r="AK121" s="30"/>
      <c r="AL121" s="41"/>
      <c r="AM121" s="30"/>
      <c r="AN121" s="41"/>
      <c r="AO121" s="30"/>
      <c r="AP121" s="41"/>
      <c r="AQ121" s="30"/>
      <c r="AR121" s="41"/>
      <c r="AS121" s="30"/>
      <c r="AT121" s="41"/>
      <c r="AU121" s="30"/>
      <c r="AV121" s="41"/>
      <c r="AW121" s="30"/>
      <c r="AX121" s="41"/>
      <c r="AY121" s="30"/>
      <c r="AZ121" s="41"/>
      <c r="BA121" s="30"/>
      <c r="BB121" s="41"/>
      <c r="BC121" s="30"/>
      <c r="BD121" s="41"/>
      <c r="BE121" s="30"/>
      <c r="BF121" s="41"/>
      <c r="BG121" s="30"/>
      <c r="BH121" s="41"/>
      <c r="BI121" s="30"/>
      <c r="BJ121" s="41"/>
      <c r="BK121" s="30"/>
      <c r="BL121" s="41"/>
      <c r="BM121" s="30"/>
      <c r="BN121" s="30"/>
      <c r="BO121" s="30"/>
      <c r="BP121" s="31"/>
      <c r="BQ121" s="30"/>
      <c r="BR121" s="30"/>
      <c r="BS121" s="30"/>
      <c r="BT121" s="30"/>
      <c r="BU121" s="30"/>
      <c r="BV121" s="30"/>
      <c r="BW121" s="32">
        <v>143</v>
      </c>
      <c r="BX121" s="33" t="str">
        <f t="shared" si="2"/>
        <v>خالص</v>
      </c>
      <c r="BY121" s="34" t="str">
        <f t="shared" si="3"/>
        <v/>
      </c>
    </row>
    <row r="122" spans="1:77" s="33" customFormat="1" ht="24" thickTop="1" thickBot="1" x14ac:dyDescent="0.3">
      <c r="A122" s="71"/>
      <c r="B122" s="59" t="str">
        <f>+IF(D122=0,"",SUBTOTAL(3,D$4:D122))</f>
        <v/>
      </c>
      <c r="C122" s="20"/>
      <c r="D122" s="66"/>
      <c r="E122" s="66"/>
      <c r="F122" s="66"/>
      <c r="G122" s="66"/>
      <c r="H122" s="66"/>
      <c r="I122" s="20"/>
      <c r="J122" s="20"/>
      <c r="K122" s="66"/>
      <c r="L122" s="67"/>
      <c r="M122" s="68"/>
      <c r="N122" s="66"/>
      <c r="O122" s="20"/>
      <c r="P122" s="24"/>
      <c r="Q122" s="28"/>
      <c r="R122" s="29"/>
      <c r="S122" s="28"/>
      <c r="T122" s="29"/>
      <c r="U122" s="28"/>
      <c r="V122" s="29"/>
      <c r="W122" s="28"/>
      <c r="X122" s="29"/>
      <c r="Y122" s="28"/>
      <c r="Z122" s="29"/>
      <c r="AA122" s="28"/>
      <c r="AB122" s="29"/>
      <c r="AC122" s="28"/>
      <c r="AD122" s="29"/>
      <c r="AE122" s="28"/>
      <c r="AF122" s="29"/>
      <c r="AG122" s="28"/>
      <c r="AH122" s="29"/>
      <c r="AI122" s="28"/>
      <c r="AJ122" s="29"/>
      <c r="AK122" s="28"/>
      <c r="AL122" s="29"/>
      <c r="AM122" s="28"/>
      <c r="AN122" s="29"/>
      <c r="AO122" s="28"/>
      <c r="AP122" s="29"/>
      <c r="AQ122" s="28"/>
      <c r="AR122" s="29"/>
      <c r="AS122" s="28"/>
      <c r="AT122" s="29"/>
      <c r="AU122" s="28"/>
      <c r="AV122" s="29"/>
      <c r="AW122" s="28"/>
      <c r="AX122" s="29"/>
      <c r="AY122" s="28"/>
      <c r="AZ122" s="29"/>
      <c r="BA122" s="28"/>
      <c r="BB122" s="29"/>
      <c r="BC122" s="28"/>
      <c r="BD122" s="29"/>
      <c r="BE122" s="28"/>
      <c r="BF122" s="29"/>
      <c r="BG122" s="28"/>
      <c r="BH122" s="29"/>
      <c r="BI122" s="28"/>
      <c r="BJ122" s="29"/>
      <c r="BK122" s="28"/>
      <c r="BL122" s="29"/>
      <c r="BM122" s="30"/>
      <c r="BN122" s="30"/>
      <c r="BO122" s="30"/>
      <c r="BP122" s="31"/>
      <c r="BQ122" s="30"/>
      <c r="BR122" s="30"/>
      <c r="BS122" s="30"/>
      <c r="BT122" s="30"/>
      <c r="BU122" s="30"/>
      <c r="BV122" s="30"/>
      <c r="BW122" s="32">
        <v>144</v>
      </c>
      <c r="BX122" s="33" t="str">
        <f t="shared" si="2"/>
        <v>خالص</v>
      </c>
      <c r="BY122" s="34" t="str">
        <f t="shared" si="3"/>
        <v/>
      </c>
    </row>
    <row r="123" spans="1:77" s="33" customFormat="1" ht="24" thickTop="1" thickBot="1" x14ac:dyDescent="0.35">
      <c r="A123" s="74"/>
      <c r="B123" s="59" t="str">
        <f>+IF(D123=0,"",SUBTOTAL(3,D$4:D123))</f>
        <v/>
      </c>
      <c r="C123" s="20"/>
      <c r="D123" s="51"/>
      <c r="E123" s="51"/>
      <c r="F123" s="51"/>
      <c r="G123" s="51"/>
      <c r="H123" s="51"/>
      <c r="I123" s="20"/>
      <c r="J123" s="20"/>
      <c r="K123" s="51"/>
      <c r="L123" s="73"/>
      <c r="M123" s="58"/>
      <c r="N123" s="51"/>
      <c r="O123" s="20"/>
      <c r="P123" s="24"/>
      <c r="Q123" s="30"/>
      <c r="R123" s="41"/>
      <c r="S123" s="30"/>
      <c r="T123" s="41"/>
      <c r="U123" s="30"/>
      <c r="V123" s="41"/>
      <c r="W123" s="30"/>
      <c r="X123" s="41"/>
      <c r="Y123" s="30"/>
      <c r="Z123" s="41"/>
      <c r="AA123" s="30"/>
      <c r="AB123" s="41"/>
      <c r="AC123" s="30"/>
      <c r="AD123" s="41"/>
      <c r="AE123" s="30"/>
      <c r="AF123" s="41"/>
      <c r="AG123" s="30"/>
      <c r="AH123" s="41"/>
      <c r="AI123" s="30"/>
      <c r="AJ123" s="41"/>
      <c r="AK123" s="30"/>
      <c r="AL123" s="41"/>
      <c r="AM123" s="30"/>
      <c r="AN123" s="41"/>
      <c r="AO123" s="30"/>
      <c r="AP123" s="41"/>
      <c r="AQ123" s="30"/>
      <c r="AR123" s="41"/>
      <c r="AS123" s="30"/>
      <c r="AT123" s="41"/>
      <c r="AU123" s="30"/>
      <c r="AV123" s="41"/>
      <c r="AW123" s="30"/>
      <c r="AX123" s="41"/>
      <c r="AY123" s="30"/>
      <c r="AZ123" s="41"/>
      <c r="BA123" s="30"/>
      <c r="BB123" s="41"/>
      <c r="BC123" s="30"/>
      <c r="BD123" s="41"/>
      <c r="BE123" s="30"/>
      <c r="BF123" s="41"/>
      <c r="BG123" s="30"/>
      <c r="BH123" s="41"/>
      <c r="BI123" s="30"/>
      <c r="BJ123" s="41"/>
      <c r="BK123" s="30"/>
      <c r="BL123" s="41"/>
      <c r="BM123" s="30"/>
      <c r="BN123" s="30"/>
      <c r="BO123" s="30"/>
      <c r="BP123" s="31"/>
      <c r="BQ123" s="30"/>
      <c r="BR123" s="30"/>
      <c r="BS123" s="30"/>
      <c r="BT123" s="30"/>
      <c r="BU123" s="30"/>
      <c r="BV123" s="30"/>
      <c r="BW123" s="32">
        <v>145</v>
      </c>
      <c r="BX123" s="33" t="str">
        <f t="shared" si="2"/>
        <v>خالص</v>
      </c>
      <c r="BY123" s="34" t="str">
        <f t="shared" si="3"/>
        <v/>
      </c>
    </row>
    <row r="124" spans="1:77" ht="24" thickTop="1" thickBot="1" x14ac:dyDescent="0.35">
      <c r="B124" s="59" t="str">
        <f>+IF(D124=0,"",SUBTOTAL(3,D$4:D124))</f>
        <v/>
      </c>
      <c r="C124" s="20"/>
      <c r="D124" s="51"/>
      <c r="E124" s="51"/>
      <c r="F124" s="51"/>
      <c r="G124" s="51"/>
      <c r="H124" s="51"/>
      <c r="I124" s="20"/>
      <c r="J124" s="20"/>
      <c r="K124" s="51"/>
      <c r="L124" s="73"/>
      <c r="M124" s="58"/>
      <c r="N124" s="51"/>
      <c r="O124" s="20"/>
      <c r="P124" s="24"/>
      <c r="Q124" s="30"/>
      <c r="R124" s="41"/>
      <c r="S124" s="30"/>
      <c r="T124" s="41"/>
      <c r="U124" s="30"/>
      <c r="V124" s="41"/>
      <c r="W124" s="30"/>
      <c r="X124" s="41"/>
      <c r="Y124" s="30"/>
      <c r="Z124" s="41"/>
      <c r="AA124" s="30"/>
      <c r="AB124" s="41"/>
      <c r="AC124" s="30"/>
      <c r="AD124" s="41"/>
      <c r="AE124" s="30"/>
      <c r="AF124" s="41"/>
      <c r="AG124" s="30"/>
      <c r="AH124" s="41"/>
      <c r="AI124" s="30"/>
      <c r="AJ124" s="41"/>
      <c r="AK124" s="30"/>
      <c r="AL124" s="41"/>
      <c r="AM124" s="30"/>
      <c r="AN124" s="41"/>
      <c r="AO124" s="30"/>
      <c r="AP124" s="41"/>
      <c r="AQ124" s="30"/>
      <c r="AR124" s="41"/>
      <c r="AS124" s="30"/>
      <c r="AT124" s="41"/>
      <c r="AU124" s="30"/>
      <c r="AV124" s="41"/>
      <c r="AW124" s="30"/>
      <c r="AX124" s="41"/>
      <c r="AY124" s="30"/>
      <c r="AZ124" s="41"/>
      <c r="BA124" s="30"/>
      <c r="BB124" s="41"/>
      <c r="BC124" s="30"/>
      <c r="BD124" s="41"/>
      <c r="BE124" s="30"/>
      <c r="BF124" s="41"/>
      <c r="BG124" s="30"/>
      <c r="BH124" s="41"/>
      <c r="BI124" s="30"/>
      <c r="BJ124" s="41"/>
      <c r="BK124" s="30"/>
      <c r="BL124" s="41"/>
      <c r="BM124" s="28"/>
      <c r="BN124" s="30"/>
      <c r="BO124" s="75"/>
      <c r="BP124" s="31"/>
      <c r="BQ124" s="30"/>
      <c r="BR124" s="28"/>
      <c r="BS124" s="28"/>
      <c r="BT124" s="28"/>
      <c r="BU124" s="28"/>
      <c r="BV124" s="30"/>
      <c r="BW124" s="32">
        <v>146</v>
      </c>
      <c r="BX124" s="2" t="str">
        <f t="shared" si="2"/>
        <v>خالص</v>
      </c>
      <c r="BY124" s="34" t="str">
        <f t="shared" si="3"/>
        <v/>
      </c>
    </row>
    <row r="125" spans="1:77" ht="24" thickTop="1" thickBot="1" x14ac:dyDescent="0.35">
      <c r="B125" s="59" t="str">
        <f>+IF(D125=0,"",SUBTOTAL(3,D$4:D125))</f>
        <v/>
      </c>
      <c r="C125" s="20"/>
      <c r="D125" s="66"/>
      <c r="E125" s="66"/>
      <c r="F125" s="66"/>
      <c r="G125" s="66"/>
      <c r="H125" s="66"/>
      <c r="I125" s="20"/>
      <c r="J125" s="20"/>
      <c r="K125" s="66"/>
      <c r="L125" s="67"/>
      <c r="M125" s="68"/>
      <c r="N125" s="66"/>
      <c r="O125" s="20"/>
      <c r="P125" s="24"/>
      <c r="Q125" s="28"/>
      <c r="R125" s="29"/>
      <c r="S125" s="28"/>
      <c r="T125" s="29"/>
      <c r="U125" s="28"/>
      <c r="V125" s="29"/>
      <c r="W125" s="28"/>
      <c r="X125" s="29"/>
      <c r="Y125" s="28"/>
      <c r="Z125" s="29"/>
      <c r="AA125" s="28"/>
      <c r="AB125" s="29"/>
      <c r="AC125" s="28"/>
      <c r="AD125" s="29"/>
      <c r="AE125" s="28"/>
      <c r="AF125" s="29"/>
      <c r="AG125" s="28"/>
      <c r="AH125" s="29"/>
      <c r="AI125" s="28"/>
      <c r="AJ125" s="29"/>
      <c r="AK125" s="28"/>
      <c r="AL125" s="29"/>
      <c r="AM125" s="28"/>
      <c r="AN125" s="29"/>
      <c r="AO125" s="28"/>
      <c r="AP125" s="29"/>
      <c r="AQ125" s="28"/>
      <c r="AR125" s="29"/>
      <c r="AS125" s="28"/>
      <c r="AT125" s="29"/>
      <c r="AU125" s="28"/>
      <c r="AV125" s="29"/>
      <c r="AW125" s="28"/>
      <c r="AX125" s="29"/>
      <c r="AY125" s="28"/>
      <c r="AZ125" s="29"/>
      <c r="BA125" s="28"/>
      <c r="BB125" s="29"/>
      <c r="BC125" s="28"/>
      <c r="BD125" s="29"/>
      <c r="BE125" s="28"/>
      <c r="BF125" s="29"/>
      <c r="BG125" s="28"/>
      <c r="BH125" s="29"/>
      <c r="BI125" s="28"/>
      <c r="BJ125" s="29"/>
      <c r="BK125" s="28"/>
      <c r="BL125" s="29"/>
      <c r="BM125" s="28"/>
      <c r="BN125" s="30"/>
      <c r="BO125" s="75"/>
      <c r="BP125" s="31"/>
      <c r="BQ125" s="30"/>
      <c r="BR125" s="28"/>
      <c r="BS125" s="28"/>
      <c r="BT125" s="28"/>
      <c r="BU125" s="28"/>
      <c r="BV125" s="30"/>
      <c r="BW125" s="32">
        <v>147</v>
      </c>
      <c r="BX125" s="2" t="str">
        <f t="shared" si="2"/>
        <v>خالص</v>
      </c>
      <c r="BY125" s="34" t="str">
        <f t="shared" si="3"/>
        <v/>
      </c>
    </row>
    <row r="126" spans="1:77" ht="24" thickTop="1" thickBot="1" x14ac:dyDescent="0.35">
      <c r="B126" s="59" t="str">
        <f>+IF(D126=0,"",SUBTOTAL(3,D$4:D126))</f>
        <v/>
      </c>
      <c r="C126" s="21"/>
      <c r="D126" s="66"/>
      <c r="E126" s="66"/>
      <c r="F126" s="66"/>
      <c r="G126" s="66"/>
      <c r="H126" s="66"/>
      <c r="I126" s="20"/>
      <c r="J126" s="20"/>
      <c r="K126" s="66"/>
      <c r="L126" s="67"/>
      <c r="M126" s="68"/>
      <c r="N126" s="66"/>
      <c r="O126" s="20"/>
      <c r="P126" s="24"/>
      <c r="Q126" s="28"/>
      <c r="R126" s="29"/>
      <c r="S126" s="28"/>
      <c r="T126" s="29"/>
      <c r="U126" s="28"/>
      <c r="V126" s="29"/>
      <c r="W126" s="28"/>
      <c r="X126" s="29"/>
      <c r="Y126" s="28"/>
      <c r="Z126" s="29"/>
      <c r="AA126" s="28"/>
      <c r="AB126" s="29"/>
      <c r="AC126" s="28"/>
      <c r="AD126" s="29"/>
      <c r="AE126" s="28"/>
      <c r="AF126" s="29"/>
      <c r="AG126" s="28"/>
      <c r="AH126" s="29"/>
      <c r="AI126" s="28"/>
      <c r="AJ126" s="29"/>
      <c r="AK126" s="28"/>
      <c r="AL126" s="29"/>
      <c r="AM126" s="28"/>
      <c r="AN126" s="29"/>
      <c r="AO126" s="28"/>
      <c r="AP126" s="29"/>
      <c r="AQ126" s="28"/>
      <c r="AR126" s="29"/>
      <c r="AS126" s="28"/>
      <c r="AT126" s="29"/>
      <c r="AU126" s="28"/>
      <c r="AV126" s="29"/>
      <c r="AW126" s="28"/>
      <c r="AX126" s="29"/>
      <c r="AY126" s="28"/>
      <c r="AZ126" s="29"/>
      <c r="BA126" s="28"/>
      <c r="BB126" s="29"/>
      <c r="BC126" s="28"/>
      <c r="BD126" s="29"/>
      <c r="BE126" s="28"/>
      <c r="BF126" s="29"/>
      <c r="BG126" s="28"/>
      <c r="BH126" s="29"/>
      <c r="BI126" s="28"/>
      <c r="BJ126" s="29"/>
      <c r="BK126" s="28"/>
      <c r="BL126" s="29"/>
      <c r="BM126" s="28"/>
      <c r="BN126" s="30"/>
      <c r="BO126" s="75"/>
      <c r="BP126" s="31"/>
      <c r="BQ126" s="30"/>
      <c r="BR126" s="28"/>
      <c r="BS126" s="28"/>
      <c r="BT126" s="28"/>
      <c r="BU126" s="28"/>
      <c r="BV126" s="30"/>
      <c r="BW126" s="32">
        <v>148</v>
      </c>
      <c r="BX126" s="2" t="str">
        <f t="shared" si="2"/>
        <v>خالص</v>
      </c>
      <c r="BY126" s="34" t="str">
        <f t="shared" si="3"/>
        <v/>
      </c>
    </row>
    <row r="127" spans="1:77" ht="24" thickTop="1" thickBot="1" x14ac:dyDescent="0.35">
      <c r="B127" s="59" t="str">
        <f>+IF(D127=0,"",SUBTOTAL(3,D$4:D127))</f>
        <v/>
      </c>
      <c r="C127" s="20"/>
      <c r="D127" s="51"/>
      <c r="E127" s="51"/>
      <c r="F127" s="51"/>
      <c r="G127" s="51"/>
      <c r="H127" s="51"/>
      <c r="I127" s="20"/>
      <c r="J127" s="20"/>
      <c r="K127" s="51"/>
      <c r="L127" s="73"/>
      <c r="M127" s="58"/>
      <c r="N127" s="51"/>
      <c r="O127" s="20"/>
      <c r="P127" s="24"/>
      <c r="Q127" s="30"/>
      <c r="R127" s="41"/>
      <c r="S127" s="30"/>
      <c r="T127" s="41"/>
      <c r="U127" s="30"/>
      <c r="V127" s="41"/>
      <c r="W127" s="30"/>
      <c r="X127" s="41"/>
      <c r="Y127" s="30"/>
      <c r="Z127" s="41"/>
      <c r="AA127" s="30"/>
      <c r="AB127" s="41"/>
      <c r="AC127" s="30"/>
      <c r="AD127" s="41"/>
      <c r="AE127" s="30"/>
      <c r="AF127" s="41"/>
      <c r="AG127" s="30"/>
      <c r="AH127" s="41"/>
      <c r="AI127" s="30"/>
      <c r="AJ127" s="41"/>
      <c r="AK127" s="30"/>
      <c r="AL127" s="41"/>
      <c r="AM127" s="30"/>
      <c r="AN127" s="41"/>
      <c r="AO127" s="30"/>
      <c r="AP127" s="41"/>
      <c r="AQ127" s="30"/>
      <c r="AR127" s="41"/>
      <c r="AS127" s="30"/>
      <c r="AT127" s="41"/>
      <c r="AU127" s="30"/>
      <c r="AV127" s="41"/>
      <c r="AW127" s="30"/>
      <c r="AX127" s="41"/>
      <c r="AY127" s="30"/>
      <c r="AZ127" s="41"/>
      <c r="BA127" s="30"/>
      <c r="BB127" s="41"/>
      <c r="BC127" s="30"/>
      <c r="BD127" s="41"/>
      <c r="BE127" s="30"/>
      <c r="BF127" s="41"/>
      <c r="BG127" s="30"/>
      <c r="BH127" s="41"/>
      <c r="BI127" s="30"/>
      <c r="BJ127" s="41"/>
      <c r="BK127" s="30"/>
      <c r="BL127" s="41"/>
      <c r="BM127" s="28"/>
      <c r="BN127" s="30"/>
      <c r="BO127" s="75"/>
      <c r="BP127" s="31"/>
      <c r="BQ127" s="30"/>
      <c r="BR127" s="28"/>
      <c r="BS127" s="28"/>
      <c r="BT127" s="28"/>
      <c r="BU127" s="28"/>
      <c r="BV127" s="30"/>
      <c r="BW127" s="32">
        <v>149</v>
      </c>
      <c r="BX127" s="2" t="str">
        <f t="shared" si="2"/>
        <v>خالص</v>
      </c>
      <c r="BY127" s="34" t="str">
        <f t="shared" si="3"/>
        <v/>
      </c>
    </row>
    <row r="128" spans="1:77" ht="24" thickTop="1" thickBot="1" x14ac:dyDescent="0.35">
      <c r="B128" s="59" t="str">
        <f>+IF(D128=0,"",SUBTOTAL(3,D$4:D128))</f>
        <v/>
      </c>
      <c r="C128" s="20"/>
      <c r="D128" s="66"/>
      <c r="E128" s="66"/>
      <c r="F128" s="66"/>
      <c r="G128" s="66"/>
      <c r="H128" s="66"/>
      <c r="I128" s="20"/>
      <c r="J128" s="20"/>
      <c r="K128" s="66"/>
      <c r="L128" s="67"/>
      <c r="M128" s="68"/>
      <c r="N128" s="66"/>
      <c r="O128" s="20"/>
      <c r="P128" s="24"/>
      <c r="Q128" s="28"/>
      <c r="R128" s="29"/>
      <c r="S128" s="28"/>
      <c r="T128" s="29"/>
      <c r="U128" s="28"/>
      <c r="V128" s="29"/>
      <c r="W128" s="28"/>
      <c r="X128" s="29"/>
      <c r="Y128" s="28"/>
      <c r="Z128" s="29"/>
      <c r="AA128" s="28"/>
      <c r="AB128" s="29"/>
      <c r="AC128" s="28"/>
      <c r="AD128" s="29"/>
      <c r="AE128" s="28"/>
      <c r="AF128" s="29"/>
      <c r="AG128" s="28"/>
      <c r="AH128" s="29"/>
      <c r="AI128" s="28"/>
      <c r="AJ128" s="29"/>
      <c r="AK128" s="28"/>
      <c r="AL128" s="29"/>
      <c r="AM128" s="28"/>
      <c r="AN128" s="29"/>
      <c r="AO128" s="28"/>
      <c r="AP128" s="29"/>
      <c r="AQ128" s="28"/>
      <c r="AR128" s="29"/>
      <c r="AS128" s="28"/>
      <c r="AT128" s="29"/>
      <c r="AU128" s="28"/>
      <c r="AV128" s="29"/>
      <c r="AW128" s="28"/>
      <c r="AX128" s="29"/>
      <c r="AY128" s="28"/>
      <c r="AZ128" s="29"/>
      <c r="BA128" s="28"/>
      <c r="BB128" s="29"/>
      <c r="BC128" s="28"/>
      <c r="BD128" s="29"/>
      <c r="BE128" s="28"/>
      <c r="BF128" s="29"/>
      <c r="BG128" s="28"/>
      <c r="BH128" s="29"/>
      <c r="BI128" s="28"/>
      <c r="BJ128" s="29"/>
      <c r="BK128" s="28"/>
      <c r="BL128" s="29"/>
      <c r="BM128" s="28"/>
      <c r="BN128" s="30"/>
      <c r="BO128" s="75"/>
      <c r="BP128" s="31"/>
      <c r="BQ128" s="30"/>
      <c r="BR128" s="28"/>
      <c r="BS128" s="28"/>
      <c r="BT128" s="28"/>
      <c r="BU128" s="28"/>
      <c r="BV128" s="30"/>
      <c r="BW128" s="32">
        <v>150</v>
      </c>
      <c r="BX128" s="2" t="str">
        <f t="shared" si="2"/>
        <v>خالص</v>
      </c>
      <c r="BY128" s="34" t="str">
        <f t="shared" si="3"/>
        <v/>
      </c>
    </row>
    <row r="129" spans="2:77" s="2" customFormat="1" ht="24" thickTop="1" thickBot="1" x14ac:dyDescent="0.3">
      <c r="B129" s="59" t="str">
        <f>+IF(D129=0,"",SUBTOTAL(3,D$4:D129))</f>
        <v/>
      </c>
      <c r="C129" s="20"/>
      <c r="D129" s="51"/>
      <c r="E129" s="51"/>
      <c r="F129" s="51"/>
      <c r="G129" s="51"/>
      <c r="H129" s="51"/>
      <c r="I129" s="20"/>
      <c r="J129" s="20"/>
      <c r="K129" s="51"/>
      <c r="L129" s="73"/>
      <c r="M129" s="58"/>
      <c r="N129" s="51"/>
      <c r="O129" s="20"/>
      <c r="P129" s="24"/>
      <c r="Q129" s="30"/>
      <c r="R129" s="41"/>
      <c r="S129" s="30"/>
      <c r="T129" s="41"/>
      <c r="U129" s="30"/>
      <c r="V129" s="41"/>
      <c r="W129" s="30"/>
      <c r="X129" s="41"/>
      <c r="Y129" s="30"/>
      <c r="Z129" s="41"/>
      <c r="AA129" s="30"/>
      <c r="AB129" s="41"/>
      <c r="AC129" s="30"/>
      <c r="AD129" s="41"/>
      <c r="AE129" s="30"/>
      <c r="AF129" s="41"/>
      <c r="AG129" s="30"/>
      <c r="AH129" s="41"/>
      <c r="AI129" s="30"/>
      <c r="AJ129" s="41"/>
      <c r="AK129" s="30"/>
      <c r="AL129" s="41"/>
      <c r="AM129" s="30"/>
      <c r="AN129" s="41"/>
      <c r="AO129" s="30"/>
      <c r="AP129" s="41"/>
      <c r="AQ129" s="30"/>
      <c r="AR129" s="41"/>
      <c r="AS129" s="30"/>
      <c r="AT129" s="41"/>
      <c r="AU129" s="30"/>
      <c r="AV129" s="41"/>
      <c r="AW129" s="30"/>
      <c r="AX129" s="41"/>
      <c r="AY129" s="30"/>
      <c r="AZ129" s="41"/>
      <c r="BA129" s="30"/>
      <c r="BB129" s="41"/>
      <c r="BC129" s="30"/>
      <c r="BD129" s="41"/>
      <c r="BE129" s="30"/>
      <c r="BF129" s="41"/>
      <c r="BG129" s="30"/>
      <c r="BH129" s="41"/>
      <c r="BI129" s="30"/>
      <c r="BJ129" s="41"/>
      <c r="BK129" s="30"/>
      <c r="BL129" s="41"/>
      <c r="BM129" s="28"/>
      <c r="BN129" s="30"/>
      <c r="BO129" s="75"/>
      <c r="BP129" s="31"/>
      <c r="BQ129" s="30"/>
      <c r="BR129" s="28"/>
      <c r="BS129" s="28"/>
      <c r="BT129" s="28"/>
      <c r="BU129" s="28"/>
      <c r="BV129" s="30"/>
      <c r="BW129" s="32">
        <v>151</v>
      </c>
      <c r="BX129" s="2" t="str">
        <f t="shared" si="2"/>
        <v>خالص</v>
      </c>
      <c r="BY129" s="34" t="str">
        <f t="shared" si="3"/>
        <v/>
      </c>
    </row>
    <row r="130" spans="2:77" s="2" customFormat="1" ht="24" thickTop="1" thickBot="1" x14ac:dyDescent="0.3">
      <c r="B130" s="59" t="str">
        <f>+IF(D130=0,"",SUBTOTAL(3,D$4:D130))</f>
        <v/>
      </c>
      <c r="C130" s="20"/>
      <c r="D130" s="51"/>
      <c r="E130" s="51"/>
      <c r="F130" s="20"/>
      <c r="G130" s="51"/>
      <c r="H130" s="51"/>
      <c r="I130" s="20"/>
      <c r="J130" s="20"/>
      <c r="K130" s="51"/>
      <c r="L130" s="73"/>
      <c r="M130" s="58"/>
      <c r="N130" s="51"/>
      <c r="O130" s="20"/>
      <c r="P130" s="24"/>
      <c r="Q130" s="30"/>
      <c r="R130" s="41"/>
      <c r="S130" s="30"/>
      <c r="T130" s="41"/>
      <c r="U130" s="30"/>
      <c r="V130" s="41"/>
      <c r="W130" s="30"/>
      <c r="X130" s="41"/>
      <c r="Y130" s="30"/>
      <c r="Z130" s="41"/>
      <c r="AA130" s="30"/>
      <c r="AB130" s="41"/>
      <c r="AC130" s="30"/>
      <c r="AD130" s="41"/>
      <c r="AE130" s="30"/>
      <c r="AF130" s="41"/>
      <c r="AG130" s="30"/>
      <c r="AH130" s="41"/>
      <c r="AI130" s="30"/>
      <c r="AJ130" s="41"/>
      <c r="AK130" s="30"/>
      <c r="AL130" s="41"/>
      <c r="AM130" s="30"/>
      <c r="AN130" s="41"/>
      <c r="AO130" s="30"/>
      <c r="AP130" s="41"/>
      <c r="AQ130" s="30"/>
      <c r="AR130" s="41"/>
      <c r="AS130" s="30"/>
      <c r="AT130" s="41"/>
      <c r="AU130" s="30"/>
      <c r="AV130" s="41"/>
      <c r="AW130" s="30"/>
      <c r="AX130" s="41"/>
      <c r="AY130" s="30"/>
      <c r="AZ130" s="41"/>
      <c r="BA130" s="30"/>
      <c r="BB130" s="41"/>
      <c r="BC130" s="30"/>
      <c r="BD130" s="41"/>
      <c r="BE130" s="30"/>
      <c r="BF130" s="41"/>
      <c r="BG130" s="30"/>
      <c r="BH130" s="41"/>
      <c r="BI130" s="30"/>
      <c r="BJ130" s="41"/>
      <c r="BK130" s="30"/>
      <c r="BL130" s="41"/>
      <c r="BM130" s="28"/>
      <c r="BN130" s="30"/>
      <c r="BO130" s="75"/>
      <c r="BP130" s="31"/>
      <c r="BQ130" s="30"/>
      <c r="BR130" s="28"/>
      <c r="BS130" s="28"/>
      <c r="BT130" s="28"/>
      <c r="BU130" s="28"/>
      <c r="BV130" s="30"/>
      <c r="BW130" s="32">
        <v>152</v>
      </c>
      <c r="BX130" s="2" t="str">
        <f t="shared" si="2"/>
        <v>خالص</v>
      </c>
      <c r="BY130" s="34" t="str">
        <f t="shared" si="3"/>
        <v/>
      </c>
    </row>
    <row r="131" spans="2:77" s="2" customFormat="1" ht="24" thickTop="1" thickBot="1" x14ac:dyDescent="0.3">
      <c r="B131" s="59" t="str">
        <f>+IF(D131=0,"",SUBTOTAL(3,D$4:D131))</f>
        <v/>
      </c>
      <c r="C131" s="20"/>
      <c r="D131" s="51"/>
      <c r="E131" s="51"/>
      <c r="F131" s="51"/>
      <c r="G131" s="51"/>
      <c r="H131" s="51"/>
      <c r="I131" s="20"/>
      <c r="J131" s="20"/>
      <c r="K131" s="51"/>
      <c r="L131" s="73"/>
      <c r="M131" s="58"/>
      <c r="N131" s="51"/>
      <c r="O131" s="20"/>
      <c r="P131" s="24"/>
      <c r="Q131" s="30"/>
      <c r="R131" s="41"/>
      <c r="S131" s="30"/>
      <c r="T131" s="41"/>
      <c r="U131" s="30"/>
      <c r="V131" s="41"/>
      <c r="W131" s="30"/>
      <c r="X131" s="41"/>
      <c r="Y131" s="30"/>
      <c r="Z131" s="41"/>
      <c r="AA131" s="30"/>
      <c r="AB131" s="41"/>
      <c r="AC131" s="30"/>
      <c r="AD131" s="41"/>
      <c r="AE131" s="30"/>
      <c r="AF131" s="41"/>
      <c r="AG131" s="30"/>
      <c r="AH131" s="41"/>
      <c r="AI131" s="30"/>
      <c r="AJ131" s="41"/>
      <c r="AK131" s="30"/>
      <c r="AL131" s="41"/>
      <c r="AM131" s="30"/>
      <c r="AN131" s="41"/>
      <c r="AO131" s="30"/>
      <c r="AP131" s="41"/>
      <c r="AQ131" s="30"/>
      <c r="AR131" s="41"/>
      <c r="AS131" s="30"/>
      <c r="AT131" s="41"/>
      <c r="AU131" s="30"/>
      <c r="AV131" s="41"/>
      <c r="AW131" s="30"/>
      <c r="AX131" s="41"/>
      <c r="AY131" s="30"/>
      <c r="AZ131" s="41"/>
      <c r="BA131" s="30"/>
      <c r="BB131" s="41"/>
      <c r="BC131" s="30"/>
      <c r="BD131" s="41"/>
      <c r="BE131" s="30"/>
      <c r="BF131" s="41"/>
      <c r="BG131" s="30"/>
      <c r="BH131" s="41"/>
      <c r="BI131" s="30"/>
      <c r="BJ131" s="41"/>
      <c r="BK131" s="30"/>
      <c r="BL131" s="41"/>
      <c r="BM131" s="28"/>
      <c r="BN131" s="30"/>
      <c r="BO131" s="75"/>
      <c r="BP131" s="31"/>
      <c r="BQ131" s="30"/>
      <c r="BR131" s="28"/>
      <c r="BS131" s="28"/>
      <c r="BT131" s="28"/>
      <c r="BU131" s="28"/>
      <c r="BV131" s="30"/>
      <c r="BW131" s="32">
        <v>153</v>
      </c>
      <c r="BX131" s="2" t="str">
        <f t="shared" si="2"/>
        <v>خالص</v>
      </c>
      <c r="BY131" s="34" t="str">
        <f t="shared" si="3"/>
        <v/>
      </c>
    </row>
    <row r="132" spans="2:77" s="2" customFormat="1" ht="24" thickTop="1" thickBot="1" x14ac:dyDescent="0.3">
      <c r="B132" s="59" t="str">
        <f>+IF(D132=0,"",SUBTOTAL(3,D$4:D132))</f>
        <v/>
      </c>
      <c r="C132" s="20"/>
      <c r="D132" s="51"/>
      <c r="E132" s="51"/>
      <c r="F132" s="51"/>
      <c r="G132" s="51"/>
      <c r="H132" s="51"/>
      <c r="I132" s="20"/>
      <c r="J132" s="20"/>
      <c r="K132" s="51"/>
      <c r="L132" s="73"/>
      <c r="M132" s="58"/>
      <c r="N132" s="51"/>
      <c r="O132" s="20"/>
      <c r="P132" s="24"/>
      <c r="Q132" s="30"/>
      <c r="R132" s="41"/>
      <c r="S132" s="30"/>
      <c r="T132" s="41"/>
      <c r="U132" s="30"/>
      <c r="V132" s="41"/>
      <c r="W132" s="30"/>
      <c r="X132" s="41"/>
      <c r="Y132" s="30"/>
      <c r="Z132" s="41"/>
      <c r="AA132" s="30"/>
      <c r="AB132" s="41"/>
      <c r="AC132" s="30"/>
      <c r="AD132" s="41"/>
      <c r="AE132" s="30"/>
      <c r="AF132" s="41"/>
      <c r="AG132" s="30"/>
      <c r="AH132" s="41"/>
      <c r="AI132" s="30"/>
      <c r="AJ132" s="41"/>
      <c r="AK132" s="30"/>
      <c r="AL132" s="41"/>
      <c r="AM132" s="30"/>
      <c r="AN132" s="41"/>
      <c r="AO132" s="30"/>
      <c r="AP132" s="41"/>
      <c r="AQ132" s="30"/>
      <c r="AR132" s="41"/>
      <c r="AS132" s="30"/>
      <c r="AT132" s="41"/>
      <c r="AU132" s="30"/>
      <c r="AV132" s="41"/>
      <c r="AW132" s="30"/>
      <c r="AX132" s="41"/>
      <c r="AY132" s="30"/>
      <c r="AZ132" s="41"/>
      <c r="BA132" s="30"/>
      <c r="BB132" s="41"/>
      <c r="BC132" s="30"/>
      <c r="BD132" s="41"/>
      <c r="BE132" s="30"/>
      <c r="BF132" s="41"/>
      <c r="BG132" s="30"/>
      <c r="BH132" s="41"/>
      <c r="BI132" s="30"/>
      <c r="BJ132" s="41"/>
      <c r="BK132" s="30"/>
      <c r="BL132" s="41"/>
      <c r="BM132" s="28"/>
      <c r="BN132" s="30"/>
      <c r="BO132" s="75"/>
      <c r="BP132" s="31"/>
      <c r="BQ132" s="30"/>
      <c r="BR132" s="28"/>
      <c r="BS132" s="28"/>
      <c r="BT132" s="28"/>
      <c r="BU132" s="28"/>
      <c r="BV132" s="30"/>
      <c r="BW132" s="32">
        <v>154</v>
      </c>
      <c r="BX132" s="2" t="str">
        <f t="shared" si="2"/>
        <v>خالص</v>
      </c>
      <c r="BY132" s="34" t="str">
        <f t="shared" si="3"/>
        <v/>
      </c>
    </row>
    <row r="133" spans="2:77" s="2" customFormat="1" ht="24" thickTop="1" thickBot="1" x14ac:dyDescent="0.3">
      <c r="B133" s="59" t="str">
        <f>+IF(D133=0,"",SUBTOTAL(3,D$4:D133))</f>
        <v/>
      </c>
      <c r="C133" s="20"/>
      <c r="D133" s="66"/>
      <c r="E133" s="66"/>
      <c r="F133" s="66"/>
      <c r="G133" s="66"/>
      <c r="H133" s="66"/>
      <c r="I133" s="20"/>
      <c r="J133" s="20"/>
      <c r="K133" s="66"/>
      <c r="L133" s="67"/>
      <c r="M133" s="68"/>
      <c r="N133" s="66"/>
      <c r="O133" s="20"/>
      <c r="P133" s="24"/>
      <c r="Q133" s="28"/>
      <c r="R133" s="29"/>
      <c r="S133" s="28"/>
      <c r="T133" s="29"/>
      <c r="U133" s="28"/>
      <c r="V133" s="29"/>
      <c r="W133" s="28"/>
      <c r="X133" s="29"/>
      <c r="Y133" s="28"/>
      <c r="Z133" s="29"/>
      <c r="AA133" s="28"/>
      <c r="AB133" s="29"/>
      <c r="AC133" s="28"/>
      <c r="AD133" s="29"/>
      <c r="AE133" s="28"/>
      <c r="AF133" s="29"/>
      <c r="AG133" s="28"/>
      <c r="AH133" s="29"/>
      <c r="AI133" s="28"/>
      <c r="AJ133" s="29"/>
      <c r="AK133" s="28"/>
      <c r="AL133" s="29"/>
      <c r="AM133" s="28"/>
      <c r="AN133" s="29"/>
      <c r="AO133" s="28"/>
      <c r="AP133" s="29"/>
      <c r="AQ133" s="28"/>
      <c r="AR133" s="29"/>
      <c r="AS133" s="28"/>
      <c r="AT133" s="29"/>
      <c r="AU133" s="28"/>
      <c r="AV133" s="29"/>
      <c r="AW133" s="28"/>
      <c r="AX133" s="29"/>
      <c r="AY133" s="28"/>
      <c r="AZ133" s="29"/>
      <c r="BA133" s="28"/>
      <c r="BB133" s="29"/>
      <c r="BC133" s="28"/>
      <c r="BD133" s="29"/>
      <c r="BE133" s="28"/>
      <c r="BF133" s="29"/>
      <c r="BG133" s="28"/>
      <c r="BH133" s="29"/>
      <c r="BI133" s="28"/>
      <c r="BJ133" s="29"/>
      <c r="BK133" s="28"/>
      <c r="BL133" s="29"/>
      <c r="BM133" s="28"/>
      <c r="BN133" s="30"/>
      <c r="BO133" s="75"/>
      <c r="BP133" s="31"/>
      <c r="BQ133" s="30"/>
      <c r="BR133" s="28"/>
      <c r="BS133" s="28"/>
      <c r="BT133" s="28"/>
      <c r="BU133" s="28"/>
      <c r="BV133" s="30"/>
      <c r="BW133" s="32">
        <v>155</v>
      </c>
      <c r="BX133" s="2" t="str">
        <f t="shared" ref="BX133:BX196" si="4">IF(BO133=0,"خالص","")</f>
        <v>خالص</v>
      </c>
      <c r="BY133" s="34" t="str">
        <f t="shared" ref="BY133:BY196" si="5">IF(M133="","",YEAR(M133)&amp;MONTH(M133))</f>
        <v/>
      </c>
    </row>
    <row r="134" spans="2:77" s="2" customFormat="1" ht="24" thickTop="1" thickBot="1" x14ac:dyDescent="0.3">
      <c r="B134" s="59" t="str">
        <f>+IF(D134=0,"",SUBTOTAL(3,D$4:D134))</f>
        <v/>
      </c>
      <c r="C134" s="20"/>
      <c r="D134" s="66"/>
      <c r="E134" s="66"/>
      <c r="F134" s="66"/>
      <c r="G134" s="66"/>
      <c r="H134" s="66"/>
      <c r="I134" s="20"/>
      <c r="J134" s="20"/>
      <c r="K134" s="66"/>
      <c r="L134" s="67"/>
      <c r="M134" s="68"/>
      <c r="N134" s="66"/>
      <c r="O134" s="20"/>
      <c r="P134" s="24"/>
      <c r="Q134" s="28"/>
      <c r="R134" s="29"/>
      <c r="S134" s="28"/>
      <c r="T134" s="29"/>
      <c r="U134" s="28"/>
      <c r="V134" s="29"/>
      <c r="W134" s="28"/>
      <c r="X134" s="29"/>
      <c r="Y134" s="28"/>
      <c r="Z134" s="29"/>
      <c r="AA134" s="28"/>
      <c r="AB134" s="29"/>
      <c r="AC134" s="28"/>
      <c r="AD134" s="29"/>
      <c r="AE134" s="28"/>
      <c r="AF134" s="29"/>
      <c r="AG134" s="28"/>
      <c r="AH134" s="29"/>
      <c r="AI134" s="28"/>
      <c r="AJ134" s="29"/>
      <c r="AK134" s="28"/>
      <c r="AL134" s="29"/>
      <c r="AM134" s="28"/>
      <c r="AN134" s="29"/>
      <c r="AO134" s="28"/>
      <c r="AP134" s="29"/>
      <c r="AQ134" s="28"/>
      <c r="AR134" s="29"/>
      <c r="AS134" s="28"/>
      <c r="AT134" s="29"/>
      <c r="AU134" s="28"/>
      <c r="AV134" s="29"/>
      <c r="AW134" s="28"/>
      <c r="AX134" s="29"/>
      <c r="AY134" s="28"/>
      <c r="AZ134" s="29"/>
      <c r="BA134" s="28"/>
      <c r="BB134" s="29"/>
      <c r="BC134" s="28"/>
      <c r="BD134" s="29"/>
      <c r="BE134" s="28"/>
      <c r="BF134" s="29"/>
      <c r="BG134" s="28"/>
      <c r="BH134" s="29"/>
      <c r="BI134" s="28"/>
      <c r="BJ134" s="29"/>
      <c r="BK134" s="28"/>
      <c r="BL134" s="29"/>
      <c r="BM134" s="28"/>
      <c r="BN134" s="30"/>
      <c r="BO134" s="75"/>
      <c r="BP134" s="31"/>
      <c r="BQ134" s="30"/>
      <c r="BR134" s="28"/>
      <c r="BS134" s="28"/>
      <c r="BT134" s="28"/>
      <c r="BU134" s="28"/>
      <c r="BV134" s="30"/>
      <c r="BW134" s="32">
        <v>156</v>
      </c>
      <c r="BX134" s="2" t="str">
        <f t="shared" si="4"/>
        <v>خالص</v>
      </c>
      <c r="BY134" s="34" t="str">
        <f t="shared" si="5"/>
        <v/>
      </c>
    </row>
    <row r="135" spans="2:77" s="2" customFormat="1" ht="24" thickTop="1" thickBot="1" x14ac:dyDescent="0.3">
      <c r="B135" s="59" t="str">
        <f>+IF(D135=0,"",SUBTOTAL(3,D$4:D135))</f>
        <v/>
      </c>
      <c r="C135" s="20"/>
      <c r="D135" s="51"/>
      <c r="E135" s="51"/>
      <c r="F135" s="51"/>
      <c r="G135" s="51"/>
      <c r="H135" s="51"/>
      <c r="I135" s="20"/>
      <c r="J135" s="20"/>
      <c r="K135" s="51"/>
      <c r="L135" s="73"/>
      <c r="M135" s="58"/>
      <c r="N135" s="51"/>
      <c r="O135" s="20"/>
      <c r="P135" s="24"/>
      <c r="Q135" s="30"/>
      <c r="R135" s="41"/>
      <c r="S135" s="30"/>
      <c r="T135" s="41"/>
      <c r="U135" s="30"/>
      <c r="V135" s="41"/>
      <c r="W135" s="30"/>
      <c r="X135" s="41"/>
      <c r="Y135" s="30"/>
      <c r="Z135" s="41"/>
      <c r="AA135" s="30"/>
      <c r="AB135" s="41"/>
      <c r="AC135" s="30"/>
      <c r="AD135" s="41"/>
      <c r="AE135" s="30"/>
      <c r="AF135" s="41"/>
      <c r="AG135" s="30"/>
      <c r="AH135" s="41"/>
      <c r="AI135" s="30"/>
      <c r="AJ135" s="41"/>
      <c r="AK135" s="30"/>
      <c r="AL135" s="41"/>
      <c r="AM135" s="30"/>
      <c r="AN135" s="41"/>
      <c r="AO135" s="30"/>
      <c r="AP135" s="41"/>
      <c r="AQ135" s="30"/>
      <c r="AR135" s="41"/>
      <c r="AS135" s="30"/>
      <c r="AT135" s="41"/>
      <c r="AU135" s="30"/>
      <c r="AV135" s="41"/>
      <c r="AW135" s="30"/>
      <c r="AX135" s="41"/>
      <c r="AY135" s="30"/>
      <c r="AZ135" s="41"/>
      <c r="BA135" s="30"/>
      <c r="BB135" s="41"/>
      <c r="BC135" s="30"/>
      <c r="BD135" s="41"/>
      <c r="BE135" s="30"/>
      <c r="BF135" s="41"/>
      <c r="BG135" s="30"/>
      <c r="BH135" s="41"/>
      <c r="BI135" s="30"/>
      <c r="BJ135" s="41"/>
      <c r="BK135" s="30"/>
      <c r="BL135" s="41"/>
      <c r="BM135" s="28"/>
      <c r="BN135" s="30"/>
      <c r="BO135" s="75"/>
      <c r="BP135" s="31"/>
      <c r="BQ135" s="30"/>
      <c r="BR135" s="28"/>
      <c r="BS135" s="28"/>
      <c r="BT135" s="28"/>
      <c r="BU135" s="28"/>
      <c r="BV135" s="30"/>
      <c r="BW135" s="32">
        <v>157</v>
      </c>
      <c r="BX135" s="2" t="str">
        <f t="shared" si="4"/>
        <v>خالص</v>
      </c>
      <c r="BY135" s="34" t="str">
        <f t="shared" si="5"/>
        <v/>
      </c>
    </row>
    <row r="136" spans="2:77" s="2" customFormat="1" ht="24" thickTop="1" thickBot="1" x14ac:dyDescent="0.3">
      <c r="B136" s="59" t="str">
        <f>+IF(D136=0,"",SUBTOTAL(3,D$4:D136))</f>
        <v/>
      </c>
      <c r="C136" s="20"/>
      <c r="D136" s="51"/>
      <c r="E136" s="51"/>
      <c r="F136" s="51"/>
      <c r="G136" s="51"/>
      <c r="H136" s="51"/>
      <c r="I136" s="20"/>
      <c r="J136" s="20"/>
      <c r="K136" s="51"/>
      <c r="L136" s="73"/>
      <c r="M136" s="58"/>
      <c r="N136" s="51"/>
      <c r="O136" s="20"/>
      <c r="P136" s="24"/>
      <c r="Q136" s="30"/>
      <c r="R136" s="41"/>
      <c r="S136" s="30"/>
      <c r="T136" s="41"/>
      <c r="U136" s="30"/>
      <c r="V136" s="41"/>
      <c r="W136" s="30"/>
      <c r="X136" s="41"/>
      <c r="Y136" s="30"/>
      <c r="Z136" s="41"/>
      <c r="AA136" s="30"/>
      <c r="AB136" s="41"/>
      <c r="AC136" s="30"/>
      <c r="AD136" s="41"/>
      <c r="AE136" s="30"/>
      <c r="AF136" s="41"/>
      <c r="AG136" s="30"/>
      <c r="AH136" s="41"/>
      <c r="AI136" s="30"/>
      <c r="AJ136" s="41"/>
      <c r="AK136" s="30"/>
      <c r="AL136" s="41"/>
      <c r="AM136" s="30"/>
      <c r="AN136" s="41"/>
      <c r="AO136" s="30"/>
      <c r="AP136" s="41"/>
      <c r="AQ136" s="30"/>
      <c r="AR136" s="41"/>
      <c r="AS136" s="30"/>
      <c r="AT136" s="41"/>
      <c r="AU136" s="30"/>
      <c r="AV136" s="41"/>
      <c r="AW136" s="30"/>
      <c r="AX136" s="41"/>
      <c r="AY136" s="30"/>
      <c r="AZ136" s="41"/>
      <c r="BA136" s="30"/>
      <c r="BB136" s="41"/>
      <c r="BC136" s="30"/>
      <c r="BD136" s="41"/>
      <c r="BE136" s="30"/>
      <c r="BF136" s="41"/>
      <c r="BG136" s="30"/>
      <c r="BH136" s="41"/>
      <c r="BI136" s="30"/>
      <c r="BJ136" s="41"/>
      <c r="BK136" s="30"/>
      <c r="BL136" s="41"/>
      <c r="BM136" s="28"/>
      <c r="BN136" s="30"/>
      <c r="BO136" s="75"/>
      <c r="BP136" s="31"/>
      <c r="BQ136" s="30"/>
      <c r="BR136" s="28"/>
      <c r="BS136" s="28"/>
      <c r="BT136" s="28"/>
      <c r="BU136" s="28"/>
      <c r="BV136" s="30"/>
      <c r="BW136" s="32">
        <v>158</v>
      </c>
      <c r="BX136" s="2" t="str">
        <f t="shared" si="4"/>
        <v>خالص</v>
      </c>
      <c r="BY136" s="34" t="str">
        <f t="shared" si="5"/>
        <v/>
      </c>
    </row>
    <row r="137" spans="2:77" s="2" customFormat="1" ht="24" thickTop="1" thickBot="1" x14ac:dyDescent="0.3">
      <c r="B137" s="59" t="str">
        <f>+IF(D137=0,"",SUBTOTAL(3,D$4:D137))</f>
        <v/>
      </c>
      <c r="C137" s="20"/>
      <c r="D137" s="66"/>
      <c r="E137" s="66"/>
      <c r="F137" s="66"/>
      <c r="G137" s="66"/>
      <c r="H137" s="66"/>
      <c r="I137" s="20"/>
      <c r="J137" s="20"/>
      <c r="K137" s="66"/>
      <c r="L137" s="67"/>
      <c r="M137" s="68"/>
      <c r="N137" s="66"/>
      <c r="O137" s="20"/>
      <c r="P137" s="24"/>
      <c r="Q137" s="28"/>
      <c r="R137" s="29"/>
      <c r="S137" s="28"/>
      <c r="T137" s="29"/>
      <c r="U137" s="28"/>
      <c r="V137" s="29"/>
      <c r="W137" s="28"/>
      <c r="X137" s="29"/>
      <c r="Y137" s="28"/>
      <c r="Z137" s="29"/>
      <c r="AA137" s="28"/>
      <c r="AB137" s="29"/>
      <c r="AC137" s="28"/>
      <c r="AD137" s="29"/>
      <c r="AE137" s="28"/>
      <c r="AF137" s="29"/>
      <c r="AG137" s="28"/>
      <c r="AH137" s="29"/>
      <c r="AI137" s="28"/>
      <c r="AJ137" s="29"/>
      <c r="AK137" s="28"/>
      <c r="AL137" s="29"/>
      <c r="AM137" s="28"/>
      <c r="AN137" s="29"/>
      <c r="AO137" s="28"/>
      <c r="AP137" s="29"/>
      <c r="AQ137" s="28"/>
      <c r="AR137" s="29"/>
      <c r="AS137" s="28"/>
      <c r="AT137" s="29"/>
      <c r="AU137" s="28"/>
      <c r="AV137" s="29"/>
      <c r="AW137" s="28"/>
      <c r="AX137" s="29"/>
      <c r="AY137" s="28"/>
      <c r="AZ137" s="29"/>
      <c r="BA137" s="28"/>
      <c r="BB137" s="29"/>
      <c r="BC137" s="28"/>
      <c r="BD137" s="29"/>
      <c r="BE137" s="28"/>
      <c r="BF137" s="29"/>
      <c r="BG137" s="28"/>
      <c r="BH137" s="29"/>
      <c r="BI137" s="28"/>
      <c r="BJ137" s="29"/>
      <c r="BK137" s="28"/>
      <c r="BL137" s="29"/>
      <c r="BM137" s="28"/>
      <c r="BN137" s="30"/>
      <c r="BO137" s="75"/>
      <c r="BP137" s="31"/>
      <c r="BQ137" s="30"/>
      <c r="BR137" s="28"/>
      <c r="BS137" s="28"/>
      <c r="BT137" s="28"/>
      <c r="BU137" s="28"/>
      <c r="BV137" s="30"/>
      <c r="BW137" s="32">
        <v>159</v>
      </c>
      <c r="BX137" s="2" t="str">
        <f t="shared" si="4"/>
        <v>خالص</v>
      </c>
      <c r="BY137" s="34" t="str">
        <f t="shared" si="5"/>
        <v/>
      </c>
    </row>
    <row r="138" spans="2:77" s="2" customFormat="1" ht="24" thickTop="1" thickBot="1" x14ac:dyDescent="0.3">
      <c r="B138" s="59" t="str">
        <f>+IF(D138=0,"",SUBTOTAL(3,D$4:D138))</f>
        <v/>
      </c>
      <c r="C138" s="20"/>
      <c r="D138" s="51"/>
      <c r="E138" s="51"/>
      <c r="F138" s="51"/>
      <c r="G138" s="51"/>
      <c r="H138" s="51"/>
      <c r="I138" s="20"/>
      <c r="J138" s="20"/>
      <c r="K138" s="51"/>
      <c r="L138" s="73"/>
      <c r="M138" s="58"/>
      <c r="N138" s="51"/>
      <c r="O138" s="20"/>
      <c r="P138" s="24"/>
      <c r="Q138" s="30"/>
      <c r="R138" s="41"/>
      <c r="S138" s="30"/>
      <c r="T138" s="41"/>
      <c r="U138" s="30"/>
      <c r="V138" s="41"/>
      <c r="W138" s="30"/>
      <c r="X138" s="41"/>
      <c r="Y138" s="30"/>
      <c r="Z138" s="41"/>
      <c r="AA138" s="30"/>
      <c r="AB138" s="41"/>
      <c r="AC138" s="30"/>
      <c r="AD138" s="41"/>
      <c r="AE138" s="30"/>
      <c r="AF138" s="41"/>
      <c r="AG138" s="30"/>
      <c r="AH138" s="41"/>
      <c r="AI138" s="30"/>
      <c r="AJ138" s="41"/>
      <c r="AK138" s="30"/>
      <c r="AL138" s="41"/>
      <c r="AM138" s="30"/>
      <c r="AN138" s="41"/>
      <c r="AO138" s="30"/>
      <c r="AP138" s="41"/>
      <c r="AQ138" s="30"/>
      <c r="AR138" s="41"/>
      <c r="AS138" s="30"/>
      <c r="AT138" s="41"/>
      <c r="AU138" s="30"/>
      <c r="AV138" s="41"/>
      <c r="AW138" s="30"/>
      <c r="AX138" s="41"/>
      <c r="AY138" s="30"/>
      <c r="AZ138" s="41"/>
      <c r="BA138" s="30"/>
      <c r="BB138" s="41"/>
      <c r="BC138" s="30"/>
      <c r="BD138" s="41"/>
      <c r="BE138" s="30"/>
      <c r="BF138" s="41"/>
      <c r="BG138" s="30"/>
      <c r="BH138" s="41"/>
      <c r="BI138" s="30"/>
      <c r="BJ138" s="41"/>
      <c r="BK138" s="30"/>
      <c r="BL138" s="41"/>
      <c r="BM138" s="28"/>
      <c r="BN138" s="30"/>
      <c r="BO138" s="75"/>
      <c r="BP138" s="31"/>
      <c r="BQ138" s="30"/>
      <c r="BR138" s="28"/>
      <c r="BS138" s="28"/>
      <c r="BT138" s="28"/>
      <c r="BU138" s="28"/>
      <c r="BV138" s="30"/>
      <c r="BW138" s="32">
        <v>160</v>
      </c>
      <c r="BX138" s="2" t="str">
        <f t="shared" si="4"/>
        <v>خالص</v>
      </c>
      <c r="BY138" s="34" t="str">
        <f t="shared" si="5"/>
        <v/>
      </c>
    </row>
    <row r="139" spans="2:77" s="2" customFormat="1" ht="24" thickTop="1" thickBot="1" x14ac:dyDescent="0.3">
      <c r="B139" s="59" t="str">
        <f>+IF(D139=0,"",SUBTOTAL(3,D$4:D139))</f>
        <v/>
      </c>
      <c r="C139" s="20"/>
      <c r="D139" s="66"/>
      <c r="E139" s="66"/>
      <c r="F139" s="66"/>
      <c r="G139" s="66"/>
      <c r="H139" s="66"/>
      <c r="I139" s="20"/>
      <c r="J139" s="20"/>
      <c r="K139" s="66"/>
      <c r="L139" s="67"/>
      <c r="M139" s="68"/>
      <c r="N139" s="66"/>
      <c r="O139" s="20"/>
      <c r="P139" s="24"/>
      <c r="Q139" s="28"/>
      <c r="R139" s="29"/>
      <c r="S139" s="28"/>
      <c r="T139" s="29"/>
      <c r="U139" s="28"/>
      <c r="V139" s="29"/>
      <c r="W139" s="28"/>
      <c r="X139" s="29"/>
      <c r="Y139" s="28"/>
      <c r="Z139" s="29"/>
      <c r="AA139" s="28"/>
      <c r="AB139" s="29"/>
      <c r="AC139" s="28"/>
      <c r="AD139" s="29"/>
      <c r="AE139" s="28"/>
      <c r="AF139" s="29"/>
      <c r="AG139" s="28"/>
      <c r="AH139" s="29"/>
      <c r="AI139" s="28"/>
      <c r="AJ139" s="29"/>
      <c r="AK139" s="28"/>
      <c r="AL139" s="29"/>
      <c r="AM139" s="28"/>
      <c r="AN139" s="29"/>
      <c r="AO139" s="28"/>
      <c r="AP139" s="29"/>
      <c r="AQ139" s="28"/>
      <c r="AR139" s="29"/>
      <c r="AS139" s="28"/>
      <c r="AT139" s="29"/>
      <c r="AU139" s="28"/>
      <c r="AV139" s="29"/>
      <c r="AW139" s="28"/>
      <c r="AX139" s="29"/>
      <c r="AY139" s="28"/>
      <c r="AZ139" s="29"/>
      <c r="BA139" s="28"/>
      <c r="BB139" s="29"/>
      <c r="BC139" s="28"/>
      <c r="BD139" s="29"/>
      <c r="BE139" s="28"/>
      <c r="BF139" s="29"/>
      <c r="BG139" s="28"/>
      <c r="BH139" s="29"/>
      <c r="BI139" s="28"/>
      <c r="BJ139" s="29"/>
      <c r="BK139" s="28"/>
      <c r="BL139" s="29"/>
      <c r="BM139" s="28"/>
      <c r="BN139" s="30"/>
      <c r="BO139" s="75"/>
      <c r="BP139" s="31"/>
      <c r="BQ139" s="30"/>
      <c r="BR139" s="28"/>
      <c r="BS139" s="28"/>
      <c r="BT139" s="28"/>
      <c r="BU139" s="28"/>
      <c r="BV139" s="30"/>
      <c r="BW139" s="32">
        <v>161</v>
      </c>
      <c r="BX139" s="2" t="str">
        <f t="shared" si="4"/>
        <v>خالص</v>
      </c>
      <c r="BY139" s="34" t="str">
        <f t="shared" si="5"/>
        <v/>
      </c>
    </row>
    <row r="140" spans="2:77" s="2" customFormat="1" ht="24" thickTop="1" thickBot="1" x14ac:dyDescent="0.3">
      <c r="B140" s="59" t="str">
        <f>+IF(D140=0,"",SUBTOTAL(3,D$4:D140))</f>
        <v/>
      </c>
      <c r="C140" s="20"/>
      <c r="D140" s="51"/>
      <c r="E140" s="51"/>
      <c r="F140" s="51"/>
      <c r="G140" s="51"/>
      <c r="H140" s="51"/>
      <c r="I140" s="20"/>
      <c r="J140" s="20"/>
      <c r="K140" s="51"/>
      <c r="L140" s="73"/>
      <c r="M140" s="58"/>
      <c r="N140" s="51"/>
      <c r="O140" s="20"/>
      <c r="P140" s="24"/>
      <c r="Q140" s="30"/>
      <c r="R140" s="41"/>
      <c r="S140" s="30"/>
      <c r="T140" s="41"/>
      <c r="U140" s="30"/>
      <c r="V140" s="41"/>
      <c r="W140" s="30"/>
      <c r="X140" s="41"/>
      <c r="Y140" s="30"/>
      <c r="Z140" s="41"/>
      <c r="AA140" s="30"/>
      <c r="AB140" s="41"/>
      <c r="AC140" s="30"/>
      <c r="AD140" s="41"/>
      <c r="AE140" s="30"/>
      <c r="AF140" s="41"/>
      <c r="AG140" s="30"/>
      <c r="AH140" s="41"/>
      <c r="AI140" s="30"/>
      <c r="AJ140" s="41"/>
      <c r="AK140" s="30"/>
      <c r="AL140" s="41"/>
      <c r="AM140" s="30"/>
      <c r="AN140" s="41"/>
      <c r="AO140" s="30"/>
      <c r="AP140" s="41"/>
      <c r="AQ140" s="30"/>
      <c r="AR140" s="41"/>
      <c r="AS140" s="30"/>
      <c r="AT140" s="41"/>
      <c r="AU140" s="30"/>
      <c r="AV140" s="41"/>
      <c r="AW140" s="30"/>
      <c r="AX140" s="41"/>
      <c r="AY140" s="30"/>
      <c r="AZ140" s="41"/>
      <c r="BA140" s="30"/>
      <c r="BB140" s="41"/>
      <c r="BC140" s="30"/>
      <c r="BD140" s="41"/>
      <c r="BE140" s="30"/>
      <c r="BF140" s="41"/>
      <c r="BG140" s="30"/>
      <c r="BH140" s="41"/>
      <c r="BI140" s="30"/>
      <c r="BJ140" s="41"/>
      <c r="BK140" s="30"/>
      <c r="BL140" s="41"/>
      <c r="BM140" s="28"/>
      <c r="BN140" s="30"/>
      <c r="BO140" s="75"/>
      <c r="BP140" s="31"/>
      <c r="BQ140" s="30"/>
      <c r="BR140" s="28"/>
      <c r="BS140" s="28"/>
      <c r="BT140" s="28"/>
      <c r="BU140" s="28"/>
      <c r="BV140" s="30"/>
      <c r="BW140" s="32">
        <v>162</v>
      </c>
      <c r="BX140" s="2" t="str">
        <f t="shared" si="4"/>
        <v>خالص</v>
      </c>
      <c r="BY140" s="34" t="str">
        <f t="shared" si="5"/>
        <v/>
      </c>
    </row>
    <row r="141" spans="2:77" s="2" customFormat="1" ht="24" thickTop="1" thickBot="1" x14ac:dyDescent="0.3">
      <c r="B141" s="59" t="str">
        <f>+IF(D141=0,"",SUBTOTAL(3,D$4:D141))</f>
        <v/>
      </c>
      <c r="C141" s="20"/>
      <c r="D141" s="51"/>
      <c r="E141" s="51"/>
      <c r="F141" s="51"/>
      <c r="G141" s="51"/>
      <c r="H141" s="51"/>
      <c r="I141" s="20"/>
      <c r="J141" s="20"/>
      <c r="K141" s="51"/>
      <c r="L141" s="73"/>
      <c r="M141" s="58"/>
      <c r="N141" s="51"/>
      <c r="O141" s="20"/>
      <c r="P141" s="24"/>
      <c r="Q141" s="30"/>
      <c r="R141" s="41"/>
      <c r="S141" s="30"/>
      <c r="T141" s="41"/>
      <c r="U141" s="30"/>
      <c r="V141" s="41"/>
      <c r="W141" s="30"/>
      <c r="X141" s="41"/>
      <c r="Y141" s="30"/>
      <c r="Z141" s="41"/>
      <c r="AA141" s="30"/>
      <c r="AB141" s="41"/>
      <c r="AC141" s="30"/>
      <c r="AD141" s="41"/>
      <c r="AE141" s="30"/>
      <c r="AF141" s="41"/>
      <c r="AG141" s="30"/>
      <c r="AH141" s="41"/>
      <c r="AI141" s="30"/>
      <c r="AJ141" s="41"/>
      <c r="AK141" s="30"/>
      <c r="AL141" s="41"/>
      <c r="AM141" s="30"/>
      <c r="AN141" s="41"/>
      <c r="AO141" s="30"/>
      <c r="AP141" s="41"/>
      <c r="AQ141" s="30"/>
      <c r="AR141" s="41"/>
      <c r="AS141" s="30"/>
      <c r="AT141" s="41"/>
      <c r="AU141" s="30"/>
      <c r="AV141" s="41"/>
      <c r="AW141" s="30"/>
      <c r="AX141" s="41"/>
      <c r="AY141" s="30"/>
      <c r="AZ141" s="41"/>
      <c r="BA141" s="30"/>
      <c r="BB141" s="41"/>
      <c r="BC141" s="30"/>
      <c r="BD141" s="41"/>
      <c r="BE141" s="30"/>
      <c r="BF141" s="41"/>
      <c r="BG141" s="30"/>
      <c r="BH141" s="41"/>
      <c r="BI141" s="30"/>
      <c r="BJ141" s="41"/>
      <c r="BK141" s="30"/>
      <c r="BL141" s="41"/>
      <c r="BM141" s="28"/>
      <c r="BN141" s="30"/>
      <c r="BO141" s="75"/>
      <c r="BP141" s="31"/>
      <c r="BQ141" s="30"/>
      <c r="BR141" s="28"/>
      <c r="BS141" s="28"/>
      <c r="BT141" s="28"/>
      <c r="BU141" s="28"/>
      <c r="BV141" s="30"/>
      <c r="BW141" s="32">
        <v>163</v>
      </c>
      <c r="BX141" s="2" t="str">
        <f t="shared" si="4"/>
        <v>خالص</v>
      </c>
      <c r="BY141" s="34" t="str">
        <f t="shared" si="5"/>
        <v/>
      </c>
    </row>
    <row r="142" spans="2:77" s="2" customFormat="1" ht="24" thickTop="1" thickBot="1" x14ac:dyDescent="0.3">
      <c r="B142" s="59" t="str">
        <f>+IF(D142=0,"",SUBTOTAL(3,D$4:D142))</f>
        <v/>
      </c>
      <c r="C142" s="20"/>
      <c r="D142" s="51"/>
      <c r="E142" s="51"/>
      <c r="F142" s="51"/>
      <c r="G142" s="51"/>
      <c r="H142" s="51"/>
      <c r="I142" s="20"/>
      <c r="J142" s="20"/>
      <c r="K142" s="51"/>
      <c r="L142" s="73"/>
      <c r="M142" s="58"/>
      <c r="N142" s="51"/>
      <c r="O142" s="20"/>
      <c r="P142" s="24"/>
      <c r="Q142" s="30"/>
      <c r="R142" s="41"/>
      <c r="S142" s="30"/>
      <c r="T142" s="41"/>
      <c r="U142" s="30"/>
      <c r="V142" s="41"/>
      <c r="W142" s="30"/>
      <c r="X142" s="41"/>
      <c r="Y142" s="30"/>
      <c r="Z142" s="41"/>
      <c r="AA142" s="30"/>
      <c r="AB142" s="41"/>
      <c r="AC142" s="30"/>
      <c r="AD142" s="41"/>
      <c r="AE142" s="30"/>
      <c r="AF142" s="41"/>
      <c r="AG142" s="30"/>
      <c r="AH142" s="41"/>
      <c r="AI142" s="30"/>
      <c r="AJ142" s="41"/>
      <c r="AK142" s="30"/>
      <c r="AL142" s="41"/>
      <c r="AM142" s="30"/>
      <c r="AN142" s="41"/>
      <c r="AO142" s="30"/>
      <c r="AP142" s="41"/>
      <c r="AQ142" s="30"/>
      <c r="AR142" s="41"/>
      <c r="AS142" s="30"/>
      <c r="AT142" s="41"/>
      <c r="AU142" s="30"/>
      <c r="AV142" s="41"/>
      <c r="AW142" s="30"/>
      <c r="AX142" s="41"/>
      <c r="AY142" s="30"/>
      <c r="AZ142" s="41"/>
      <c r="BA142" s="30"/>
      <c r="BB142" s="41"/>
      <c r="BC142" s="30"/>
      <c r="BD142" s="41"/>
      <c r="BE142" s="30"/>
      <c r="BF142" s="41"/>
      <c r="BG142" s="30"/>
      <c r="BH142" s="41"/>
      <c r="BI142" s="30"/>
      <c r="BJ142" s="41"/>
      <c r="BK142" s="30"/>
      <c r="BL142" s="41"/>
      <c r="BM142" s="28"/>
      <c r="BN142" s="30"/>
      <c r="BO142" s="75"/>
      <c r="BP142" s="31"/>
      <c r="BQ142" s="30"/>
      <c r="BR142" s="28"/>
      <c r="BS142" s="28"/>
      <c r="BT142" s="28"/>
      <c r="BU142" s="28"/>
      <c r="BV142" s="30"/>
      <c r="BW142" s="32">
        <v>164</v>
      </c>
      <c r="BX142" s="2" t="str">
        <f t="shared" si="4"/>
        <v>خالص</v>
      </c>
      <c r="BY142" s="34" t="str">
        <f t="shared" si="5"/>
        <v/>
      </c>
    </row>
    <row r="143" spans="2:77" s="2" customFormat="1" ht="24" thickTop="1" thickBot="1" x14ac:dyDescent="0.3">
      <c r="B143" s="59" t="str">
        <f>+IF(D143=0,"",SUBTOTAL(3,D$4:D143))</f>
        <v/>
      </c>
      <c r="C143" s="20"/>
      <c r="D143" s="66"/>
      <c r="E143" s="66"/>
      <c r="F143" s="66"/>
      <c r="G143" s="66"/>
      <c r="H143" s="66"/>
      <c r="I143" s="20"/>
      <c r="J143" s="20"/>
      <c r="K143" s="66"/>
      <c r="L143" s="67"/>
      <c r="M143" s="68"/>
      <c r="N143" s="66"/>
      <c r="O143" s="20"/>
      <c r="P143" s="24"/>
      <c r="Q143" s="28"/>
      <c r="R143" s="29"/>
      <c r="S143" s="28"/>
      <c r="T143" s="29"/>
      <c r="U143" s="28"/>
      <c r="V143" s="29"/>
      <c r="W143" s="28"/>
      <c r="X143" s="29"/>
      <c r="Y143" s="28"/>
      <c r="Z143" s="29"/>
      <c r="AA143" s="28"/>
      <c r="AB143" s="29"/>
      <c r="AC143" s="28"/>
      <c r="AD143" s="29"/>
      <c r="AE143" s="28"/>
      <c r="AF143" s="29"/>
      <c r="AG143" s="28"/>
      <c r="AH143" s="29"/>
      <c r="AI143" s="28"/>
      <c r="AJ143" s="29"/>
      <c r="AK143" s="28"/>
      <c r="AL143" s="29"/>
      <c r="AM143" s="28"/>
      <c r="AN143" s="29"/>
      <c r="AO143" s="28"/>
      <c r="AP143" s="29"/>
      <c r="AQ143" s="28"/>
      <c r="AR143" s="29"/>
      <c r="AS143" s="28"/>
      <c r="AT143" s="29"/>
      <c r="AU143" s="28"/>
      <c r="AV143" s="29"/>
      <c r="AW143" s="28"/>
      <c r="AX143" s="29"/>
      <c r="AY143" s="28"/>
      <c r="AZ143" s="29"/>
      <c r="BA143" s="28"/>
      <c r="BB143" s="29"/>
      <c r="BC143" s="28"/>
      <c r="BD143" s="29"/>
      <c r="BE143" s="28"/>
      <c r="BF143" s="29"/>
      <c r="BG143" s="28"/>
      <c r="BH143" s="29"/>
      <c r="BI143" s="28"/>
      <c r="BJ143" s="29"/>
      <c r="BK143" s="28"/>
      <c r="BL143" s="29"/>
      <c r="BM143" s="28"/>
      <c r="BN143" s="30"/>
      <c r="BO143" s="75"/>
      <c r="BP143" s="31"/>
      <c r="BQ143" s="30"/>
      <c r="BR143" s="28"/>
      <c r="BS143" s="28"/>
      <c r="BT143" s="28"/>
      <c r="BU143" s="28"/>
      <c r="BV143" s="30"/>
      <c r="BW143" s="32">
        <v>165</v>
      </c>
      <c r="BX143" s="2" t="str">
        <f t="shared" si="4"/>
        <v>خالص</v>
      </c>
      <c r="BY143" s="34" t="str">
        <f t="shared" si="5"/>
        <v/>
      </c>
    </row>
    <row r="144" spans="2:77" s="2" customFormat="1" ht="24" thickTop="1" thickBot="1" x14ac:dyDescent="0.3">
      <c r="B144" s="59" t="str">
        <f>+IF(D144=0,"",SUBTOTAL(3,D$4:D144))</f>
        <v/>
      </c>
      <c r="C144" s="20"/>
      <c r="D144" s="66"/>
      <c r="E144" s="66"/>
      <c r="F144" s="66"/>
      <c r="G144" s="66"/>
      <c r="H144" s="66"/>
      <c r="I144" s="20"/>
      <c r="J144" s="20"/>
      <c r="K144" s="66"/>
      <c r="L144" s="67"/>
      <c r="M144" s="68"/>
      <c r="N144" s="66"/>
      <c r="O144" s="20"/>
      <c r="P144" s="24"/>
      <c r="Q144" s="28"/>
      <c r="R144" s="29"/>
      <c r="S144" s="28"/>
      <c r="T144" s="29"/>
      <c r="U144" s="28"/>
      <c r="V144" s="29"/>
      <c r="W144" s="28"/>
      <c r="X144" s="29"/>
      <c r="Y144" s="28"/>
      <c r="Z144" s="29"/>
      <c r="AA144" s="28"/>
      <c r="AB144" s="29"/>
      <c r="AC144" s="28"/>
      <c r="AD144" s="29"/>
      <c r="AE144" s="28"/>
      <c r="AF144" s="29"/>
      <c r="AG144" s="28"/>
      <c r="AH144" s="29"/>
      <c r="AI144" s="28"/>
      <c r="AJ144" s="29"/>
      <c r="AK144" s="28"/>
      <c r="AL144" s="29"/>
      <c r="AM144" s="28"/>
      <c r="AN144" s="29"/>
      <c r="AO144" s="28"/>
      <c r="AP144" s="29"/>
      <c r="AQ144" s="28"/>
      <c r="AR144" s="29"/>
      <c r="AS144" s="28"/>
      <c r="AT144" s="29"/>
      <c r="AU144" s="28"/>
      <c r="AV144" s="29"/>
      <c r="AW144" s="28"/>
      <c r="AX144" s="29"/>
      <c r="AY144" s="28"/>
      <c r="AZ144" s="29"/>
      <c r="BA144" s="28"/>
      <c r="BB144" s="29"/>
      <c r="BC144" s="28"/>
      <c r="BD144" s="29"/>
      <c r="BE144" s="28"/>
      <c r="BF144" s="29"/>
      <c r="BG144" s="28"/>
      <c r="BH144" s="29"/>
      <c r="BI144" s="28"/>
      <c r="BJ144" s="29"/>
      <c r="BK144" s="28"/>
      <c r="BL144" s="29"/>
      <c r="BM144" s="28"/>
      <c r="BN144" s="30"/>
      <c r="BO144" s="75"/>
      <c r="BP144" s="31"/>
      <c r="BQ144" s="30"/>
      <c r="BR144" s="28"/>
      <c r="BS144" s="28"/>
      <c r="BT144" s="28"/>
      <c r="BU144" s="28"/>
      <c r="BV144" s="30"/>
      <c r="BW144" s="32">
        <v>166</v>
      </c>
      <c r="BX144" s="2" t="str">
        <f t="shared" si="4"/>
        <v>خالص</v>
      </c>
      <c r="BY144" s="34" t="str">
        <f t="shared" si="5"/>
        <v/>
      </c>
    </row>
    <row r="145" spans="2:77" s="2" customFormat="1" ht="24" thickTop="1" thickBot="1" x14ac:dyDescent="0.3">
      <c r="B145" s="59" t="str">
        <f>+IF(D145=0,"",SUBTOTAL(3,D$4:D145))</f>
        <v/>
      </c>
      <c r="C145" s="20"/>
      <c r="D145" s="51"/>
      <c r="E145" s="51"/>
      <c r="F145" s="51"/>
      <c r="G145" s="51"/>
      <c r="H145" s="51"/>
      <c r="I145" s="20"/>
      <c r="J145" s="20"/>
      <c r="K145" s="51"/>
      <c r="L145" s="73"/>
      <c r="M145" s="58"/>
      <c r="N145" s="51"/>
      <c r="O145" s="20"/>
      <c r="P145" s="24"/>
      <c r="Q145" s="30"/>
      <c r="R145" s="41"/>
      <c r="S145" s="30"/>
      <c r="T145" s="41"/>
      <c r="U145" s="30"/>
      <c r="V145" s="41"/>
      <c r="W145" s="30"/>
      <c r="X145" s="41"/>
      <c r="Y145" s="30"/>
      <c r="Z145" s="41"/>
      <c r="AA145" s="30"/>
      <c r="AB145" s="41"/>
      <c r="AC145" s="30"/>
      <c r="AD145" s="41"/>
      <c r="AE145" s="30"/>
      <c r="AF145" s="41"/>
      <c r="AG145" s="30"/>
      <c r="AH145" s="41"/>
      <c r="AI145" s="30"/>
      <c r="AJ145" s="41"/>
      <c r="AK145" s="30"/>
      <c r="AL145" s="41"/>
      <c r="AM145" s="30"/>
      <c r="AN145" s="41"/>
      <c r="AO145" s="30"/>
      <c r="AP145" s="41"/>
      <c r="AQ145" s="30"/>
      <c r="AR145" s="41"/>
      <c r="AS145" s="30"/>
      <c r="AT145" s="41"/>
      <c r="AU145" s="30"/>
      <c r="AV145" s="41"/>
      <c r="AW145" s="30"/>
      <c r="AX145" s="41"/>
      <c r="AY145" s="30"/>
      <c r="AZ145" s="41"/>
      <c r="BA145" s="30"/>
      <c r="BB145" s="41"/>
      <c r="BC145" s="30"/>
      <c r="BD145" s="41"/>
      <c r="BE145" s="30"/>
      <c r="BF145" s="41"/>
      <c r="BG145" s="30"/>
      <c r="BH145" s="41"/>
      <c r="BI145" s="30"/>
      <c r="BJ145" s="41"/>
      <c r="BK145" s="30"/>
      <c r="BL145" s="41"/>
      <c r="BM145" s="28"/>
      <c r="BN145" s="30"/>
      <c r="BO145" s="75"/>
      <c r="BP145" s="31"/>
      <c r="BQ145" s="30"/>
      <c r="BR145" s="28"/>
      <c r="BS145" s="28"/>
      <c r="BT145" s="28"/>
      <c r="BU145" s="28"/>
      <c r="BV145" s="30"/>
      <c r="BW145" s="32">
        <v>167</v>
      </c>
      <c r="BX145" s="2" t="str">
        <f t="shared" si="4"/>
        <v>خالص</v>
      </c>
      <c r="BY145" s="34" t="str">
        <f t="shared" si="5"/>
        <v/>
      </c>
    </row>
    <row r="146" spans="2:77" s="2" customFormat="1" ht="24" thickTop="1" thickBot="1" x14ac:dyDescent="0.3">
      <c r="B146" s="59" t="str">
        <f>+IF(D146=0,"",SUBTOTAL(3,D$4:D146))</f>
        <v/>
      </c>
      <c r="C146" s="20"/>
      <c r="D146" s="51"/>
      <c r="E146" s="51"/>
      <c r="F146" s="51"/>
      <c r="G146" s="51"/>
      <c r="H146" s="51"/>
      <c r="I146" s="20"/>
      <c r="J146" s="20"/>
      <c r="K146" s="51"/>
      <c r="L146" s="73"/>
      <c r="M146" s="58"/>
      <c r="N146" s="51"/>
      <c r="O146" s="20"/>
      <c r="P146" s="24"/>
      <c r="Q146" s="30"/>
      <c r="R146" s="41"/>
      <c r="S146" s="30"/>
      <c r="T146" s="41"/>
      <c r="U146" s="30"/>
      <c r="V146" s="41"/>
      <c r="W146" s="30"/>
      <c r="X146" s="41"/>
      <c r="Y146" s="30"/>
      <c r="Z146" s="41"/>
      <c r="AA146" s="30"/>
      <c r="AB146" s="41"/>
      <c r="AC146" s="30"/>
      <c r="AD146" s="41"/>
      <c r="AE146" s="30"/>
      <c r="AF146" s="41"/>
      <c r="AG146" s="30"/>
      <c r="AH146" s="41"/>
      <c r="AI146" s="30"/>
      <c r="AJ146" s="41"/>
      <c r="AK146" s="30"/>
      <c r="AL146" s="41"/>
      <c r="AM146" s="30"/>
      <c r="AN146" s="41"/>
      <c r="AO146" s="30"/>
      <c r="AP146" s="41"/>
      <c r="AQ146" s="30"/>
      <c r="AR146" s="41"/>
      <c r="AS146" s="30"/>
      <c r="AT146" s="41"/>
      <c r="AU146" s="30"/>
      <c r="AV146" s="41"/>
      <c r="AW146" s="30"/>
      <c r="AX146" s="41"/>
      <c r="AY146" s="30"/>
      <c r="AZ146" s="41"/>
      <c r="BA146" s="30"/>
      <c r="BB146" s="41"/>
      <c r="BC146" s="30"/>
      <c r="BD146" s="41"/>
      <c r="BE146" s="30"/>
      <c r="BF146" s="41"/>
      <c r="BG146" s="30"/>
      <c r="BH146" s="41"/>
      <c r="BI146" s="30"/>
      <c r="BJ146" s="41"/>
      <c r="BK146" s="30"/>
      <c r="BL146" s="41"/>
      <c r="BM146" s="28"/>
      <c r="BN146" s="30"/>
      <c r="BO146" s="75"/>
      <c r="BP146" s="31"/>
      <c r="BQ146" s="30"/>
      <c r="BR146" s="28"/>
      <c r="BS146" s="28"/>
      <c r="BT146" s="28"/>
      <c r="BU146" s="28"/>
      <c r="BV146" s="30"/>
      <c r="BW146" s="32">
        <v>168</v>
      </c>
      <c r="BX146" s="2" t="str">
        <f t="shared" si="4"/>
        <v>خالص</v>
      </c>
      <c r="BY146" s="34" t="str">
        <f t="shared" si="5"/>
        <v/>
      </c>
    </row>
    <row r="147" spans="2:77" s="2" customFormat="1" ht="24" thickTop="1" thickBot="1" x14ac:dyDescent="0.3">
      <c r="B147" s="59" t="str">
        <f>+IF(D147=0,"",SUBTOTAL(3,D$4:D147))</f>
        <v/>
      </c>
      <c r="C147" s="20"/>
      <c r="D147" s="66"/>
      <c r="E147" s="66"/>
      <c r="F147" s="66"/>
      <c r="G147" s="66"/>
      <c r="H147" s="66"/>
      <c r="I147" s="20"/>
      <c r="J147" s="20"/>
      <c r="K147" s="66"/>
      <c r="L147" s="67"/>
      <c r="M147" s="68"/>
      <c r="N147" s="66"/>
      <c r="O147" s="20"/>
      <c r="P147" s="24"/>
      <c r="Q147" s="28"/>
      <c r="R147" s="29"/>
      <c r="S147" s="28"/>
      <c r="T147" s="29"/>
      <c r="U147" s="28"/>
      <c r="V147" s="29"/>
      <c r="W147" s="28"/>
      <c r="X147" s="29"/>
      <c r="Y147" s="28"/>
      <c r="Z147" s="29"/>
      <c r="AA147" s="28"/>
      <c r="AB147" s="29"/>
      <c r="AC147" s="28"/>
      <c r="AD147" s="29"/>
      <c r="AE147" s="28"/>
      <c r="AF147" s="29"/>
      <c r="AG147" s="28"/>
      <c r="AH147" s="29"/>
      <c r="AI147" s="28"/>
      <c r="AJ147" s="29"/>
      <c r="AK147" s="28"/>
      <c r="AL147" s="29"/>
      <c r="AM147" s="28"/>
      <c r="AN147" s="29"/>
      <c r="AO147" s="28"/>
      <c r="AP147" s="29"/>
      <c r="AQ147" s="28"/>
      <c r="AR147" s="29"/>
      <c r="AS147" s="28"/>
      <c r="AT147" s="29"/>
      <c r="AU147" s="28"/>
      <c r="AV147" s="29"/>
      <c r="AW147" s="28"/>
      <c r="AX147" s="29"/>
      <c r="AY147" s="28"/>
      <c r="AZ147" s="29"/>
      <c r="BA147" s="28"/>
      <c r="BB147" s="29"/>
      <c r="BC147" s="28"/>
      <c r="BD147" s="29"/>
      <c r="BE147" s="28"/>
      <c r="BF147" s="29"/>
      <c r="BG147" s="28"/>
      <c r="BH147" s="29"/>
      <c r="BI147" s="28"/>
      <c r="BJ147" s="29"/>
      <c r="BK147" s="28"/>
      <c r="BL147" s="29"/>
      <c r="BM147" s="28"/>
      <c r="BN147" s="30"/>
      <c r="BO147" s="75"/>
      <c r="BP147" s="31"/>
      <c r="BQ147" s="30"/>
      <c r="BR147" s="28"/>
      <c r="BS147" s="28"/>
      <c r="BT147" s="28"/>
      <c r="BU147" s="28"/>
      <c r="BV147" s="30"/>
      <c r="BW147" s="32">
        <v>169</v>
      </c>
      <c r="BX147" s="2" t="str">
        <f t="shared" si="4"/>
        <v>خالص</v>
      </c>
      <c r="BY147" s="34" t="str">
        <f t="shared" si="5"/>
        <v/>
      </c>
    </row>
    <row r="148" spans="2:77" s="2" customFormat="1" ht="24" thickTop="1" thickBot="1" x14ac:dyDescent="0.3">
      <c r="B148" s="59" t="str">
        <f>+IF(D148=0,"",SUBTOTAL(3,D$4:D148))</f>
        <v/>
      </c>
      <c r="C148" s="20"/>
      <c r="D148" s="66"/>
      <c r="E148" s="66"/>
      <c r="F148" s="66"/>
      <c r="G148" s="66"/>
      <c r="H148" s="66"/>
      <c r="I148" s="20"/>
      <c r="J148" s="20"/>
      <c r="K148" s="66"/>
      <c r="L148" s="67"/>
      <c r="M148" s="68"/>
      <c r="N148" s="66"/>
      <c r="O148" s="20"/>
      <c r="P148" s="24"/>
      <c r="Q148" s="28"/>
      <c r="R148" s="29"/>
      <c r="S148" s="28"/>
      <c r="T148" s="29"/>
      <c r="U148" s="28"/>
      <c r="V148" s="29"/>
      <c r="W148" s="28"/>
      <c r="X148" s="29"/>
      <c r="Y148" s="28"/>
      <c r="Z148" s="29"/>
      <c r="AA148" s="28"/>
      <c r="AB148" s="29"/>
      <c r="AC148" s="28"/>
      <c r="AD148" s="29"/>
      <c r="AE148" s="28"/>
      <c r="AF148" s="29"/>
      <c r="AG148" s="28"/>
      <c r="AH148" s="29"/>
      <c r="AI148" s="28"/>
      <c r="AJ148" s="29"/>
      <c r="AK148" s="28"/>
      <c r="AL148" s="29"/>
      <c r="AM148" s="28"/>
      <c r="AN148" s="29"/>
      <c r="AO148" s="28"/>
      <c r="AP148" s="29"/>
      <c r="AQ148" s="28"/>
      <c r="AR148" s="29"/>
      <c r="AS148" s="28"/>
      <c r="AT148" s="29"/>
      <c r="AU148" s="28"/>
      <c r="AV148" s="29"/>
      <c r="AW148" s="28"/>
      <c r="AX148" s="29"/>
      <c r="AY148" s="28"/>
      <c r="AZ148" s="29"/>
      <c r="BA148" s="28"/>
      <c r="BB148" s="29"/>
      <c r="BC148" s="28"/>
      <c r="BD148" s="29"/>
      <c r="BE148" s="28"/>
      <c r="BF148" s="29"/>
      <c r="BG148" s="28"/>
      <c r="BH148" s="29"/>
      <c r="BI148" s="28"/>
      <c r="BJ148" s="29"/>
      <c r="BK148" s="28"/>
      <c r="BL148" s="29"/>
      <c r="BM148" s="28"/>
      <c r="BN148" s="30"/>
      <c r="BO148" s="75"/>
      <c r="BP148" s="31"/>
      <c r="BQ148" s="30"/>
      <c r="BR148" s="28"/>
      <c r="BS148" s="28"/>
      <c r="BT148" s="28"/>
      <c r="BU148" s="28"/>
      <c r="BV148" s="30"/>
      <c r="BW148" s="32">
        <v>170</v>
      </c>
      <c r="BX148" s="2" t="str">
        <f t="shared" si="4"/>
        <v>خالص</v>
      </c>
      <c r="BY148" s="34" t="str">
        <f t="shared" si="5"/>
        <v/>
      </c>
    </row>
    <row r="149" spans="2:77" s="2" customFormat="1" ht="24" thickTop="1" thickBot="1" x14ac:dyDescent="0.3">
      <c r="B149" s="59" t="str">
        <f>+IF(D149=0,"",SUBTOTAL(3,D$4:D149))</f>
        <v/>
      </c>
      <c r="C149" s="20"/>
      <c r="D149" s="51"/>
      <c r="E149" s="51"/>
      <c r="F149" s="51"/>
      <c r="G149" s="51"/>
      <c r="H149" s="51"/>
      <c r="I149" s="20"/>
      <c r="J149" s="20"/>
      <c r="K149" s="51"/>
      <c r="L149" s="73"/>
      <c r="M149" s="58"/>
      <c r="N149" s="51"/>
      <c r="O149" s="20"/>
      <c r="P149" s="24"/>
      <c r="Q149" s="30"/>
      <c r="R149" s="41"/>
      <c r="S149" s="30"/>
      <c r="T149" s="41"/>
      <c r="U149" s="30"/>
      <c r="V149" s="41"/>
      <c r="W149" s="30"/>
      <c r="X149" s="41"/>
      <c r="Y149" s="30"/>
      <c r="Z149" s="41"/>
      <c r="AA149" s="30"/>
      <c r="AB149" s="41"/>
      <c r="AC149" s="30"/>
      <c r="AD149" s="41"/>
      <c r="AE149" s="30"/>
      <c r="AF149" s="41"/>
      <c r="AG149" s="30"/>
      <c r="AH149" s="41"/>
      <c r="AI149" s="30"/>
      <c r="AJ149" s="41"/>
      <c r="AK149" s="30"/>
      <c r="AL149" s="41"/>
      <c r="AM149" s="30"/>
      <c r="AN149" s="41"/>
      <c r="AO149" s="30"/>
      <c r="AP149" s="41"/>
      <c r="AQ149" s="30"/>
      <c r="AR149" s="41"/>
      <c r="AS149" s="30"/>
      <c r="AT149" s="41"/>
      <c r="AU149" s="30"/>
      <c r="AV149" s="41"/>
      <c r="AW149" s="30"/>
      <c r="AX149" s="41"/>
      <c r="AY149" s="30"/>
      <c r="AZ149" s="41"/>
      <c r="BA149" s="30"/>
      <c r="BB149" s="41"/>
      <c r="BC149" s="30"/>
      <c r="BD149" s="41"/>
      <c r="BE149" s="30"/>
      <c r="BF149" s="41"/>
      <c r="BG149" s="30"/>
      <c r="BH149" s="41"/>
      <c r="BI149" s="30"/>
      <c r="BJ149" s="41"/>
      <c r="BK149" s="30"/>
      <c r="BL149" s="41"/>
      <c r="BM149" s="28"/>
      <c r="BN149" s="30"/>
      <c r="BO149" s="75"/>
      <c r="BP149" s="31"/>
      <c r="BQ149" s="30"/>
      <c r="BR149" s="28"/>
      <c r="BS149" s="28"/>
      <c r="BT149" s="28"/>
      <c r="BU149" s="28"/>
      <c r="BV149" s="30"/>
      <c r="BW149" s="32">
        <v>171</v>
      </c>
      <c r="BX149" s="2" t="str">
        <f t="shared" si="4"/>
        <v>خالص</v>
      </c>
      <c r="BY149" s="34" t="str">
        <f t="shared" si="5"/>
        <v/>
      </c>
    </row>
    <row r="150" spans="2:77" s="2" customFormat="1" ht="24" thickTop="1" thickBot="1" x14ac:dyDescent="0.3">
      <c r="B150" s="59" t="str">
        <f>+IF(D150=0,"",SUBTOTAL(3,D$4:D150))</f>
        <v/>
      </c>
      <c r="C150" s="20"/>
      <c r="D150" s="51"/>
      <c r="E150" s="51"/>
      <c r="F150" s="51"/>
      <c r="G150" s="51"/>
      <c r="H150" s="51"/>
      <c r="I150" s="20"/>
      <c r="J150" s="20"/>
      <c r="K150" s="51"/>
      <c r="L150" s="73"/>
      <c r="M150" s="58"/>
      <c r="N150" s="51"/>
      <c r="O150" s="20"/>
      <c r="P150" s="24"/>
      <c r="Q150" s="30"/>
      <c r="R150" s="41"/>
      <c r="S150" s="30"/>
      <c r="T150" s="41"/>
      <c r="U150" s="30"/>
      <c r="V150" s="41"/>
      <c r="W150" s="30"/>
      <c r="X150" s="41"/>
      <c r="Y150" s="30"/>
      <c r="Z150" s="41"/>
      <c r="AA150" s="30"/>
      <c r="AB150" s="41"/>
      <c r="AC150" s="30"/>
      <c r="AD150" s="41"/>
      <c r="AE150" s="30"/>
      <c r="AF150" s="41"/>
      <c r="AG150" s="30"/>
      <c r="AH150" s="41"/>
      <c r="AI150" s="30"/>
      <c r="AJ150" s="41"/>
      <c r="AK150" s="30"/>
      <c r="AL150" s="41"/>
      <c r="AM150" s="30"/>
      <c r="AN150" s="41"/>
      <c r="AO150" s="30"/>
      <c r="AP150" s="41"/>
      <c r="AQ150" s="30"/>
      <c r="AR150" s="41"/>
      <c r="AS150" s="30"/>
      <c r="AT150" s="41"/>
      <c r="AU150" s="30"/>
      <c r="AV150" s="41"/>
      <c r="AW150" s="30"/>
      <c r="AX150" s="41"/>
      <c r="AY150" s="30"/>
      <c r="AZ150" s="41"/>
      <c r="BA150" s="30"/>
      <c r="BB150" s="41"/>
      <c r="BC150" s="30"/>
      <c r="BD150" s="41"/>
      <c r="BE150" s="30"/>
      <c r="BF150" s="41"/>
      <c r="BG150" s="30"/>
      <c r="BH150" s="41"/>
      <c r="BI150" s="30"/>
      <c r="BJ150" s="41"/>
      <c r="BK150" s="30"/>
      <c r="BL150" s="41"/>
      <c r="BM150" s="28"/>
      <c r="BN150" s="30"/>
      <c r="BO150" s="75"/>
      <c r="BP150" s="31"/>
      <c r="BQ150" s="30"/>
      <c r="BR150" s="28"/>
      <c r="BS150" s="28"/>
      <c r="BT150" s="28"/>
      <c r="BU150" s="28"/>
      <c r="BV150" s="30"/>
      <c r="BW150" s="32">
        <v>172</v>
      </c>
      <c r="BX150" s="2" t="str">
        <f t="shared" si="4"/>
        <v>خالص</v>
      </c>
      <c r="BY150" s="34" t="str">
        <f t="shared" si="5"/>
        <v/>
      </c>
    </row>
    <row r="151" spans="2:77" s="2" customFormat="1" ht="24" thickTop="1" thickBot="1" x14ac:dyDescent="0.3">
      <c r="B151" s="59" t="str">
        <f>+IF(D151=0,"",SUBTOTAL(3,D$4:D151))</f>
        <v/>
      </c>
      <c r="C151" s="20"/>
      <c r="D151" s="66"/>
      <c r="E151" s="66"/>
      <c r="F151" s="66"/>
      <c r="G151" s="66"/>
      <c r="H151" s="66"/>
      <c r="I151" s="20"/>
      <c r="J151" s="20"/>
      <c r="K151" s="66"/>
      <c r="L151" s="67"/>
      <c r="M151" s="68"/>
      <c r="N151" s="66"/>
      <c r="O151" s="20"/>
      <c r="P151" s="24"/>
      <c r="Q151" s="28"/>
      <c r="R151" s="29"/>
      <c r="S151" s="28"/>
      <c r="T151" s="29"/>
      <c r="U151" s="28"/>
      <c r="V151" s="29"/>
      <c r="W151" s="28"/>
      <c r="X151" s="29"/>
      <c r="Y151" s="28"/>
      <c r="Z151" s="29"/>
      <c r="AA151" s="28"/>
      <c r="AB151" s="29"/>
      <c r="AC151" s="28"/>
      <c r="AD151" s="29"/>
      <c r="AE151" s="28"/>
      <c r="AF151" s="29"/>
      <c r="AG151" s="28"/>
      <c r="AH151" s="29"/>
      <c r="AI151" s="28"/>
      <c r="AJ151" s="29"/>
      <c r="AK151" s="28"/>
      <c r="AL151" s="29"/>
      <c r="AM151" s="28"/>
      <c r="AN151" s="29"/>
      <c r="AO151" s="28"/>
      <c r="AP151" s="29"/>
      <c r="AQ151" s="28"/>
      <c r="AR151" s="29"/>
      <c r="AS151" s="28"/>
      <c r="AT151" s="29"/>
      <c r="AU151" s="28"/>
      <c r="AV151" s="29"/>
      <c r="AW151" s="28"/>
      <c r="AX151" s="29"/>
      <c r="AY151" s="28"/>
      <c r="AZ151" s="29"/>
      <c r="BA151" s="28"/>
      <c r="BB151" s="29"/>
      <c r="BC151" s="28"/>
      <c r="BD151" s="29"/>
      <c r="BE151" s="28"/>
      <c r="BF151" s="29"/>
      <c r="BG151" s="28"/>
      <c r="BH151" s="29"/>
      <c r="BI151" s="28"/>
      <c r="BJ151" s="29"/>
      <c r="BK151" s="28"/>
      <c r="BL151" s="29"/>
      <c r="BM151" s="28"/>
      <c r="BN151" s="30"/>
      <c r="BO151" s="75"/>
      <c r="BP151" s="31"/>
      <c r="BQ151" s="30"/>
      <c r="BR151" s="28"/>
      <c r="BS151" s="28"/>
      <c r="BT151" s="28"/>
      <c r="BU151" s="28"/>
      <c r="BV151" s="30"/>
      <c r="BW151" s="32">
        <v>173</v>
      </c>
      <c r="BX151" s="2" t="str">
        <f t="shared" si="4"/>
        <v>خالص</v>
      </c>
      <c r="BY151" s="34" t="str">
        <f t="shared" si="5"/>
        <v/>
      </c>
    </row>
    <row r="152" spans="2:77" s="2" customFormat="1" ht="24" thickTop="1" thickBot="1" x14ac:dyDescent="0.3">
      <c r="B152" s="59" t="str">
        <f>+IF(D152=0,"",SUBTOTAL(3,D$4:D152))</f>
        <v/>
      </c>
      <c r="C152" s="20"/>
      <c r="D152" s="66"/>
      <c r="E152" s="66"/>
      <c r="F152" s="66"/>
      <c r="G152" s="66"/>
      <c r="H152" s="66"/>
      <c r="I152" s="20"/>
      <c r="J152" s="20"/>
      <c r="K152" s="66"/>
      <c r="L152" s="67"/>
      <c r="M152" s="68"/>
      <c r="N152" s="66"/>
      <c r="O152" s="20"/>
      <c r="P152" s="24"/>
      <c r="Q152" s="28"/>
      <c r="R152" s="29"/>
      <c r="S152" s="28"/>
      <c r="T152" s="29"/>
      <c r="U152" s="28"/>
      <c r="V152" s="29"/>
      <c r="W152" s="28"/>
      <c r="X152" s="29"/>
      <c r="Y152" s="28"/>
      <c r="Z152" s="29"/>
      <c r="AA152" s="28"/>
      <c r="AB152" s="29"/>
      <c r="AC152" s="28"/>
      <c r="AD152" s="29"/>
      <c r="AE152" s="28"/>
      <c r="AF152" s="29"/>
      <c r="AG152" s="28"/>
      <c r="AH152" s="29"/>
      <c r="AI152" s="28"/>
      <c r="AJ152" s="29"/>
      <c r="AK152" s="28"/>
      <c r="AL152" s="29"/>
      <c r="AM152" s="28"/>
      <c r="AN152" s="29"/>
      <c r="AO152" s="28"/>
      <c r="AP152" s="29"/>
      <c r="AQ152" s="28"/>
      <c r="AR152" s="29"/>
      <c r="AS152" s="28"/>
      <c r="AT152" s="29"/>
      <c r="AU152" s="28"/>
      <c r="AV152" s="29"/>
      <c r="AW152" s="28"/>
      <c r="AX152" s="29"/>
      <c r="AY152" s="28"/>
      <c r="AZ152" s="29"/>
      <c r="BA152" s="28"/>
      <c r="BB152" s="29"/>
      <c r="BC152" s="28"/>
      <c r="BD152" s="29"/>
      <c r="BE152" s="28"/>
      <c r="BF152" s="29"/>
      <c r="BG152" s="28"/>
      <c r="BH152" s="29"/>
      <c r="BI152" s="28"/>
      <c r="BJ152" s="29"/>
      <c r="BK152" s="28"/>
      <c r="BL152" s="29"/>
      <c r="BM152" s="28"/>
      <c r="BN152" s="30"/>
      <c r="BO152" s="75"/>
      <c r="BP152" s="31"/>
      <c r="BQ152" s="30"/>
      <c r="BR152" s="28"/>
      <c r="BS152" s="28"/>
      <c r="BT152" s="28"/>
      <c r="BU152" s="28"/>
      <c r="BV152" s="30"/>
      <c r="BW152" s="32">
        <v>174</v>
      </c>
      <c r="BX152" s="2" t="str">
        <f t="shared" si="4"/>
        <v>خالص</v>
      </c>
      <c r="BY152" s="34" t="str">
        <f t="shared" si="5"/>
        <v/>
      </c>
    </row>
    <row r="153" spans="2:77" s="2" customFormat="1" ht="24" thickTop="1" thickBot="1" x14ac:dyDescent="0.3">
      <c r="B153" s="59" t="str">
        <f>+IF(D153=0,"",SUBTOTAL(3,D$4:D153))</f>
        <v/>
      </c>
      <c r="C153" s="20"/>
      <c r="D153" s="66"/>
      <c r="E153" s="66"/>
      <c r="F153" s="66"/>
      <c r="G153" s="66"/>
      <c r="H153" s="66"/>
      <c r="I153" s="20"/>
      <c r="J153" s="20"/>
      <c r="K153" s="66"/>
      <c r="L153" s="67"/>
      <c r="M153" s="68"/>
      <c r="N153" s="66"/>
      <c r="O153" s="20"/>
      <c r="P153" s="24"/>
      <c r="Q153" s="28"/>
      <c r="R153" s="29"/>
      <c r="S153" s="28"/>
      <c r="T153" s="29"/>
      <c r="U153" s="28"/>
      <c r="V153" s="29"/>
      <c r="W153" s="28"/>
      <c r="X153" s="29"/>
      <c r="Y153" s="28"/>
      <c r="Z153" s="29"/>
      <c r="AA153" s="28"/>
      <c r="AB153" s="29"/>
      <c r="AC153" s="28"/>
      <c r="AD153" s="29"/>
      <c r="AE153" s="28"/>
      <c r="AF153" s="29"/>
      <c r="AG153" s="28"/>
      <c r="AH153" s="29"/>
      <c r="AI153" s="28"/>
      <c r="AJ153" s="29"/>
      <c r="AK153" s="28"/>
      <c r="AL153" s="29"/>
      <c r="AM153" s="28"/>
      <c r="AN153" s="29"/>
      <c r="AO153" s="28"/>
      <c r="AP153" s="29"/>
      <c r="AQ153" s="28"/>
      <c r="AR153" s="29"/>
      <c r="AS153" s="28"/>
      <c r="AT153" s="29"/>
      <c r="AU153" s="28"/>
      <c r="AV153" s="29"/>
      <c r="AW153" s="28"/>
      <c r="AX153" s="29"/>
      <c r="AY153" s="28"/>
      <c r="AZ153" s="29"/>
      <c r="BA153" s="28"/>
      <c r="BB153" s="29"/>
      <c r="BC153" s="28"/>
      <c r="BD153" s="29"/>
      <c r="BE153" s="28"/>
      <c r="BF153" s="29"/>
      <c r="BG153" s="28"/>
      <c r="BH153" s="29"/>
      <c r="BI153" s="28"/>
      <c r="BJ153" s="29"/>
      <c r="BK153" s="28"/>
      <c r="BL153" s="29"/>
      <c r="BM153" s="28"/>
      <c r="BN153" s="30"/>
      <c r="BO153" s="75"/>
      <c r="BP153" s="31"/>
      <c r="BQ153" s="30"/>
      <c r="BR153" s="28"/>
      <c r="BS153" s="28"/>
      <c r="BT153" s="28"/>
      <c r="BU153" s="28"/>
      <c r="BV153" s="30"/>
      <c r="BW153" s="32">
        <v>175</v>
      </c>
      <c r="BX153" s="2" t="str">
        <f t="shared" si="4"/>
        <v>خالص</v>
      </c>
      <c r="BY153" s="34" t="str">
        <f t="shared" si="5"/>
        <v/>
      </c>
    </row>
    <row r="154" spans="2:77" s="2" customFormat="1" ht="24" thickTop="1" thickBot="1" x14ac:dyDescent="0.3">
      <c r="B154" s="59" t="str">
        <f>+IF(D154=0,"",SUBTOTAL(3,D$4:D154))</f>
        <v/>
      </c>
      <c r="C154" s="20"/>
      <c r="D154" s="66"/>
      <c r="E154" s="66"/>
      <c r="F154" s="66"/>
      <c r="G154" s="66"/>
      <c r="H154" s="66"/>
      <c r="I154" s="20"/>
      <c r="J154" s="20"/>
      <c r="K154" s="66"/>
      <c r="L154" s="67"/>
      <c r="M154" s="68"/>
      <c r="N154" s="66"/>
      <c r="O154" s="20"/>
      <c r="P154" s="24"/>
      <c r="Q154" s="28"/>
      <c r="R154" s="29"/>
      <c r="S154" s="28"/>
      <c r="T154" s="29"/>
      <c r="U154" s="28"/>
      <c r="V154" s="29"/>
      <c r="W154" s="28"/>
      <c r="X154" s="29"/>
      <c r="Y154" s="28"/>
      <c r="Z154" s="29"/>
      <c r="AA154" s="28"/>
      <c r="AB154" s="29"/>
      <c r="AC154" s="28"/>
      <c r="AD154" s="29"/>
      <c r="AE154" s="28"/>
      <c r="AF154" s="29"/>
      <c r="AG154" s="28"/>
      <c r="AH154" s="29"/>
      <c r="AI154" s="28"/>
      <c r="AJ154" s="29"/>
      <c r="AK154" s="28"/>
      <c r="AL154" s="29"/>
      <c r="AM154" s="28"/>
      <c r="AN154" s="29"/>
      <c r="AO154" s="28"/>
      <c r="AP154" s="29"/>
      <c r="AQ154" s="28"/>
      <c r="AR154" s="29"/>
      <c r="AS154" s="28"/>
      <c r="AT154" s="29"/>
      <c r="AU154" s="28"/>
      <c r="AV154" s="29"/>
      <c r="AW154" s="28"/>
      <c r="AX154" s="29"/>
      <c r="AY154" s="28"/>
      <c r="AZ154" s="29"/>
      <c r="BA154" s="28"/>
      <c r="BB154" s="29"/>
      <c r="BC154" s="28"/>
      <c r="BD154" s="29"/>
      <c r="BE154" s="28"/>
      <c r="BF154" s="29"/>
      <c r="BG154" s="28"/>
      <c r="BH154" s="29"/>
      <c r="BI154" s="28"/>
      <c r="BJ154" s="29"/>
      <c r="BK154" s="28"/>
      <c r="BL154" s="29"/>
      <c r="BM154" s="28"/>
      <c r="BN154" s="30"/>
      <c r="BO154" s="75"/>
      <c r="BP154" s="31"/>
      <c r="BQ154" s="30"/>
      <c r="BR154" s="28"/>
      <c r="BS154" s="28"/>
      <c r="BT154" s="28"/>
      <c r="BU154" s="28"/>
      <c r="BV154" s="30"/>
      <c r="BW154" s="32">
        <v>176</v>
      </c>
      <c r="BX154" s="2" t="str">
        <f t="shared" si="4"/>
        <v>خالص</v>
      </c>
      <c r="BY154" s="34" t="str">
        <f t="shared" si="5"/>
        <v/>
      </c>
    </row>
    <row r="155" spans="2:77" s="2" customFormat="1" ht="24" thickTop="1" thickBot="1" x14ac:dyDescent="0.3">
      <c r="B155" s="59" t="str">
        <f>+IF(D155=0,"",SUBTOTAL(3,D$4:D155))</f>
        <v/>
      </c>
      <c r="C155" s="20"/>
      <c r="D155" s="51"/>
      <c r="E155" s="51"/>
      <c r="F155" s="51"/>
      <c r="G155" s="51"/>
      <c r="H155" s="51"/>
      <c r="I155" s="20"/>
      <c r="J155" s="20"/>
      <c r="K155" s="51"/>
      <c r="L155" s="73"/>
      <c r="M155" s="58"/>
      <c r="N155" s="51"/>
      <c r="O155" s="20"/>
      <c r="P155" s="24"/>
      <c r="Q155" s="30"/>
      <c r="R155" s="41"/>
      <c r="S155" s="30"/>
      <c r="T155" s="41"/>
      <c r="U155" s="30"/>
      <c r="V155" s="41"/>
      <c r="W155" s="30"/>
      <c r="X155" s="41"/>
      <c r="Y155" s="30"/>
      <c r="Z155" s="41"/>
      <c r="AA155" s="30"/>
      <c r="AB155" s="41"/>
      <c r="AC155" s="30"/>
      <c r="AD155" s="41"/>
      <c r="AE155" s="30"/>
      <c r="AF155" s="41"/>
      <c r="AG155" s="30"/>
      <c r="AH155" s="41"/>
      <c r="AI155" s="30"/>
      <c r="AJ155" s="41"/>
      <c r="AK155" s="30"/>
      <c r="AL155" s="41"/>
      <c r="AM155" s="30"/>
      <c r="AN155" s="41"/>
      <c r="AO155" s="30"/>
      <c r="AP155" s="41"/>
      <c r="AQ155" s="30"/>
      <c r="AR155" s="41"/>
      <c r="AS155" s="30"/>
      <c r="AT155" s="41"/>
      <c r="AU155" s="30"/>
      <c r="AV155" s="41"/>
      <c r="AW155" s="30"/>
      <c r="AX155" s="41"/>
      <c r="AY155" s="30"/>
      <c r="AZ155" s="41"/>
      <c r="BA155" s="30"/>
      <c r="BB155" s="41"/>
      <c r="BC155" s="30"/>
      <c r="BD155" s="41"/>
      <c r="BE155" s="30"/>
      <c r="BF155" s="41"/>
      <c r="BG155" s="30"/>
      <c r="BH155" s="41"/>
      <c r="BI155" s="30"/>
      <c r="BJ155" s="41"/>
      <c r="BK155" s="30"/>
      <c r="BL155" s="41"/>
      <c r="BM155" s="28"/>
      <c r="BN155" s="30"/>
      <c r="BO155" s="75"/>
      <c r="BP155" s="31"/>
      <c r="BQ155" s="30"/>
      <c r="BR155" s="28"/>
      <c r="BS155" s="28"/>
      <c r="BT155" s="28"/>
      <c r="BU155" s="28"/>
      <c r="BV155" s="30"/>
      <c r="BW155" s="32">
        <v>177</v>
      </c>
      <c r="BX155" s="2" t="str">
        <f t="shared" si="4"/>
        <v>خالص</v>
      </c>
      <c r="BY155" s="34" t="str">
        <f t="shared" si="5"/>
        <v/>
      </c>
    </row>
    <row r="156" spans="2:77" s="2" customFormat="1" ht="24" thickTop="1" thickBot="1" x14ac:dyDescent="0.3">
      <c r="B156" s="59" t="str">
        <f>+IF(D156=0,"",SUBTOTAL(3,D$4:D156))</f>
        <v/>
      </c>
      <c r="C156" s="20"/>
      <c r="D156" s="51"/>
      <c r="E156" s="51"/>
      <c r="F156" s="51"/>
      <c r="G156" s="51"/>
      <c r="H156" s="51"/>
      <c r="I156" s="20"/>
      <c r="J156" s="20"/>
      <c r="K156" s="51"/>
      <c r="L156" s="73"/>
      <c r="M156" s="58"/>
      <c r="N156" s="51"/>
      <c r="O156" s="20"/>
      <c r="P156" s="24"/>
      <c r="Q156" s="30"/>
      <c r="R156" s="41"/>
      <c r="S156" s="30"/>
      <c r="T156" s="41"/>
      <c r="U156" s="30"/>
      <c r="V156" s="41"/>
      <c r="W156" s="30"/>
      <c r="X156" s="41"/>
      <c r="Y156" s="30"/>
      <c r="Z156" s="41"/>
      <c r="AA156" s="30"/>
      <c r="AB156" s="41"/>
      <c r="AC156" s="30"/>
      <c r="AD156" s="41"/>
      <c r="AE156" s="30"/>
      <c r="AF156" s="41"/>
      <c r="AG156" s="30"/>
      <c r="AH156" s="41"/>
      <c r="AI156" s="30"/>
      <c r="AJ156" s="41"/>
      <c r="AK156" s="30"/>
      <c r="AL156" s="41"/>
      <c r="AM156" s="30"/>
      <c r="AN156" s="41"/>
      <c r="AO156" s="30"/>
      <c r="AP156" s="41"/>
      <c r="AQ156" s="30"/>
      <c r="AR156" s="41"/>
      <c r="AS156" s="30"/>
      <c r="AT156" s="41"/>
      <c r="AU156" s="30"/>
      <c r="AV156" s="41"/>
      <c r="AW156" s="30"/>
      <c r="AX156" s="41"/>
      <c r="AY156" s="30"/>
      <c r="AZ156" s="41"/>
      <c r="BA156" s="30"/>
      <c r="BB156" s="41"/>
      <c r="BC156" s="30"/>
      <c r="BD156" s="41"/>
      <c r="BE156" s="30"/>
      <c r="BF156" s="41"/>
      <c r="BG156" s="30"/>
      <c r="BH156" s="41"/>
      <c r="BI156" s="30"/>
      <c r="BJ156" s="41"/>
      <c r="BK156" s="30"/>
      <c r="BL156" s="41"/>
      <c r="BM156" s="28"/>
      <c r="BN156" s="30"/>
      <c r="BO156" s="75"/>
      <c r="BP156" s="31"/>
      <c r="BQ156" s="30"/>
      <c r="BR156" s="28"/>
      <c r="BS156" s="28"/>
      <c r="BT156" s="28"/>
      <c r="BU156" s="28"/>
      <c r="BV156" s="30"/>
      <c r="BW156" s="32">
        <v>178</v>
      </c>
      <c r="BX156" s="2" t="str">
        <f t="shared" si="4"/>
        <v>خالص</v>
      </c>
      <c r="BY156" s="34" t="str">
        <f t="shared" si="5"/>
        <v/>
      </c>
    </row>
    <row r="157" spans="2:77" s="2" customFormat="1" ht="24" thickTop="1" thickBot="1" x14ac:dyDescent="0.3">
      <c r="B157" s="59" t="str">
        <f>+IF(D157=0,"",SUBTOTAL(3,D$4:D157))</f>
        <v/>
      </c>
      <c r="C157" s="20"/>
      <c r="D157" s="66"/>
      <c r="E157" s="66"/>
      <c r="F157" s="66"/>
      <c r="G157" s="66"/>
      <c r="H157" s="66"/>
      <c r="I157" s="20"/>
      <c r="J157" s="20"/>
      <c r="K157" s="66"/>
      <c r="L157" s="67"/>
      <c r="M157" s="68"/>
      <c r="N157" s="66"/>
      <c r="O157" s="20"/>
      <c r="P157" s="24"/>
      <c r="Q157" s="28"/>
      <c r="R157" s="29"/>
      <c r="S157" s="28"/>
      <c r="T157" s="29"/>
      <c r="U157" s="28"/>
      <c r="V157" s="29"/>
      <c r="W157" s="28"/>
      <c r="X157" s="29"/>
      <c r="Y157" s="28"/>
      <c r="Z157" s="29"/>
      <c r="AA157" s="28"/>
      <c r="AB157" s="29"/>
      <c r="AC157" s="28"/>
      <c r="AD157" s="29"/>
      <c r="AE157" s="28"/>
      <c r="AF157" s="29"/>
      <c r="AG157" s="28"/>
      <c r="AH157" s="29"/>
      <c r="AI157" s="28"/>
      <c r="AJ157" s="29"/>
      <c r="AK157" s="28"/>
      <c r="AL157" s="29"/>
      <c r="AM157" s="28"/>
      <c r="AN157" s="29"/>
      <c r="AO157" s="28"/>
      <c r="AP157" s="29"/>
      <c r="AQ157" s="28"/>
      <c r="AR157" s="29"/>
      <c r="AS157" s="28"/>
      <c r="AT157" s="29"/>
      <c r="AU157" s="28"/>
      <c r="AV157" s="29"/>
      <c r="AW157" s="28"/>
      <c r="AX157" s="29"/>
      <c r="AY157" s="28"/>
      <c r="AZ157" s="29"/>
      <c r="BA157" s="28"/>
      <c r="BB157" s="29"/>
      <c r="BC157" s="28"/>
      <c r="BD157" s="29"/>
      <c r="BE157" s="28"/>
      <c r="BF157" s="29"/>
      <c r="BG157" s="28"/>
      <c r="BH157" s="29"/>
      <c r="BI157" s="28"/>
      <c r="BJ157" s="29"/>
      <c r="BK157" s="28"/>
      <c r="BL157" s="29"/>
      <c r="BM157" s="28"/>
      <c r="BN157" s="30"/>
      <c r="BO157" s="75"/>
      <c r="BP157" s="31"/>
      <c r="BQ157" s="30"/>
      <c r="BR157" s="28"/>
      <c r="BS157" s="28"/>
      <c r="BT157" s="28"/>
      <c r="BU157" s="28"/>
      <c r="BV157" s="30"/>
      <c r="BW157" s="32">
        <v>179</v>
      </c>
      <c r="BX157" s="2" t="str">
        <f t="shared" si="4"/>
        <v>خالص</v>
      </c>
      <c r="BY157" s="34" t="str">
        <f t="shared" si="5"/>
        <v/>
      </c>
    </row>
    <row r="158" spans="2:77" s="2" customFormat="1" ht="24" thickTop="1" thickBot="1" x14ac:dyDescent="0.3">
      <c r="B158" s="59" t="str">
        <f>+IF(D158=0,"",SUBTOTAL(3,D$4:D158))</f>
        <v/>
      </c>
      <c r="C158" s="20"/>
      <c r="D158" s="66"/>
      <c r="E158" s="66"/>
      <c r="F158" s="66"/>
      <c r="G158" s="66"/>
      <c r="H158" s="66"/>
      <c r="I158" s="20"/>
      <c r="J158" s="20"/>
      <c r="K158" s="66"/>
      <c r="L158" s="67"/>
      <c r="M158" s="68"/>
      <c r="N158" s="66"/>
      <c r="O158" s="20"/>
      <c r="P158" s="24"/>
      <c r="Q158" s="28"/>
      <c r="R158" s="29"/>
      <c r="S158" s="28"/>
      <c r="T158" s="29"/>
      <c r="U158" s="28"/>
      <c r="V158" s="29"/>
      <c r="W158" s="28"/>
      <c r="X158" s="29"/>
      <c r="Y158" s="28"/>
      <c r="Z158" s="29"/>
      <c r="AA158" s="28"/>
      <c r="AB158" s="29"/>
      <c r="AC158" s="28"/>
      <c r="AD158" s="29"/>
      <c r="AE158" s="28"/>
      <c r="AF158" s="29"/>
      <c r="AG158" s="28"/>
      <c r="AH158" s="29"/>
      <c r="AI158" s="28"/>
      <c r="AJ158" s="29"/>
      <c r="AK158" s="28"/>
      <c r="AL158" s="29"/>
      <c r="AM158" s="28"/>
      <c r="AN158" s="29"/>
      <c r="AO158" s="28"/>
      <c r="AP158" s="29"/>
      <c r="AQ158" s="28"/>
      <c r="AR158" s="29"/>
      <c r="AS158" s="28"/>
      <c r="AT158" s="29"/>
      <c r="AU158" s="28"/>
      <c r="AV158" s="29"/>
      <c r="AW158" s="28"/>
      <c r="AX158" s="29"/>
      <c r="AY158" s="28"/>
      <c r="AZ158" s="29"/>
      <c r="BA158" s="28"/>
      <c r="BB158" s="29"/>
      <c r="BC158" s="28"/>
      <c r="BD158" s="29"/>
      <c r="BE158" s="28"/>
      <c r="BF158" s="29"/>
      <c r="BG158" s="28"/>
      <c r="BH158" s="29"/>
      <c r="BI158" s="28"/>
      <c r="BJ158" s="29"/>
      <c r="BK158" s="28"/>
      <c r="BL158" s="29"/>
      <c r="BM158" s="28"/>
      <c r="BN158" s="30"/>
      <c r="BO158" s="75"/>
      <c r="BP158" s="31"/>
      <c r="BQ158" s="30"/>
      <c r="BR158" s="28"/>
      <c r="BS158" s="28"/>
      <c r="BT158" s="28"/>
      <c r="BU158" s="28"/>
      <c r="BV158" s="30"/>
      <c r="BW158" s="32">
        <v>180</v>
      </c>
      <c r="BX158" s="2" t="str">
        <f t="shared" si="4"/>
        <v>خالص</v>
      </c>
      <c r="BY158" s="34" t="str">
        <f t="shared" si="5"/>
        <v/>
      </c>
    </row>
    <row r="159" spans="2:77" s="2" customFormat="1" ht="24" thickTop="1" thickBot="1" x14ac:dyDescent="0.3">
      <c r="B159" s="59" t="str">
        <f>+IF(D159=0,"",SUBTOTAL(3,D$4:D159))</f>
        <v/>
      </c>
      <c r="C159" s="20"/>
      <c r="D159" s="66"/>
      <c r="E159" s="66"/>
      <c r="F159" s="66"/>
      <c r="G159" s="66"/>
      <c r="H159" s="66"/>
      <c r="I159" s="20"/>
      <c r="J159" s="20"/>
      <c r="K159" s="66"/>
      <c r="L159" s="67"/>
      <c r="M159" s="68"/>
      <c r="N159" s="66"/>
      <c r="O159" s="20"/>
      <c r="P159" s="24"/>
      <c r="Q159" s="28"/>
      <c r="R159" s="29"/>
      <c r="S159" s="28"/>
      <c r="T159" s="29"/>
      <c r="U159" s="28"/>
      <c r="V159" s="29"/>
      <c r="W159" s="28"/>
      <c r="X159" s="29"/>
      <c r="Y159" s="28"/>
      <c r="Z159" s="29"/>
      <c r="AA159" s="28"/>
      <c r="AB159" s="29"/>
      <c r="AC159" s="28"/>
      <c r="AD159" s="29"/>
      <c r="AE159" s="28"/>
      <c r="AF159" s="29"/>
      <c r="AG159" s="28"/>
      <c r="AH159" s="29"/>
      <c r="AI159" s="28"/>
      <c r="AJ159" s="29"/>
      <c r="AK159" s="28"/>
      <c r="AL159" s="29"/>
      <c r="AM159" s="28"/>
      <c r="AN159" s="29"/>
      <c r="AO159" s="28"/>
      <c r="AP159" s="29"/>
      <c r="AQ159" s="28"/>
      <c r="AR159" s="29"/>
      <c r="AS159" s="28"/>
      <c r="AT159" s="29"/>
      <c r="AU159" s="28"/>
      <c r="AV159" s="29"/>
      <c r="AW159" s="28"/>
      <c r="AX159" s="29"/>
      <c r="AY159" s="28"/>
      <c r="AZ159" s="29"/>
      <c r="BA159" s="28"/>
      <c r="BB159" s="29"/>
      <c r="BC159" s="28"/>
      <c r="BD159" s="29"/>
      <c r="BE159" s="28"/>
      <c r="BF159" s="29"/>
      <c r="BG159" s="28"/>
      <c r="BH159" s="29"/>
      <c r="BI159" s="28"/>
      <c r="BJ159" s="29"/>
      <c r="BK159" s="28"/>
      <c r="BL159" s="29"/>
      <c r="BM159" s="28"/>
      <c r="BN159" s="30"/>
      <c r="BO159" s="75"/>
      <c r="BP159" s="31"/>
      <c r="BQ159" s="30"/>
      <c r="BR159" s="28"/>
      <c r="BS159" s="28"/>
      <c r="BT159" s="28"/>
      <c r="BU159" s="28"/>
      <c r="BV159" s="30"/>
      <c r="BW159" s="32">
        <v>181</v>
      </c>
      <c r="BX159" s="2" t="str">
        <f t="shared" si="4"/>
        <v>خالص</v>
      </c>
      <c r="BY159" s="34" t="str">
        <f t="shared" si="5"/>
        <v/>
      </c>
    </row>
    <row r="160" spans="2:77" s="2" customFormat="1" ht="24" thickTop="1" thickBot="1" x14ac:dyDescent="0.3">
      <c r="B160" s="59" t="str">
        <f>+IF(D160=0,"",SUBTOTAL(3,D$4:D160))</f>
        <v/>
      </c>
      <c r="C160" s="21"/>
      <c r="D160" s="66"/>
      <c r="E160" s="51"/>
      <c r="F160" s="66"/>
      <c r="G160" s="66"/>
      <c r="H160" s="66"/>
      <c r="I160" s="20"/>
      <c r="J160" s="20"/>
      <c r="K160" s="66"/>
      <c r="L160" s="67"/>
      <c r="M160" s="68"/>
      <c r="N160" s="66"/>
      <c r="O160" s="20"/>
      <c r="P160" s="24"/>
      <c r="Q160" s="28"/>
      <c r="R160" s="29"/>
      <c r="S160" s="28"/>
      <c r="T160" s="29"/>
      <c r="U160" s="28"/>
      <c r="V160" s="29"/>
      <c r="W160" s="28"/>
      <c r="X160" s="29"/>
      <c r="Y160" s="28"/>
      <c r="Z160" s="29"/>
      <c r="AA160" s="28"/>
      <c r="AB160" s="29"/>
      <c r="AC160" s="28"/>
      <c r="AD160" s="29"/>
      <c r="AE160" s="28"/>
      <c r="AF160" s="29"/>
      <c r="AG160" s="28"/>
      <c r="AH160" s="29"/>
      <c r="AI160" s="28"/>
      <c r="AJ160" s="29"/>
      <c r="AK160" s="28"/>
      <c r="AL160" s="29"/>
      <c r="AM160" s="28"/>
      <c r="AN160" s="29"/>
      <c r="AO160" s="28"/>
      <c r="AP160" s="29"/>
      <c r="AQ160" s="28"/>
      <c r="AR160" s="29"/>
      <c r="AS160" s="28"/>
      <c r="AT160" s="29"/>
      <c r="AU160" s="28"/>
      <c r="AV160" s="29"/>
      <c r="AW160" s="28"/>
      <c r="AX160" s="29"/>
      <c r="AY160" s="28"/>
      <c r="AZ160" s="29"/>
      <c r="BA160" s="28"/>
      <c r="BB160" s="29"/>
      <c r="BC160" s="28"/>
      <c r="BD160" s="29"/>
      <c r="BE160" s="28"/>
      <c r="BF160" s="29"/>
      <c r="BG160" s="28"/>
      <c r="BH160" s="29"/>
      <c r="BI160" s="28"/>
      <c r="BJ160" s="29"/>
      <c r="BK160" s="28"/>
      <c r="BL160" s="29"/>
      <c r="BM160" s="28"/>
      <c r="BN160" s="30"/>
      <c r="BO160" s="75"/>
      <c r="BP160" s="31"/>
      <c r="BQ160" s="30"/>
      <c r="BR160" s="28"/>
      <c r="BS160" s="28"/>
      <c r="BT160" s="28"/>
      <c r="BU160" s="28"/>
      <c r="BV160" s="30"/>
      <c r="BW160" s="32">
        <v>182</v>
      </c>
      <c r="BX160" s="2" t="str">
        <f t="shared" si="4"/>
        <v>خالص</v>
      </c>
      <c r="BY160" s="34" t="str">
        <f t="shared" si="5"/>
        <v/>
      </c>
    </row>
    <row r="161" spans="2:77" s="2" customFormat="1" ht="24" thickTop="1" thickBot="1" x14ac:dyDescent="0.3">
      <c r="B161" s="59" t="str">
        <f>+IF(D161=0,"",SUBTOTAL(3,D$4:D161))</f>
        <v/>
      </c>
      <c r="C161" s="20"/>
      <c r="D161" s="51"/>
      <c r="E161" s="51"/>
      <c r="F161" s="51"/>
      <c r="G161" s="51"/>
      <c r="H161" s="51"/>
      <c r="I161" s="20"/>
      <c r="J161" s="20"/>
      <c r="K161" s="51"/>
      <c r="L161" s="73"/>
      <c r="M161" s="58"/>
      <c r="N161" s="51"/>
      <c r="O161" s="20"/>
      <c r="P161" s="24"/>
      <c r="Q161" s="30"/>
      <c r="R161" s="41"/>
      <c r="S161" s="30"/>
      <c r="T161" s="41"/>
      <c r="U161" s="30"/>
      <c r="V161" s="41"/>
      <c r="W161" s="30"/>
      <c r="X161" s="41"/>
      <c r="Y161" s="30"/>
      <c r="Z161" s="41"/>
      <c r="AA161" s="30"/>
      <c r="AB161" s="41"/>
      <c r="AC161" s="30"/>
      <c r="AD161" s="41"/>
      <c r="AE161" s="30"/>
      <c r="AF161" s="41"/>
      <c r="AG161" s="30"/>
      <c r="AH161" s="41"/>
      <c r="AI161" s="30"/>
      <c r="AJ161" s="41"/>
      <c r="AK161" s="30"/>
      <c r="AL161" s="41"/>
      <c r="AM161" s="30"/>
      <c r="AN161" s="41"/>
      <c r="AO161" s="30"/>
      <c r="AP161" s="41"/>
      <c r="AQ161" s="30"/>
      <c r="AR161" s="41"/>
      <c r="AS161" s="30"/>
      <c r="AT161" s="41"/>
      <c r="AU161" s="30"/>
      <c r="AV161" s="41"/>
      <c r="AW161" s="30"/>
      <c r="AX161" s="41"/>
      <c r="AY161" s="30"/>
      <c r="AZ161" s="41"/>
      <c r="BA161" s="30"/>
      <c r="BB161" s="41"/>
      <c r="BC161" s="30"/>
      <c r="BD161" s="41"/>
      <c r="BE161" s="30"/>
      <c r="BF161" s="41"/>
      <c r="BG161" s="30"/>
      <c r="BH161" s="41"/>
      <c r="BI161" s="30"/>
      <c r="BJ161" s="41"/>
      <c r="BK161" s="30"/>
      <c r="BL161" s="41"/>
      <c r="BM161" s="28"/>
      <c r="BN161" s="30"/>
      <c r="BO161" s="75"/>
      <c r="BP161" s="31"/>
      <c r="BQ161" s="30"/>
      <c r="BR161" s="28"/>
      <c r="BS161" s="28"/>
      <c r="BT161" s="28"/>
      <c r="BU161" s="28"/>
      <c r="BV161" s="30"/>
      <c r="BW161" s="32">
        <v>183</v>
      </c>
      <c r="BX161" s="2" t="str">
        <f t="shared" si="4"/>
        <v>خالص</v>
      </c>
      <c r="BY161" s="34" t="str">
        <f t="shared" si="5"/>
        <v/>
      </c>
    </row>
    <row r="162" spans="2:77" s="2" customFormat="1" ht="24" thickTop="1" thickBot="1" x14ac:dyDescent="0.3">
      <c r="B162" s="59" t="str">
        <f>+IF(D162=0,"",SUBTOTAL(3,D$4:D162))</f>
        <v/>
      </c>
      <c r="C162" s="20"/>
      <c r="D162" s="51"/>
      <c r="E162" s="51"/>
      <c r="F162" s="51"/>
      <c r="G162" s="51"/>
      <c r="H162" s="51"/>
      <c r="I162" s="20"/>
      <c r="J162" s="20"/>
      <c r="K162" s="51"/>
      <c r="L162" s="73"/>
      <c r="M162" s="58"/>
      <c r="N162" s="51"/>
      <c r="O162" s="20"/>
      <c r="P162" s="24"/>
      <c r="Q162" s="30"/>
      <c r="R162" s="41"/>
      <c r="S162" s="30"/>
      <c r="T162" s="41"/>
      <c r="U162" s="30"/>
      <c r="V162" s="41"/>
      <c r="W162" s="30"/>
      <c r="X162" s="41"/>
      <c r="Y162" s="30"/>
      <c r="Z162" s="41"/>
      <c r="AA162" s="30"/>
      <c r="AB162" s="41"/>
      <c r="AC162" s="30"/>
      <c r="AD162" s="41"/>
      <c r="AE162" s="30"/>
      <c r="AF162" s="41"/>
      <c r="AG162" s="30"/>
      <c r="AH162" s="41"/>
      <c r="AI162" s="30"/>
      <c r="AJ162" s="41"/>
      <c r="AK162" s="30"/>
      <c r="AL162" s="41"/>
      <c r="AM162" s="30"/>
      <c r="AN162" s="41"/>
      <c r="AO162" s="30"/>
      <c r="AP162" s="41"/>
      <c r="AQ162" s="30"/>
      <c r="AR162" s="41"/>
      <c r="AS162" s="30"/>
      <c r="AT162" s="41"/>
      <c r="AU162" s="30"/>
      <c r="AV162" s="41"/>
      <c r="AW162" s="30"/>
      <c r="AX162" s="41"/>
      <c r="AY162" s="30"/>
      <c r="AZ162" s="41"/>
      <c r="BA162" s="30"/>
      <c r="BB162" s="41"/>
      <c r="BC162" s="30"/>
      <c r="BD162" s="41"/>
      <c r="BE162" s="30"/>
      <c r="BF162" s="41"/>
      <c r="BG162" s="30"/>
      <c r="BH162" s="41"/>
      <c r="BI162" s="30"/>
      <c r="BJ162" s="41"/>
      <c r="BK162" s="30"/>
      <c r="BL162" s="41"/>
      <c r="BM162" s="28"/>
      <c r="BN162" s="30"/>
      <c r="BO162" s="75"/>
      <c r="BP162" s="31"/>
      <c r="BQ162" s="30"/>
      <c r="BR162" s="28"/>
      <c r="BS162" s="28"/>
      <c r="BT162" s="28"/>
      <c r="BU162" s="28"/>
      <c r="BV162" s="30"/>
      <c r="BW162" s="32">
        <v>184</v>
      </c>
      <c r="BX162" s="2" t="str">
        <f t="shared" si="4"/>
        <v>خالص</v>
      </c>
      <c r="BY162" s="34" t="str">
        <f t="shared" si="5"/>
        <v/>
      </c>
    </row>
    <row r="163" spans="2:77" s="2" customFormat="1" ht="24" thickTop="1" thickBot="1" x14ac:dyDescent="0.3">
      <c r="B163" s="59" t="str">
        <f>+IF(D163=0,"",SUBTOTAL(3,D$4:D163))</f>
        <v/>
      </c>
      <c r="C163" s="20"/>
      <c r="D163" s="66"/>
      <c r="E163" s="66"/>
      <c r="F163" s="66"/>
      <c r="G163" s="66"/>
      <c r="H163" s="66"/>
      <c r="I163" s="20"/>
      <c r="J163" s="20"/>
      <c r="K163" s="66"/>
      <c r="L163" s="67"/>
      <c r="M163" s="68"/>
      <c r="N163" s="66"/>
      <c r="O163" s="20"/>
      <c r="P163" s="24"/>
      <c r="Q163" s="28"/>
      <c r="R163" s="29"/>
      <c r="S163" s="28"/>
      <c r="T163" s="29"/>
      <c r="U163" s="28"/>
      <c r="V163" s="29"/>
      <c r="W163" s="28"/>
      <c r="X163" s="29"/>
      <c r="Y163" s="28"/>
      <c r="Z163" s="29"/>
      <c r="AA163" s="28"/>
      <c r="AB163" s="29"/>
      <c r="AC163" s="28"/>
      <c r="AD163" s="29"/>
      <c r="AE163" s="28"/>
      <c r="AF163" s="29"/>
      <c r="AG163" s="28"/>
      <c r="AH163" s="29"/>
      <c r="AI163" s="28"/>
      <c r="AJ163" s="29"/>
      <c r="AK163" s="28"/>
      <c r="AL163" s="29"/>
      <c r="AM163" s="28"/>
      <c r="AN163" s="29"/>
      <c r="AO163" s="28"/>
      <c r="AP163" s="29"/>
      <c r="AQ163" s="28"/>
      <c r="AR163" s="29"/>
      <c r="AS163" s="28"/>
      <c r="AT163" s="29"/>
      <c r="AU163" s="28"/>
      <c r="AV163" s="29"/>
      <c r="AW163" s="28"/>
      <c r="AX163" s="29"/>
      <c r="AY163" s="28"/>
      <c r="AZ163" s="29"/>
      <c r="BA163" s="28"/>
      <c r="BB163" s="29"/>
      <c r="BC163" s="28"/>
      <c r="BD163" s="29"/>
      <c r="BE163" s="28"/>
      <c r="BF163" s="29"/>
      <c r="BG163" s="28"/>
      <c r="BH163" s="29"/>
      <c r="BI163" s="28"/>
      <c r="BJ163" s="29"/>
      <c r="BK163" s="28"/>
      <c r="BL163" s="29"/>
      <c r="BM163" s="28"/>
      <c r="BN163" s="30"/>
      <c r="BO163" s="75"/>
      <c r="BP163" s="31"/>
      <c r="BQ163" s="30"/>
      <c r="BR163" s="28"/>
      <c r="BS163" s="28"/>
      <c r="BT163" s="28"/>
      <c r="BU163" s="28"/>
      <c r="BV163" s="30"/>
      <c r="BW163" s="32">
        <v>185</v>
      </c>
      <c r="BX163" s="2" t="str">
        <f t="shared" si="4"/>
        <v>خالص</v>
      </c>
      <c r="BY163" s="34" t="str">
        <f t="shared" si="5"/>
        <v/>
      </c>
    </row>
    <row r="164" spans="2:77" s="2" customFormat="1" ht="24" thickTop="1" thickBot="1" x14ac:dyDescent="0.3">
      <c r="B164" s="59" t="str">
        <f>+IF(D164=0,"",SUBTOTAL(3,D$4:D164))</f>
        <v/>
      </c>
      <c r="C164" s="20"/>
      <c r="D164" s="51"/>
      <c r="E164" s="51"/>
      <c r="F164" s="51"/>
      <c r="G164" s="51"/>
      <c r="H164" s="51"/>
      <c r="I164" s="20"/>
      <c r="J164" s="20"/>
      <c r="K164" s="51"/>
      <c r="L164" s="73"/>
      <c r="M164" s="58"/>
      <c r="N164" s="51"/>
      <c r="O164" s="20"/>
      <c r="P164" s="24"/>
      <c r="Q164" s="30"/>
      <c r="R164" s="41"/>
      <c r="S164" s="30"/>
      <c r="T164" s="41"/>
      <c r="U164" s="30"/>
      <c r="V164" s="41"/>
      <c r="W164" s="30"/>
      <c r="X164" s="41"/>
      <c r="Y164" s="30"/>
      <c r="Z164" s="41"/>
      <c r="AA164" s="30"/>
      <c r="AB164" s="41"/>
      <c r="AC164" s="30"/>
      <c r="AD164" s="41"/>
      <c r="AE164" s="30"/>
      <c r="AF164" s="41"/>
      <c r="AG164" s="30"/>
      <c r="AH164" s="41"/>
      <c r="AI164" s="30"/>
      <c r="AJ164" s="41"/>
      <c r="AK164" s="30"/>
      <c r="AL164" s="41"/>
      <c r="AM164" s="30"/>
      <c r="AN164" s="41"/>
      <c r="AO164" s="30"/>
      <c r="AP164" s="41"/>
      <c r="AQ164" s="30"/>
      <c r="AR164" s="41"/>
      <c r="AS164" s="30"/>
      <c r="AT164" s="41"/>
      <c r="AU164" s="30"/>
      <c r="AV164" s="41"/>
      <c r="AW164" s="30"/>
      <c r="AX164" s="41"/>
      <c r="AY164" s="30"/>
      <c r="AZ164" s="41"/>
      <c r="BA164" s="30"/>
      <c r="BB164" s="41"/>
      <c r="BC164" s="30"/>
      <c r="BD164" s="41"/>
      <c r="BE164" s="30"/>
      <c r="BF164" s="41"/>
      <c r="BG164" s="30"/>
      <c r="BH164" s="41"/>
      <c r="BI164" s="30"/>
      <c r="BJ164" s="41"/>
      <c r="BK164" s="30"/>
      <c r="BL164" s="41"/>
      <c r="BM164" s="28"/>
      <c r="BN164" s="30"/>
      <c r="BO164" s="75"/>
      <c r="BP164" s="31"/>
      <c r="BQ164" s="30"/>
      <c r="BR164" s="28"/>
      <c r="BS164" s="28"/>
      <c r="BT164" s="28"/>
      <c r="BU164" s="28"/>
      <c r="BV164" s="30"/>
      <c r="BW164" s="32">
        <v>186</v>
      </c>
      <c r="BX164" s="2" t="str">
        <f t="shared" si="4"/>
        <v>خالص</v>
      </c>
      <c r="BY164" s="34" t="str">
        <f t="shared" si="5"/>
        <v/>
      </c>
    </row>
    <row r="165" spans="2:77" s="2" customFormat="1" ht="24" thickTop="1" thickBot="1" x14ac:dyDescent="0.3">
      <c r="B165" s="59" t="str">
        <f>+IF(D165=0,"",SUBTOTAL(3,D$4:D165))</f>
        <v/>
      </c>
      <c r="C165" s="20"/>
      <c r="D165" s="51"/>
      <c r="E165" s="51"/>
      <c r="F165" s="51"/>
      <c r="G165" s="51"/>
      <c r="H165" s="51"/>
      <c r="I165" s="20"/>
      <c r="J165" s="20"/>
      <c r="K165" s="51"/>
      <c r="L165" s="73"/>
      <c r="M165" s="58"/>
      <c r="N165" s="51"/>
      <c r="O165" s="20"/>
      <c r="P165" s="24"/>
      <c r="Q165" s="30"/>
      <c r="R165" s="41"/>
      <c r="S165" s="30"/>
      <c r="T165" s="41"/>
      <c r="U165" s="30"/>
      <c r="V165" s="41"/>
      <c r="W165" s="30"/>
      <c r="X165" s="41"/>
      <c r="Y165" s="30"/>
      <c r="Z165" s="41"/>
      <c r="AA165" s="30"/>
      <c r="AB165" s="41"/>
      <c r="AC165" s="30"/>
      <c r="AD165" s="41"/>
      <c r="AE165" s="30"/>
      <c r="AF165" s="41"/>
      <c r="AG165" s="30"/>
      <c r="AH165" s="41"/>
      <c r="AI165" s="30"/>
      <c r="AJ165" s="41"/>
      <c r="AK165" s="30"/>
      <c r="AL165" s="41"/>
      <c r="AM165" s="30"/>
      <c r="AN165" s="41"/>
      <c r="AO165" s="30"/>
      <c r="AP165" s="41"/>
      <c r="AQ165" s="30"/>
      <c r="AR165" s="41"/>
      <c r="AS165" s="30"/>
      <c r="AT165" s="41"/>
      <c r="AU165" s="30"/>
      <c r="AV165" s="41"/>
      <c r="AW165" s="30"/>
      <c r="AX165" s="41"/>
      <c r="AY165" s="30"/>
      <c r="AZ165" s="41"/>
      <c r="BA165" s="30"/>
      <c r="BB165" s="41"/>
      <c r="BC165" s="30"/>
      <c r="BD165" s="41"/>
      <c r="BE165" s="30"/>
      <c r="BF165" s="41"/>
      <c r="BG165" s="30"/>
      <c r="BH165" s="41"/>
      <c r="BI165" s="30"/>
      <c r="BJ165" s="41"/>
      <c r="BK165" s="30"/>
      <c r="BL165" s="41"/>
      <c r="BM165" s="28"/>
      <c r="BN165" s="30"/>
      <c r="BO165" s="75"/>
      <c r="BP165" s="31"/>
      <c r="BQ165" s="30"/>
      <c r="BR165" s="28"/>
      <c r="BS165" s="28"/>
      <c r="BT165" s="28"/>
      <c r="BU165" s="28"/>
      <c r="BV165" s="30"/>
      <c r="BW165" s="32">
        <v>187</v>
      </c>
      <c r="BX165" s="2" t="str">
        <f t="shared" si="4"/>
        <v>خالص</v>
      </c>
      <c r="BY165" s="34" t="str">
        <f t="shared" si="5"/>
        <v/>
      </c>
    </row>
    <row r="166" spans="2:77" s="2" customFormat="1" ht="24" thickTop="1" thickBot="1" x14ac:dyDescent="0.3">
      <c r="B166" s="59" t="str">
        <f>+IF(D166=0,"",SUBTOTAL(3,D$4:D166))</f>
        <v/>
      </c>
      <c r="C166" s="20"/>
      <c r="D166" s="51"/>
      <c r="E166" s="51"/>
      <c r="F166" s="51"/>
      <c r="G166" s="51"/>
      <c r="H166" s="51"/>
      <c r="I166" s="20"/>
      <c r="J166" s="20"/>
      <c r="K166" s="51"/>
      <c r="L166" s="73"/>
      <c r="M166" s="58"/>
      <c r="N166" s="51"/>
      <c r="O166" s="20"/>
      <c r="P166" s="24"/>
      <c r="Q166" s="30"/>
      <c r="R166" s="41"/>
      <c r="S166" s="30"/>
      <c r="T166" s="41"/>
      <c r="U166" s="30"/>
      <c r="V166" s="41"/>
      <c r="W166" s="30"/>
      <c r="X166" s="41"/>
      <c r="Y166" s="30"/>
      <c r="Z166" s="41"/>
      <c r="AA166" s="30"/>
      <c r="AB166" s="41"/>
      <c r="AC166" s="30"/>
      <c r="AD166" s="41"/>
      <c r="AE166" s="30"/>
      <c r="AF166" s="41"/>
      <c r="AG166" s="30"/>
      <c r="AH166" s="41"/>
      <c r="AI166" s="30"/>
      <c r="AJ166" s="41"/>
      <c r="AK166" s="30"/>
      <c r="AL166" s="41"/>
      <c r="AM166" s="30"/>
      <c r="AN166" s="41"/>
      <c r="AO166" s="30"/>
      <c r="AP166" s="41"/>
      <c r="AQ166" s="30"/>
      <c r="AR166" s="41"/>
      <c r="AS166" s="30"/>
      <c r="AT166" s="41"/>
      <c r="AU166" s="30"/>
      <c r="AV166" s="41"/>
      <c r="AW166" s="30"/>
      <c r="AX166" s="41"/>
      <c r="AY166" s="30"/>
      <c r="AZ166" s="41"/>
      <c r="BA166" s="30"/>
      <c r="BB166" s="41"/>
      <c r="BC166" s="30"/>
      <c r="BD166" s="41"/>
      <c r="BE166" s="30"/>
      <c r="BF166" s="41"/>
      <c r="BG166" s="30"/>
      <c r="BH166" s="41"/>
      <c r="BI166" s="30"/>
      <c r="BJ166" s="41"/>
      <c r="BK166" s="30"/>
      <c r="BL166" s="41"/>
      <c r="BM166" s="28"/>
      <c r="BN166" s="30"/>
      <c r="BO166" s="75"/>
      <c r="BP166" s="31"/>
      <c r="BQ166" s="30"/>
      <c r="BR166" s="28"/>
      <c r="BS166" s="28"/>
      <c r="BT166" s="28"/>
      <c r="BU166" s="28"/>
      <c r="BV166" s="30"/>
      <c r="BW166" s="32">
        <v>188</v>
      </c>
      <c r="BX166" s="2" t="str">
        <f t="shared" si="4"/>
        <v>خالص</v>
      </c>
      <c r="BY166" s="34" t="str">
        <f t="shared" si="5"/>
        <v/>
      </c>
    </row>
    <row r="167" spans="2:77" s="2" customFormat="1" ht="24" thickTop="1" thickBot="1" x14ac:dyDescent="0.3">
      <c r="B167" s="59" t="str">
        <f>+IF(D167=0,"",SUBTOTAL(3,D$4:D167))</f>
        <v/>
      </c>
      <c r="C167" s="20"/>
      <c r="D167" s="51"/>
      <c r="E167" s="51"/>
      <c r="F167" s="51"/>
      <c r="G167" s="51"/>
      <c r="H167" s="51"/>
      <c r="I167" s="20"/>
      <c r="J167" s="20"/>
      <c r="K167" s="51"/>
      <c r="L167" s="73"/>
      <c r="M167" s="58"/>
      <c r="N167" s="51"/>
      <c r="O167" s="20"/>
      <c r="P167" s="24"/>
      <c r="Q167" s="30"/>
      <c r="R167" s="41"/>
      <c r="S167" s="30"/>
      <c r="T167" s="41"/>
      <c r="U167" s="30"/>
      <c r="V167" s="41"/>
      <c r="W167" s="30"/>
      <c r="X167" s="41"/>
      <c r="Y167" s="30"/>
      <c r="Z167" s="41"/>
      <c r="AA167" s="30"/>
      <c r="AB167" s="41"/>
      <c r="AC167" s="30"/>
      <c r="AD167" s="41"/>
      <c r="AE167" s="30"/>
      <c r="AF167" s="41"/>
      <c r="AG167" s="30"/>
      <c r="AH167" s="41"/>
      <c r="AI167" s="30"/>
      <c r="AJ167" s="41"/>
      <c r="AK167" s="30"/>
      <c r="AL167" s="41"/>
      <c r="AM167" s="30"/>
      <c r="AN167" s="41"/>
      <c r="AO167" s="30"/>
      <c r="AP167" s="41"/>
      <c r="AQ167" s="30"/>
      <c r="AR167" s="41"/>
      <c r="AS167" s="30"/>
      <c r="AT167" s="41"/>
      <c r="AU167" s="30"/>
      <c r="AV167" s="41"/>
      <c r="AW167" s="30"/>
      <c r="AX167" s="41"/>
      <c r="AY167" s="30"/>
      <c r="AZ167" s="41"/>
      <c r="BA167" s="30"/>
      <c r="BB167" s="41"/>
      <c r="BC167" s="30"/>
      <c r="BD167" s="41"/>
      <c r="BE167" s="30"/>
      <c r="BF167" s="41"/>
      <c r="BG167" s="30"/>
      <c r="BH167" s="41"/>
      <c r="BI167" s="30"/>
      <c r="BJ167" s="41"/>
      <c r="BK167" s="30"/>
      <c r="BL167" s="41"/>
      <c r="BM167" s="28"/>
      <c r="BN167" s="30"/>
      <c r="BO167" s="75"/>
      <c r="BP167" s="31"/>
      <c r="BQ167" s="30"/>
      <c r="BR167" s="28"/>
      <c r="BS167" s="28"/>
      <c r="BT167" s="28"/>
      <c r="BU167" s="28"/>
      <c r="BV167" s="30"/>
      <c r="BW167" s="32">
        <v>189</v>
      </c>
      <c r="BX167" s="2" t="str">
        <f t="shared" si="4"/>
        <v>خالص</v>
      </c>
      <c r="BY167" s="34" t="str">
        <f t="shared" si="5"/>
        <v/>
      </c>
    </row>
    <row r="168" spans="2:77" s="2" customFormat="1" ht="24" thickTop="1" thickBot="1" x14ac:dyDescent="0.3">
      <c r="B168" s="59" t="str">
        <f>+IF(D168=0,"",SUBTOTAL(3,D$4:D168))</f>
        <v/>
      </c>
      <c r="C168" s="20"/>
      <c r="D168" s="66"/>
      <c r="E168" s="66"/>
      <c r="F168" s="66"/>
      <c r="G168" s="66"/>
      <c r="H168" s="66"/>
      <c r="I168" s="20"/>
      <c r="J168" s="20"/>
      <c r="K168" s="66"/>
      <c r="L168" s="67"/>
      <c r="M168" s="68"/>
      <c r="N168" s="66"/>
      <c r="O168" s="20"/>
      <c r="P168" s="24"/>
      <c r="Q168" s="28"/>
      <c r="R168" s="29"/>
      <c r="S168" s="28"/>
      <c r="T168" s="29"/>
      <c r="U168" s="28"/>
      <c r="V168" s="29"/>
      <c r="W168" s="28"/>
      <c r="X168" s="29"/>
      <c r="Y168" s="28"/>
      <c r="Z168" s="29"/>
      <c r="AA168" s="28"/>
      <c r="AB168" s="29"/>
      <c r="AC168" s="28"/>
      <c r="AD168" s="29"/>
      <c r="AE168" s="28"/>
      <c r="AF168" s="29"/>
      <c r="AG168" s="28"/>
      <c r="AH168" s="29"/>
      <c r="AI168" s="28"/>
      <c r="AJ168" s="29"/>
      <c r="AK168" s="28"/>
      <c r="AL168" s="29"/>
      <c r="AM168" s="28"/>
      <c r="AN168" s="29"/>
      <c r="AO168" s="28"/>
      <c r="AP168" s="29"/>
      <c r="AQ168" s="28"/>
      <c r="AR168" s="29"/>
      <c r="AS168" s="28"/>
      <c r="AT168" s="29"/>
      <c r="AU168" s="28"/>
      <c r="AV168" s="29"/>
      <c r="AW168" s="28"/>
      <c r="AX168" s="29"/>
      <c r="AY168" s="28"/>
      <c r="AZ168" s="29"/>
      <c r="BA168" s="28"/>
      <c r="BB168" s="29"/>
      <c r="BC168" s="28"/>
      <c r="BD168" s="29"/>
      <c r="BE168" s="28"/>
      <c r="BF168" s="29"/>
      <c r="BG168" s="28"/>
      <c r="BH168" s="29"/>
      <c r="BI168" s="28"/>
      <c r="BJ168" s="29"/>
      <c r="BK168" s="28"/>
      <c r="BL168" s="29"/>
      <c r="BM168" s="28"/>
      <c r="BN168" s="30"/>
      <c r="BO168" s="75"/>
      <c r="BP168" s="31"/>
      <c r="BQ168" s="30"/>
      <c r="BR168" s="28"/>
      <c r="BS168" s="28"/>
      <c r="BT168" s="28"/>
      <c r="BU168" s="28"/>
      <c r="BV168" s="30"/>
      <c r="BW168" s="32">
        <v>190</v>
      </c>
      <c r="BX168" s="2" t="str">
        <f t="shared" si="4"/>
        <v>خالص</v>
      </c>
      <c r="BY168" s="34" t="str">
        <f t="shared" si="5"/>
        <v/>
      </c>
    </row>
    <row r="169" spans="2:77" s="2" customFormat="1" ht="24" thickTop="1" thickBot="1" x14ac:dyDescent="0.3">
      <c r="B169" s="59" t="str">
        <f>+IF(D169=0,"",SUBTOTAL(3,D$4:D169))</f>
        <v/>
      </c>
      <c r="C169" s="20"/>
      <c r="D169" s="66"/>
      <c r="E169" s="66"/>
      <c r="F169" s="66"/>
      <c r="G169" s="66"/>
      <c r="H169" s="66"/>
      <c r="I169" s="20"/>
      <c r="J169" s="20"/>
      <c r="K169" s="66"/>
      <c r="L169" s="67"/>
      <c r="M169" s="68"/>
      <c r="N169" s="66"/>
      <c r="O169" s="20"/>
      <c r="P169" s="24"/>
      <c r="Q169" s="28"/>
      <c r="R169" s="29"/>
      <c r="S169" s="28"/>
      <c r="T169" s="29"/>
      <c r="U169" s="28"/>
      <c r="V169" s="29"/>
      <c r="W169" s="28"/>
      <c r="X169" s="29"/>
      <c r="Y169" s="28"/>
      <c r="Z169" s="29"/>
      <c r="AA169" s="28"/>
      <c r="AB169" s="29"/>
      <c r="AC169" s="28"/>
      <c r="AD169" s="29"/>
      <c r="AE169" s="28"/>
      <c r="AF169" s="29"/>
      <c r="AG169" s="28"/>
      <c r="AH169" s="29"/>
      <c r="AI169" s="28"/>
      <c r="AJ169" s="29"/>
      <c r="AK169" s="28"/>
      <c r="AL169" s="29"/>
      <c r="AM169" s="28"/>
      <c r="AN169" s="29"/>
      <c r="AO169" s="28"/>
      <c r="AP169" s="29"/>
      <c r="AQ169" s="28"/>
      <c r="AR169" s="29"/>
      <c r="AS169" s="28"/>
      <c r="AT169" s="29"/>
      <c r="AU169" s="28"/>
      <c r="AV169" s="29"/>
      <c r="AW169" s="28"/>
      <c r="AX169" s="29"/>
      <c r="AY169" s="28"/>
      <c r="AZ169" s="29"/>
      <c r="BA169" s="28"/>
      <c r="BB169" s="29"/>
      <c r="BC169" s="28"/>
      <c r="BD169" s="29"/>
      <c r="BE169" s="28"/>
      <c r="BF169" s="29"/>
      <c r="BG169" s="28"/>
      <c r="BH169" s="29"/>
      <c r="BI169" s="28"/>
      <c r="BJ169" s="29"/>
      <c r="BK169" s="28"/>
      <c r="BL169" s="29"/>
      <c r="BM169" s="28"/>
      <c r="BN169" s="30"/>
      <c r="BO169" s="75"/>
      <c r="BP169" s="31"/>
      <c r="BQ169" s="30"/>
      <c r="BR169" s="28"/>
      <c r="BS169" s="28"/>
      <c r="BT169" s="28"/>
      <c r="BU169" s="28"/>
      <c r="BV169" s="30"/>
      <c r="BW169" s="32">
        <v>191</v>
      </c>
      <c r="BX169" s="2" t="str">
        <f t="shared" si="4"/>
        <v>خالص</v>
      </c>
      <c r="BY169" s="34" t="str">
        <f t="shared" si="5"/>
        <v/>
      </c>
    </row>
    <row r="170" spans="2:77" s="2" customFormat="1" ht="24" thickTop="1" thickBot="1" x14ac:dyDescent="0.3">
      <c r="B170" s="59" t="str">
        <f>+IF(D170=0,"",SUBTOTAL(3,D$4:D170))</f>
        <v/>
      </c>
      <c r="C170" s="20"/>
      <c r="D170" s="66"/>
      <c r="E170" s="66"/>
      <c r="F170" s="66"/>
      <c r="G170" s="66"/>
      <c r="H170" s="66"/>
      <c r="I170" s="20"/>
      <c r="J170" s="20"/>
      <c r="K170" s="66"/>
      <c r="L170" s="67"/>
      <c r="M170" s="68"/>
      <c r="N170" s="66"/>
      <c r="O170" s="20"/>
      <c r="P170" s="24"/>
      <c r="Q170" s="28"/>
      <c r="R170" s="29"/>
      <c r="S170" s="28"/>
      <c r="T170" s="29"/>
      <c r="U170" s="28"/>
      <c r="V170" s="29"/>
      <c r="W170" s="28"/>
      <c r="X170" s="29"/>
      <c r="Y170" s="28"/>
      <c r="Z170" s="29"/>
      <c r="AA170" s="28"/>
      <c r="AB170" s="29"/>
      <c r="AC170" s="28"/>
      <c r="AD170" s="29"/>
      <c r="AE170" s="28"/>
      <c r="AF170" s="29"/>
      <c r="AG170" s="28"/>
      <c r="AH170" s="29"/>
      <c r="AI170" s="28"/>
      <c r="AJ170" s="29"/>
      <c r="AK170" s="28"/>
      <c r="AL170" s="29"/>
      <c r="AM170" s="28"/>
      <c r="AN170" s="29"/>
      <c r="AO170" s="28"/>
      <c r="AP170" s="29"/>
      <c r="AQ170" s="28"/>
      <c r="AR170" s="29"/>
      <c r="AS170" s="28"/>
      <c r="AT170" s="29"/>
      <c r="AU170" s="28"/>
      <c r="AV170" s="29"/>
      <c r="AW170" s="28"/>
      <c r="AX170" s="29"/>
      <c r="AY170" s="28"/>
      <c r="AZ170" s="29"/>
      <c r="BA170" s="28"/>
      <c r="BB170" s="29"/>
      <c r="BC170" s="28"/>
      <c r="BD170" s="29"/>
      <c r="BE170" s="28"/>
      <c r="BF170" s="29"/>
      <c r="BG170" s="28"/>
      <c r="BH170" s="29"/>
      <c r="BI170" s="28"/>
      <c r="BJ170" s="29"/>
      <c r="BK170" s="28"/>
      <c r="BL170" s="29"/>
      <c r="BM170" s="28"/>
      <c r="BN170" s="30"/>
      <c r="BO170" s="75"/>
      <c r="BP170" s="31"/>
      <c r="BQ170" s="30"/>
      <c r="BR170" s="28"/>
      <c r="BS170" s="28"/>
      <c r="BT170" s="28"/>
      <c r="BU170" s="28"/>
      <c r="BV170" s="30"/>
      <c r="BW170" s="32">
        <v>192</v>
      </c>
      <c r="BX170" s="2" t="str">
        <f t="shared" si="4"/>
        <v>خالص</v>
      </c>
      <c r="BY170" s="34" t="str">
        <f t="shared" si="5"/>
        <v/>
      </c>
    </row>
    <row r="171" spans="2:77" s="2" customFormat="1" ht="24" thickTop="1" thickBot="1" x14ac:dyDescent="0.3">
      <c r="B171" s="59" t="str">
        <f>+IF(D171=0,"",SUBTOTAL(3,D$4:D171))</f>
        <v/>
      </c>
      <c r="C171" s="20"/>
      <c r="D171" s="51"/>
      <c r="E171" s="51"/>
      <c r="F171" s="51"/>
      <c r="G171" s="51"/>
      <c r="H171" s="51"/>
      <c r="I171" s="20"/>
      <c r="J171" s="20"/>
      <c r="K171" s="51"/>
      <c r="L171" s="73"/>
      <c r="M171" s="58"/>
      <c r="N171" s="51"/>
      <c r="O171" s="20"/>
      <c r="P171" s="24"/>
      <c r="Q171" s="30"/>
      <c r="R171" s="41"/>
      <c r="S171" s="30"/>
      <c r="T171" s="41"/>
      <c r="U171" s="30"/>
      <c r="V171" s="41"/>
      <c r="W171" s="30"/>
      <c r="X171" s="41"/>
      <c r="Y171" s="30"/>
      <c r="Z171" s="41"/>
      <c r="AA171" s="30"/>
      <c r="AB171" s="41"/>
      <c r="AC171" s="30"/>
      <c r="AD171" s="41"/>
      <c r="AE171" s="30"/>
      <c r="AF171" s="41"/>
      <c r="AG171" s="30"/>
      <c r="AH171" s="41"/>
      <c r="AI171" s="30"/>
      <c r="AJ171" s="41"/>
      <c r="AK171" s="30"/>
      <c r="AL171" s="41"/>
      <c r="AM171" s="30"/>
      <c r="AN171" s="41"/>
      <c r="AO171" s="30"/>
      <c r="AP171" s="41"/>
      <c r="AQ171" s="30"/>
      <c r="AR171" s="41"/>
      <c r="AS171" s="30"/>
      <c r="AT171" s="41"/>
      <c r="AU171" s="30"/>
      <c r="AV171" s="41"/>
      <c r="AW171" s="30"/>
      <c r="AX171" s="41"/>
      <c r="AY171" s="30"/>
      <c r="AZ171" s="41"/>
      <c r="BA171" s="30"/>
      <c r="BB171" s="41"/>
      <c r="BC171" s="30"/>
      <c r="BD171" s="41"/>
      <c r="BE171" s="30"/>
      <c r="BF171" s="41"/>
      <c r="BG171" s="30"/>
      <c r="BH171" s="41"/>
      <c r="BI171" s="30"/>
      <c r="BJ171" s="41"/>
      <c r="BK171" s="30"/>
      <c r="BL171" s="41"/>
      <c r="BM171" s="28"/>
      <c r="BN171" s="30"/>
      <c r="BO171" s="75"/>
      <c r="BP171" s="31"/>
      <c r="BQ171" s="30"/>
      <c r="BR171" s="28"/>
      <c r="BS171" s="28"/>
      <c r="BT171" s="28"/>
      <c r="BU171" s="28"/>
      <c r="BV171" s="30"/>
      <c r="BW171" s="32">
        <v>193</v>
      </c>
      <c r="BX171" s="2" t="str">
        <f t="shared" si="4"/>
        <v>خالص</v>
      </c>
      <c r="BY171" s="34" t="str">
        <f t="shared" si="5"/>
        <v/>
      </c>
    </row>
    <row r="172" spans="2:77" s="2" customFormat="1" ht="24" thickTop="1" thickBot="1" x14ac:dyDescent="0.3">
      <c r="B172" s="59" t="str">
        <f>+IF(D172=0,"",SUBTOTAL(3,D$4:D172))</f>
        <v/>
      </c>
      <c r="C172" s="20"/>
      <c r="D172" s="66"/>
      <c r="E172" s="66"/>
      <c r="F172" s="66"/>
      <c r="G172" s="66"/>
      <c r="H172" s="66"/>
      <c r="I172" s="20"/>
      <c r="J172" s="20"/>
      <c r="K172" s="66"/>
      <c r="L172" s="67"/>
      <c r="M172" s="68"/>
      <c r="N172" s="66"/>
      <c r="O172" s="20"/>
      <c r="P172" s="24"/>
      <c r="Q172" s="28"/>
      <c r="R172" s="29"/>
      <c r="S172" s="28"/>
      <c r="T172" s="29"/>
      <c r="U172" s="28"/>
      <c r="V172" s="29"/>
      <c r="W172" s="28"/>
      <c r="X172" s="29"/>
      <c r="Y172" s="28"/>
      <c r="Z172" s="29"/>
      <c r="AA172" s="28"/>
      <c r="AB172" s="29"/>
      <c r="AC172" s="28"/>
      <c r="AD172" s="29"/>
      <c r="AE172" s="28"/>
      <c r="AF172" s="29"/>
      <c r="AG172" s="28"/>
      <c r="AH172" s="29"/>
      <c r="AI172" s="28"/>
      <c r="AJ172" s="29"/>
      <c r="AK172" s="28"/>
      <c r="AL172" s="29"/>
      <c r="AM172" s="28"/>
      <c r="AN172" s="29"/>
      <c r="AO172" s="28"/>
      <c r="AP172" s="29"/>
      <c r="AQ172" s="28"/>
      <c r="AR172" s="29"/>
      <c r="AS172" s="28"/>
      <c r="AT172" s="29"/>
      <c r="AU172" s="28"/>
      <c r="AV172" s="29"/>
      <c r="AW172" s="28"/>
      <c r="AX172" s="29"/>
      <c r="AY172" s="28"/>
      <c r="AZ172" s="29"/>
      <c r="BA172" s="28"/>
      <c r="BB172" s="29"/>
      <c r="BC172" s="28"/>
      <c r="BD172" s="29"/>
      <c r="BE172" s="28"/>
      <c r="BF172" s="29"/>
      <c r="BG172" s="28"/>
      <c r="BH172" s="29"/>
      <c r="BI172" s="28"/>
      <c r="BJ172" s="29"/>
      <c r="BK172" s="28"/>
      <c r="BL172" s="29"/>
      <c r="BM172" s="28"/>
      <c r="BN172" s="30"/>
      <c r="BO172" s="75"/>
      <c r="BP172" s="31"/>
      <c r="BQ172" s="30"/>
      <c r="BR172" s="28"/>
      <c r="BS172" s="28"/>
      <c r="BT172" s="28"/>
      <c r="BU172" s="28"/>
      <c r="BV172" s="30"/>
      <c r="BW172" s="32">
        <v>194</v>
      </c>
      <c r="BX172" s="2" t="str">
        <f t="shared" si="4"/>
        <v>خالص</v>
      </c>
      <c r="BY172" s="34" t="str">
        <f t="shared" si="5"/>
        <v/>
      </c>
    </row>
    <row r="173" spans="2:77" s="2" customFormat="1" ht="24" thickTop="1" thickBot="1" x14ac:dyDescent="0.3">
      <c r="B173" s="59" t="str">
        <f>+IF(D173=0,"",SUBTOTAL(3,D$4:D173))</f>
        <v/>
      </c>
      <c r="C173" s="20"/>
      <c r="D173" s="66"/>
      <c r="E173" s="66"/>
      <c r="F173" s="66"/>
      <c r="G173" s="66"/>
      <c r="H173" s="66"/>
      <c r="I173" s="20"/>
      <c r="J173" s="20"/>
      <c r="K173" s="66"/>
      <c r="L173" s="67"/>
      <c r="M173" s="68"/>
      <c r="N173" s="66"/>
      <c r="O173" s="20"/>
      <c r="P173" s="24"/>
      <c r="Q173" s="28"/>
      <c r="R173" s="29"/>
      <c r="S173" s="28"/>
      <c r="T173" s="29"/>
      <c r="U173" s="28"/>
      <c r="V173" s="29"/>
      <c r="W173" s="28"/>
      <c r="X173" s="29"/>
      <c r="Y173" s="28"/>
      <c r="Z173" s="29"/>
      <c r="AA173" s="28"/>
      <c r="AB173" s="29"/>
      <c r="AC173" s="28"/>
      <c r="AD173" s="29"/>
      <c r="AE173" s="28"/>
      <c r="AF173" s="29"/>
      <c r="AG173" s="28"/>
      <c r="AH173" s="29"/>
      <c r="AI173" s="28"/>
      <c r="AJ173" s="29"/>
      <c r="AK173" s="28"/>
      <c r="AL173" s="29"/>
      <c r="AM173" s="28"/>
      <c r="AN173" s="29"/>
      <c r="AO173" s="28"/>
      <c r="AP173" s="29"/>
      <c r="AQ173" s="28"/>
      <c r="AR173" s="29"/>
      <c r="AS173" s="28"/>
      <c r="AT173" s="29"/>
      <c r="AU173" s="28"/>
      <c r="AV173" s="29"/>
      <c r="AW173" s="28"/>
      <c r="AX173" s="29"/>
      <c r="AY173" s="28"/>
      <c r="AZ173" s="29"/>
      <c r="BA173" s="28"/>
      <c r="BB173" s="29"/>
      <c r="BC173" s="28"/>
      <c r="BD173" s="29"/>
      <c r="BE173" s="28"/>
      <c r="BF173" s="29"/>
      <c r="BG173" s="28"/>
      <c r="BH173" s="29"/>
      <c r="BI173" s="28"/>
      <c r="BJ173" s="29"/>
      <c r="BK173" s="28"/>
      <c r="BL173" s="29"/>
      <c r="BM173" s="28"/>
      <c r="BN173" s="30"/>
      <c r="BO173" s="75"/>
      <c r="BP173" s="31"/>
      <c r="BQ173" s="30"/>
      <c r="BR173" s="28"/>
      <c r="BS173" s="28"/>
      <c r="BT173" s="28"/>
      <c r="BU173" s="28"/>
      <c r="BV173" s="30"/>
      <c r="BW173" s="32">
        <v>195</v>
      </c>
      <c r="BX173" s="2" t="str">
        <f t="shared" si="4"/>
        <v>خالص</v>
      </c>
      <c r="BY173" s="34" t="str">
        <f t="shared" si="5"/>
        <v/>
      </c>
    </row>
    <row r="174" spans="2:77" s="2" customFormat="1" ht="24" thickTop="1" thickBot="1" x14ac:dyDescent="0.3">
      <c r="B174" s="59" t="str">
        <f>+IF(D174=0,"",SUBTOTAL(3,D$4:D174))</f>
        <v/>
      </c>
      <c r="C174" s="20"/>
      <c r="D174" s="51"/>
      <c r="E174" s="51"/>
      <c r="F174" s="51"/>
      <c r="G174" s="51"/>
      <c r="H174" s="51"/>
      <c r="I174" s="20"/>
      <c r="J174" s="20"/>
      <c r="K174" s="51"/>
      <c r="L174" s="73"/>
      <c r="M174" s="58"/>
      <c r="N174" s="51"/>
      <c r="O174" s="20"/>
      <c r="P174" s="24"/>
      <c r="Q174" s="30"/>
      <c r="R174" s="41"/>
      <c r="S174" s="30"/>
      <c r="T174" s="41"/>
      <c r="U174" s="30"/>
      <c r="V174" s="41"/>
      <c r="W174" s="30"/>
      <c r="X174" s="41"/>
      <c r="Y174" s="30"/>
      <c r="Z174" s="41"/>
      <c r="AA174" s="30"/>
      <c r="AB174" s="41"/>
      <c r="AC174" s="30"/>
      <c r="AD174" s="41"/>
      <c r="AE174" s="30"/>
      <c r="AF174" s="41"/>
      <c r="AG174" s="30"/>
      <c r="AH174" s="41"/>
      <c r="AI174" s="30"/>
      <c r="AJ174" s="41"/>
      <c r="AK174" s="30"/>
      <c r="AL174" s="41"/>
      <c r="AM174" s="30"/>
      <c r="AN174" s="41"/>
      <c r="AO174" s="30"/>
      <c r="AP174" s="41"/>
      <c r="AQ174" s="30"/>
      <c r="AR174" s="41"/>
      <c r="AS174" s="30"/>
      <c r="AT174" s="41"/>
      <c r="AU174" s="30"/>
      <c r="AV174" s="41"/>
      <c r="AW174" s="30"/>
      <c r="AX174" s="41"/>
      <c r="AY174" s="30"/>
      <c r="AZ174" s="41"/>
      <c r="BA174" s="30"/>
      <c r="BB174" s="41"/>
      <c r="BC174" s="30"/>
      <c r="BD174" s="41"/>
      <c r="BE174" s="30"/>
      <c r="BF174" s="41"/>
      <c r="BG174" s="30"/>
      <c r="BH174" s="41"/>
      <c r="BI174" s="30"/>
      <c r="BJ174" s="41"/>
      <c r="BK174" s="30"/>
      <c r="BL174" s="41"/>
      <c r="BM174" s="28"/>
      <c r="BN174" s="30"/>
      <c r="BO174" s="75"/>
      <c r="BP174" s="31"/>
      <c r="BQ174" s="30"/>
      <c r="BR174" s="28"/>
      <c r="BS174" s="28"/>
      <c r="BT174" s="28"/>
      <c r="BU174" s="28"/>
      <c r="BV174" s="30"/>
      <c r="BW174" s="32">
        <v>196</v>
      </c>
      <c r="BX174" s="2" t="str">
        <f t="shared" si="4"/>
        <v>خالص</v>
      </c>
      <c r="BY174" s="34" t="str">
        <f t="shared" si="5"/>
        <v/>
      </c>
    </row>
    <row r="175" spans="2:77" s="2" customFormat="1" ht="24" thickTop="1" thickBot="1" x14ac:dyDescent="0.3">
      <c r="B175" s="59" t="str">
        <f>+IF(D175=0,"",SUBTOTAL(3,D$4:D175))</f>
        <v/>
      </c>
      <c r="C175" s="20"/>
      <c r="D175" s="51"/>
      <c r="E175" s="51"/>
      <c r="F175" s="51"/>
      <c r="G175" s="51"/>
      <c r="H175" s="51"/>
      <c r="I175" s="20"/>
      <c r="J175" s="20"/>
      <c r="K175" s="51"/>
      <c r="L175" s="73"/>
      <c r="M175" s="58"/>
      <c r="N175" s="51"/>
      <c r="O175" s="20"/>
      <c r="P175" s="24"/>
      <c r="Q175" s="30"/>
      <c r="R175" s="41"/>
      <c r="S175" s="30"/>
      <c r="T175" s="41"/>
      <c r="U175" s="30"/>
      <c r="V175" s="41"/>
      <c r="W175" s="30"/>
      <c r="X175" s="41"/>
      <c r="Y175" s="30"/>
      <c r="Z175" s="41"/>
      <c r="AA175" s="30"/>
      <c r="AB175" s="41"/>
      <c r="AC175" s="30"/>
      <c r="AD175" s="41"/>
      <c r="AE175" s="30"/>
      <c r="AF175" s="41"/>
      <c r="AG175" s="30"/>
      <c r="AH175" s="41"/>
      <c r="AI175" s="30"/>
      <c r="AJ175" s="41"/>
      <c r="AK175" s="30"/>
      <c r="AL175" s="41"/>
      <c r="AM175" s="30"/>
      <c r="AN175" s="41"/>
      <c r="AO175" s="30"/>
      <c r="AP175" s="41"/>
      <c r="AQ175" s="30"/>
      <c r="AR175" s="41"/>
      <c r="AS175" s="30"/>
      <c r="AT175" s="41"/>
      <c r="AU175" s="30"/>
      <c r="AV175" s="41"/>
      <c r="AW175" s="30"/>
      <c r="AX175" s="41"/>
      <c r="AY175" s="30"/>
      <c r="AZ175" s="41"/>
      <c r="BA175" s="30"/>
      <c r="BB175" s="41"/>
      <c r="BC175" s="30"/>
      <c r="BD175" s="41"/>
      <c r="BE175" s="30"/>
      <c r="BF175" s="41"/>
      <c r="BG175" s="30"/>
      <c r="BH175" s="41"/>
      <c r="BI175" s="30"/>
      <c r="BJ175" s="41"/>
      <c r="BK175" s="30"/>
      <c r="BL175" s="41"/>
      <c r="BM175" s="28"/>
      <c r="BN175" s="30"/>
      <c r="BO175" s="75"/>
      <c r="BP175" s="31"/>
      <c r="BQ175" s="30"/>
      <c r="BR175" s="28"/>
      <c r="BS175" s="28"/>
      <c r="BT175" s="28"/>
      <c r="BU175" s="28"/>
      <c r="BV175" s="30"/>
      <c r="BW175" s="32">
        <v>197</v>
      </c>
      <c r="BX175" s="2" t="str">
        <f t="shared" si="4"/>
        <v>خالص</v>
      </c>
      <c r="BY175" s="34" t="str">
        <f t="shared" si="5"/>
        <v/>
      </c>
    </row>
    <row r="176" spans="2:77" s="2" customFormat="1" ht="24" thickTop="1" thickBot="1" x14ac:dyDescent="0.3">
      <c r="B176" s="59" t="str">
        <f>+IF(D176=0,"",SUBTOTAL(3,D$4:D176))</f>
        <v/>
      </c>
      <c r="C176" s="20"/>
      <c r="D176" s="66"/>
      <c r="E176" s="66"/>
      <c r="F176" s="66"/>
      <c r="G176" s="66"/>
      <c r="H176" s="66"/>
      <c r="I176" s="20"/>
      <c r="J176" s="20"/>
      <c r="K176" s="66"/>
      <c r="L176" s="67"/>
      <c r="M176" s="68"/>
      <c r="N176" s="66"/>
      <c r="O176" s="20"/>
      <c r="P176" s="24"/>
      <c r="Q176" s="28"/>
      <c r="R176" s="29"/>
      <c r="S176" s="28"/>
      <c r="T176" s="29"/>
      <c r="U176" s="28"/>
      <c r="V176" s="29"/>
      <c r="W176" s="28"/>
      <c r="X176" s="29"/>
      <c r="Y176" s="28"/>
      <c r="Z176" s="29"/>
      <c r="AA176" s="28"/>
      <c r="AB176" s="29"/>
      <c r="AC176" s="28"/>
      <c r="AD176" s="29"/>
      <c r="AE176" s="28"/>
      <c r="AF176" s="29"/>
      <c r="AG176" s="28"/>
      <c r="AH176" s="29"/>
      <c r="AI176" s="28"/>
      <c r="AJ176" s="29"/>
      <c r="AK176" s="28"/>
      <c r="AL176" s="29"/>
      <c r="AM176" s="28"/>
      <c r="AN176" s="29"/>
      <c r="AO176" s="28"/>
      <c r="AP176" s="29"/>
      <c r="AQ176" s="28"/>
      <c r="AR176" s="29"/>
      <c r="AS176" s="28"/>
      <c r="AT176" s="29"/>
      <c r="AU176" s="28"/>
      <c r="AV176" s="29"/>
      <c r="AW176" s="28"/>
      <c r="AX176" s="29"/>
      <c r="AY176" s="28"/>
      <c r="AZ176" s="29"/>
      <c r="BA176" s="28"/>
      <c r="BB176" s="29"/>
      <c r="BC176" s="28"/>
      <c r="BD176" s="29"/>
      <c r="BE176" s="28"/>
      <c r="BF176" s="29"/>
      <c r="BG176" s="28"/>
      <c r="BH176" s="29"/>
      <c r="BI176" s="28"/>
      <c r="BJ176" s="29"/>
      <c r="BK176" s="28"/>
      <c r="BL176" s="29"/>
      <c r="BM176" s="28"/>
      <c r="BN176" s="30"/>
      <c r="BO176" s="75"/>
      <c r="BP176" s="31"/>
      <c r="BQ176" s="30"/>
      <c r="BR176" s="28"/>
      <c r="BS176" s="28"/>
      <c r="BT176" s="28"/>
      <c r="BU176" s="28"/>
      <c r="BV176" s="30"/>
      <c r="BW176" s="32">
        <v>198</v>
      </c>
      <c r="BX176" s="2" t="str">
        <f t="shared" si="4"/>
        <v>خالص</v>
      </c>
      <c r="BY176" s="34" t="str">
        <f t="shared" si="5"/>
        <v/>
      </c>
    </row>
    <row r="177" spans="2:77" s="2" customFormat="1" ht="24" thickTop="1" thickBot="1" x14ac:dyDescent="0.3">
      <c r="B177" s="59" t="str">
        <f>+IF(D177=0,"",SUBTOTAL(3,D$4:D177))</f>
        <v/>
      </c>
      <c r="C177" s="20"/>
      <c r="D177" s="51"/>
      <c r="E177" s="51"/>
      <c r="F177" s="51"/>
      <c r="G177" s="51"/>
      <c r="H177" s="51"/>
      <c r="I177" s="20"/>
      <c r="J177" s="20"/>
      <c r="K177" s="51"/>
      <c r="L177" s="73"/>
      <c r="M177" s="58"/>
      <c r="N177" s="51"/>
      <c r="O177" s="20"/>
      <c r="P177" s="24"/>
      <c r="Q177" s="30"/>
      <c r="R177" s="41"/>
      <c r="S177" s="30"/>
      <c r="T177" s="41"/>
      <c r="U177" s="30"/>
      <c r="V177" s="41"/>
      <c r="W177" s="30"/>
      <c r="X177" s="41"/>
      <c r="Y177" s="30"/>
      <c r="Z177" s="41"/>
      <c r="AA177" s="30"/>
      <c r="AB177" s="41"/>
      <c r="AC177" s="30"/>
      <c r="AD177" s="41"/>
      <c r="AE177" s="30"/>
      <c r="AF177" s="41"/>
      <c r="AG177" s="30"/>
      <c r="AH177" s="41"/>
      <c r="AI177" s="30"/>
      <c r="AJ177" s="41"/>
      <c r="AK177" s="30"/>
      <c r="AL177" s="41"/>
      <c r="AM177" s="30"/>
      <c r="AN177" s="41"/>
      <c r="AO177" s="30"/>
      <c r="AP177" s="41"/>
      <c r="AQ177" s="30"/>
      <c r="AR177" s="41"/>
      <c r="AS177" s="30"/>
      <c r="AT177" s="41"/>
      <c r="AU177" s="30"/>
      <c r="AV177" s="41"/>
      <c r="AW177" s="30"/>
      <c r="AX177" s="41"/>
      <c r="AY177" s="30"/>
      <c r="AZ177" s="41"/>
      <c r="BA177" s="30"/>
      <c r="BB177" s="41"/>
      <c r="BC177" s="30"/>
      <c r="BD177" s="41"/>
      <c r="BE177" s="30"/>
      <c r="BF177" s="41"/>
      <c r="BG177" s="30"/>
      <c r="BH177" s="41"/>
      <c r="BI177" s="30"/>
      <c r="BJ177" s="41"/>
      <c r="BK177" s="30"/>
      <c r="BL177" s="41"/>
      <c r="BM177" s="28"/>
      <c r="BN177" s="30"/>
      <c r="BO177" s="75"/>
      <c r="BP177" s="31"/>
      <c r="BQ177" s="30"/>
      <c r="BR177" s="28"/>
      <c r="BS177" s="28"/>
      <c r="BT177" s="28"/>
      <c r="BU177" s="28"/>
      <c r="BV177" s="30"/>
      <c r="BW177" s="32">
        <v>199</v>
      </c>
      <c r="BX177" s="2" t="str">
        <f t="shared" si="4"/>
        <v>خالص</v>
      </c>
      <c r="BY177" s="34" t="str">
        <f t="shared" si="5"/>
        <v/>
      </c>
    </row>
    <row r="178" spans="2:77" s="2" customFormat="1" ht="24" thickTop="1" thickBot="1" x14ac:dyDescent="0.3">
      <c r="B178" s="59" t="str">
        <f>+IF(D178=0,"",SUBTOTAL(3,D$4:D178))</f>
        <v/>
      </c>
      <c r="C178" s="20"/>
      <c r="D178" s="66"/>
      <c r="E178" s="66"/>
      <c r="F178" s="66"/>
      <c r="G178" s="66"/>
      <c r="H178" s="66"/>
      <c r="I178" s="20"/>
      <c r="J178" s="20"/>
      <c r="K178" s="66"/>
      <c r="L178" s="67"/>
      <c r="M178" s="68"/>
      <c r="N178" s="66"/>
      <c r="O178" s="20"/>
      <c r="P178" s="24"/>
      <c r="Q178" s="28"/>
      <c r="R178" s="29"/>
      <c r="S178" s="28"/>
      <c r="T178" s="29"/>
      <c r="U178" s="28"/>
      <c r="V178" s="29"/>
      <c r="W178" s="28"/>
      <c r="X178" s="29"/>
      <c r="Y178" s="28"/>
      <c r="Z178" s="29"/>
      <c r="AA178" s="28"/>
      <c r="AB178" s="29"/>
      <c r="AC178" s="28"/>
      <c r="AD178" s="29"/>
      <c r="AE178" s="28"/>
      <c r="AF178" s="29"/>
      <c r="AG178" s="28"/>
      <c r="AH178" s="29"/>
      <c r="AI178" s="28"/>
      <c r="AJ178" s="29"/>
      <c r="AK178" s="28"/>
      <c r="AL178" s="29"/>
      <c r="AM178" s="28"/>
      <c r="AN178" s="29"/>
      <c r="AO178" s="28"/>
      <c r="AP178" s="29"/>
      <c r="AQ178" s="28"/>
      <c r="AR178" s="29"/>
      <c r="AS178" s="28"/>
      <c r="AT178" s="29"/>
      <c r="AU178" s="28"/>
      <c r="AV178" s="29"/>
      <c r="AW178" s="28"/>
      <c r="AX178" s="29"/>
      <c r="AY178" s="28"/>
      <c r="AZ178" s="29"/>
      <c r="BA178" s="28"/>
      <c r="BB178" s="29"/>
      <c r="BC178" s="28"/>
      <c r="BD178" s="29"/>
      <c r="BE178" s="28"/>
      <c r="BF178" s="29"/>
      <c r="BG178" s="28"/>
      <c r="BH178" s="29"/>
      <c r="BI178" s="28"/>
      <c r="BJ178" s="29"/>
      <c r="BK178" s="28"/>
      <c r="BL178" s="29"/>
      <c r="BM178" s="28"/>
      <c r="BN178" s="30"/>
      <c r="BO178" s="75"/>
      <c r="BP178" s="31"/>
      <c r="BQ178" s="30"/>
      <c r="BR178" s="28"/>
      <c r="BS178" s="28"/>
      <c r="BT178" s="28"/>
      <c r="BU178" s="28"/>
      <c r="BV178" s="30"/>
      <c r="BW178" s="32">
        <v>200</v>
      </c>
      <c r="BX178" s="2" t="str">
        <f t="shared" si="4"/>
        <v>خالص</v>
      </c>
      <c r="BY178" s="34" t="str">
        <f t="shared" si="5"/>
        <v/>
      </c>
    </row>
    <row r="179" spans="2:77" s="2" customFormat="1" ht="24" thickTop="1" thickBot="1" x14ac:dyDescent="0.3">
      <c r="B179" s="59" t="str">
        <f>+IF(D179=0,"",SUBTOTAL(3,D$4:D179))</f>
        <v/>
      </c>
      <c r="C179" s="20"/>
      <c r="D179" s="66"/>
      <c r="E179" s="66"/>
      <c r="F179" s="66"/>
      <c r="G179" s="66"/>
      <c r="H179" s="66"/>
      <c r="I179" s="20"/>
      <c r="J179" s="20"/>
      <c r="K179" s="66"/>
      <c r="L179" s="67"/>
      <c r="M179" s="68"/>
      <c r="N179" s="66"/>
      <c r="O179" s="20"/>
      <c r="P179" s="24"/>
      <c r="Q179" s="28"/>
      <c r="R179" s="29"/>
      <c r="S179" s="28"/>
      <c r="T179" s="29"/>
      <c r="U179" s="28"/>
      <c r="V179" s="29"/>
      <c r="W179" s="28"/>
      <c r="X179" s="29"/>
      <c r="Y179" s="28"/>
      <c r="Z179" s="29"/>
      <c r="AA179" s="28"/>
      <c r="AB179" s="29"/>
      <c r="AC179" s="28"/>
      <c r="AD179" s="29"/>
      <c r="AE179" s="28"/>
      <c r="AF179" s="29"/>
      <c r="AG179" s="28"/>
      <c r="AH179" s="29"/>
      <c r="AI179" s="28"/>
      <c r="AJ179" s="29"/>
      <c r="AK179" s="28"/>
      <c r="AL179" s="29"/>
      <c r="AM179" s="28"/>
      <c r="AN179" s="29"/>
      <c r="AO179" s="28"/>
      <c r="AP179" s="29"/>
      <c r="AQ179" s="28"/>
      <c r="AR179" s="29"/>
      <c r="AS179" s="28"/>
      <c r="AT179" s="29"/>
      <c r="AU179" s="28"/>
      <c r="AV179" s="29"/>
      <c r="AW179" s="28"/>
      <c r="AX179" s="29"/>
      <c r="AY179" s="28"/>
      <c r="AZ179" s="29"/>
      <c r="BA179" s="28"/>
      <c r="BB179" s="29"/>
      <c r="BC179" s="28"/>
      <c r="BD179" s="29"/>
      <c r="BE179" s="28"/>
      <c r="BF179" s="29"/>
      <c r="BG179" s="28"/>
      <c r="BH179" s="29"/>
      <c r="BI179" s="28"/>
      <c r="BJ179" s="29"/>
      <c r="BK179" s="28"/>
      <c r="BL179" s="29"/>
      <c r="BM179" s="28"/>
      <c r="BN179" s="30"/>
      <c r="BO179" s="75"/>
      <c r="BP179" s="31"/>
      <c r="BQ179" s="30"/>
      <c r="BR179" s="28"/>
      <c r="BS179" s="28"/>
      <c r="BT179" s="28"/>
      <c r="BU179" s="28"/>
      <c r="BV179" s="30"/>
      <c r="BW179" s="32">
        <v>201</v>
      </c>
      <c r="BX179" s="2" t="str">
        <f t="shared" si="4"/>
        <v>خالص</v>
      </c>
      <c r="BY179" s="34" t="str">
        <f t="shared" si="5"/>
        <v/>
      </c>
    </row>
    <row r="180" spans="2:77" s="2" customFormat="1" ht="24" thickTop="1" thickBot="1" x14ac:dyDescent="0.3">
      <c r="B180" s="59" t="str">
        <f>+IF(D180=0,"",SUBTOTAL(3,D$4:D180))</f>
        <v/>
      </c>
      <c r="C180" s="20"/>
      <c r="D180" s="66"/>
      <c r="E180" s="66"/>
      <c r="F180" s="66"/>
      <c r="G180" s="66"/>
      <c r="H180" s="66"/>
      <c r="I180" s="20"/>
      <c r="J180" s="20"/>
      <c r="K180" s="66"/>
      <c r="L180" s="67"/>
      <c r="M180" s="68"/>
      <c r="N180" s="66"/>
      <c r="O180" s="20"/>
      <c r="P180" s="24"/>
      <c r="Q180" s="28"/>
      <c r="R180" s="29"/>
      <c r="S180" s="28"/>
      <c r="T180" s="29"/>
      <c r="U180" s="28"/>
      <c r="V180" s="29"/>
      <c r="W180" s="28"/>
      <c r="X180" s="29"/>
      <c r="Y180" s="28"/>
      <c r="Z180" s="29"/>
      <c r="AA180" s="28"/>
      <c r="AB180" s="29"/>
      <c r="AC180" s="28"/>
      <c r="AD180" s="29"/>
      <c r="AE180" s="28"/>
      <c r="AF180" s="29"/>
      <c r="AG180" s="28"/>
      <c r="AH180" s="29"/>
      <c r="AI180" s="28"/>
      <c r="AJ180" s="29"/>
      <c r="AK180" s="28"/>
      <c r="AL180" s="29"/>
      <c r="AM180" s="28"/>
      <c r="AN180" s="29"/>
      <c r="AO180" s="28"/>
      <c r="AP180" s="29"/>
      <c r="AQ180" s="28"/>
      <c r="AR180" s="29"/>
      <c r="AS180" s="28"/>
      <c r="AT180" s="29"/>
      <c r="AU180" s="28"/>
      <c r="AV180" s="29"/>
      <c r="AW180" s="28"/>
      <c r="AX180" s="29"/>
      <c r="AY180" s="28"/>
      <c r="AZ180" s="29"/>
      <c r="BA180" s="28"/>
      <c r="BB180" s="29"/>
      <c r="BC180" s="28"/>
      <c r="BD180" s="29"/>
      <c r="BE180" s="28"/>
      <c r="BF180" s="29"/>
      <c r="BG180" s="28"/>
      <c r="BH180" s="29"/>
      <c r="BI180" s="28"/>
      <c r="BJ180" s="29"/>
      <c r="BK180" s="28"/>
      <c r="BL180" s="29"/>
      <c r="BM180" s="28"/>
      <c r="BN180" s="30"/>
      <c r="BO180" s="75"/>
      <c r="BP180" s="31"/>
      <c r="BQ180" s="30"/>
      <c r="BR180" s="28"/>
      <c r="BS180" s="28"/>
      <c r="BT180" s="28"/>
      <c r="BU180" s="28"/>
      <c r="BV180" s="30"/>
      <c r="BW180" s="32">
        <v>202</v>
      </c>
      <c r="BX180" s="2" t="str">
        <f t="shared" si="4"/>
        <v>خالص</v>
      </c>
      <c r="BY180" s="34" t="str">
        <f t="shared" si="5"/>
        <v/>
      </c>
    </row>
    <row r="181" spans="2:77" s="2" customFormat="1" ht="24" thickTop="1" thickBot="1" x14ac:dyDescent="0.3">
      <c r="B181" s="59" t="str">
        <f>+IF(D181=0,"",SUBTOTAL(3,D$4:D181))</f>
        <v/>
      </c>
      <c r="C181" s="20"/>
      <c r="D181" s="51"/>
      <c r="E181" s="51"/>
      <c r="F181" s="51"/>
      <c r="G181" s="51"/>
      <c r="H181" s="51"/>
      <c r="I181" s="20"/>
      <c r="J181" s="20"/>
      <c r="K181" s="51"/>
      <c r="L181" s="73"/>
      <c r="M181" s="58"/>
      <c r="N181" s="51"/>
      <c r="O181" s="20"/>
      <c r="P181" s="24"/>
      <c r="Q181" s="30"/>
      <c r="R181" s="41"/>
      <c r="S181" s="30"/>
      <c r="T181" s="41"/>
      <c r="U181" s="30"/>
      <c r="V181" s="41"/>
      <c r="W181" s="30"/>
      <c r="X181" s="41"/>
      <c r="Y181" s="30"/>
      <c r="Z181" s="41"/>
      <c r="AA181" s="30"/>
      <c r="AB181" s="41"/>
      <c r="AC181" s="30"/>
      <c r="AD181" s="41"/>
      <c r="AE181" s="30"/>
      <c r="AF181" s="41"/>
      <c r="AG181" s="30"/>
      <c r="AH181" s="41"/>
      <c r="AI181" s="30"/>
      <c r="AJ181" s="41"/>
      <c r="AK181" s="30"/>
      <c r="AL181" s="41"/>
      <c r="AM181" s="30"/>
      <c r="AN181" s="41"/>
      <c r="AO181" s="30"/>
      <c r="AP181" s="41"/>
      <c r="AQ181" s="30"/>
      <c r="AR181" s="41"/>
      <c r="AS181" s="30"/>
      <c r="AT181" s="41"/>
      <c r="AU181" s="30"/>
      <c r="AV181" s="41"/>
      <c r="AW181" s="30"/>
      <c r="AX181" s="41"/>
      <c r="AY181" s="30"/>
      <c r="AZ181" s="41"/>
      <c r="BA181" s="30"/>
      <c r="BB181" s="41"/>
      <c r="BC181" s="30"/>
      <c r="BD181" s="41"/>
      <c r="BE181" s="30"/>
      <c r="BF181" s="41"/>
      <c r="BG181" s="30"/>
      <c r="BH181" s="41"/>
      <c r="BI181" s="30"/>
      <c r="BJ181" s="41"/>
      <c r="BK181" s="30"/>
      <c r="BL181" s="41"/>
      <c r="BM181" s="28"/>
      <c r="BN181" s="30"/>
      <c r="BO181" s="75"/>
      <c r="BP181" s="31"/>
      <c r="BQ181" s="30"/>
      <c r="BR181" s="28"/>
      <c r="BS181" s="28"/>
      <c r="BT181" s="28"/>
      <c r="BU181" s="28"/>
      <c r="BV181" s="30"/>
      <c r="BW181" s="32">
        <v>203</v>
      </c>
      <c r="BX181" s="2" t="str">
        <f t="shared" si="4"/>
        <v>خالص</v>
      </c>
      <c r="BY181" s="34" t="str">
        <f t="shared" si="5"/>
        <v/>
      </c>
    </row>
    <row r="182" spans="2:77" s="2" customFormat="1" ht="24" thickTop="1" thickBot="1" x14ac:dyDescent="0.3">
      <c r="B182" s="59" t="str">
        <f>+IF(D182=0,"",SUBTOTAL(3,D$4:D182))</f>
        <v/>
      </c>
      <c r="C182" s="20"/>
      <c r="D182" s="51"/>
      <c r="E182" s="51"/>
      <c r="F182" s="51"/>
      <c r="G182" s="51"/>
      <c r="H182" s="51"/>
      <c r="I182" s="20"/>
      <c r="J182" s="20"/>
      <c r="K182" s="51"/>
      <c r="L182" s="73"/>
      <c r="M182" s="58"/>
      <c r="N182" s="51"/>
      <c r="O182" s="20"/>
      <c r="P182" s="24"/>
      <c r="Q182" s="30"/>
      <c r="R182" s="41"/>
      <c r="S182" s="30"/>
      <c r="T182" s="41"/>
      <c r="U182" s="30"/>
      <c r="V182" s="41"/>
      <c r="W182" s="30"/>
      <c r="X182" s="41"/>
      <c r="Y182" s="30"/>
      <c r="Z182" s="41"/>
      <c r="AA182" s="30"/>
      <c r="AB182" s="41"/>
      <c r="AC182" s="30"/>
      <c r="AD182" s="41"/>
      <c r="AE182" s="30"/>
      <c r="AF182" s="41"/>
      <c r="AG182" s="30"/>
      <c r="AH182" s="41"/>
      <c r="AI182" s="30"/>
      <c r="AJ182" s="41"/>
      <c r="AK182" s="30"/>
      <c r="AL182" s="41"/>
      <c r="AM182" s="30"/>
      <c r="AN182" s="41"/>
      <c r="AO182" s="30"/>
      <c r="AP182" s="41"/>
      <c r="AQ182" s="30"/>
      <c r="AR182" s="41"/>
      <c r="AS182" s="30"/>
      <c r="AT182" s="41"/>
      <c r="AU182" s="30"/>
      <c r="AV182" s="41"/>
      <c r="AW182" s="30"/>
      <c r="AX182" s="41"/>
      <c r="AY182" s="30"/>
      <c r="AZ182" s="41"/>
      <c r="BA182" s="30"/>
      <c r="BB182" s="41"/>
      <c r="BC182" s="30"/>
      <c r="BD182" s="41"/>
      <c r="BE182" s="30"/>
      <c r="BF182" s="41"/>
      <c r="BG182" s="30"/>
      <c r="BH182" s="41"/>
      <c r="BI182" s="30"/>
      <c r="BJ182" s="41"/>
      <c r="BK182" s="30"/>
      <c r="BL182" s="41"/>
      <c r="BM182" s="28"/>
      <c r="BN182" s="30"/>
      <c r="BO182" s="75"/>
      <c r="BP182" s="31"/>
      <c r="BQ182" s="30"/>
      <c r="BR182" s="28"/>
      <c r="BS182" s="28"/>
      <c r="BT182" s="28"/>
      <c r="BU182" s="28"/>
      <c r="BV182" s="30"/>
      <c r="BW182" s="32">
        <v>204</v>
      </c>
      <c r="BX182" s="2" t="str">
        <f t="shared" si="4"/>
        <v>خالص</v>
      </c>
      <c r="BY182" s="34" t="str">
        <f t="shared" si="5"/>
        <v/>
      </c>
    </row>
    <row r="183" spans="2:77" s="2" customFormat="1" ht="24" thickTop="1" thickBot="1" x14ac:dyDescent="0.3">
      <c r="B183" s="59" t="str">
        <f>+IF(D183=0,"",SUBTOTAL(3,D$4:D183))</f>
        <v/>
      </c>
      <c r="C183" s="20"/>
      <c r="D183" s="66"/>
      <c r="E183" s="66"/>
      <c r="F183" s="66"/>
      <c r="G183" s="66"/>
      <c r="H183" s="66"/>
      <c r="I183" s="20"/>
      <c r="J183" s="20"/>
      <c r="K183" s="66"/>
      <c r="L183" s="67"/>
      <c r="M183" s="68"/>
      <c r="N183" s="66"/>
      <c r="O183" s="20"/>
      <c r="P183" s="24"/>
      <c r="Q183" s="28"/>
      <c r="R183" s="29"/>
      <c r="S183" s="28"/>
      <c r="T183" s="29"/>
      <c r="U183" s="28"/>
      <c r="V183" s="29"/>
      <c r="W183" s="28"/>
      <c r="X183" s="29"/>
      <c r="Y183" s="28"/>
      <c r="Z183" s="29"/>
      <c r="AA183" s="28"/>
      <c r="AB183" s="29"/>
      <c r="AC183" s="28"/>
      <c r="AD183" s="29"/>
      <c r="AE183" s="28"/>
      <c r="AF183" s="29"/>
      <c r="AG183" s="28"/>
      <c r="AH183" s="29"/>
      <c r="AI183" s="28"/>
      <c r="AJ183" s="29"/>
      <c r="AK183" s="28"/>
      <c r="AL183" s="29"/>
      <c r="AM183" s="28"/>
      <c r="AN183" s="29"/>
      <c r="AO183" s="28"/>
      <c r="AP183" s="29"/>
      <c r="AQ183" s="28"/>
      <c r="AR183" s="29"/>
      <c r="AS183" s="28"/>
      <c r="AT183" s="29"/>
      <c r="AU183" s="28"/>
      <c r="AV183" s="29"/>
      <c r="AW183" s="28"/>
      <c r="AX183" s="29"/>
      <c r="AY183" s="28"/>
      <c r="AZ183" s="29"/>
      <c r="BA183" s="28"/>
      <c r="BB183" s="29"/>
      <c r="BC183" s="28"/>
      <c r="BD183" s="29"/>
      <c r="BE183" s="28"/>
      <c r="BF183" s="29"/>
      <c r="BG183" s="28"/>
      <c r="BH183" s="29"/>
      <c r="BI183" s="28"/>
      <c r="BJ183" s="29"/>
      <c r="BK183" s="28"/>
      <c r="BL183" s="29"/>
      <c r="BM183" s="28"/>
      <c r="BN183" s="30"/>
      <c r="BO183" s="75"/>
      <c r="BP183" s="31"/>
      <c r="BQ183" s="30"/>
      <c r="BR183" s="28"/>
      <c r="BS183" s="28"/>
      <c r="BT183" s="28"/>
      <c r="BU183" s="28"/>
      <c r="BV183" s="30"/>
      <c r="BW183" s="32">
        <v>205</v>
      </c>
      <c r="BX183" s="2" t="str">
        <f t="shared" si="4"/>
        <v>خالص</v>
      </c>
      <c r="BY183" s="34" t="str">
        <f t="shared" si="5"/>
        <v/>
      </c>
    </row>
    <row r="184" spans="2:77" s="2" customFormat="1" ht="24" thickTop="1" thickBot="1" x14ac:dyDescent="0.3">
      <c r="B184" s="59" t="str">
        <f>+IF(D184=0,"",SUBTOTAL(3,D$4:D184))</f>
        <v/>
      </c>
      <c r="C184" s="20"/>
      <c r="D184" s="51"/>
      <c r="E184" s="51"/>
      <c r="F184" s="51"/>
      <c r="G184" s="51"/>
      <c r="H184" s="51"/>
      <c r="I184" s="20"/>
      <c r="J184" s="20"/>
      <c r="K184" s="51"/>
      <c r="L184" s="73"/>
      <c r="M184" s="58"/>
      <c r="N184" s="51"/>
      <c r="O184" s="20"/>
      <c r="P184" s="24"/>
      <c r="Q184" s="30"/>
      <c r="R184" s="41"/>
      <c r="S184" s="30"/>
      <c r="T184" s="41"/>
      <c r="U184" s="30"/>
      <c r="V184" s="41"/>
      <c r="W184" s="30"/>
      <c r="X184" s="41"/>
      <c r="Y184" s="30"/>
      <c r="Z184" s="41"/>
      <c r="AA184" s="30"/>
      <c r="AB184" s="41"/>
      <c r="AC184" s="30"/>
      <c r="AD184" s="41"/>
      <c r="AE184" s="30"/>
      <c r="AF184" s="41"/>
      <c r="AG184" s="30"/>
      <c r="AH184" s="41"/>
      <c r="AI184" s="30"/>
      <c r="AJ184" s="41"/>
      <c r="AK184" s="30"/>
      <c r="AL184" s="41"/>
      <c r="AM184" s="30"/>
      <c r="AN184" s="41"/>
      <c r="AO184" s="30"/>
      <c r="AP184" s="41"/>
      <c r="AQ184" s="30"/>
      <c r="AR184" s="41"/>
      <c r="AS184" s="30"/>
      <c r="AT184" s="41"/>
      <c r="AU184" s="30"/>
      <c r="AV184" s="41"/>
      <c r="AW184" s="30"/>
      <c r="AX184" s="41"/>
      <c r="AY184" s="30"/>
      <c r="AZ184" s="41"/>
      <c r="BA184" s="30"/>
      <c r="BB184" s="41"/>
      <c r="BC184" s="30"/>
      <c r="BD184" s="41"/>
      <c r="BE184" s="30"/>
      <c r="BF184" s="41"/>
      <c r="BG184" s="30"/>
      <c r="BH184" s="41"/>
      <c r="BI184" s="30"/>
      <c r="BJ184" s="41"/>
      <c r="BK184" s="30"/>
      <c r="BL184" s="41"/>
      <c r="BM184" s="28"/>
      <c r="BN184" s="30"/>
      <c r="BO184" s="75"/>
      <c r="BP184" s="31"/>
      <c r="BQ184" s="30"/>
      <c r="BR184" s="28"/>
      <c r="BS184" s="28"/>
      <c r="BT184" s="28"/>
      <c r="BU184" s="28"/>
      <c r="BV184" s="30"/>
      <c r="BW184" s="32">
        <v>206</v>
      </c>
      <c r="BX184" s="2" t="str">
        <f t="shared" si="4"/>
        <v>خالص</v>
      </c>
      <c r="BY184" s="34" t="str">
        <f t="shared" si="5"/>
        <v/>
      </c>
    </row>
    <row r="185" spans="2:77" s="2" customFormat="1" ht="24" thickTop="1" thickBot="1" x14ac:dyDescent="0.3">
      <c r="B185" s="59" t="str">
        <f>+IF(D185=0,"",SUBTOTAL(3,D$4:D185))</f>
        <v/>
      </c>
      <c r="C185" s="20"/>
      <c r="D185" s="51"/>
      <c r="E185" s="51"/>
      <c r="F185" s="51"/>
      <c r="G185" s="51"/>
      <c r="H185" s="51"/>
      <c r="I185" s="20"/>
      <c r="J185" s="20"/>
      <c r="K185" s="51"/>
      <c r="L185" s="73"/>
      <c r="M185" s="58"/>
      <c r="N185" s="51"/>
      <c r="O185" s="20"/>
      <c r="P185" s="24"/>
      <c r="Q185" s="30"/>
      <c r="R185" s="41"/>
      <c r="S185" s="30"/>
      <c r="T185" s="41"/>
      <c r="U185" s="30"/>
      <c r="V185" s="41"/>
      <c r="W185" s="30"/>
      <c r="X185" s="41"/>
      <c r="Y185" s="30"/>
      <c r="Z185" s="41"/>
      <c r="AA185" s="30"/>
      <c r="AB185" s="41"/>
      <c r="AC185" s="30"/>
      <c r="AD185" s="41"/>
      <c r="AE185" s="30"/>
      <c r="AF185" s="41"/>
      <c r="AG185" s="30"/>
      <c r="AH185" s="41"/>
      <c r="AI185" s="30"/>
      <c r="AJ185" s="41"/>
      <c r="AK185" s="30"/>
      <c r="AL185" s="41"/>
      <c r="AM185" s="30"/>
      <c r="AN185" s="41"/>
      <c r="AO185" s="30"/>
      <c r="AP185" s="41"/>
      <c r="AQ185" s="30"/>
      <c r="AR185" s="41"/>
      <c r="AS185" s="30"/>
      <c r="AT185" s="41"/>
      <c r="AU185" s="30"/>
      <c r="AV185" s="41"/>
      <c r="AW185" s="30"/>
      <c r="AX185" s="41"/>
      <c r="AY185" s="30"/>
      <c r="AZ185" s="41"/>
      <c r="BA185" s="30"/>
      <c r="BB185" s="41"/>
      <c r="BC185" s="30"/>
      <c r="BD185" s="41"/>
      <c r="BE185" s="30"/>
      <c r="BF185" s="41"/>
      <c r="BG185" s="30"/>
      <c r="BH185" s="41"/>
      <c r="BI185" s="30"/>
      <c r="BJ185" s="41"/>
      <c r="BK185" s="30"/>
      <c r="BL185" s="41"/>
      <c r="BM185" s="28"/>
      <c r="BN185" s="30"/>
      <c r="BO185" s="75"/>
      <c r="BP185" s="31"/>
      <c r="BQ185" s="30"/>
      <c r="BR185" s="28"/>
      <c r="BS185" s="28"/>
      <c r="BT185" s="28"/>
      <c r="BU185" s="28"/>
      <c r="BV185" s="30"/>
      <c r="BW185" s="32">
        <v>207</v>
      </c>
      <c r="BX185" s="2" t="str">
        <f t="shared" si="4"/>
        <v>خالص</v>
      </c>
      <c r="BY185" s="34" t="str">
        <f t="shared" si="5"/>
        <v/>
      </c>
    </row>
    <row r="186" spans="2:77" s="2" customFormat="1" ht="24" thickTop="1" thickBot="1" x14ac:dyDescent="0.3">
      <c r="B186" s="59" t="str">
        <f>+IF(D186=0,"",SUBTOTAL(3,D$4:D186))</f>
        <v/>
      </c>
      <c r="C186" s="20"/>
      <c r="D186" s="66"/>
      <c r="E186" s="66"/>
      <c r="F186" s="66"/>
      <c r="G186" s="66"/>
      <c r="H186" s="66"/>
      <c r="I186" s="20"/>
      <c r="J186" s="20"/>
      <c r="K186" s="66"/>
      <c r="L186" s="67"/>
      <c r="M186" s="68"/>
      <c r="N186" s="66"/>
      <c r="O186" s="20"/>
      <c r="P186" s="24"/>
      <c r="Q186" s="28"/>
      <c r="R186" s="29"/>
      <c r="S186" s="28"/>
      <c r="T186" s="29"/>
      <c r="U186" s="28"/>
      <c r="V186" s="29"/>
      <c r="W186" s="28"/>
      <c r="X186" s="29"/>
      <c r="Y186" s="28"/>
      <c r="Z186" s="29"/>
      <c r="AA186" s="28"/>
      <c r="AB186" s="29"/>
      <c r="AC186" s="28"/>
      <c r="AD186" s="29"/>
      <c r="AE186" s="28"/>
      <c r="AF186" s="29"/>
      <c r="AG186" s="28"/>
      <c r="AH186" s="29"/>
      <c r="AI186" s="28"/>
      <c r="AJ186" s="29"/>
      <c r="AK186" s="28"/>
      <c r="AL186" s="29"/>
      <c r="AM186" s="28"/>
      <c r="AN186" s="29"/>
      <c r="AO186" s="28"/>
      <c r="AP186" s="29"/>
      <c r="AQ186" s="28"/>
      <c r="AR186" s="29"/>
      <c r="AS186" s="28"/>
      <c r="AT186" s="29"/>
      <c r="AU186" s="28"/>
      <c r="AV186" s="29"/>
      <c r="AW186" s="28"/>
      <c r="AX186" s="29"/>
      <c r="AY186" s="28"/>
      <c r="AZ186" s="29"/>
      <c r="BA186" s="28"/>
      <c r="BB186" s="29"/>
      <c r="BC186" s="28"/>
      <c r="BD186" s="29"/>
      <c r="BE186" s="28"/>
      <c r="BF186" s="29"/>
      <c r="BG186" s="28"/>
      <c r="BH186" s="29"/>
      <c r="BI186" s="28"/>
      <c r="BJ186" s="29"/>
      <c r="BK186" s="28"/>
      <c r="BL186" s="29"/>
      <c r="BM186" s="28"/>
      <c r="BN186" s="30"/>
      <c r="BO186" s="75"/>
      <c r="BP186" s="31"/>
      <c r="BQ186" s="30"/>
      <c r="BR186" s="28"/>
      <c r="BS186" s="28"/>
      <c r="BT186" s="28"/>
      <c r="BU186" s="28"/>
      <c r="BV186" s="30"/>
      <c r="BW186" s="32">
        <v>208</v>
      </c>
      <c r="BX186" s="2" t="str">
        <f t="shared" si="4"/>
        <v>خالص</v>
      </c>
      <c r="BY186" s="34" t="str">
        <f t="shared" si="5"/>
        <v/>
      </c>
    </row>
    <row r="187" spans="2:77" s="2" customFormat="1" ht="24" thickTop="1" thickBot="1" x14ac:dyDescent="0.3">
      <c r="B187" s="59" t="str">
        <f>+IF(D187=0,"",SUBTOTAL(3,D$4:D187))</f>
        <v/>
      </c>
      <c r="C187" s="20"/>
      <c r="D187" s="51"/>
      <c r="E187" s="51"/>
      <c r="F187" s="51"/>
      <c r="G187" s="51"/>
      <c r="H187" s="51"/>
      <c r="I187" s="20"/>
      <c r="J187" s="20"/>
      <c r="K187" s="51"/>
      <c r="L187" s="73"/>
      <c r="M187" s="58"/>
      <c r="N187" s="51"/>
      <c r="O187" s="20"/>
      <c r="P187" s="24"/>
      <c r="Q187" s="30"/>
      <c r="R187" s="41"/>
      <c r="S187" s="30"/>
      <c r="T187" s="41"/>
      <c r="U187" s="30"/>
      <c r="V187" s="41"/>
      <c r="W187" s="30"/>
      <c r="X187" s="41"/>
      <c r="Y187" s="30"/>
      <c r="Z187" s="41"/>
      <c r="AA187" s="30"/>
      <c r="AB187" s="41"/>
      <c r="AC187" s="30"/>
      <c r="AD187" s="41"/>
      <c r="AE187" s="30"/>
      <c r="AF187" s="41"/>
      <c r="AG187" s="30"/>
      <c r="AH187" s="41"/>
      <c r="AI187" s="30"/>
      <c r="AJ187" s="41"/>
      <c r="AK187" s="30"/>
      <c r="AL187" s="41"/>
      <c r="AM187" s="30"/>
      <c r="AN187" s="41"/>
      <c r="AO187" s="30"/>
      <c r="AP187" s="41"/>
      <c r="AQ187" s="30"/>
      <c r="AR187" s="41"/>
      <c r="AS187" s="30"/>
      <c r="AT187" s="41"/>
      <c r="AU187" s="30"/>
      <c r="AV187" s="41"/>
      <c r="AW187" s="30"/>
      <c r="AX187" s="41"/>
      <c r="AY187" s="30"/>
      <c r="AZ187" s="41"/>
      <c r="BA187" s="30"/>
      <c r="BB187" s="41"/>
      <c r="BC187" s="30"/>
      <c r="BD187" s="41"/>
      <c r="BE187" s="30"/>
      <c r="BF187" s="41"/>
      <c r="BG187" s="30"/>
      <c r="BH187" s="41"/>
      <c r="BI187" s="30"/>
      <c r="BJ187" s="41"/>
      <c r="BK187" s="30"/>
      <c r="BL187" s="41"/>
      <c r="BM187" s="28"/>
      <c r="BN187" s="30"/>
      <c r="BO187" s="75"/>
      <c r="BP187" s="31"/>
      <c r="BQ187" s="30"/>
      <c r="BR187" s="28"/>
      <c r="BS187" s="28"/>
      <c r="BT187" s="28"/>
      <c r="BU187" s="28"/>
      <c r="BV187" s="30"/>
      <c r="BW187" s="32">
        <v>209</v>
      </c>
      <c r="BX187" s="2" t="str">
        <f t="shared" si="4"/>
        <v>خالص</v>
      </c>
      <c r="BY187" s="34" t="str">
        <f t="shared" si="5"/>
        <v/>
      </c>
    </row>
    <row r="188" spans="2:77" s="2" customFormat="1" ht="24" thickTop="1" thickBot="1" x14ac:dyDescent="0.3">
      <c r="B188" s="59" t="str">
        <f>+IF(D188=0,"",SUBTOTAL(3,D$4:D188))</f>
        <v/>
      </c>
      <c r="C188" s="20"/>
      <c r="D188" s="51"/>
      <c r="E188" s="51"/>
      <c r="F188" s="51"/>
      <c r="G188" s="51"/>
      <c r="H188" s="51"/>
      <c r="I188" s="20"/>
      <c r="J188" s="20"/>
      <c r="K188" s="51"/>
      <c r="L188" s="73"/>
      <c r="M188" s="58"/>
      <c r="N188" s="51"/>
      <c r="O188" s="20"/>
      <c r="P188" s="24"/>
      <c r="Q188" s="30"/>
      <c r="R188" s="41"/>
      <c r="S188" s="30"/>
      <c r="T188" s="41"/>
      <c r="U188" s="30"/>
      <c r="V188" s="41"/>
      <c r="W188" s="30"/>
      <c r="X188" s="41"/>
      <c r="Y188" s="30"/>
      <c r="Z188" s="41"/>
      <c r="AA188" s="30"/>
      <c r="AB188" s="41"/>
      <c r="AC188" s="30"/>
      <c r="AD188" s="41"/>
      <c r="AE188" s="30"/>
      <c r="AF188" s="41"/>
      <c r="AG188" s="30"/>
      <c r="AH188" s="41"/>
      <c r="AI188" s="30"/>
      <c r="AJ188" s="41"/>
      <c r="AK188" s="30"/>
      <c r="AL188" s="41"/>
      <c r="AM188" s="30"/>
      <c r="AN188" s="41"/>
      <c r="AO188" s="30"/>
      <c r="AP188" s="41"/>
      <c r="AQ188" s="30"/>
      <c r="AR188" s="41"/>
      <c r="AS188" s="30"/>
      <c r="AT188" s="41"/>
      <c r="AU188" s="30"/>
      <c r="AV188" s="41"/>
      <c r="AW188" s="30"/>
      <c r="AX188" s="41"/>
      <c r="AY188" s="30"/>
      <c r="AZ188" s="41"/>
      <c r="BA188" s="30"/>
      <c r="BB188" s="41"/>
      <c r="BC188" s="30"/>
      <c r="BD188" s="41"/>
      <c r="BE188" s="30"/>
      <c r="BF188" s="41"/>
      <c r="BG188" s="30"/>
      <c r="BH188" s="41"/>
      <c r="BI188" s="30"/>
      <c r="BJ188" s="41"/>
      <c r="BK188" s="30"/>
      <c r="BL188" s="41"/>
      <c r="BM188" s="28"/>
      <c r="BN188" s="30"/>
      <c r="BO188" s="75"/>
      <c r="BP188" s="31"/>
      <c r="BQ188" s="30"/>
      <c r="BR188" s="28"/>
      <c r="BS188" s="28"/>
      <c r="BT188" s="28"/>
      <c r="BU188" s="28"/>
      <c r="BV188" s="30"/>
      <c r="BW188" s="32">
        <v>210</v>
      </c>
      <c r="BX188" s="2" t="str">
        <f t="shared" si="4"/>
        <v>خالص</v>
      </c>
      <c r="BY188" s="34" t="str">
        <f t="shared" si="5"/>
        <v/>
      </c>
    </row>
    <row r="189" spans="2:77" s="2" customFormat="1" ht="24" thickTop="1" thickBot="1" x14ac:dyDescent="0.3">
      <c r="B189" s="59" t="str">
        <f>+IF(D189=0,"",SUBTOTAL(3,D$4:D189))</f>
        <v/>
      </c>
      <c r="C189" s="20"/>
      <c r="D189" s="66"/>
      <c r="E189" s="66"/>
      <c r="F189" s="66"/>
      <c r="G189" s="66"/>
      <c r="H189" s="66"/>
      <c r="I189" s="20"/>
      <c r="J189" s="20"/>
      <c r="K189" s="66"/>
      <c r="L189" s="67"/>
      <c r="M189" s="68"/>
      <c r="N189" s="66"/>
      <c r="O189" s="20"/>
      <c r="P189" s="24"/>
      <c r="Q189" s="28"/>
      <c r="R189" s="29"/>
      <c r="S189" s="28"/>
      <c r="T189" s="29"/>
      <c r="U189" s="28"/>
      <c r="V189" s="29"/>
      <c r="W189" s="28"/>
      <c r="X189" s="29"/>
      <c r="Y189" s="28"/>
      <c r="Z189" s="29"/>
      <c r="AA189" s="28"/>
      <c r="AB189" s="29"/>
      <c r="AC189" s="28"/>
      <c r="AD189" s="29"/>
      <c r="AE189" s="28"/>
      <c r="AF189" s="29"/>
      <c r="AG189" s="28"/>
      <c r="AH189" s="29"/>
      <c r="AI189" s="28"/>
      <c r="AJ189" s="29"/>
      <c r="AK189" s="28"/>
      <c r="AL189" s="29"/>
      <c r="AM189" s="28"/>
      <c r="AN189" s="29"/>
      <c r="AO189" s="28"/>
      <c r="AP189" s="29"/>
      <c r="AQ189" s="28"/>
      <c r="AR189" s="29"/>
      <c r="AS189" s="28"/>
      <c r="AT189" s="29"/>
      <c r="AU189" s="28"/>
      <c r="AV189" s="29"/>
      <c r="AW189" s="28"/>
      <c r="AX189" s="29"/>
      <c r="AY189" s="28"/>
      <c r="AZ189" s="29"/>
      <c r="BA189" s="28"/>
      <c r="BB189" s="29"/>
      <c r="BC189" s="28"/>
      <c r="BD189" s="29"/>
      <c r="BE189" s="28"/>
      <c r="BF189" s="29"/>
      <c r="BG189" s="28"/>
      <c r="BH189" s="29"/>
      <c r="BI189" s="28"/>
      <c r="BJ189" s="29"/>
      <c r="BK189" s="28"/>
      <c r="BL189" s="29"/>
      <c r="BM189" s="28"/>
      <c r="BN189" s="30"/>
      <c r="BO189" s="75"/>
      <c r="BP189" s="31"/>
      <c r="BQ189" s="30"/>
      <c r="BR189" s="28"/>
      <c r="BS189" s="28"/>
      <c r="BT189" s="28"/>
      <c r="BU189" s="28"/>
      <c r="BV189" s="30"/>
      <c r="BW189" s="32">
        <v>211</v>
      </c>
      <c r="BX189" s="2" t="str">
        <f t="shared" si="4"/>
        <v>خالص</v>
      </c>
      <c r="BY189" s="34" t="str">
        <f t="shared" si="5"/>
        <v/>
      </c>
    </row>
    <row r="190" spans="2:77" s="2" customFormat="1" ht="24" thickTop="1" thickBot="1" x14ac:dyDescent="0.3">
      <c r="B190" s="59" t="str">
        <f>+IF(D190=0,"",SUBTOTAL(3,D$4:D190))</f>
        <v/>
      </c>
      <c r="C190" s="20"/>
      <c r="D190" s="51"/>
      <c r="E190" s="51"/>
      <c r="F190" s="51"/>
      <c r="G190" s="51"/>
      <c r="H190" s="51"/>
      <c r="I190" s="20"/>
      <c r="J190" s="20"/>
      <c r="K190" s="51"/>
      <c r="L190" s="73"/>
      <c r="M190" s="58"/>
      <c r="N190" s="51"/>
      <c r="O190" s="20"/>
      <c r="P190" s="24"/>
      <c r="Q190" s="30"/>
      <c r="R190" s="41"/>
      <c r="S190" s="30"/>
      <c r="T190" s="41"/>
      <c r="U190" s="30"/>
      <c r="V190" s="41"/>
      <c r="W190" s="30"/>
      <c r="X190" s="41"/>
      <c r="Y190" s="30"/>
      <c r="Z190" s="41"/>
      <c r="AA190" s="30"/>
      <c r="AB190" s="41"/>
      <c r="AC190" s="30"/>
      <c r="AD190" s="41"/>
      <c r="AE190" s="30"/>
      <c r="AF190" s="41"/>
      <c r="AG190" s="30"/>
      <c r="AH190" s="41"/>
      <c r="AI190" s="30"/>
      <c r="AJ190" s="41"/>
      <c r="AK190" s="30"/>
      <c r="AL190" s="41"/>
      <c r="AM190" s="30"/>
      <c r="AN190" s="41"/>
      <c r="AO190" s="30"/>
      <c r="AP190" s="41"/>
      <c r="AQ190" s="30"/>
      <c r="AR190" s="41"/>
      <c r="AS190" s="30"/>
      <c r="AT190" s="41"/>
      <c r="AU190" s="30"/>
      <c r="AV190" s="41"/>
      <c r="AW190" s="30"/>
      <c r="AX190" s="41"/>
      <c r="AY190" s="30"/>
      <c r="AZ190" s="41"/>
      <c r="BA190" s="30"/>
      <c r="BB190" s="41"/>
      <c r="BC190" s="30"/>
      <c r="BD190" s="41"/>
      <c r="BE190" s="30"/>
      <c r="BF190" s="41"/>
      <c r="BG190" s="30"/>
      <c r="BH190" s="41"/>
      <c r="BI190" s="30"/>
      <c r="BJ190" s="41"/>
      <c r="BK190" s="30"/>
      <c r="BL190" s="41"/>
      <c r="BM190" s="28"/>
      <c r="BN190" s="30"/>
      <c r="BO190" s="75"/>
      <c r="BP190" s="31"/>
      <c r="BQ190" s="30"/>
      <c r="BR190" s="28"/>
      <c r="BS190" s="28"/>
      <c r="BT190" s="28"/>
      <c r="BU190" s="28"/>
      <c r="BV190" s="30"/>
      <c r="BW190" s="32">
        <v>212</v>
      </c>
      <c r="BX190" s="2" t="str">
        <f t="shared" si="4"/>
        <v>خالص</v>
      </c>
      <c r="BY190" s="34" t="str">
        <f t="shared" si="5"/>
        <v/>
      </c>
    </row>
    <row r="191" spans="2:77" s="2" customFormat="1" ht="24" thickTop="1" thickBot="1" x14ac:dyDescent="0.3">
      <c r="B191" s="59" t="str">
        <f>+IF(D191=0,"",SUBTOTAL(3,D$4:D191))</f>
        <v/>
      </c>
      <c r="C191" s="20"/>
      <c r="D191" s="51"/>
      <c r="E191" s="51"/>
      <c r="F191" s="51"/>
      <c r="G191" s="51"/>
      <c r="H191" s="51"/>
      <c r="I191" s="20"/>
      <c r="J191" s="20"/>
      <c r="K191" s="51"/>
      <c r="L191" s="73"/>
      <c r="M191" s="58"/>
      <c r="N191" s="51"/>
      <c r="O191" s="20"/>
      <c r="P191" s="24"/>
      <c r="Q191" s="30"/>
      <c r="R191" s="41"/>
      <c r="S191" s="30"/>
      <c r="T191" s="41"/>
      <c r="U191" s="30"/>
      <c r="V191" s="41"/>
      <c r="W191" s="30"/>
      <c r="X191" s="41"/>
      <c r="Y191" s="30"/>
      <c r="Z191" s="41"/>
      <c r="AA191" s="30"/>
      <c r="AB191" s="41"/>
      <c r="AC191" s="30"/>
      <c r="AD191" s="41"/>
      <c r="AE191" s="30"/>
      <c r="AF191" s="41"/>
      <c r="AG191" s="30"/>
      <c r="AH191" s="41"/>
      <c r="AI191" s="30"/>
      <c r="AJ191" s="41"/>
      <c r="AK191" s="30"/>
      <c r="AL191" s="41"/>
      <c r="AM191" s="30"/>
      <c r="AN191" s="41"/>
      <c r="AO191" s="30"/>
      <c r="AP191" s="41"/>
      <c r="AQ191" s="30"/>
      <c r="AR191" s="41"/>
      <c r="AS191" s="30"/>
      <c r="AT191" s="41"/>
      <c r="AU191" s="30"/>
      <c r="AV191" s="41"/>
      <c r="AW191" s="30"/>
      <c r="AX191" s="41"/>
      <c r="AY191" s="30"/>
      <c r="AZ191" s="41"/>
      <c r="BA191" s="30"/>
      <c r="BB191" s="41"/>
      <c r="BC191" s="30"/>
      <c r="BD191" s="41"/>
      <c r="BE191" s="30"/>
      <c r="BF191" s="41"/>
      <c r="BG191" s="30"/>
      <c r="BH191" s="41"/>
      <c r="BI191" s="30"/>
      <c r="BJ191" s="41"/>
      <c r="BK191" s="30"/>
      <c r="BL191" s="41"/>
      <c r="BM191" s="28"/>
      <c r="BN191" s="30"/>
      <c r="BO191" s="75"/>
      <c r="BP191" s="31"/>
      <c r="BQ191" s="30"/>
      <c r="BR191" s="28"/>
      <c r="BS191" s="28"/>
      <c r="BT191" s="28"/>
      <c r="BU191" s="28"/>
      <c r="BV191" s="30"/>
      <c r="BW191" s="32">
        <v>213</v>
      </c>
      <c r="BX191" s="2" t="str">
        <f t="shared" si="4"/>
        <v>خالص</v>
      </c>
      <c r="BY191" s="34" t="str">
        <f t="shared" si="5"/>
        <v/>
      </c>
    </row>
    <row r="192" spans="2:77" s="2" customFormat="1" ht="24" thickTop="1" thickBot="1" x14ac:dyDescent="0.3">
      <c r="B192" s="59" t="str">
        <f>+IF(D192=0,"",SUBTOTAL(3,D$4:D192))</f>
        <v/>
      </c>
      <c r="C192" s="20"/>
      <c r="D192" s="51"/>
      <c r="E192" s="51"/>
      <c r="F192" s="51"/>
      <c r="G192" s="51"/>
      <c r="H192" s="51"/>
      <c r="I192" s="20"/>
      <c r="J192" s="20"/>
      <c r="K192" s="51"/>
      <c r="L192" s="73"/>
      <c r="M192" s="58"/>
      <c r="N192" s="51"/>
      <c r="O192" s="20"/>
      <c r="P192" s="24"/>
      <c r="Q192" s="30"/>
      <c r="R192" s="41"/>
      <c r="S192" s="30"/>
      <c r="T192" s="41"/>
      <c r="U192" s="30"/>
      <c r="V192" s="41"/>
      <c r="W192" s="30"/>
      <c r="X192" s="41"/>
      <c r="Y192" s="30"/>
      <c r="Z192" s="41"/>
      <c r="AA192" s="30"/>
      <c r="AB192" s="41"/>
      <c r="AC192" s="30"/>
      <c r="AD192" s="41"/>
      <c r="AE192" s="30"/>
      <c r="AF192" s="41"/>
      <c r="AG192" s="30"/>
      <c r="AH192" s="41"/>
      <c r="AI192" s="30"/>
      <c r="AJ192" s="41"/>
      <c r="AK192" s="30"/>
      <c r="AL192" s="41"/>
      <c r="AM192" s="30"/>
      <c r="AN192" s="41"/>
      <c r="AO192" s="30"/>
      <c r="AP192" s="41"/>
      <c r="AQ192" s="30"/>
      <c r="AR192" s="41"/>
      <c r="AS192" s="30"/>
      <c r="AT192" s="41"/>
      <c r="AU192" s="30"/>
      <c r="AV192" s="41"/>
      <c r="AW192" s="30"/>
      <c r="AX192" s="41"/>
      <c r="AY192" s="30"/>
      <c r="AZ192" s="41"/>
      <c r="BA192" s="30"/>
      <c r="BB192" s="41"/>
      <c r="BC192" s="30"/>
      <c r="BD192" s="41"/>
      <c r="BE192" s="30"/>
      <c r="BF192" s="41"/>
      <c r="BG192" s="30"/>
      <c r="BH192" s="41"/>
      <c r="BI192" s="30"/>
      <c r="BJ192" s="41"/>
      <c r="BK192" s="30"/>
      <c r="BL192" s="41"/>
      <c r="BM192" s="28"/>
      <c r="BN192" s="30"/>
      <c r="BO192" s="75"/>
      <c r="BP192" s="31"/>
      <c r="BQ192" s="30"/>
      <c r="BR192" s="28"/>
      <c r="BS192" s="28"/>
      <c r="BT192" s="28"/>
      <c r="BU192" s="28"/>
      <c r="BV192" s="30"/>
      <c r="BW192" s="32">
        <v>214</v>
      </c>
      <c r="BX192" s="2" t="str">
        <f t="shared" si="4"/>
        <v>خالص</v>
      </c>
      <c r="BY192" s="34" t="str">
        <f t="shared" si="5"/>
        <v/>
      </c>
    </row>
    <row r="193" spans="2:77" s="2" customFormat="1" ht="24" thickTop="1" thickBot="1" x14ac:dyDescent="0.3">
      <c r="B193" s="59" t="str">
        <f>+IF(D193=0,"",SUBTOTAL(3,D$4:D193))</f>
        <v/>
      </c>
      <c r="C193" s="20"/>
      <c r="D193" s="51"/>
      <c r="E193" s="51"/>
      <c r="F193" s="51"/>
      <c r="G193" s="51"/>
      <c r="H193" s="51"/>
      <c r="I193" s="20"/>
      <c r="J193" s="20"/>
      <c r="K193" s="51"/>
      <c r="L193" s="73"/>
      <c r="M193" s="58"/>
      <c r="N193" s="51"/>
      <c r="O193" s="20"/>
      <c r="P193" s="24"/>
      <c r="Q193" s="30"/>
      <c r="R193" s="41"/>
      <c r="S193" s="30"/>
      <c r="T193" s="41"/>
      <c r="U193" s="30"/>
      <c r="V193" s="41"/>
      <c r="W193" s="30"/>
      <c r="X193" s="41"/>
      <c r="Y193" s="30"/>
      <c r="Z193" s="41"/>
      <c r="AA193" s="30"/>
      <c r="AB193" s="41"/>
      <c r="AC193" s="30"/>
      <c r="AD193" s="41"/>
      <c r="AE193" s="30"/>
      <c r="AF193" s="41"/>
      <c r="AG193" s="30"/>
      <c r="AH193" s="41"/>
      <c r="AI193" s="30"/>
      <c r="AJ193" s="41"/>
      <c r="AK193" s="30"/>
      <c r="AL193" s="41"/>
      <c r="AM193" s="30"/>
      <c r="AN193" s="41"/>
      <c r="AO193" s="30"/>
      <c r="AP193" s="41"/>
      <c r="AQ193" s="30"/>
      <c r="AR193" s="41"/>
      <c r="AS193" s="30"/>
      <c r="AT193" s="41"/>
      <c r="AU193" s="30"/>
      <c r="AV193" s="41"/>
      <c r="AW193" s="30"/>
      <c r="AX193" s="41"/>
      <c r="AY193" s="30"/>
      <c r="AZ193" s="41"/>
      <c r="BA193" s="30"/>
      <c r="BB193" s="41"/>
      <c r="BC193" s="30"/>
      <c r="BD193" s="41"/>
      <c r="BE193" s="30"/>
      <c r="BF193" s="41"/>
      <c r="BG193" s="30"/>
      <c r="BH193" s="41"/>
      <c r="BI193" s="30"/>
      <c r="BJ193" s="41"/>
      <c r="BK193" s="30"/>
      <c r="BL193" s="41"/>
      <c r="BM193" s="28"/>
      <c r="BN193" s="30"/>
      <c r="BO193" s="75"/>
      <c r="BP193" s="31"/>
      <c r="BQ193" s="30"/>
      <c r="BR193" s="28"/>
      <c r="BS193" s="28"/>
      <c r="BT193" s="28"/>
      <c r="BU193" s="28"/>
      <c r="BV193" s="30"/>
      <c r="BW193" s="32">
        <v>215</v>
      </c>
      <c r="BX193" s="2" t="str">
        <f t="shared" si="4"/>
        <v>خالص</v>
      </c>
      <c r="BY193" s="34" t="str">
        <f t="shared" si="5"/>
        <v/>
      </c>
    </row>
    <row r="194" spans="2:77" s="2" customFormat="1" ht="24" thickTop="1" thickBot="1" x14ac:dyDescent="0.3">
      <c r="B194" s="59" t="str">
        <f>+IF(D194=0,"",SUBTOTAL(3,D$4:D194))</f>
        <v/>
      </c>
      <c r="C194" s="20"/>
      <c r="D194" s="66"/>
      <c r="E194" s="66"/>
      <c r="F194" s="66"/>
      <c r="G194" s="66"/>
      <c r="H194" s="66"/>
      <c r="I194" s="20"/>
      <c r="J194" s="20"/>
      <c r="K194" s="66"/>
      <c r="L194" s="67"/>
      <c r="M194" s="68"/>
      <c r="N194" s="66"/>
      <c r="O194" s="20"/>
      <c r="P194" s="24"/>
      <c r="Q194" s="28"/>
      <c r="R194" s="29"/>
      <c r="S194" s="28"/>
      <c r="T194" s="29"/>
      <c r="U194" s="28"/>
      <c r="V194" s="29"/>
      <c r="W194" s="28"/>
      <c r="X194" s="29"/>
      <c r="Y194" s="28"/>
      <c r="Z194" s="29"/>
      <c r="AA194" s="28"/>
      <c r="AB194" s="29"/>
      <c r="AC194" s="28"/>
      <c r="AD194" s="29"/>
      <c r="AE194" s="28"/>
      <c r="AF194" s="29"/>
      <c r="AG194" s="28"/>
      <c r="AH194" s="29"/>
      <c r="AI194" s="28"/>
      <c r="AJ194" s="29"/>
      <c r="AK194" s="28"/>
      <c r="AL194" s="29"/>
      <c r="AM194" s="28"/>
      <c r="AN194" s="29"/>
      <c r="AO194" s="28"/>
      <c r="AP194" s="29"/>
      <c r="AQ194" s="28"/>
      <c r="AR194" s="29"/>
      <c r="AS194" s="28"/>
      <c r="AT194" s="29"/>
      <c r="AU194" s="28"/>
      <c r="AV194" s="29"/>
      <c r="AW194" s="28"/>
      <c r="AX194" s="29"/>
      <c r="AY194" s="28"/>
      <c r="AZ194" s="29"/>
      <c r="BA194" s="28"/>
      <c r="BB194" s="29"/>
      <c r="BC194" s="28"/>
      <c r="BD194" s="29"/>
      <c r="BE194" s="28"/>
      <c r="BF194" s="29"/>
      <c r="BG194" s="28"/>
      <c r="BH194" s="29"/>
      <c r="BI194" s="28"/>
      <c r="BJ194" s="29"/>
      <c r="BK194" s="28"/>
      <c r="BL194" s="29"/>
      <c r="BM194" s="28"/>
      <c r="BN194" s="30"/>
      <c r="BO194" s="75"/>
      <c r="BP194" s="31"/>
      <c r="BQ194" s="30"/>
      <c r="BR194" s="28"/>
      <c r="BS194" s="28"/>
      <c r="BT194" s="28"/>
      <c r="BU194" s="28"/>
      <c r="BV194" s="30"/>
      <c r="BW194" s="32">
        <v>216</v>
      </c>
      <c r="BX194" s="2" t="str">
        <f t="shared" si="4"/>
        <v>خالص</v>
      </c>
      <c r="BY194" s="34" t="str">
        <f t="shared" si="5"/>
        <v/>
      </c>
    </row>
    <row r="195" spans="2:77" s="2" customFormat="1" ht="24" thickTop="1" thickBot="1" x14ac:dyDescent="0.3">
      <c r="B195" s="59" t="str">
        <f>+IF(D195=0,"",SUBTOTAL(3,D$4:D195))</f>
        <v/>
      </c>
      <c r="C195" s="20"/>
      <c r="D195" s="51"/>
      <c r="E195" s="51"/>
      <c r="F195" s="51"/>
      <c r="G195" s="51"/>
      <c r="H195" s="51"/>
      <c r="I195" s="20"/>
      <c r="J195" s="20"/>
      <c r="K195" s="51"/>
      <c r="L195" s="73"/>
      <c r="M195" s="58"/>
      <c r="N195" s="51"/>
      <c r="O195" s="20"/>
      <c r="P195" s="24"/>
      <c r="Q195" s="30"/>
      <c r="R195" s="41"/>
      <c r="S195" s="30"/>
      <c r="T195" s="41"/>
      <c r="U195" s="30"/>
      <c r="V195" s="41"/>
      <c r="W195" s="30"/>
      <c r="X195" s="41"/>
      <c r="Y195" s="30"/>
      <c r="Z195" s="41"/>
      <c r="AA195" s="30"/>
      <c r="AB195" s="41"/>
      <c r="AC195" s="30"/>
      <c r="AD195" s="41"/>
      <c r="AE195" s="30"/>
      <c r="AF195" s="41"/>
      <c r="AG195" s="30"/>
      <c r="AH195" s="41"/>
      <c r="AI195" s="30"/>
      <c r="AJ195" s="41"/>
      <c r="AK195" s="30"/>
      <c r="AL195" s="41"/>
      <c r="AM195" s="30"/>
      <c r="AN195" s="41"/>
      <c r="AO195" s="30"/>
      <c r="AP195" s="41"/>
      <c r="AQ195" s="30"/>
      <c r="AR195" s="41"/>
      <c r="AS195" s="30"/>
      <c r="AT195" s="41"/>
      <c r="AU195" s="30"/>
      <c r="AV195" s="41"/>
      <c r="AW195" s="30"/>
      <c r="AX195" s="41"/>
      <c r="AY195" s="30"/>
      <c r="AZ195" s="41"/>
      <c r="BA195" s="30"/>
      <c r="BB195" s="41"/>
      <c r="BC195" s="30"/>
      <c r="BD195" s="41"/>
      <c r="BE195" s="30"/>
      <c r="BF195" s="41"/>
      <c r="BG195" s="30"/>
      <c r="BH195" s="41"/>
      <c r="BI195" s="30"/>
      <c r="BJ195" s="41"/>
      <c r="BK195" s="30"/>
      <c r="BL195" s="41"/>
      <c r="BM195" s="28"/>
      <c r="BN195" s="30"/>
      <c r="BO195" s="75"/>
      <c r="BP195" s="31"/>
      <c r="BQ195" s="30"/>
      <c r="BR195" s="28"/>
      <c r="BS195" s="28"/>
      <c r="BT195" s="28"/>
      <c r="BU195" s="28"/>
      <c r="BV195" s="30"/>
      <c r="BW195" s="32">
        <v>217</v>
      </c>
      <c r="BX195" s="2" t="str">
        <f t="shared" si="4"/>
        <v>خالص</v>
      </c>
      <c r="BY195" s="34" t="str">
        <f t="shared" si="5"/>
        <v/>
      </c>
    </row>
    <row r="196" spans="2:77" s="2" customFormat="1" ht="24" thickTop="1" thickBot="1" x14ac:dyDescent="0.3">
      <c r="B196" s="59" t="str">
        <f>+IF(D196=0,"",SUBTOTAL(3,D$4:D196))</f>
        <v/>
      </c>
      <c r="C196" s="20"/>
      <c r="D196" s="51"/>
      <c r="E196" s="51"/>
      <c r="F196" s="51"/>
      <c r="G196" s="51"/>
      <c r="H196" s="51"/>
      <c r="I196" s="20"/>
      <c r="J196" s="20"/>
      <c r="K196" s="51"/>
      <c r="L196" s="73"/>
      <c r="M196" s="58"/>
      <c r="N196" s="51"/>
      <c r="O196" s="20"/>
      <c r="P196" s="24"/>
      <c r="Q196" s="30"/>
      <c r="R196" s="41"/>
      <c r="S196" s="30"/>
      <c r="T196" s="41"/>
      <c r="U196" s="30"/>
      <c r="V196" s="41"/>
      <c r="W196" s="30"/>
      <c r="X196" s="41"/>
      <c r="Y196" s="30"/>
      <c r="Z196" s="41"/>
      <c r="AA196" s="30"/>
      <c r="AB196" s="41"/>
      <c r="AC196" s="30"/>
      <c r="AD196" s="41"/>
      <c r="AE196" s="30"/>
      <c r="AF196" s="41"/>
      <c r="AG196" s="30"/>
      <c r="AH196" s="41"/>
      <c r="AI196" s="30"/>
      <c r="AJ196" s="41"/>
      <c r="AK196" s="30"/>
      <c r="AL196" s="41"/>
      <c r="AM196" s="30"/>
      <c r="AN196" s="41"/>
      <c r="AO196" s="30"/>
      <c r="AP196" s="41"/>
      <c r="AQ196" s="30"/>
      <c r="AR196" s="41"/>
      <c r="AS196" s="30"/>
      <c r="AT196" s="41"/>
      <c r="AU196" s="30"/>
      <c r="AV196" s="41"/>
      <c r="AW196" s="30"/>
      <c r="AX196" s="41"/>
      <c r="AY196" s="30"/>
      <c r="AZ196" s="41"/>
      <c r="BA196" s="30"/>
      <c r="BB196" s="41"/>
      <c r="BC196" s="30"/>
      <c r="BD196" s="41"/>
      <c r="BE196" s="30"/>
      <c r="BF196" s="41"/>
      <c r="BG196" s="30"/>
      <c r="BH196" s="41"/>
      <c r="BI196" s="30"/>
      <c r="BJ196" s="41"/>
      <c r="BK196" s="30"/>
      <c r="BL196" s="41"/>
      <c r="BM196" s="28"/>
      <c r="BN196" s="30"/>
      <c r="BO196" s="75"/>
      <c r="BP196" s="31"/>
      <c r="BQ196" s="30"/>
      <c r="BR196" s="28"/>
      <c r="BS196" s="28"/>
      <c r="BT196" s="28"/>
      <c r="BU196" s="28"/>
      <c r="BV196" s="30"/>
      <c r="BW196" s="32">
        <v>218</v>
      </c>
      <c r="BX196" s="2" t="str">
        <f t="shared" si="4"/>
        <v>خالص</v>
      </c>
      <c r="BY196" s="34" t="str">
        <f t="shared" si="5"/>
        <v/>
      </c>
    </row>
    <row r="197" spans="2:77" s="2" customFormat="1" ht="24" thickTop="1" thickBot="1" x14ac:dyDescent="0.3">
      <c r="B197" s="59" t="str">
        <f>+IF(D197=0,"",SUBTOTAL(3,D$4:D197))</f>
        <v/>
      </c>
      <c r="C197" s="20"/>
      <c r="D197" s="51"/>
      <c r="E197" s="51"/>
      <c r="F197" s="51"/>
      <c r="G197" s="51"/>
      <c r="H197" s="51"/>
      <c r="I197" s="20"/>
      <c r="J197" s="20"/>
      <c r="K197" s="51"/>
      <c r="L197" s="73"/>
      <c r="M197" s="58"/>
      <c r="N197" s="51"/>
      <c r="O197" s="20"/>
      <c r="P197" s="24"/>
      <c r="Q197" s="30"/>
      <c r="R197" s="41"/>
      <c r="S197" s="30"/>
      <c r="T197" s="41"/>
      <c r="U197" s="30"/>
      <c r="V197" s="41"/>
      <c r="W197" s="30"/>
      <c r="X197" s="41"/>
      <c r="Y197" s="30"/>
      <c r="Z197" s="41"/>
      <c r="AA197" s="30"/>
      <c r="AB197" s="41"/>
      <c r="AC197" s="30"/>
      <c r="AD197" s="41"/>
      <c r="AE197" s="30"/>
      <c r="AF197" s="41"/>
      <c r="AG197" s="30"/>
      <c r="AH197" s="41"/>
      <c r="AI197" s="30"/>
      <c r="AJ197" s="41"/>
      <c r="AK197" s="30"/>
      <c r="AL197" s="41"/>
      <c r="AM197" s="30"/>
      <c r="AN197" s="41"/>
      <c r="AO197" s="30"/>
      <c r="AP197" s="41"/>
      <c r="AQ197" s="30"/>
      <c r="AR197" s="41"/>
      <c r="AS197" s="30"/>
      <c r="AT197" s="41"/>
      <c r="AU197" s="30"/>
      <c r="AV197" s="41"/>
      <c r="AW197" s="30"/>
      <c r="AX197" s="41"/>
      <c r="AY197" s="30"/>
      <c r="AZ197" s="41"/>
      <c r="BA197" s="30"/>
      <c r="BB197" s="41"/>
      <c r="BC197" s="30"/>
      <c r="BD197" s="41"/>
      <c r="BE197" s="30"/>
      <c r="BF197" s="41"/>
      <c r="BG197" s="30"/>
      <c r="BH197" s="41"/>
      <c r="BI197" s="30"/>
      <c r="BJ197" s="41"/>
      <c r="BK197" s="30"/>
      <c r="BL197" s="41"/>
      <c r="BM197" s="28"/>
      <c r="BN197" s="30"/>
      <c r="BO197" s="75"/>
      <c r="BP197" s="31"/>
      <c r="BQ197" s="30"/>
      <c r="BR197" s="28"/>
      <c r="BS197" s="28"/>
      <c r="BT197" s="28"/>
      <c r="BU197" s="28"/>
      <c r="BV197" s="30"/>
      <c r="BW197" s="32">
        <v>219</v>
      </c>
      <c r="BX197" s="2" t="str">
        <f t="shared" ref="BX197:BX260" si="6">IF(BO197=0,"خالص","")</f>
        <v>خالص</v>
      </c>
      <c r="BY197" s="34" t="str">
        <f t="shared" ref="BY197:BY260" si="7">IF(M197="","",YEAR(M197)&amp;MONTH(M197))</f>
        <v/>
      </c>
    </row>
    <row r="198" spans="2:77" s="2" customFormat="1" ht="24" thickTop="1" thickBot="1" x14ac:dyDescent="0.3">
      <c r="B198" s="59" t="str">
        <f>+IF(D198=0,"",SUBTOTAL(3,D$4:D198))</f>
        <v/>
      </c>
      <c r="C198" s="20"/>
      <c r="D198" s="66"/>
      <c r="E198" s="66"/>
      <c r="F198" s="66"/>
      <c r="G198" s="66"/>
      <c r="H198" s="66"/>
      <c r="I198" s="20"/>
      <c r="J198" s="20"/>
      <c r="K198" s="66"/>
      <c r="L198" s="67"/>
      <c r="M198" s="68"/>
      <c r="N198" s="66"/>
      <c r="O198" s="20"/>
      <c r="P198" s="24"/>
      <c r="Q198" s="28"/>
      <c r="R198" s="29"/>
      <c r="S198" s="28"/>
      <c r="T198" s="29"/>
      <c r="U198" s="28"/>
      <c r="V198" s="29"/>
      <c r="W198" s="28"/>
      <c r="X198" s="29"/>
      <c r="Y198" s="28"/>
      <c r="Z198" s="29"/>
      <c r="AA198" s="28"/>
      <c r="AB198" s="29"/>
      <c r="AC198" s="28"/>
      <c r="AD198" s="29"/>
      <c r="AE198" s="28"/>
      <c r="AF198" s="29"/>
      <c r="AG198" s="28"/>
      <c r="AH198" s="29"/>
      <c r="AI198" s="28"/>
      <c r="AJ198" s="29"/>
      <c r="AK198" s="28"/>
      <c r="AL198" s="29"/>
      <c r="AM198" s="28"/>
      <c r="AN198" s="29"/>
      <c r="AO198" s="28"/>
      <c r="AP198" s="29"/>
      <c r="AQ198" s="28"/>
      <c r="AR198" s="29"/>
      <c r="AS198" s="28"/>
      <c r="AT198" s="29"/>
      <c r="AU198" s="28"/>
      <c r="AV198" s="29"/>
      <c r="AW198" s="28"/>
      <c r="AX198" s="29"/>
      <c r="AY198" s="28"/>
      <c r="AZ198" s="29"/>
      <c r="BA198" s="28"/>
      <c r="BB198" s="29"/>
      <c r="BC198" s="28"/>
      <c r="BD198" s="29"/>
      <c r="BE198" s="28"/>
      <c r="BF198" s="29"/>
      <c r="BG198" s="28"/>
      <c r="BH198" s="29"/>
      <c r="BI198" s="28"/>
      <c r="BJ198" s="29"/>
      <c r="BK198" s="28"/>
      <c r="BL198" s="29"/>
      <c r="BM198" s="28"/>
      <c r="BN198" s="30"/>
      <c r="BO198" s="75"/>
      <c r="BP198" s="31"/>
      <c r="BQ198" s="30"/>
      <c r="BR198" s="28"/>
      <c r="BS198" s="28"/>
      <c r="BT198" s="28"/>
      <c r="BU198" s="28"/>
      <c r="BV198" s="30"/>
      <c r="BW198" s="32">
        <v>220</v>
      </c>
      <c r="BX198" s="2" t="str">
        <f t="shared" si="6"/>
        <v>خالص</v>
      </c>
      <c r="BY198" s="34" t="str">
        <f t="shared" si="7"/>
        <v/>
      </c>
    </row>
    <row r="199" spans="2:77" s="2" customFormat="1" ht="24" thickTop="1" thickBot="1" x14ac:dyDescent="0.3">
      <c r="B199" s="59" t="str">
        <f>+IF(D199=0,"",SUBTOTAL(3,D$4:D199))</f>
        <v/>
      </c>
      <c r="C199" s="20"/>
      <c r="D199" s="51"/>
      <c r="E199" s="51"/>
      <c r="F199" s="51"/>
      <c r="G199" s="51"/>
      <c r="H199" s="51"/>
      <c r="I199" s="20"/>
      <c r="J199" s="20"/>
      <c r="K199" s="51"/>
      <c r="L199" s="73"/>
      <c r="M199" s="58"/>
      <c r="N199" s="51"/>
      <c r="O199" s="20"/>
      <c r="P199" s="24"/>
      <c r="Q199" s="30"/>
      <c r="R199" s="41"/>
      <c r="S199" s="30"/>
      <c r="T199" s="41"/>
      <c r="U199" s="30"/>
      <c r="V199" s="41"/>
      <c r="W199" s="30"/>
      <c r="X199" s="41"/>
      <c r="Y199" s="30"/>
      <c r="Z199" s="41"/>
      <c r="AA199" s="30"/>
      <c r="AB199" s="41"/>
      <c r="AC199" s="30"/>
      <c r="AD199" s="41"/>
      <c r="AE199" s="30"/>
      <c r="AF199" s="41"/>
      <c r="AG199" s="30"/>
      <c r="AH199" s="41"/>
      <c r="AI199" s="30"/>
      <c r="AJ199" s="41"/>
      <c r="AK199" s="30"/>
      <c r="AL199" s="41"/>
      <c r="AM199" s="30"/>
      <c r="AN199" s="41"/>
      <c r="AO199" s="30"/>
      <c r="AP199" s="41"/>
      <c r="AQ199" s="30"/>
      <c r="AR199" s="41"/>
      <c r="AS199" s="30"/>
      <c r="AT199" s="41"/>
      <c r="AU199" s="30"/>
      <c r="AV199" s="41"/>
      <c r="AW199" s="30"/>
      <c r="AX199" s="41"/>
      <c r="AY199" s="30"/>
      <c r="AZ199" s="41"/>
      <c r="BA199" s="30"/>
      <c r="BB199" s="41"/>
      <c r="BC199" s="30"/>
      <c r="BD199" s="41"/>
      <c r="BE199" s="30"/>
      <c r="BF199" s="41"/>
      <c r="BG199" s="30"/>
      <c r="BH199" s="41"/>
      <c r="BI199" s="30"/>
      <c r="BJ199" s="41"/>
      <c r="BK199" s="30"/>
      <c r="BL199" s="41"/>
      <c r="BM199" s="28"/>
      <c r="BN199" s="30"/>
      <c r="BO199" s="75"/>
      <c r="BP199" s="31"/>
      <c r="BQ199" s="30"/>
      <c r="BR199" s="28"/>
      <c r="BS199" s="28"/>
      <c r="BT199" s="28"/>
      <c r="BU199" s="28"/>
      <c r="BV199" s="30"/>
      <c r="BW199" s="32">
        <v>221</v>
      </c>
      <c r="BX199" s="2" t="str">
        <f t="shared" si="6"/>
        <v>خالص</v>
      </c>
      <c r="BY199" s="34" t="str">
        <f t="shared" si="7"/>
        <v/>
      </c>
    </row>
    <row r="200" spans="2:77" s="2" customFormat="1" ht="24" thickTop="1" thickBot="1" x14ac:dyDescent="0.3">
      <c r="B200" s="59" t="str">
        <f>+IF(D200=0,"",SUBTOTAL(3,D$4:D200))</f>
        <v/>
      </c>
      <c r="C200" s="20"/>
      <c r="D200" s="51"/>
      <c r="E200" s="51"/>
      <c r="F200" s="51"/>
      <c r="G200" s="51"/>
      <c r="H200" s="51"/>
      <c r="I200" s="20"/>
      <c r="J200" s="20"/>
      <c r="K200" s="51"/>
      <c r="L200" s="73"/>
      <c r="M200" s="58"/>
      <c r="N200" s="51"/>
      <c r="O200" s="20"/>
      <c r="P200" s="24"/>
      <c r="Q200" s="30"/>
      <c r="R200" s="41"/>
      <c r="S200" s="30"/>
      <c r="T200" s="41"/>
      <c r="U200" s="30"/>
      <c r="V200" s="41"/>
      <c r="W200" s="30"/>
      <c r="X200" s="41"/>
      <c r="Y200" s="30"/>
      <c r="Z200" s="41"/>
      <c r="AA200" s="30"/>
      <c r="AB200" s="41"/>
      <c r="AC200" s="30"/>
      <c r="AD200" s="41"/>
      <c r="AE200" s="30"/>
      <c r="AF200" s="41"/>
      <c r="AG200" s="30"/>
      <c r="AH200" s="41"/>
      <c r="AI200" s="30"/>
      <c r="AJ200" s="41"/>
      <c r="AK200" s="30"/>
      <c r="AL200" s="41"/>
      <c r="AM200" s="30"/>
      <c r="AN200" s="41"/>
      <c r="AO200" s="30"/>
      <c r="AP200" s="41"/>
      <c r="AQ200" s="30"/>
      <c r="AR200" s="41"/>
      <c r="AS200" s="30"/>
      <c r="AT200" s="41"/>
      <c r="AU200" s="30"/>
      <c r="AV200" s="41"/>
      <c r="AW200" s="30"/>
      <c r="AX200" s="41"/>
      <c r="AY200" s="30"/>
      <c r="AZ200" s="41"/>
      <c r="BA200" s="30"/>
      <c r="BB200" s="41"/>
      <c r="BC200" s="30"/>
      <c r="BD200" s="41"/>
      <c r="BE200" s="30"/>
      <c r="BF200" s="41"/>
      <c r="BG200" s="30"/>
      <c r="BH200" s="41"/>
      <c r="BI200" s="30"/>
      <c r="BJ200" s="41"/>
      <c r="BK200" s="30"/>
      <c r="BL200" s="41"/>
      <c r="BM200" s="28"/>
      <c r="BN200" s="30"/>
      <c r="BO200" s="75"/>
      <c r="BP200" s="31"/>
      <c r="BQ200" s="30"/>
      <c r="BR200" s="28"/>
      <c r="BS200" s="28"/>
      <c r="BT200" s="28"/>
      <c r="BU200" s="28"/>
      <c r="BV200" s="30"/>
      <c r="BW200" s="32">
        <v>222</v>
      </c>
      <c r="BX200" s="2" t="str">
        <f t="shared" si="6"/>
        <v>خالص</v>
      </c>
      <c r="BY200" s="34" t="str">
        <f t="shared" si="7"/>
        <v/>
      </c>
    </row>
    <row r="201" spans="2:77" s="2" customFormat="1" ht="24" thickTop="1" thickBot="1" x14ac:dyDescent="0.3">
      <c r="B201" s="59" t="str">
        <f>+IF(D201=0,"",SUBTOTAL(3,D$4:D201))</f>
        <v/>
      </c>
      <c r="C201" s="20"/>
      <c r="D201" s="51"/>
      <c r="E201" s="51"/>
      <c r="F201" s="51"/>
      <c r="G201" s="51"/>
      <c r="H201" s="51"/>
      <c r="I201" s="20"/>
      <c r="J201" s="20"/>
      <c r="K201" s="72"/>
      <c r="L201" s="73"/>
      <c r="M201" s="58"/>
      <c r="N201" s="51"/>
      <c r="O201" s="20"/>
      <c r="P201" s="24"/>
      <c r="Q201" s="30"/>
      <c r="R201" s="41"/>
      <c r="S201" s="30"/>
      <c r="T201" s="41"/>
      <c r="U201" s="30"/>
      <c r="V201" s="41"/>
      <c r="W201" s="30"/>
      <c r="X201" s="41"/>
      <c r="Y201" s="30"/>
      <c r="Z201" s="41"/>
      <c r="AA201" s="30"/>
      <c r="AB201" s="41"/>
      <c r="AC201" s="30"/>
      <c r="AD201" s="41"/>
      <c r="AE201" s="30"/>
      <c r="AF201" s="41"/>
      <c r="AG201" s="30"/>
      <c r="AH201" s="41"/>
      <c r="AI201" s="30"/>
      <c r="AJ201" s="41"/>
      <c r="AK201" s="30"/>
      <c r="AL201" s="41"/>
      <c r="AM201" s="76"/>
      <c r="AN201" s="76"/>
      <c r="AO201" s="76"/>
      <c r="AP201" s="76"/>
      <c r="AQ201" s="76"/>
      <c r="AR201" s="76"/>
      <c r="AS201" s="76"/>
      <c r="AT201" s="76"/>
      <c r="AU201" s="76"/>
      <c r="AV201" s="41"/>
      <c r="AW201" s="30"/>
      <c r="AX201" s="41"/>
      <c r="AY201" s="30"/>
      <c r="AZ201" s="41"/>
      <c r="BA201" s="30"/>
      <c r="BB201" s="41"/>
      <c r="BC201" s="30"/>
      <c r="BD201" s="41"/>
      <c r="BE201" s="30"/>
      <c r="BF201" s="41"/>
      <c r="BG201" s="30"/>
      <c r="BH201" s="41"/>
      <c r="BI201" s="30"/>
      <c r="BJ201" s="41"/>
      <c r="BK201" s="30"/>
      <c r="BL201" s="41"/>
      <c r="BM201" s="28"/>
      <c r="BN201" s="30"/>
      <c r="BO201" s="75"/>
      <c r="BP201" s="31"/>
      <c r="BQ201" s="30"/>
      <c r="BR201" s="28"/>
      <c r="BS201" s="28"/>
      <c r="BT201" s="28"/>
      <c r="BU201" s="28"/>
      <c r="BV201" s="30"/>
      <c r="BW201" s="32">
        <v>223</v>
      </c>
      <c r="BX201" s="2" t="str">
        <f t="shared" si="6"/>
        <v>خالص</v>
      </c>
      <c r="BY201" s="34" t="str">
        <f t="shared" si="7"/>
        <v/>
      </c>
    </row>
    <row r="202" spans="2:77" s="2" customFormat="1" ht="24" thickTop="1" thickBot="1" x14ac:dyDescent="0.3">
      <c r="B202" s="59" t="str">
        <f>+IF(D202=0,"",SUBTOTAL(3,D$4:D202))</f>
        <v/>
      </c>
      <c r="C202" s="20"/>
      <c r="D202" s="66"/>
      <c r="E202" s="66"/>
      <c r="F202" s="66"/>
      <c r="G202" s="66"/>
      <c r="H202" s="66"/>
      <c r="I202" s="20"/>
      <c r="J202" s="20"/>
      <c r="K202" s="66"/>
      <c r="L202" s="67"/>
      <c r="M202" s="68"/>
      <c r="N202" s="66"/>
      <c r="O202" s="20"/>
      <c r="P202" s="24"/>
      <c r="Q202" s="28"/>
      <c r="R202" s="29"/>
      <c r="S202" s="28"/>
      <c r="T202" s="29"/>
      <c r="U202" s="28"/>
      <c r="V202" s="29"/>
      <c r="W202" s="28"/>
      <c r="X202" s="29"/>
      <c r="Y202" s="28"/>
      <c r="Z202" s="29"/>
      <c r="AA202" s="28"/>
      <c r="AB202" s="29"/>
      <c r="AC202" s="28"/>
      <c r="AD202" s="29"/>
      <c r="AE202" s="28"/>
      <c r="AF202" s="29"/>
      <c r="AG202" s="28"/>
      <c r="AH202" s="29"/>
      <c r="AI202" s="28"/>
      <c r="AJ202" s="29"/>
      <c r="AK202" s="28"/>
      <c r="AL202" s="29"/>
      <c r="AM202" s="28"/>
      <c r="AN202" s="29"/>
      <c r="AO202" s="28"/>
      <c r="AP202" s="29"/>
      <c r="AQ202" s="28"/>
      <c r="AR202" s="29"/>
      <c r="AS202" s="28"/>
      <c r="AT202" s="29"/>
      <c r="AU202" s="28"/>
      <c r="AV202" s="29"/>
      <c r="AW202" s="28"/>
      <c r="AX202" s="29"/>
      <c r="AY202" s="28"/>
      <c r="AZ202" s="29"/>
      <c r="BA202" s="28"/>
      <c r="BB202" s="29"/>
      <c r="BC202" s="28"/>
      <c r="BD202" s="29"/>
      <c r="BE202" s="28"/>
      <c r="BF202" s="29"/>
      <c r="BG202" s="28"/>
      <c r="BH202" s="29"/>
      <c r="BI202" s="28"/>
      <c r="BJ202" s="29"/>
      <c r="BK202" s="28"/>
      <c r="BL202" s="29"/>
      <c r="BM202" s="28"/>
      <c r="BN202" s="30"/>
      <c r="BO202" s="75"/>
      <c r="BP202" s="31"/>
      <c r="BQ202" s="30"/>
      <c r="BR202" s="28"/>
      <c r="BS202" s="28"/>
      <c r="BT202" s="28"/>
      <c r="BU202" s="28"/>
      <c r="BV202" s="30"/>
      <c r="BW202" s="32">
        <v>224</v>
      </c>
      <c r="BX202" s="2" t="str">
        <f t="shared" si="6"/>
        <v>خالص</v>
      </c>
      <c r="BY202" s="34" t="str">
        <f t="shared" si="7"/>
        <v/>
      </c>
    </row>
    <row r="203" spans="2:77" s="2" customFormat="1" ht="24" thickTop="1" thickBot="1" x14ac:dyDescent="0.3">
      <c r="B203" s="59" t="str">
        <f>+IF(D203=0,"",SUBTOTAL(3,D$4:D203))</f>
        <v/>
      </c>
      <c r="C203" s="21"/>
      <c r="D203" s="66"/>
      <c r="E203" s="66"/>
      <c r="F203" s="66"/>
      <c r="G203" s="66"/>
      <c r="H203" s="66"/>
      <c r="I203" s="20"/>
      <c r="J203" s="20"/>
      <c r="K203" s="66"/>
      <c r="L203" s="67"/>
      <c r="M203" s="68"/>
      <c r="N203" s="66"/>
      <c r="O203" s="20"/>
      <c r="P203" s="24"/>
      <c r="Q203" s="28"/>
      <c r="R203" s="29"/>
      <c r="S203" s="28"/>
      <c r="T203" s="29"/>
      <c r="U203" s="28"/>
      <c r="V203" s="29"/>
      <c r="W203" s="28"/>
      <c r="X203" s="29"/>
      <c r="Y203" s="28"/>
      <c r="Z203" s="29"/>
      <c r="AA203" s="28"/>
      <c r="AB203" s="29"/>
      <c r="AC203" s="28"/>
      <c r="AD203" s="29"/>
      <c r="AE203" s="28"/>
      <c r="AF203" s="29"/>
      <c r="AG203" s="28"/>
      <c r="AH203" s="29"/>
      <c r="AI203" s="28"/>
      <c r="AJ203" s="29"/>
      <c r="AK203" s="28"/>
      <c r="AL203" s="29"/>
      <c r="AM203" s="28"/>
      <c r="AN203" s="29"/>
      <c r="AO203" s="28"/>
      <c r="AP203" s="29"/>
      <c r="AQ203" s="28"/>
      <c r="AR203" s="29"/>
      <c r="AS203" s="28"/>
      <c r="AT203" s="29"/>
      <c r="AU203" s="28"/>
      <c r="AV203" s="29"/>
      <c r="AW203" s="28"/>
      <c r="AX203" s="29"/>
      <c r="AY203" s="28"/>
      <c r="AZ203" s="29"/>
      <c r="BA203" s="28"/>
      <c r="BB203" s="29"/>
      <c r="BC203" s="28"/>
      <c r="BD203" s="29"/>
      <c r="BE203" s="28"/>
      <c r="BF203" s="29"/>
      <c r="BG203" s="28"/>
      <c r="BH203" s="29"/>
      <c r="BI203" s="28"/>
      <c r="BJ203" s="29"/>
      <c r="BK203" s="28"/>
      <c r="BL203" s="29"/>
      <c r="BM203" s="28"/>
      <c r="BN203" s="30"/>
      <c r="BO203" s="75"/>
      <c r="BP203" s="31"/>
      <c r="BQ203" s="30"/>
      <c r="BR203" s="28"/>
      <c r="BS203" s="28"/>
      <c r="BT203" s="28"/>
      <c r="BU203" s="28"/>
      <c r="BV203" s="30"/>
      <c r="BW203" s="32">
        <v>225</v>
      </c>
      <c r="BX203" s="2" t="str">
        <f t="shared" si="6"/>
        <v>خالص</v>
      </c>
      <c r="BY203" s="34" t="str">
        <f t="shared" si="7"/>
        <v/>
      </c>
    </row>
    <row r="204" spans="2:77" s="2" customFormat="1" ht="24" thickTop="1" thickBot="1" x14ac:dyDescent="0.3">
      <c r="B204" s="59" t="str">
        <f>+IF(D204=0,"",SUBTOTAL(3,D$4:D204))</f>
        <v/>
      </c>
      <c r="C204" s="20"/>
      <c r="D204" s="66"/>
      <c r="E204" s="66"/>
      <c r="F204" s="66"/>
      <c r="G204" s="66"/>
      <c r="H204" s="66"/>
      <c r="I204" s="20"/>
      <c r="J204" s="20"/>
      <c r="K204" s="66"/>
      <c r="L204" s="67"/>
      <c r="M204" s="68"/>
      <c r="N204" s="66"/>
      <c r="O204" s="20"/>
      <c r="P204" s="24"/>
      <c r="Q204" s="28"/>
      <c r="R204" s="29"/>
      <c r="S204" s="28"/>
      <c r="T204" s="29"/>
      <c r="U204" s="28"/>
      <c r="V204" s="29"/>
      <c r="W204" s="28"/>
      <c r="X204" s="29"/>
      <c r="Y204" s="28"/>
      <c r="Z204" s="29"/>
      <c r="AA204" s="28"/>
      <c r="AB204" s="29"/>
      <c r="AC204" s="28"/>
      <c r="AD204" s="29"/>
      <c r="AE204" s="28"/>
      <c r="AF204" s="29"/>
      <c r="AG204" s="28"/>
      <c r="AH204" s="29"/>
      <c r="AI204" s="28"/>
      <c r="AJ204" s="29"/>
      <c r="AK204" s="28"/>
      <c r="AL204" s="29"/>
      <c r="AM204" s="28"/>
      <c r="AN204" s="29"/>
      <c r="AO204" s="28"/>
      <c r="AP204" s="29"/>
      <c r="AQ204" s="28"/>
      <c r="AR204" s="29"/>
      <c r="AS204" s="28"/>
      <c r="AT204" s="29"/>
      <c r="AU204" s="28"/>
      <c r="AV204" s="29"/>
      <c r="AW204" s="28"/>
      <c r="AX204" s="29"/>
      <c r="AY204" s="28"/>
      <c r="AZ204" s="29"/>
      <c r="BA204" s="28"/>
      <c r="BB204" s="29"/>
      <c r="BC204" s="28"/>
      <c r="BD204" s="29"/>
      <c r="BE204" s="28"/>
      <c r="BF204" s="29"/>
      <c r="BG204" s="28"/>
      <c r="BH204" s="29"/>
      <c r="BI204" s="28"/>
      <c r="BJ204" s="29"/>
      <c r="BK204" s="28"/>
      <c r="BL204" s="29"/>
      <c r="BM204" s="28"/>
      <c r="BN204" s="30"/>
      <c r="BO204" s="75"/>
      <c r="BP204" s="31"/>
      <c r="BQ204" s="30"/>
      <c r="BR204" s="28"/>
      <c r="BS204" s="28"/>
      <c r="BT204" s="28"/>
      <c r="BU204" s="28"/>
      <c r="BV204" s="30"/>
      <c r="BW204" s="32">
        <v>226</v>
      </c>
      <c r="BX204" s="2" t="str">
        <f t="shared" si="6"/>
        <v>خالص</v>
      </c>
      <c r="BY204" s="34" t="str">
        <f t="shared" si="7"/>
        <v/>
      </c>
    </row>
    <row r="205" spans="2:77" s="2" customFormat="1" ht="24" thickTop="1" thickBot="1" x14ac:dyDescent="0.3">
      <c r="B205" s="59" t="str">
        <f>+IF(D205=0,"",SUBTOTAL(3,D$4:D205))</f>
        <v/>
      </c>
      <c r="C205" s="21"/>
      <c r="D205" s="66"/>
      <c r="E205" s="66"/>
      <c r="F205" s="66"/>
      <c r="G205" s="66"/>
      <c r="H205" s="66"/>
      <c r="I205" s="20"/>
      <c r="J205" s="20"/>
      <c r="K205" s="66"/>
      <c r="L205" s="67"/>
      <c r="M205" s="68"/>
      <c r="N205" s="66"/>
      <c r="O205" s="20"/>
      <c r="P205" s="24"/>
      <c r="Q205" s="28"/>
      <c r="R205" s="29"/>
      <c r="S205" s="28"/>
      <c r="T205" s="29"/>
      <c r="U205" s="28"/>
      <c r="V205" s="29"/>
      <c r="W205" s="28"/>
      <c r="X205" s="29"/>
      <c r="Y205" s="28"/>
      <c r="Z205" s="29"/>
      <c r="AA205" s="28"/>
      <c r="AB205" s="29"/>
      <c r="AC205" s="28"/>
      <c r="AD205" s="29"/>
      <c r="AE205" s="28"/>
      <c r="AF205" s="29"/>
      <c r="AG205" s="28"/>
      <c r="AH205" s="29"/>
      <c r="AI205" s="28"/>
      <c r="AJ205" s="29"/>
      <c r="AK205" s="28"/>
      <c r="AL205" s="29"/>
      <c r="AM205" s="28"/>
      <c r="AN205" s="29"/>
      <c r="AO205" s="28"/>
      <c r="AP205" s="29"/>
      <c r="AQ205" s="28"/>
      <c r="AR205" s="29"/>
      <c r="AS205" s="28"/>
      <c r="AT205" s="29"/>
      <c r="AU205" s="28"/>
      <c r="AV205" s="29"/>
      <c r="AW205" s="28"/>
      <c r="AX205" s="29"/>
      <c r="AY205" s="28"/>
      <c r="AZ205" s="29"/>
      <c r="BA205" s="28"/>
      <c r="BB205" s="29"/>
      <c r="BC205" s="28"/>
      <c r="BD205" s="29"/>
      <c r="BE205" s="28"/>
      <c r="BF205" s="29"/>
      <c r="BG205" s="28"/>
      <c r="BH205" s="29"/>
      <c r="BI205" s="28"/>
      <c r="BJ205" s="29"/>
      <c r="BK205" s="28"/>
      <c r="BL205" s="29"/>
      <c r="BM205" s="28"/>
      <c r="BN205" s="30"/>
      <c r="BO205" s="75"/>
      <c r="BP205" s="31"/>
      <c r="BQ205" s="30"/>
      <c r="BR205" s="28"/>
      <c r="BS205" s="28"/>
      <c r="BT205" s="28"/>
      <c r="BU205" s="28"/>
      <c r="BV205" s="30"/>
      <c r="BW205" s="32">
        <v>227</v>
      </c>
      <c r="BX205" s="2" t="str">
        <f t="shared" si="6"/>
        <v>خالص</v>
      </c>
      <c r="BY205" s="34" t="str">
        <f t="shared" si="7"/>
        <v/>
      </c>
    </row>
    <row r="206" spans="2:77" s="2" customFormat="1" ht="24" thickTop="1" thickBot="1" x14ac:dyDescent="0.3">
      <c r="B206" s="59" t="str">
        <f>+IF(D206=0,"",SUBTOTAL(3,D$4:D206))</f>
        <v/>
      </c>
      <c r="C206" s="20"/>
      <c r="D206" s="51"/>
      <c r="E206" s="51"/>
      <c r="F206" s="51"/>
      <c r="G206" s="51"/>
      <c r="H206" s="51"/>
      <c r="I206" s="20"/>
      <c r="J206" s="20"/>
      <c r="K206" s="51"/>
      <c r="L206" s="73"/>
      <c r="M206" s="58"/>
      <c r="N206" s="51"/>
      <c r="O206" s="20"/>
      <c r="P206" s="24"/>
      <c r="Q206" s="30"/>
      <c r="R206" s="41"/>
      <c r="S206" s="30"/>
      <c r="T206" s="41"/>
      <c r="U206" s="30"/>
      <c r="V206" s="41"/>
      <c r="W206" s="30"/>
      <c r="X206" s="41"/>
      <c r="Y206" s="30"/>
      <c r="Z206" s="41"/>
      <c r="AA206" s="30"/>
      <c r="AB206" s="41"/>
      <c r="AC206" s="30"/>
      <c r="AD206" s="41"/>
      <c r="AE206" s="30"/>
      <c r="AF206" s="41"/>
      <c r="AG206" s="30"/>
      <c r="AH206" s="41"/>
      <c r="AI206" s="30"/>
      <c r="AJ206" s="41"/>
      <c r="AK206" s="30"/>
      <c r="AL206" s="41"/>
      <c r="AM206" s="30"/>
      <c r="AN206" s="41"/>
      <c r="AO206" s="30"/>
      <c r="AP206" s="41"/>
      <c r="AQ206" s="30"/>
      <c r="AR206" s="41"/>
      <c r="AS206" s="30"/>
      <c r="AT206" s="41"/>
      <c r="AU206" s="30"/>
      <c r="AV206" s="41"/>
      <c r="AW206" s="30"/>
      <c r="AX206" s="41"/>
      <c r="AY206" s="30"/>
      <c r="AZ206" s="41"/>
      <c r="BA206" s="30"/>
      <c r="BB206" s="41"/>
      <c r="BC206" s="30"/>
      <c r="BD206" s="41"/>
      <c r="BE206" s="30"/>
      <c r="BF206" s="41"/>
      <c r="BG206" s="30"/>
      <c r="BH206" s="41"/>
      <c r="BI206" s="30"/>
      <c r="BJ206" s="41"/>
      <c r="BK206" s="30"/>
      <c r="BL206" s="41"/>
      <c r="BM206" s="28"/>
      <c r="BN206" s="30"/>
      <c r="BO206" s="75"/>
      <c r="BP206" s="31"/>
      <c r="BQ206" s="30"/>
      <c r="BR206" s="28"/>
      <c r="BS206" s="28"/>
      <c r="BT206" s="28"/>
      <c r="BU206" s="28"/>
      <c r="BV206" s="30"/>
      <c r="BW206" s="32">
        <v>228</v>
      </c>
      <c r="BX206" s="2" t="str">
        <f t="shared" si="6"/>
        <v>خالص</v>
      </c>
      <c r="BY206" s="34" t="str">
        <f t="shared" si="7"/>
        <v/>
      </c>
    </row>
    <row r="207" spans="2:77" s="2" customFormat="1" ht="24" thickTop="1" thickBot="1" x14ac:dyDescent="0.3">
      <c r="B207" s="59" t="str">
        <f>+IF(D207=0,"",SUBTOTAL(3,D$4:D207))</f>
        <v/>
      </c>
      <c r="C207" s="20"/>
      <c r="D207" s="66"/>
      <c r="E207" s="66"/>
      <c r="F207" s="66"/>
      <c r="G207" s="66"/>
      <c r="H207" s="66"/>
      <c r="I207" s="20"/>
      <c r="J207" s="20"/>
      <c r="K207" s="66"/>
      <c r="L207" s="67"/>
      <c r="M207" s="68"/>
      <c r="N207" s="66"/>
      <c r="O207" s="20"/>
      <c r="P207" s="24"/>
      <c r="Q207" s="28"/>
      <c r="R207" s="29"/>
      <c r="S207" s="28"/>
      <c r="T207" s="29"/>
      <c r="U207" s="28"/>
      <c r="V207" s="29"/>
      <c r="W207" s="28"/>
      <c r="X207" s="29"/>
      <c r="Y207" s="28"/>
      <c r="Z207" s="29"/>
      <c r="AA207" s="28"/>
      <c r="AB207" s="29"/>
      <c r="AC207" s="28"/>
      <c r="AD207" s="29"/>
      <c r="AE207" s="28"/>
      <c r="AF207" s="29"/>
      <c r="AG207" s="28"/>
      <c r="AH207" s="29"/>
      <c r="AI207" s="28"/>
      <c r="AJ207" s="29"/>
      <c r="AK207" s="28"/>
      <c r="AL207" s="29"/>
      <c r="AM207" s="28"/>
      <c r="AN207" s="29"/>
      <c r="AO207" s="28"/>
      <c r="AP207" s="29"/>
      <c r="AQ207" s="28"/>
      <c r="AR207" s="29"/>
      <c r="AS207" s="28"/>
      <c r="AT207" s="29"/>
      <c r="AU207" s="28"/>
      <c r="AV207" s="29"/>
      <c r="AW207" s="28"/>
      <c r="AX207" s="29"/>
      <c r="AY207" s="28"/>
      <c r="AZ207" s="29"/>
      <c r="BA207" s="28"/>
      <c r="BB207" s="29"/>
      <c r="BC207" s="28"/>
      <c r="BD207" s="29"/>
      <c r="BE207" s="28"/>
      <c r="BF207" s="29"/>
      <c r="BG207" s="28"/>
      <c r="BH207" s="29"/>
      <c r="BI207" s="28"/>
      <c r="BJ207" s="29"/>
      <c r="BK207" s="28"/>
      <c r="BL207" s="29"/>
      <c r="BM207" s="28"/>
      <c r="BN207" s="30"/>
      <c r="BO207" s="75"/>
      <c r="BP207" s="31"/>
      <c r="BQ207" s="30"/>
      <c r="BR207" s="28"/>
      <c r="BS207" s="28"/>
      <c r="BT207" s="28"/>
      <c r="BU207" s="28"/>
      <c r="BV207" s="30"/>
      <c r="BW207" s="32">
        <v>229</v>
      </c>
      <c r="BX207" s="2" t="str">
        <f t="shared" si="6"/>
        <v>خالص</v>
      </c>
      <c r="BY207" s="34" t="str">
        <f t="shared" si="7"/>
        <v/>
      </c>
    </row>
    <row r="208" spans="2:77" s="2" customFormat="1" ht="24" thickTop="1" thickBot="1" x14ac:dyDescent="0.3">
      <c r="B208" s="59" t="str">
        <f>+IF(D208=0,"",SUBTOTAL(3,D$4:D208))</f>
        <v/>
      </c>
      <c r="C208" s="20"/>
      <c r="D208" s="51"/>
      <c r="E208" s="51"/>
      <c r="F208" s="51"/>
      <c r="G208" s="51"/>
      <c r="H208" s="51"/>
      <c r="I208" s="20"/>
      <c r="J208" s="20"/>
      <c r="K208" s="51"/>
      <c r="L208" s="73"/>
      <c r="M208" s="58"/>
      <c r="N208" s="51"/>
      <c r="O208" s="20"/>
      <c r="P208" s="24"/>
      <c r="Q208" s="30"/>
      <c r="R208" s="41"/>
      <c r="S208" s="30"/>
      <c r="T208" s="41"/>
      <c r="U208" s="30"/>
      <c r="V208" s="41"/>
      <c r="W208" s="30"/>
      <c r="X208" s="41"/>
      <c r="Y208" s="30"/>
      <c r="Z208" s="41"/>
      <c r="AA208" s="30"/>
      <c r="AB208" s="41"/>
      <c r="AC208" s="30"/>
      <c r="AD208" s="41"/>
      <c r="AE208" s="30"/>
      <c r="AF208" s="41"/>
      <c r="AG208" s="30"/>
      <c r="AH208" s="41"/>
      <c r="AI208" s="30"/>
      <c r="AJ208" s="41"/>
      <c r="AK208" s="30"/>
      <c r="AL208" s="41"/>
      <c r="AM208" s="30"/>
      <c r="AN208" s="41"/>
      <c r="AO208" s="30"/>
      <c r="AP208" s="41"/>
      <c r="AQ208" s="30"/>
      <c r="AR208" s="41"/>
      <c r="AS208" s="30"/>
      <c r="AT208" s="41"/>
      <c r="AU208" s="30"/>
      <c r="AV208" s="41"/>
      <c r="AW208" s="30"/>
      <c r="AX208" s="41"/>
      <c r="AY208" s="30"/>
      <c r="AZ208" s="41"/>
      <c r="BA208" s="30"/>
      <c r="BB208" s="41"/>
      <c r="BC208" s="30"/>
      <c r="BD208" s="41"/>
      <c r="BE208" s="30"/>
      <c r="BF208" s="41"/>
      <c r="BG208" s="30"/>
      <c r="BH208" s="41"/>
      <c r="BI208" s="30"/>
      <c r="BJ208" s="41"/>
      <c r="BK208" s="30"/>
      <c r="BL208" s="41"/>
      <c r="BM208" s="28"/>
      <c r="BN208" s="30"/>
      <c r="BO208" s="75"/>
      <c r="BP208" s="31"/>
      <c r="BQ208" s="30"/>
      <c r="BR208" s="28"/>
      <c r="BS208" s="28"/>
      <c r="BT208" s="28"/>
      <c r="BU208" s="28"/>
      <c r="BV208" s="30"/>
      <c r="BW208" s="32">
        <v>230</v>
      </c>
      <c r="BX208" s="2" t="str">
        <f t="shared" si="6"/>
        <v>خالص</v>
      </c>
      <c r="BY208" s="34" t="str">
        <f t="shared" si="7"/>
        <v/>
      </c>
    </row>
    <row r="209" spans="1:77" ht="24" thickTop="1" thickBot="1" x14ac:dyDescent="0.35">
      <c r="B209" s="59" t="str">
        <f>+IF(D209=0,"",SUBTOTAL(3,D$4:D209))</f>
        <v/>
      </c>
      <c r="C209" s="20"/>
      <c r="D209" s="51"/>
      <c r="E209" s="51"/>
      <c r="F209" s="51"/>
      <c r="G209" s="51"/>
      <c r="H209" s="51"/>
      <c r="I209" s="20"/>
      <c r="J209" s="20"/>
      <c r="K209" s="51"/>
      <c r="L209" s="73"/>
      <c r="M209" s="58"/>
      <c r="N209" s="51"/>
      <c r="O209" s="20"/>
      <c r="P209" s="24"/>
      <c r="Q209" s="30"/>
      <c r="R209" s="41"/>
      <c r="S209" s="30"/>
      <c r="T209" s="41"/>
      <c r="U209" s="30"/>
      <c r="V209" s="41"/>
      <c r="W209" s="30"/>
      <c r="X209" s="41"/>
      <c r="Y209" s="30"/>
      <c r="Z209" s="41"/>
      <c r="AA209" s="30"/>
      <c r="AB209" s="41"/>
      <c r="AC209" s="30"/>
      <c r="AD209" s="41"/>
      <c r="AE209" s="30"/>
      <c r="AF209" s="41"/>
      <c r="AG209" s="30"/>
      <c r="AH209" s="41"/>
      <c r="AI209" s="30"/>
      <c r="AJ209" s="41"/>
      <c r="AK209" s="30"/>
      <c r="AL209" s="41"/>
      <c r="AM209" s="30"/>
      <c r="AN209" s="41"/>
      <c r="AO209" s="30"/>
      <c r="AP209" s="41"/>
      <c r="AQ209" s="30"/>
      <c r="AR209" s="41"/>
      <c r="AS209" s="30"/>
      <c r="AT209" s="41"/>
      <c r="AU209" s="30"/>
      <c r="AV209" s="41"/>
      <c r="AW209" s="30"/>
      <c r="AX209" s="41"/>
      <c r="AY209" s="30"/>
      <c r="AZ209" s="41"/>
      <c r="BA209" s="30"/>
      <c r="BB209" s="41"/>
      <c r="BC209" s="30"/>
      <c r="BD209" s="41"/>
      <c r="BE209" s="30"/>
      <c r="BF209" s="41"/>
      <c r="BG209" s="30"/>
      <c r="BH209" s="41"/>
      <c r="BI209" s="30"/>
      <c r="BJ209" s="41"/>
      <c r="BK209" s="30"/>
      <c r="BL209" s="41"/>
      <c r="BM209" s="28"/>
      <c r="BN209" s="30"/>
      <c r="BO209" s="75"/>
      <c r="BP209" s="31"/>
      <c r="BQ209" s="30"/>
      <c r="BR209" s="28"/>
      <c r="BS209" s="28"/>
      <c r="BT209" s="28"/>
      <c r="BU209" s="28"/>
      <c r="BV209" s="30"/>
      <c r="BW209" s="32">
        <v>231</v>
      </c>
      <c r="BX209" s="2" t="str">
        <f t="shared" si="6"/>
        <v>خالص</v>
      </c>
      <c r="BY209" s="34" t="str">
        <f t="shared" si="7"/>
        <v/>
      </c>
    </row>
    <row r="210" spans="1:77" ht="24" thickTop="1" thickBot="1" x14ac:dyDescent="0.35">
      <c r="B210" s="59" t="str">
        <f>+IF(D210=0,"",SUBTOTAL(3,D$4:D210))</f>
        <v/>
      </c>
      <c r="C210" s="20"/>
      <c r="D210" s="51"/>
      <c r="E210" s="51"/>
      <c r="F210" s="51"/>
      <c r="G210" s="51"/>
      <c r="H210" s="51"/>
      <c r="I210" s="20"/>
      <c r="J210" s="20"/>
      <c r="K210" s="51"/>
      <c r="L210" s="73"/>
      <c r="M210" s="58"/>
      <c r="N210" s="51"/>
      <c r="O210" s="20"/>
      <c r="P210" s="24"/>
      <c r="Q210" s="30"/>
      <c r="R210" s="41"/>
      <c r="S210" s="30"/>
      <c r="T210" s="41"/>
      <c r="U210" s="30"/>
      <c r="V210" s="41"/>
      <c r="W210" s="30"/>
      <c r="X210" s="41"/>
      <c r="Y210" s="30"/>
      <c r="Z210" s="41"/>
      <c r="AA210" s="30"/>
      <c r="AB210" s="41"/>
      <c r="AC210" s="30"/>
      <c r="AD210" s="41"/>
      <c r="AE210" s="30"/>
      <c r="AF210" s="41"/>
      <c r="AG210" s="30"/>
      <c r="AH210" s="41"/>
      <c r="AI210" s="30"/>
      <c r="AJ210" s="41"/>
      <c r="AK210" s="30"/>
      <c r="AL210" s="41"/>
      <c r="AM210" s="30"/>
      <c r="AN210" s="41"/>
      <c r="AO210" s="30"/>
      <c r="AP210" s="41"/>
      <c r="AQ210" s="30"/>
      <c r="AR210" s="41"/>
      <c r="AS210" s="30"/>
      <c r="AT210" s="41"/>
      <c r="AU210" s="30"/>
      <c r="AV210" s="41"/>
      <c r="AW210" s="30"/>
      <c r="AX210" s="41"/>
      <c r="AY210" s="30"/>
      <c r="AZ210" s="41"/>
      <c r="BA210" s="30"/>
      <c r="BB210" s="41"/>
      <c r="BC210" s="30"/>
      <c r="BD210" s="41"/>
      <c r="BE210" s="30"/>
      <c r="BF210" s="41"/>
      <c r="BG210" s="30"/>
      <c r="BH210" s="41"/>
      <c r="BI210" s="30"/>
      <c r="BJ210" s="41"/>
      <c r="BK210" s="30"/>
      <c r="BL210" s="41"/>
      <c r="BM210" s="28"/>
      <c r="BN210" s="30"/>
      <c r="BO210" s="75"/>
      <c r="BP210" s="31"/>
      <c r="BQ210" s="30"/>
      <c r="BR210" s="28"/>
      <c r="BS210" s="28"/>
      <c r="BT210" s="28"/>
      <c r="BU210" s="28"/>
      <c r="BV210" s="30"/>
      <c r="BW210" s="32">
        <v>232</v>
      </c>
      <c r="BX210" s="2" t="str">
        <f t="shared" si="6"/>
        <v>خالص</v>
      </c>
      <c r="BY210" s="34" t="str">
        <f t="shared" si="7"/>
        <v/>
      </c>
    </row>
    <row r="211" spans="1:77" ht="24" thickTop="1" thickBot="1" x14ac:dyDescent="0.35">
      <c r="B211" s="59" t="str">
        <f>+IF(D211=0,"",SUBTOTAL(3,D$4:D211))</f>
        <v/>
      </c>
      <c r="C211" s="20"/>
      <c r="D211" s="66"/>
      <c r="E211" s="66"/>
      <c r="F211" s="66"/>
      <c r="G211" s="66"/>
      <c r="H211" s="66"/>
      <c r="I211" s="20"/>
      <c r="J211" s="20"/>
      <c r="K211" s="66"/>
      <c r="L211" s="67"/>
      <c r="M211" s="68"/>
      <c r="N211" s="66"/>
      <c r="O211" s="20"/>
      <c r="P211" s="24"/>
      <c r="Q211" s="28"/>
      <c r="R211" s="29"/>
      <c r="S211" s="28"/>
      <c r="T211" s="29"/>
      <c r="U211" s="28"/>
      <c r="V211" s="29"/>
      <c r="W211" s="28"/>
      <c r="X211" s="29"/>
      <c r="Y211" s="28"/>
      <c r="Z211" s="29"/>
      <c r="AA211" s="28"/>
      <c r="AB211" s="29"/>
      <c r="AC211" s="28"/>
      <c r="AD211" s="29"/>
      <c r="AE211" s="28"/>
      <c r="AF211" s="29"/>
      <c r="AG211" s="28"/>
      <c r="AH211" s="29"/>
      <c r="AI211" s="28"/>
      <c r="AJ211" s="29"/>
      <c r="AK211" s="28"/>
      <c r="AL211" s="29"/>
      <c r="AM211" s="28"/>
      <c r="AN211" s="29"/>
      <c r="AO211" s="28"/>
      <c r="AP211" s="29"/>
      <c r="AQ211" s="28"/>
      <c r="AR211" s="29"/>
      <c r="AS211" s="28"/>
      <c r="AT211" s="29"/>
      <c r="AU211" s="28"/>
      <c r="AV211" s="29"/>
      <c r="AW211" s="28"/>
      <c r="AX211" s="29"/>
      <c r="AY211" s="28"/>
      <c r="AZ211" s="29"/>
      <c r="BA211" s="28"/>
      <c r="BB211" s="29"/>
      <c r="BC211" s="28"/>
      <c r="BD211" s="29"/>
      <c r="BE211" s="28"/>
      <c r="BF211" s="29"/>
      <c r="BG211" s="28"/>
      <c r="BH211" s="29"/>
      <c r="BI211" s="28"/>
      <c r="BJ211" s="29"/>
      <c r="BK211" s="28"/>
      <c r="BL211" s="29"/>
      <c r="BM211" s="28"/>
      <c r="BN211" s="30"/>
      <c r="BO211" s="75"/>
      <c r="BP211" s="31"/>
      <c r="BQ211" s="30"/>
      <c r="BR211" s="28"/>
      <c r="BS211" s="28"/>
      <c r="BT211" s="28"/>
      <c r="BU211" s="28"/>
      <c r="BV211" s="30"/>
      <c r="BW211" s="32">
        <v>233</v>
      </c>
      <c r="BX211" s="2" t="str">
        <f t="shared" si="6"/>
        <v>خالص</v>
      </c>
      <c r="BY211" s="34" t="str">
        <f t="shared" si="7"/>
        <v/>
      </c>
    </row>
    <row r="212" spans="1:77" ht="24" thickTop="1" thickBot="1" x14ac:dyDescent="0.35">
      <c r="A212" s="1" t="s">
        <v>195</v>
      </c>
      <c r="B212" s="59" t="str">
        <f>+IF(D212=0,"",SUBTOTAL(3,D$4:D212))</f>
        <v/>
      </c>
      <c r="C212" s="20"/>
      <c r="D212" s="66"/>
      <c r="E212" s="66"/>
      <c r="F212" s="66"/>
      <c r="G212" s="66"/>
      <c r="H212" s="66"/>
      <c r="I212" s="20"/>
      <c r="J212" s="20"/>
      <c r="K212" s="66"/>
      <c r="L212" s="67"/>
      <c r="M212" s="68"/>
      <c r="N212" s="66"/>
      <c r="O212" s="20"/>
      <c r="P212" s="24"/>
      <c r="Q212" s="28"/>
      <c r="R212" s="29"/>
      <c r="S212" s="28"/>
      <c r="T212" s="29"/>
      <c r="U212" s="28"/>
      <c r="V212" s="29"/>
      <c r="W212" s="28"/>
      <c r="X212" s="29"/>
      <c r="Y212" s="28"/>
      <c r="Z212" s="29"/>
      <c r="AA212" s="28"/>
      <c r="AB212" s="29"/>
      <c r="AC212" s="28"/>
      <c r="AD212" s="29"/>
      <c r="AE212" s="28"/>
      <c r="AF212" s="29"/>
      <c r="AG212" s="28"/>
      <c r="AH212" s="29"/>
      <c r="AI212" s="28"/>
      <c r="AJ212" s="29"/>
      <c r="AK212" s="28"/>
      <c r="AL212" s="29"/>
      <c r="AM212" s="28"/>
      <c r="AN212" s="29"/>
      <c r="AO212" s="28"/>
      <c r="AP212" s="29"/>
      <c r="AQ212" s="28"/>
      <c r="AR212" s="29"/>
      <c r="AS212" s="28"/>
      <c r="AT212" s="29"/>
      <c r="AU212" s="28"/>
      <c r="AV212" s="29"/>
      <c r="AW212" s="28"/>
      <c r="AX212" s="29"/>
      <c r="AY212" s="28"/>
      <c r="AZ212" s="29"/>
      <c r="BA212" s="28"/>
      <c r="BB212" s="29"/>
      <c r="BC212" s="28"/>
      <c r="BD212" s="29"/>
      <c r="BE212" s="28"/>
      <c r="BF212" s="29"/>
      <c r="BG212" s="28"/>
      <c r="BH212" s="29"/>
      <c r="BI212" s="28"/>
      <c r="BJ212" s="29"/>
      <c r="BK212" s="28"/>
      <c r="BL212" s="29"/>
      <c r="BM212" s="28"/>
      <c r="BN212" s="30"/>
      <c r="BO212" s="75"/>
      <c r="BP212" s="31"/>
      <c r="BQ212" s="30"/>
      <c r="BR212" s="28"/>
      <c r="BS212" s="28"/>
      <c r="BT212" s="28"/>
      <c r="BU212" s="28"/>
      <c r="BV212" s="30"/>
      <c r="BW212" s="32">
        <v>234</v>
      </c>
      <c r="BX212" s="2" t="str">
        <f t="shared" si="6"/>
        <v>خالص</v>
      </c>
      <c r="BY212" s="34" t="str">
        <f t="shared" si="7"/>
        <v/>
      </c>
    </row>
    <row r="213" spans="1:77" ht="24" thickTop="1" thickBot="1" x14ac:dyDescent="0.35">
      <c r="B213" s="59" t="str">
        <f>+IF(D213=0,"",SUBTOTAL(3,D$4:D213))</f>
        <v/>
      </c>
      <c r="C213" s="20"/>
      <c r="D213" s="51"/>
      <c r="E213" s="51"/>
      <c r="F213" s="51"/>
      <c r="G213" s="51"/>
      <c r="H213" s="51"/>
      <c r="I213" s="20"/>
      <c r="J213" s="20"/>
      <c r="K213" s="51"/>
      <c r="L213" s="73"/>
      <c r="M213" s="58"/>
      <c r="N213" s="51"/>
      <c r="O213" s="20"/>
      <c r="P213" s="24"/>
      <c r="Q213" s="30"/>
      <c r="R213" s="41"/>
      <c r="S213" s="30"/>
      <c r="T213" s="41"/>
      <c r="U213" s="30"/>
      <c r="V213" s="41"/>
      <c r="W213" s="30"/>
      <c r="X213" s="41"/>
      <c r="Y213" s="30"/>
      <c r="Z213" s="41"/>
      <c r="AA213" s="30"/>
      <c r="AB213" s="41"/>
      <c r="AC213" s="30"/>
      <c r="AD213" s="41"/>
      <c r="AE213" s="30"/>
      <c r="AF213" s="41"/>
      <c r="AG213" s="30"/>
      <c r="AH213" s="41"/>
      <c r="AI213" s="30"/>
      <c r="AJ213" s="41"/>
      <c r="AK213" s="30"/>
      <c r="AL213" s="41"/>
      <c r="AM213" s="30"/>
      <c r="AN213" s="41"/>
      <c r="AO213" s="30"/>
      <c r="AP213" s="41"/>
      <c r="AQ213" s="30"/>
      <c r="AR213" s="41"/>
      <c r="AS213" s="30"/>
      <c r="AT213" s="41"/>
      <c r="AU213" s="30"/>
      <c r="AV213" s="41"/>
      <c r="AW213" s="30"/>
      <c r="AX213" s="41"/>
      <c r="AY213" s="30"/>
      <c r="AZ213" s="41"/>
      <c r="BA213" s="30"/>
      <c r="BB213" s="41"/>
      <c r="BC213" s="30"/>
      <c r="BD213" s="41"/>
      <c r="BE213" s="30"/>
      <c r="BF213" s="41"/>
      <c r="BG213" s="30"/>
      <c r="BH213" s="41"/>
      <c r="BI213" s="30"/>
      <c r="BJ213" s="41"/>
      <c r="BK213" s="30"/>
      <c r="BL213" s="41"/>
      <c r="BM213" s="28"/>
      <c r="BN213" s="30"/>
      <c r="BO213" s="75"/>
      <c r="BP213" s="31"/>
      <c r="BQ213" s="30"/>
      <c r="BR213" s="28"/>
      <c r="BS213" s="28"/>
      <c r="BT213" s="28"/>
      <c r="BU213" s="28"/>
      <c r="BV213" s="30"/>
      <c r="BW213" s="32">
        <v>235</v>
      </c>
      <c r="BX213" s="2" t="str">
        <f t="shared" si="6"/>
        <v>خالص</v>
      </c>
      <c r="BY213" s="34" t="str">
        <f t="shared" si="7"/>
        <v/>
      </c>
    </row>
    <row r="214" spans="1:77" ht="24" thickTop="1" thickBot="1" x14ac:dyDescent="0.35">
      <c r="B214" s="59" t="str">
        <f>+IF(D214=0,"",SUBTOTAL(3,D$4:D214))</f>
        <v/>
      </c>
      <c r="C214" s="20"/>
      <c r="D214" s="51"/>
      <c r="E214" s="51"/>
      <c r="F214" s="51"/>
      <c r="G214" s="51"/>
      <c r="H214" s="51"/>
      <c r="I214" s="20"/>
      <c r="J214" s="20"/>
      <c r="K214" s="51"/>
      <c r="L214" s="73"/>
      <c r="M214" s="58"/>
      <c r="N214" s="51"/>
      <c r="O214" s="20"/>
      <c r="P214" s="24"/>
      <c r="Q214" s="30"/>
      <c r="R214" s="41"/>
      <c r="S214" s="30"/>
      <c r="T214" s="41"/>
      <c r="U214" s="30"/>
      <c r="V214" s="41"/>
      <c r="W214" s="30"/>
      <c r="X214" s="41"/>
      <c r="Y214" s="30"/>
      <c r="Z214" s="41"/>
      <c r="AA214" s="30"/>
      <c r="AB214" s="41"/>
      <c r="AC214" s="30"/>
      <c r="AD214" s="41"/>
      <c r="AE214" s="30"/>
      <c r="AF214" s="41"/>
      <c r="AG214" s="30"/>
      <c r="AH214" s="41"/>
      <c r="AI214" s="30"/>
      <c r="AJ214" s="41"/>
      <c r="AK214" s="30"/>
      <c r="AL214" s="41"/>
      <c r="AM214" s="30"/>
      <c r="AN214" s="41"/>
      <c r="AO214" s="30"/>
      <c r="AP214" s="41"/>
      <c r="AQ214" s="30"/>
      <c r="AR214" s="41"/>
      <c r="AS214" s="30"/>
      <c r="AT214" s="41"/>
      <c r="AU214" s="30"/>
      <c r="AV214" s="41"/>
      <c r="AW214" s="30"/>
      <c r="AX214" s="41"/>
      <c r="AY214" s="30"/>
      <c r="AZ214" s="41"/>
      <c r="BA214" s="30"/>
      <c r="BB214" s="41"/>
      <c r="BC214" s="30"/>
      <c r="BD214" s="41"/>
      <c r="BE214" s="30"/>
      <c r="BF214" s="41"/>
      <c r="BG214" s="30"/>
      <c r="BH214" s="41"/>
      <c r="BI214" s="30"/>
      <c r="BJ214" s="41"/>
      <c r="BK214" s="30"/>
      <c r="BL214" s="41"/>
      <c r="BM214" s="28"/>
      <c r="BN214" s="30"/>
      <c r="BO214" s="75"/>
      <c r="BP214" s="31"/>
      <c r="BQ214" s="30"/>
      <c r="BR214" s="28"/>
      <c r="BS214" s="28"/>
      <c r="BT214" s="28"/>
      <c r="BU214" s="28"/>
      <c r="BV214" s="30"/>
      <c r="BW214" s="32">
        <v>236</v>
      </c>
      <c r="BX214" s="2" t="str">
        <f t="shared" si="6"/>
        <v>خالص</v>
      </c>
      <c r="BY214" s="34" t="str">
        <f t="shared" si="7"/>
        <v/>
      </c>
    </row>
    <row r="215" spans="1:77" ht="24" thickTop="1" thickBot="1" x14ac:dyDescent="0.35">
      <c r="B215" s="59" t="str">
        <f>+IF(D215=0,"",SUBTOTAL(3,D$4:D215))</f>
        <v/>
      </c>
      <c r="C215" s="20"/>
      <c r="D215" s="66"/>
      <c r="E215" s="66"/>
      <c r="F215" s="66"/>
      <c r="G215" s="66"/>
      <c r="H215" s="66"/>
      <c r="I215" s="20"/>
      <c r="J215" s="20"/>
      <c r="K215" s="66"/>
      <c r="L215" s="67"/>
      <c r="M215" s="68"/>
      <c r="N215" s="66"/>
      <c r="O215" s="20"/>
      <c r="P215" s="24"/>
      <c r="Q215" s="28"/>
      <c r="R215" s="29"/>
      <c r="S215" s="28"/>
      <c r="T215" s="29"/>
      <c r="U215" s="28"/>
      <c r="V215" s="29"/>
      <c r="W215" s="28"/>
      <c r="X215" s="29"/>
      <c r="Y215" s="28"/>
      <c r="Z215" s="29"/>
      <c r="AA215" s="28"/>
      <c r="AB215" s="29"/>
      <c r="AC215" s="28"/>
      <c r="AD215" s="29"/>
      <c r="AE215" s="28"/>
      <c r="AF215" s="29"/>
      <c r="AG215" s="28"/>
      <c r="AH215" s="29"/>
      <c r="AI215" s="28"/>
      <c r="AJ215" s="29"/>
      <c r="AK215" s="28"/>
      <c r="AL215" s="29"/>
      <c r="AM215" s="28"/>
      <c r="AN215" s="29"/>
      <c r="AO215" s="28"/>
      <c r="AP215" s="29"/>
      <c r="AQ215" s="28"/>
      <c r="AR215" s="29"/>
      <c r="AS215" s="28"/>
      <c r="AT215" s="29"/>
      <c r="AU215" s="28"/>
      <c r="AV215" s="29"/>
      <c r="AW215" s="28"/>
      <c r="AX215" s="29"/>
      <c r="AY215" s="28"/>
      <c r="AZ215" s="29"/>
      <c r="BA215" s="28"/>
      <c r="BB215" s="29"/>
      <c r="BC215" s="28"/>
      <c r="BD215" s="29"/>
      <c r="BE215" s="28"/>
      <c r="BF215" s="29"/>
      <c r="BG215" s="28"/>
      <c r="BH215" s="29"/>
      <c r="BI215" s="28"/>
      <c r="BJ215" s="29"/>
      <c r="BK215" s="28"/>
      <c r="BL215" s="29"/>
      <c r="BM215" s="28"/>
      <c r="BN215" s="30"/>
      <c r="BO215" s="75"/>
      <c r="BP215" s="31"/>
      <c r="BQ215" s="30"/>
      <c r="BR215" s="28"/>
      <c r="BS215" s="28"/>
      <c r="BT215" s="28"/>
      <c r="BU215" s="28"/>
      <c r="BV215" s="30"/>
      <c r="BW215" s="32">
        <v>237</v>
      </c>
      <c r="BX215" s="2" t="str">
        <f t="shared" si="6"/>
        <v>خالص</v>
      </c>
      <c r="BY215" s="34" t="str">
        <f t="shared" si="7"/>
        <v/>
      </c>
    </row>
    <row r="216" spans="1:77" ht="24" thickTop="1" thickBot="1" x14ac:dyDescent="0.35">
      <c r="B216" s="59" t="str">
        <f>+IF(D216=0,"",SUBTOTAL(3,D$4:D216))</f>
        <v/>
      </c>
      <c r="C216" s="20"/>
      <c r="D216" s="66"/>
      <c r="E216" s="66"/>
      <c r="F216" s="66"/>
      <c r="G216" s="66"/>
      <c r="H216" s="66"/>
      <c r="I216" s="20"/>
      <c r="J216" s="20"/>
      <c r="K216" s="66"/>
      <c r="L216" s="67"/>
      <c r="M216" s="68"/>
      <c r="N216" s="66"/>
      <c r="O216" s="20"/>
      <c r="P216" s="24"/>
      <c r="Q216" s="28"/>
      <c r="R216" s="29"/>
      <c r="S216" s="28"/>
      <c r="T216" s="29"/>
      <c r="U216" s="28"/>
      <c r="V216" s="29"/>
      <c r="W216" s="28"/>
      <c r="X216" s="29"/>
      <c r="Y216" s="28"/>
      <c r="Z216" s="29"/>
      <c r="AA216" s="28"/>
      <c r="AB216" s="29"/>
      <c r="AC216" s="28"/>
      <c r="AD216" s="29"/>
      <c r="AE216" s="28"/>
      <c r="AF216" s="29"/>
      <c r="AG216" s="28"/>
      <c r="AH216" s="29"/>
      <c r="AI216" s="28"/>
      <c r="AJ216" s="29"/>
      <c r="AK216" s="28"/>
      <c r="AL216" s="29"/>
      <c r="AM216" s="28"/>
      <c r="AN216" s="29"/>
      <c r="AO216" s="28"/>
      <c r="AP216" s="29"/>
      <c r="AQ216" s="28"/>
      <c r="AR216" s="29"/>
      <c r="AS216" s="28"/>
      <c r="AT216" s="29"/>
      <c r="AU216" s="28"/>
      <c r="AV216" s="29"/>
      <c r="AW216" s="28"/>
      <c r="AX216" s="29"/>
      <c r="AY216" s="28"/>
      <c r="AZ216" s="29"/>
      <c r="BA216" s="28"/>
      <c r="BB216" s="29"/>
      <c r="BC216" s="28"/>
      <c r="BD216" s="29"/>
      <c r="BE216" s="28"/>
      <c r="BF216" s="29"/>
      <c r="BG216" s="28"/>
      <c r="BH216" s="29"/>
      <c r="BI216" s="28"/>
      <c r="BJ216" s="29"/>
      <c r="BK216" s="28"/>
      <c r="BL216" s="29"/>
      <c r="BM216" s="28"/>
      <c r="BN216" s="30"/>
      <c r="BO216" s="75"/>
      <c r="BP216" s="31"/>
      <c r="BQ216" s="30"/>
      <c r="BR216" s="28"/>
      <c r="BS216" s="28"/>
      <c r="BT216" s="28"/>
      <c r="BU216" s="28"/>
      <c r="BV216" s="30"/>
      <c r="BW216" s="32">
        <v>238</v>
      </c>
      <c r="BX216" s="2" t="str">
        <f t="shared" si="6"/>
        <v>خالص</v>
      </c>
      <c r="BY216" s="34" t="str">
        <f t="shared" si="7"/>
        <v/>
      </c>
    </row>
    <row r="217" spans="1:77" ht="24" thickTop="1" thickBot="1" x14ac:dyDescent="0.35">
      <c r="B217" s="59" t="str">
        <f>+IF(D217=0,"",SUBTOTAL(3,D$4:D217))</f>
        <v/>
      </c>
      <c r="C217" s="20"/>
      <c r="D217" s="51"/>
      <c r="E217" s="51"/>
      <c r="F217" s="51"/>
      <c r="G217" s="51"/>
      <c r="H217" s="51"/>
      <c r="I217" s="20"/>
      <c r="J217" s="20"/>
      <c r="K217" s="51"/>
      <c r="L217" s="73"/>
      <c r="M217" s="58"/>
      <c r="N217" s="51"/>
      <c r="O217" s="20"/>
      <c r="P217" s="24"/>
      <c r="Q217" s="30"/>
      <c r="R217" s="41"/>
      <c r="S217" s="30"/>
      <c r="T217" s="41"/>
      <c r="U217" s="30"/>
      <c r="V217" s="41"/>
      <c r="W217" s="30"/>
      <c r="X217" s="41"/>
      <c r="Y217" s="30"/>
      <c r="Z217" s="41"/>
      <c r="AA217" s="30"/>
      <c r="AB217" s="41"/>
      <c r="AC217" s="30"/>
      <c r="AD217" s="41"/>
      <c r="AE217" s="30"/>
      <c r="AF217" s="41"/>
      <c r="AG217" s="30"/>
      <c r="AH217" s="41"/>
      <c r="AI217" s="30"/>
      <c r="AJ217" s="41"/>
      <c r="AK217" s="30"/>
      <c r="AL217" s="41"/>
      <c r="AM217" s="30"/>
      <c r="AN217" s="41"/>
      <c r="AO217" s="30"/>
      <c r="AP217" s="41"/>
      <c r="AQ217" s="30"/>
      <c r="AR217" s="41"/>
      <c r="AS217" s="30"/>
      <c r="AT217" s="41"/>
      <c r="AU217" s="30"/>
      <c r="AV217" s="41"/>
      <c r="AW217" s="30"/>
      <c r="AX217" s="41"/>
      <c r="AY217" s="30"/>
      <c r="AZ217" s="41"/>
      <c r="BA217" s="30"/>
      <c r="BB217" s="41"/>
      <c r="BC217" s="30"/>
      <c r="BD217" s="41"/>
      <c r="BE217" s="30"/>
      <c r="BF217" s="41"/>
      <c r="BG217" s="30"/>
      <c r="BH217" s="41"/>
      <c r="BI217" s="30"/>
      <c r="BJ217" s="41"/>
      <c r="BK217" s="30"/>
      <c r="BL217" s="41"/>
      <c r="BM217" s="28"/>
      <c r="BN217" s="30"/>
      <c r="BO217" s="75"/>
      <c r="BP217" s="31"/>
      <c r="BQ217" s="30"/>
      <c r="BR217" s="28"/>
      <c r="BS217" s="28"/>
      <c r="BT217" s="28"/>
      <c r="BU217" s="28"/>
      <c r="BV217" s="30"/>
      <c r="BW217" s="32">
        <v>239</v>
      </c>
      <c r="BX217" s="2" t="str">
        <f t="shared" si="6"/>
        <v>خالص</v>
      </c>
      <c r="BY217" s="34" t="str">
        <f t="shared" si="7"/>
        <v/>
      </c>
    </row>
    <row r="218" spans="1:77" ht="24" thickTop="1" thickBot="1" x14ac:dyDescent="0.35">
      <c r="B218" s="59" t="str">
        <f>+IF(D218=0,"",SUBTOTAL(3,D$4:D218))</f>
        <v/>
      </c>
      <c r="C218" s="20"/>
      <c r="D218" s="51"/>
      <c r="E218" s="51"/>
      <c r="F218" s="51"/>
      <c r="G218" s="51"/>
      <c r="H218" s="51"/>
      <c r="I218" s="20"/>
      <c r="J218" s="20"/>
      <c r="K218" s="51"/>
      <c r="L218" s="73"/>
      <c r="M218" s="58"/>
      <c r="N218" s="51"/>
      <c r="O218" s="20"/>
      <c r="P218" s="24"/>
      <c r="Q218" s="30"/>
      <c r="R218" s="41"/>
      <c r="S218" s="30"/>
      <c r="T218" s="41"/>
      <c r="U218" s="30"/>
      <c r="V218" s="41"/>
      <c r="W218" s="30"/>
      <c r="X218" s="41"/>
      <c r="Y218" s="30"/>
      <c r="Z218" s="41"/>
      <c r="AA218" s="30"/>
      <c r="AB218" s="41"/>
      <c r="AC218" s="30"/>
      <c r="AD218" s="41"/>
      <c r="AE218" s="30"/>
      <c r="AF218" s="41"/>
      <c r="AG218" s="30"/>
      <c r="AH218" s="41"/>
      <c r="AI218" s="30"/>
      <c r="AJ218" s="41"/>
      <c r="AK218" s="30"/>
      <c r="AL218" s="41"/>
      <c r="AM218" s="30"/>
      <c r="AN218" s="41"/>
      <c r="AO218" s="30"/>
      <c r="AP218" s="41"/>
      <c r="AQ218" s="30"/>
      <c r="AR218" s="41"/>
      <c r="AS218" s="30"/>
      <c r="AT218" s="41"/>
      <c r="AU218" s="30"/>
      <c r="AV218" s="41"/>
      <c r="AW218" s="30"/>
      <c r="AX218" s="41"/>
      <c r="AY218" s="30"/>
      <c r="AZ218" s="41"/>
      <c r="BA218" s="30"/>
      <c r="BB218" s="41"/>
      <c r="BC218" s="30"/>
      <c r="BD218" s="41"/>
      <c r="BE218" s="30"/>
      <c r="BF218" s="41"/>
      <c r="BG218" s="30"/>
      <c r="BH218" s="41"/>
      <c r="BI218" s="30"/>
      <c r="BJ218" s="41"/>
      <c r="BK218" s="30"/>
      <c r="BL218" s="41"/>
      <c r="BM218" s="28"/>
      <c r="BN218" s="30"/>
      <c r="BO218" s="75"/>
      <c r="BP218" s="31"/>
      <c r="BQ218" s="30"/>
      <c r="BR218" s="28"/>
      <c r="BS218" s="28"/>
      <c r="BT218" s="28"/>
      <c r="BU218" s="28"/>
      <c r="BV218" s="30"/>
      <c r="BW218" s="32">
        <v>240</v>
      </c>
      <c r="BX218" s="2" t="str">
        <f t="shared" si="6"/>
        <v>خالص</v>
      </c>
      <c r="BY218" s="34" t="str">
        <f t="shared" si="7"/>
        <v/>
      </c>
    </row>
    <row r="219" spans="1:77" ht="24" thickTop="1" thickBot="1" x14ac:dyDescent="0.35">
      <c r="B219" s="59" t="str">
        <f>+IF(D219=0,"",SUBTOTAL(3,D$4:D219))</f>
        <v/>
      </c>
      <c r="C219" s="20"/>
      <c r="D219" s="51"/>
      <c r="E219" s="51"/>
      <c r="F219" s="51"/>
      <c r="G219" s="51"/>
      <c r="H219" s="51"/>
      <c r="I219" s="20"/>
      <c r="J219" s="20"/>
      <c r="K219" s="51"/>
      <c r="L219" s="73"/>
      <c r="M219" s="58"/>
      <c r="N219" s="51"/>
      <c r="O219" s="20"/>
      <c r="P219" s="24"/>
      <c r="Q219" s="30"/>
      <c r="R219" s="41"/>
      <c r="S219" s="30"/>
      <c r="T219" s="41"/>
      <c r="U219" s="30"/>
      <c r="V219" s="41"/>
      <c r="W219" s="30"/>
      <c r="X219" s="41"/>
      <c r="Y219" s="30"/>
      <c r="Z219" s="41"/>
      <c r="AA219" s="30"/>
      <c r="AB219" s="41"/>
      <c r="AC219" s="30"/>
      <c r="AD219" s="41"/>
      <c r="AE219" s="30"/>
      <c r="AF219" s="41"/>
      <c r="AG219" s="30"/>
      <c r="AH219" s="41"/>
      <c r="AI219" s="30"/>
      <c r="AJ219" s="41"/>
      <c r="AK219" s="30"/>
      <c r="AL219" s="41"/>
      <c r="AM219" s="30"/>
      <c r="AN219" s="41"/>
      <c r="AO219" s="30"/>
      <c r="AP219" s="41"/>
      <c r="AQ219" s="30"/>
      <c r="AR219" s="41"/>
      <c r="AS219" s="30"/>
      <c r="AT219" s="41"/>
      <c r="AU219" s="30"/>
      <c r="AV219" s="41"/>
      <c r="AW219" s="30"/>
      <c r="AX219" s="41"/>
      <c r="AY219" s="30"/>
      <c r="AZ219" s="41"/>
      <c r="BA219" s="30"/>
      <c r="BB219" s="41"/>
      <c r="BC219" s="30"/>
      <c r="BD219" s="41"/>
      <c r="BE219" s="30"/>
      <c r="BF219" s="41"/>
      <c r="BG219" s="30"/>
      <c r="BH219" s="41"/>
      <c r="BI219" s="30"/>
      <c r="BJ219" s="41"/>
      <c r="BK219" s="30"/>
      <c r="BL219" s="41"/>
      <c r="BM219" s="28"/>
      <c r="BN219" s="30"/>
      <c r="BO219" s="75"/>
      <c r="BP219" s="31"/>
      <c r="BQ219" s="30"/>
      <c r="BR219" s="28"/>
      <c r="BS219" s="28"/>
      <c r="BT219" s="28"/>
      <c r="BU219" s="28"/>
      <c r="BV219" s="30"/>
      <c r="BW219" s="32">
        <v>241</v>
      </c>
      <c r="BX219" s="2" t="str">
        <f t="shared" si="6"/>
        <v>خالص</v>
      </c>
      <c r="BY219" s="34" t="str">
        <f t="shared" si="7"/>
        <v/>
      </c>
    </row>
    <row r="220" spans="1:77" ht="24" thickTop="1" thickBot="1" x14ac:dyDescent="0.35">
      <c r="B220" s="59" t="str">
        <f>+IF(D220=0,"",SUBTOTAL(3,D$4:D220))</f>
        <v/>
      </c>
      <c r="C220" s="20"/>
      <c r="D220" s="51"/>
      <c r="E220" s="51"/>
      <c r="F220" s="51"/>
      <c r="G220" s="51"/>
      <c r="H220" s="51"/>
      <c r="I220" s="20"/>
      <c r="J220" s="20"/>
      <c r="K220" s="51"/>
      <c r="L220" s="73"/>
      <c r="M220" s="58"/>
      <c r="N220" s="51"/>
      <c r="O220" s="20"/>
      <c r="P220" s="24"/>
      <c r="Q220" s="30"/>
      <c r="R220" s="41"/>
      <c r="S220" s="30"/>
      <c r="T220" s="41"/>
      <c r="U220" s="30"/>
      <c r="V220" s="41"/>
      <c r="W220" s="30"/>
      <c r="X220" s="41"/>
      <c r="Y220" s="30"/>
      <c r="Z220" s="41"/>
      <c r="AA220" s="30"/>
      <c r="AB220" s="41"/>
      <c r="AC220" s="30"/>
      <c r="AD220" s="41"/>
      <c r="AE220" s="30"/>
      <c r="AF220" s="41"/>
      <c r="AG220" s="30"/>
      <c r="AH220" s="41"/>
      <c r="AI220" s="30"/>
      <c r="AJ220" s="41"/>
      <c r="AK220" s="30"/>
      <c r="AL220" s="41"/>
      <c r="AM220" s="30"/>
      <c r="AN220" s="41"/>
      <c r="AO220" s="30"/>
      <c r="AP220" s="41"/>
      <c r="AQ220" s="30"/>
      <c r="AR220" s="41"/>
      <c r="AS220" s="30"/>
      <c r="AT220" s="41"/>
      <c r="AU220" s="30"/>
      <c r="AV220" s="41"/>
      <c r="AW220" s="30"/>
      <c r="AX220" s="41"/>
      <c r="AY220" s="30"/>
      <c r="AZ220" s="41"/>
      <c r="BA220" s="30"/>
      <c r="BB220" s="41"/>
      <c r="BC220" s="30"/>
      <c r="BD220" s="41"/>
      <c r="BE220" s="30"/>
      <c r="BF220" s="41"/>
      <c r="BG220" s="30"/>
      <c r="BH220" s="41"/>
      <c r="BI220" s="30"/>
      <c r="BJ220" s="41"/>
      <c r="BK220" s="30"/>
      <c r="BL220" s="41"/>
      <c r="BM220" s="28"/>
      <c r="BN220" s="30"/>
      <c r="BO220" s="75"/>
      <c r="BP220" s="31"/>
      <c r="BQ220" s="30"/>
      <c r="BR220" s="28"/>
      <c r="BS220" s="28"/>
      <c r="BT220" s="28"/>
      <c r="BU220" s="28"/>
      <c r="BV220" s="30"/>
      <c r="BW220" s="32">
        <v>242</v>
      </c>
      <c r="BX220" s="2" t="str">
        <f t="shared" si="6"/>
        <v>خالص</v>
      </c>
      <c r="BY220" s="34" t="str">
        <f t="shared" si="7"/>
        <v/>
      </c>
    </row>
    <row r="221" spans="1:77" ht="24" thickTop="1" thickBot="1" x14ac:dyDescent="0.35">
      <c r="B221" s="59" t="str">
        <f>+IF(D221=0,"",SUBTOTAL(3,D$4:D221))</f>
        <v/>
      </c>
      <c r="C221" s="20"/>
      <c r="D221" s="51"/>
      <c r="E221" s="51"/>
      <c r="F221" s="51"/>
      <c r="G221" s="51"/>
      <c r="H221" s="51"/>
      <c r="I221" s="20"/>
      <c r="J221" s="20"/>
      <c r="K221" s="51"/>
      <c r="L221" s="73"/>
      <c r="M221" s="58"/>
      <c r="N221" s="51"/>
      <c r="O221" s="20"/>
      <c r="P221" s="24"/>
      <c r="Q221" s="30"/>
      <c r="R221" s="41"/>
      <c r="S221" s="30"/>
      <c r="T221" s="41"/>
      <c r="U221" s="30"/>
      <c r="V221" s="41"/>
      <c r="W221" s="30"/>
      <c r="X221" s="41"/>
      <c r="Y221" s="30"/>
      <c r="Z221" s="41"/>
      <c r="AA221" s="30"/>
      <c r="AB221" s="41"/>
      <c r="AC221" s="30"/>
      <c r="AD221" s="41"/>
      <c r="AE221" s="30"/>
      <c r="AF221" s="41"/>
      <c r="AG221" s="30"/>
      <c r="AH221" s="41"/>
      <c r="AI221" s="30"/>
      <c r="AJ221" s="41"/>
      <c r="AK221" s="30"/>
      <c r="AL221" s="41"/>
      <c r="AM221" s="30"/>
      <c r="AN221" s="41"/>
      <c r="AO221" s="30"/>
      <c r="AP221" s="41"/>
      <c r="AQ221" s="30"/>
      <c r="AR221" s="41"/>
      <c r="AS221" s="30"/>
      <c r="AT221" s="41"/>
      <c r="AU221" s="30"/>
      <c r="AV221" s="41"/>
      <c r="AW221" s="30"/>
      <c r="AX221" s="41"/>
      <c r="AY221" s="30"/>
      <c r="AZ221" s="41"/>
      <c r="BA221" s="30"/>
      <c r="BB221" s="41"/>
      <c r="BC221" s="30"/>
      <c r="BD221" s="41"/>
      <c r="BE221" s="30"/>
      <c r="BF221" s="41"/>
      <c r="BG221" s="30"/>
      <c r="BH221" s="41"/>
      <c r="BI221" s="30"/>
      <c r="BJ221" s="41"/>
      <c r="BK221" s="30"/>
      <c r="BL221" s="41"/>
      <c r="BM221" s="28"/>
      <c r="BN221" s="30"/>
      <c r="BO221" s="75"/>
      <c r="BP221" s="31"/>
      <c r="BQ221" s="30"/>
      <c r="BR221" s="28"/>
      <c r="BS221" s="28"/>
      <c r="BT221" s="28"/>
      <c r="BU221" s="28"/>
      <c r="BV221" s="30"/>
      <c r="BW221" s="32">
        <v>243</v>
      </c>
      <c r="BX221" s="2" t="str">
        <f t="shared" si="6"/>
        <v>خالص</v>
      </c>
      <c r="BY221" s="34" t="str">
        <f t="shared" si="7"/>
        <v/>
      </c>
    </row>
    <row r="222" spans="1:77" ht="24" thickTop="1" thickBot="1" x14ac:dyDescent="0.35">
      <c r="B222" s="59" t="str">
        <f>+IF(D222=0,"",SUBTOTAL(3,D$4:D222))</f>
        <v/>
      </c>
      <c r="C222" s="20"/>
      <c r="D222" s="66"/>
      <c r="E222" s="66"/>
      <c r="F222" s="66"/>
      <c r="G222" s="66"/>
      <c r="H222" s="66"/>
      <c r="I222" s="20"/>
      <c r="J222" s="20"/>
      <c r="K222" s="66"/>
      <c r="L222" s="67"/>
      <c r="M222" s="68"/>
      <c r="N222" s="66"/>
      <c r="O222" s="20"/>
      <c r="P222" s="24"/>
      <c r="Q222" s="28"/>
      <c r="R222" s="29"/>
      <c r="S222" s="28"/>
      <c r="T222" s="29"/>
      <c r="U222" s="28"/>
      <c r="V222" s="29"/>
      <c r="W222" s="28"/>
      <c r="X222" s="29"/>
      <c r="Y222" s="28"/>
      <c r="Z222" s="29"/>
      <c r="AA222" s="28"/>
      <c r="AB222" s="29"/>
      <c r="AC222" s="28"/>
      <c r="AD222" s="29"/>
      <c r="AE222" s="28"/>
      <c r="AF222" s="29"/>
      <c r="AG222" s="28"/>
      <c r="AH222" s="29"/>
      <c r="AI222" s="28"/>
      <c r="AJ222" s="29"/>
      <c r="AK222" s="28"/>
      <c r="AL222" s="29"/>
      <c r="AM222" s="28"/>
      <c r="AN222" s="29"/>
      <c r="AO222" s="28"/>
      <c r="AP222" s="29"/>
      <c r="AQ222" s="28"/>
      <c r="AR222" s="29"/>
      <c r="AS222" s="28"/>
      <c r="AT222" s="29"/>
      <c r="AU222" s="28"/>
      <c r="AV222" s="29"/>
      <c r="AW222" s="28"/>
      <c r="AX222" s="29"/>
      <c r="AY222" s="28"/>
      <c r="AZ222" s="29"/>
      <c r="BA222" s="28"/>
      <c r="BB222" s="29"/>
      <c r="BC222" s="28"/>
      <c r="BD222" s="29"/>
      <c r="BE222" s="28"/>
      <c r="BF222" s="29"/>
      <c r="BG222" s="28"/>
      <c r="BH222" s="29"/>
      <c r="BI222" s="28"/>
      <c r="BJ222" s="29"/>
      <c r="BK222" s="28"/>
      <c r="BL222" s="29"/>
      <c r="BM222" s="28"/>
      <c r="BN222" s="30"/>
      <c r="BO222" s="75"/>
      <c r="BP222" s="31"/>
      <c r="BQ222" s="30"/>
      <c r="BR222" s="28"/>
      <c r="BS222" s="28"/>
      <c r="BT222" s="28"/>
      <c r="BU222" s="28"/>
      <c r="BV222" s="30"/>
      <c r="BW222" s="32">
        <v>244</v>
      </c>
      <c r="BX222" s="2" t="str">
        <f t="shared" si="6"/>
        <v>خالص</v>
      </c>
      <c r="BY222" s="34" t="str">
        <f t="shared" si="7"/>
        <v/>
      </c>
    </row>
    <row r="223" spans="1:77" ht="24" thickTop="1" thickBot="1" x14ac:dyDescent="0.35">
      <c r="B223" s="59" t="str">
        <f>+IF(D223=0,"",SUBTOTAL(3,D$4:D223))</f>
        <v/>
      </c>
      <c r="C223" s="20"/>
      <c r="D223" s="66"/>
      <c r="E223" s="66"/>
      <c r="F223" s="66"/>
      <c r="G223" s="66"/>
      <c r="H223" s="66"/>
      <c r="I223" s="20"/>
      <c r="J223" s="20"/>
      <c r="K223" s="66"/>
      <c r="L223" s="67"/>
      <c r="M223" s="68"/>
      <c r="N223" s="66"/>
      <c r="O223" s="20"/>
      <c r="P223" s="24"/>
      <c r="Q223" s="28"/>
      <c r="R223" s="29"/>
      <c r="S223" s="28"/>
      <c r="T223" s="29"/>
      <c r="U223" s="28"/>
      <c r="V223" s="29"/>
      <c r="W223" s="28"/>
      <c r="X223" s="29"/>
      <c r="Y223" s="28"/>
      <c r="Z223" s="29"/>
      <c r="AA223" s="28"/>
      <c r="AB223" s="29"/>
      <c r="AC223" s="28"/>
      <c r="AD223" s="29"/>
      <c r="AE223" s="28"/>
      <c r="AF223" s="29"/>
      <c r="AG223" s="28"/>
      <c r="AH223" s="29"/>
      <c r="AI223" s="28"/>
      <c r="AJ223" s="29"/>
      <c r="AK223" s="28"/>
      <c r="AL223" s="29"/>
      <c r="AM223" s="28"/>
      <c r="AN223" s="29"/>
      <c r="AO223" s="28"/>
      <c r="AP223" s="29"/>
      <c r="AQ223" s="28"/>
      <c r="AR223" s="29"/>
      <c r="AS223" s="28"/>
      <c r="AT223" s="29"/>
      <c r="AU223" s="28"/>
      <c r="AV223" s="29"/>
      <c r="AW223" s="28"/>
      <c r="AX223" s="29"/>
      <c r="AY223" s="28"/>
      <c r="AZ223" s="29"/>
      <c r="BA223" s="28"/>
      <c r="BB223" s="29"/>
      <c r="BC223" s="28"/>
      <c r="BD223" s="29"/>
      <c r="BE223" s="28"/>
      <c r="BF223" s="29"/>
      <c r="BG223" s="28"/>
      <c r="BH223" s="29"/>
      <c r="BI223" s="28"/>
      <c r="BJ223" s="29"/>
      <c r="BK223" s="28"/>
      <c r="BL223" s="29"/>
      <c r="BM223" s="28"/>
      <c r="BN223" s="30"/>
      <c r="BO223" s="75"/>
      <c r="BP223" s="31"/>
      <c r="BQ223" s="30"/>
      <c r="BR223" s="28"/>
      <c r="BS223" s="28"/>
      <c r="BT223" s="28"/>
      <c r="BU223" s="28"/>
      <c r="BV223" s="30"/>
      <c r="BW223" s="32">
        <v>245</v>
      </c>
      <c r="BX223" s="2" t="str">
        <f t="shared" si="6"/>
        <v>خالص</v>
      </c>
      <c r="BY223" s="34" t="str">
        <f t="shared" si="7"/>
        <v/>
      </c>
    </row>
    <row r="224" spans="1:77" ht="24" thickTop="1" thickBot="1" x14ac:dyDescent="0.35">
      <c r="B224" s="59" t="str">
        <f>+IF(D224=0,"",SUBTOTAL(3,D$4:D224))</f>
        <v/>
      </c>
      <c r="C224" s="20"/>
      <c r="D224" s="66"/>
      <c r="E224" s="66"/>
      <c r="F224" s="66"/>
      <c r="G224" s="66"/>
      <c r="H224" s="66"/>
      <c r="I224" s="20"/>
      <c r="J224" s="20"/>
      <c r="K224" s="66"/>
      <c r="L224" s="67"/>
      <c r="M224" s="68"/>
      <c r="N224" s="66"/>
      <c r="O224" s="20"/>
      <c r="P224" s="24"/>
      <c r="Q224" s="28"/>
      <c r="R224" s="29"/>
      <c r="S224" s="28"/>
      <c r="T224" s="29"/>
      <c r="U224" s="28"/>
      <c r="V224" s="29"/>
      <c r="W224" s="28"/>
      <c r="X224" s="29"/>
      <c r="Y224" s="28"/>
      <c r="Z224" s="29"/>
      <c r="AA224" s="28"/>
      <c r="AB224" s="29"/>
      <c r="AC224" s="28"/>
      <c r="AD224" s="29"/>
      <c r="AE224" s="28"/>
      <c r="AF224" s="29"/>
      <c r="AG224" s="28"/>
      <c r="AH224" s="29"/>
      <c r="AI224" s="28"/>
      <c r="AJ224" s="29"/>
      <c r="AK224" s="28"/>
      <c r="AL224" s="29"/>
      <c r="AM224" s="28"/>
      <c r="AN224" s="29"/>
      <c r="AO224" s="28"/>
      <c r="AP224" s="29"/>
      <c r="AQ224" s="28"/>
      <c r="AR224" s="29"/>
      <c r="AS224" s="28"/>
      <c r="AT224" s="29"/>
      <c r="AU224" s="28"/>
      <c r="AV224" s="29"/>
      <c r="AW224" s="28"/>
      <c r="AX224" s="29"/>
      <c r="AY224" s="28"/>
      <c r="AZ224" s="29"/>
      <c r="BA224" s="28"/>
      <c r="BB224" s="29"/>
      <c r="BC224" s="28"/>
      <c r="BD224" s="29"/>
      <c r="BE224" s="28"/>
      <c r="BF224" s="29"/>
      <c r="BG224" s="28"/>
      <c r="BH224" s="29"/>
      <c r="BI224" s="28"/>
      <c r="BJ224" s="29"/>
      <c r="BK224" s="28"/>
      <c r="BL224" s="29"/>
      <c r="BM224" s="28"/>
      <c r="BN224" s="30"/>
      <c r="BO224" s="75"/>
      <c r="BP224" s="31"/>
      <c r="BQ224" s="30"/>
      <c r="BR224" s="28"/>
      <c r="BS224" s="28"/>
      <c r="BT224" s="28"/>
      <c r="BU224" s="28"/>
      <c r="BV224" s="30"/>
      <c r="BW224" s="32">
        <v>246</v>
      </c>
      <c r="BX224" s="2" t="str">
        <f t="shared" si="6"/>
        <v>خالص</v>
      </c>
      <c r="BY224" s="34" t="str">
        <f t="shared" si="7"/>
        <v/>
      </c>
    </row>
    <row r="225" spans="1:77" ht="24" thickTop="1" thickBot="1" x14ac:dyDescent="0.35">
      <c r="B225" s="59" t="str">
        <f>+IF(D225=0,"",SUBTOTAL(3,D$4:D225))</f>
        <v/>
      </c>
      <c r="C225" s="20"/>
      <c r="D225" s="51"/>
      <c r="E225" s="51"/>
      <c r="F225" s="51"/>
      <c r="G225" s="51"/>
      <c r="H225" s="51"/>
      <c r="I225" s="20"/>
      <c r="J225" s="20"/>
      <c r="K225" s="51"/>
      <c r="L225" s="73"/>
      <c r="M225" s="58"/>
      <c r="N225" s="51"/>
      <c r="O225" s="20"/>
      <c r="P225" s="24"/>
      <c r="Q225" s="30"/>
      <c r="R225" s="41"/>
      <c r="S225" s="30"/>
      <c r="T225" s="41"/>
      <c r="U225" s="30"/>
      <c r="V225" s="41"/>
      <c r="W225" s="30"/>
      <c r="X225" s="41"/>
      <c r="Y225" s="30"/>
      <c r="Z225" s="41"/>
      <c r="AA225" s="30"/>
      <c r="AB225" s="41"/>
      <c r="AC225" s="30"/>
      <c r="AD225" s="41"/>
      <c r="AE225" s="30"/>
      <c r="AF225" s="41"/>
      <c r="AG225" s="30"/>
      <c r="AH225" s="41"/>
      <c r="AI225" s="30"/>
      <c r="AJ225" s="41"/>
      <c r="AK225" s="30"/>
      <c r="AL225" s="41"/>
      <c r="AM225" s="30"/>
      <c r="AN225" s="41"/>
      <c r="AO225" s="30"/>
      <c r="AP225" s="41"/>
      <c r="AQ225" s="30"/>
      <c r="AR225" s="41"/>
      <c r="AS225" s="30"/>
      <c r="AT225" s="41"/>
      <c r="AU225" s="30"/>
      <c r="AV225" s="41"/>
      <c r="AW225" s="30"/>
      <c r="AX225" s="41"/>
      <c r="AY225" s="30"/>
      <c r="AZ225" s="41"/>
      <c r="BA225" s="30"/>
      <c r="BB225" s="41"/>
      <c r="BC225" s="30"/>
      <c r="BD225" s="41"/>
      <c r="BE225" s="30"/>
      <c r="BF225" s="41"/>
      <c r="BG225" s="30"/>
      <c r="BH225" s="41"/>
      <c r="BI225" s="30"/>
      <c r="BJ225" s="41"/>
      <c r="BK225" s="30"/>
      <c r="BL225" s="41"/>
      <c r="BM225" s="28"/>
      <c r="BN225" s="30"/>
      <c r="BO225" s="75"/>
      <c r="BP225" s="31"/>
      <c r="BQ225" s="30"/>
      <c r="BR225" s="28"/>
      <c r="BS225" s="28"/>
      <c r="BT225" s="28"/>
      <c r="BU225" s="28"/>
      <c r="BV225" s="30"/>
      <c r="BW225" s="32">
        <v>247</v>
      </c>
      <c r="BX225" s="2" t="str">
        <f t="shared" si="6"/>
        <v>خالص</v>
      </c>
      <c r="BY225" s="34" t="str">
        <f t="shared" si="7"/>
        <v/>
      </c>
    </row>
    <row r="226" spans="1:77" ht="24" thickTop="1" thickBot="1" x14ac:dyDescent="0.35">
      <c r="B226" s="59" t="str">
        <f>+IF(D226=0,"",SUBTOTAL(3,D$4:D226))</f>
        <v/>
      </c>
      <c r="C226" s="20"/>
      <c r="D226" s="51"/>
      <c r="E226" s="51"/>
      <c r="F226" s="51"/>
      <c r="G226" s="51"/>
      <c r="H226" s="51"/>
      <c r="I226" s="20"/>
      <c r="J226" s="20"/>
      <c r="K226" s="51"/>
      <c r="L226" s="73"/>
      <c r="M226" s="58"/>
      <c r="N226" s="51"/>
      <c r="O226" s="20"/>
      <c r="P226" s="24"/>
      <c r="Q226" s="30"/>
      <c r="R226" s="41"/>
      <c r="S226" s="30"/>
      <c r="T226" s="41"/>
      <c r="U226" s="30"/>
      <c r="V226" s="41"/>
      <c r="W226" s="30"/>
      <c r="X226" s="41"/>
      <c r="Y226" s="30"/>
      <c r="Z226" s="41"/>
      <c r="AA226" s="30"/>
      <c r="AB226" s="41"/>
      <c r="AC226" s="30"/>
      <c r="AD226" s="41"/>
      <c r="AE226" s="30"/>
      <c r="AF226" s="41"/>
      <c r="AG226" s="30"/>
      <c r="AH226" s="41"/>
      <c r="AI226" s="30"/>
      <c r="AJ226" s="41"/>
      <c r="AK226" s="30"/>
      <c r="AL226" s="41"/>
      <c r="AM226" s="30"/>
      <c r="AN226" s="41"/>
      <c r="AO226" s="30"/>
      <c r="AP226" s="41"/>
      <c r="AQ226" s="30"/>
      <c r="AR226" s="41"/>
      <c r="AS226" s="30"/>
      <c r="AT226" s="41"/>
      <c r="AU226" s="30"/>
      <c r="AV226" s="41"/>
      <c r="AW226" s="30"/>
      <c r="AX226" s="41"/>
      <c r="AY226" s="30"/>
      <c r="AZ226" s="41"/>
      <c r="BA226" s="30"/>
      <c r="BB226" s="41"/>
      <c r="BC226" s="30"/>
      <c r="BD226" s="41"/>
      <c r="BE226" s="30"/>
      <c r="BF226" s="41"/>
      <c r="BG226" s="30"/>
      <c r="BH226" s="41"/>
      <c r="BI226" s="30"/>
      <c r="BJ226" s="41"/>
      <c r="BK226" s="30"/>
      <c r="BL226" s="41"/>
      <c r="BM226" s="28"/>
      <c r="BN226" s="30"/>
      <c r="BO226" s="75"/>
      <c r="BP226" s="31"/>
      <c r="BQ226" s="30"/>
      <c r="BR226" s="28"/>
      <c r="BS226" s="28"/>
      <c r="BT226" s="28"/>
      <c r="BU226" s="28"/>
      <c r="BV226" s="30"/>
      <c r="BW226" s="32">
        <v>248</v>
      </c>
      <c r="BX226" s="2" t="str">
        <f t="shared" si="6"/>
        <v>خالص</v>
      </c>
      <c r="BY226" s="34" t="str">
        <f t="shared" si="7"/>
        <v/>
      </c>
    </row>
    <row r="227" spans="1:77" ht="24" thickTop="1" thickBot="1" x14ac:dyDescent="0.35">
      <c r="B227" s="59" t="str">
        <f>+IF(D227=0,"",SUBTOTAL(3,D$4:D227))</f>
        <v/>
      </c>
      <c r="C227" s="20"/>
      <c r="D227" s="66"/>
      <c r="E227" s="66"/>
      <c r="F227" s="66"/>
      <c r="G227" s="66"/>
      <c r="H227" s="66"/>
      <c r="I227" s="20"/>
      <c r="J227" s="20"/>
      <c r="K227" s="66"/>
      <c r="L227" s="67"/>
      <c r="M227" s="68"/>
      <c r="N227" s="66"/>
      <c r="O227" s="20"/>
      <c r="P227" s="24"/>
      <c r="Q227" s="28"/>
      <c r="R227" s="29"/>
      <c r="S227" s="28"/>
      <c r="T227" s="29"/>
      <c r="U227" s="28"/>
      <c r="V227" s="29"/>
      <c r="W227" s="28"/>
      <c r="X227" s="29"/>
      <c r="Y227" s="28"/>
      <c r="Z227" s="29"/>
      <c r="AA227" s="28"/>
      <c r="AB227" s="29"/>
      <c r="AC227" s="28"/>
      <c r="AD227" s="29"/>
      <c r="AE227" s="28"/>
      <c r="AF227" s="29"/>
      <c r="AG227" s="28"/>
      <c r="AH227" s="29"/>
      <c r="AI227" s="28"/>
      <c r="AJ227" s="29"/>
      <c r="AK227" s="28"/>
      <c r="AL227" s="29"/>
      <c r="AM227" s="28"/>
      <c r="AN227" s="29"/>
      <c r="AO227" s="28"/>
      <c r="AP227" s="29"/>
      <c r="AQ227" s="28"/>
      <c r="AR227" s="29"/>
      <c r="AS227" s="28"/>
      <c r="AT227" s="29"/>
      <c r="AU227" s="28"/>
      <c r="AV227" s="29"/>
      <c r="AW227" s="28"/>
      <c r="AX227" s="29"/>
      <c r="AY227" s="28"/>
      <c r="AZ227" s="29"/>
      <c r="BA227" s="28"/>
      <c r="BB227" s="29"/>
      <c r="BC227" s="28"/>
      <c r="BD227" s="29"/>
      <c r="BE227" s="28"/>
      <c r="BF227" s="29"/>
      <c r="BG227" s="28"/>
      <c r="BH227" s="29"/>
      <c r="BI227" s="28"/>
      <c r="BJ227" s="29"/>
      <c r="BK227" s="28"/>
      <c r="BL227" s="29"/>
      <c r="BM227" s="28"/>
      <c r="BN227" s="30"/>
      <c r="BO227" s="75"/>
      <c r="BP227" s="31"/>
      <c r="BQ227" s="30"/>
      <c r="BR227" s="28"/>
      <c r="BS227" s="28"/>
      <c r="BT227" s="28"/>
      <c r="BU227" s="28"/>
      <c r="BV227" s="30"/>
      <c r="BW227" s="32">
        <v>249</v>
      </c>
      <c r="BX227" s="2" t="str">
        <f t="shared" si="6"/>
        <v>خالص</v>
      </c>
      <c r="BY227" s="34" t="str">
        <f t="shared" si="7"/>
        <v/>
      </c>
    </row>
    <row r="228" spans="1:77" ht="24" thickTop="1" thickBot="1" x14ac:dyDescent="0.35">
      <c r="B228" s="59" t="str">
        <f>+IF(D228=0,"",SUBTOTAL(3,D$4:D228))</f>
        <v/>
      </c>
      <c r="C228" s="20"/>
      <c r="D228" s="66"/>
      <c r="E228" s="66"/>
      <c r="F228" s="66"/>
      <c r="G228" s="66"/>
      <c r="H228" s="66"/>
      <c r="I228" s="20"/>
      <c r="J228" s="20"/>
      <c r="K228" s="66"/>
      <c r="L228" s="67"/>
      <c r="M228" s="68"/>
      <c r="N228" s="66"/>
      <c r="O228" s="20"/>
      <c r="P228" s="24"/>
      <c r="Q228" s="28"/>
      <c r="R228" s="29"/>
      <c r="S228" s="28"/>
      <c r="T228" s="29"/>
      <c r="U228" s="28"/>
      <c r="V228" s="29"/>
      <c r="W228" s="28"/>
      <c r="X228" s="29"/>
      <c r="Y228" s="28"/>
      <c r="Z228" s="29"/>
      <c r="AA228" s="28"/>
      <c r="AB228" s="29"/>
      <c r="AC228" s="28"/>
      <c r="AD228" s="29"/>
      <c r="AE228" s="28"/>
      <c r="AF228" s="29"/>
      <c r="AG228" s="28"/>
      <c r="AH228" s="29"/>
      <c r="AI228" s="28"/>
      <c r="AJ228" s="29"/>
      <c r="AK228" s="28"/>
      <c r="AL228" s="29"/>
      <c r="AM228" s="28"/>
      <c r="AN228" s="29"/>
      <c r="AO228" s="28"/>
      <c r="AP228" s="29"/>
      <c r="AQ228" s="28"/>
      <c r="AR228" s="29"/>
      <c r="AS228" s="28"/>
      <c r="AT228" s="29"/>
      <c r="AU228" s="28"/>
      <c r="AV228" s="29"/>
      <c r="AW228" s="28"/>
      <c r="AX228" s="29"/>
      <c r="AY228" s="28"/>
      <c r="AZ228" s="29"/>
      <c r="BA228" s="28"/>
      <c r="BB228" s="29"/>
      <c r="BC228" s="28"/>
      <c r="BD228" s="29"/>
      <c r="BE228" s="28"/>
      <c r="BF228" s="29"/>
      <c r="BG228" s="28"/>
      <c r="BH228" s="29"/>
      <c r="BI228" s="28"/>
      <c r="BJ228" s="29"/>
      <c r="BK228" s="28"/>
      <c r="BL228" s="29"/>
      <c r="BM228" s="28"/>
      <c r="BN228" s="30"/>
      <c r="BO228" s="75"/>
      <c r="BP228" s="31"/>
      <c r="BQ228" s="30"/>
      <c r="BR228" s="28"/>
      <c r="BS228" s="28"/>
      <c r="BT228" s="28"/>
      <c r="BU228" s="28"/>
      <c r="BV228" s="30"/>
      <c r="BW228" s="32">
        <v>250</v>
      </c>
      <c r="BX228" s="2" t="str">
        <f t="shared" si="6"/>
        <v>خالص</v>
      </c>
      <c r="BY228" s="34" t="str">
        <f t="shared" si="7"/>
        <v/>
      </c>
    </row>
    <row r="229" spans="1:77" ht="24" thickTop="1" thickBot="1" x14ac:dyDescent="0.35">
      <c r="B229" s="59" t="str">
        <f>+IF(D229=0,"",SUBTOTAL(3,D$4:D229))</f>
        <v/>
      </c>
      <c r="C229" s="20"/>
      <c r="D229" s="66"/>
      <c r="E229" s="66"/>
      <c r="F229" s="66"/>
      <c r="G229" s="66"/>
      <c r="H229" s="66"/>
      <c r="I229" s="20"/>
      <c r="J229" s="20"/>
      <c r="K229" s="66"/>
      <c r="L229" s="67"/>
      <c r="M229" s="68"/>
      <c r="N229" s="66"/>
      <c r="O229" s="20"/>
      <c r="P229" s="24"/>
      <c r="Q229" s="28"/>
      <c r="R229" s="29"/>
      <c r="S229" s="28"/>
      <c r="T229" s="29"/>
      <c r="U229" s="28"/>
      <c r="V229" s="29"/>
      <c r="W229" s="28"/>
      <c r="X229" s="29"/>
      <c r="Y229" s="28"/>
      <c r="Z229" s="29"/>
      <c r="AA229" s="28"/>
      <c r="AB229" s="29"/>
      <c r="AC229" s="28"/>
      <c r="AD229" s="29"/>
      <c r="AE229" s="28"/>
      <c r="AF229" s="29"/>
      <c r="AG229" s="28"/>
      <c r="AH229" s="29"/>
      <c r="AI229" s="28"/>
      <c r="AJ229" s="29"/>
      <c r="AK229" s="28"/>
      <c r="AL229" s="29"/>
      <c r="AM229" s="28"/>
      <c r="AN229" s="29"/>
      <c r="AO229" s="28"/>
      <c r="AP229" s="29"/>
      <c r="AQ229" s="28"/>
      <c r="AR229" s="29"/>
      <c r="AS229" s="28"/>
      <c r="AT229" s="29"/>
      <c r="AU229" s="28"/>
      <c r="AV229" s="29"/>
      <c r="AW229" s="28"/>
      <c r="AX229" s="29"/>
      <c r="AY229" s="28"/>
      <c r="AZ229" s="29"/>
      <c r="BA229" s="28"/>
      <c r="BB229" s="29"/>
      <c r="BC229" s="28"/>
      <c r="BD229" s="29"/>
      <c r="BE229" s="28"/>
      <c r="BF229" s="29"/>
      <c r="BG229" s="28"/>
      <c r="BH229" s="29"/>
      <c r="BI229" s="28"/>
      <c r="BJ229" s="29"/>
      <c r="BK229" s="28"/>
      <c r="BL229" s="29"/>
      <c r="BM229" s="28"/>
      <c r="BN229" s="30"/>
      <c r="BO229" s="75"/>
      <c r="BP229" s="31"/>
      <c r="BQ229" s="30"/>
      <c r="BR229" s="28"/>
      <c r="BS229" s="28"/>
      <c r="BT229" s="28"/>
      <c r="BU229" s="28"/>
      <c r="BV229" s="30"/>
      <c r="BW229" s="32">
        <v>251</v>
      </c>
      <c r="BX229" s="2" t="str">
        <f t="shared" si="6"/>
        <v>خالص</v>
      </c>
      <c r="BY229" s="34" t="str">
        <f t="shared" si="7"/>
        <v/>
      </c>
    </row>
    <row r="230" spans="1:77" ht="24" thickTop="1" thickBot="1" x14ac:dyDescent="0.35">
      <c r="B230" s="59" t="str">
        <f>+IF(D230=0,"",SUBTOTAL(3,D$4:D230))</f>
        <v/>
      </c>
      <c r="C230" s="20"/>
      <c r="D230" s="51"/>
      <c r="E230" s="51"/>
      <c r="F230" s="51"/>
      <c r="G230" s="51"/>
      <c r="H230" s="51"/>
      <c r="I230" s="20"/>
      <c r="J230" s="20"/>
      <c r="K230" s="51"/>
      <c r="L230" s="73"/>
      <c r="M230" s="58"/>
      <c r="N230" s="51"/>
      <c r="O230" s="20"/>
      <c r="P230" s="24"/>
      <c r="Q230" s="30"/>
      <c r="R230" s="41"/>
      <c r="S230" s="30"/>
      <c r="T230" s="41"/>
      <c r="U230" s="30"/>
      <c r="V230" s="41"/>
      <c r="W230" s="30"/>
      <c r="X230" s="41"/>
      <c r="Y230" s="30"/>
      <c r="Z230" s="41"/>
      <c r="AA230" s="30"/>
      <c r="AB230" s="41"/>
      <c r="AC230" s="30"/>
      <c r="AD230" s="41"/>
      <c r="AE230" s="30"/>
      <c r="AF230" s="41"/>
      <c r="AG230" s="30"/>
      <c r="AH230" s="41"/>
      <c r="AI230" s="30"/>
      <c r="AJ230" s="41"/>
      <c r="AK230" s="30"/>
      <c r="AL230" s="41"/>
      <c r="AM230" s="30"/>
      <c r="AN230" s="41"/>
      <c r="AO230" s="30"/>
      <c r="AP230" s="41"/>
      <c r="AQ230" s="30"/>
      <c r="AR230" s="41"/>
      <c r="AS230" s="30"/>
      <c r="AT230" s="41"/>
      <c r="AU230" s="30"/>
      <c r="AV230" s="41"/>
      <c r="AW230" s="30"/>
      <c r="AX230" s="41"/>
      <c r="AY230" s="30"/>
      <c r="AZ230" s="41"/>
      <c r="BA230" s="30"/>
      <c r="BB230" s="41"/>
      <c r="BC230" s="30"/>
      <c r="BD230" s="41"/>
      <c r="BE230" s="30"/>
      <c r="BF230" s="41"/>
      <c r="BG230" s="30"/>
      <c r="BH230" s="41"/>
      <c r="BI230" s="30"/>
      <c r="BJ230" s="41"/>
      <c r="BK230" s="30"/>
      <c r="BL230" s="41"/>
      <c r="BM230" s="28"/>
      <c r="BN230" s="30"/>
      <c r="BO230" s="75"/>
      <c r="BP230" s="31"/>
      <c r="BQ230" s="30"/>
      <c r="BR230" s="28"/>
      <c r="BS230" s="28"/>
      <c r="BT230" s="28"/>
      <c r="BU230" s="28"/>
      <c r="BV230" s="30"/>
      <c r="BW230" s="32">
        <v>252</v>
      </c>
      <c r="BX230" s="2" t="str">
        <f t="shared" si="6"/>
        <v>خالص</v>
      </c>
      <c r="BY230" s="34" t="str">
        <f t="shared" si="7"/>
        <v/>
      </c>
    </row>
    <row r="231" spans="1:77" ht="24" thickTop="1" thickBot="1" x14ac:dyDescent="0.35">
      <c r="B231" s="59" t="str">
        <f>+IF(D231=0,"",SUBTOTAL(3,D$4:D231))</f>
        <v/>
      </c>
      <c r="C231" s="51"/>
      <c r="D231" s="51"/>
      <c r="E231" s="51"/>
      <c r="F231" s="51"/>
      <c r="G231" s="51"/>
      <c r="H231" s="51"/>
      <c r="I231" s="20"/>
      <c r="J231" s="20"/>
      <c r="K231" s="51"/>
      <c r="L231" s="73"/>
      <c r="M231" s="58"/>
      <c r="N231" s="51"/>
      <c r="O231" s="20"/>
      <c r="P231" s="24"/>
      <c r="Q231" s="30"/>
      <c r="R231" s="41"/>
      <c r="S231" s="30"/>
      <c r="T231" s="41"/>
      <c r="U231" s="30"/>
      <c r="V231" s="41"/>
      <c r="W231" s="30"/>
      <c r="X231" s="41"/>
      <c r="Y231" s="30"/>
      <c r="Z231" s="41"/>
      <c r="AA231" s="30"/>
      <c r="AB231" s="41"/>
      <c r="AC231" s="30"/>
      <c r="AD231" s="41"/>
      <c r="AE231" s="30"/>
      <c r="AF231" s="41"/>
      <c r="AG231" s="30"/>
      <c r="AH231" s="41"/>
      <c r="AI231" s="30"/>
      <c r="AJ231" s="41"/>
      <c r="AK231" s="30"/>
      <c r="AL231" s="41"/>
      <c r="AM231" s="30"/>
      <c r="AN231" s="41"/>
      <c r="AO231" s="30"/>
      <c r="AP231" s="41"/>
      <c r="AQ231" s="30"/>
      <c r="AR231" s="41"/>
      <c r="AS231" s="30"/>
      <c r="AT231" s="41"/>
      <c r="AU231" s="30"/>
      <c r="AV231" s="41"/>
      <c r="AW231" s="30"/>
      <c r="AX231" s="41"/>
      <c r="AY231" s="30"/>
      <c r="AZ231" s="41"/>
      <c r="BA231" s="30"/>
      <c r="BB231" s="41"/>
      <c r="BC231" s="30"/>
      <c r="BD231" s="41"/>
      <c r="BE231" s="30"/>
      <c r="BF231" s="41"/>
      <c r="BG231" s="30"/>
      <c r="BH231" s="41"/>
      <c r="BI231" s="30"/>
      <c r="BJ231" s="41"/>
      <c r="BK231" s="30"/>
      <c r="BL231" s="41"/>
      <c r="BM231" s="28"/>
      <c r="BN231" s="30"/>
      <c r="BO231" s="75"/>
      <c r="BP231" s="31"/>
      <c r="BQ231" s="30"/>
      <c r="BR231" s="28"/>
      <c r="BS231" s="28"/>
      <c r="BT231" s="28"/>
      <c r="BU231" s="28"/>
      <c r="BV231" s="30"/>
      <c r="BW231" s="32">
        <v>253</v>
      </c>
      <c r="BX231" s="2" t="str">
        <f t="shared" si="6"/>
        <v>خالص</v>
      </c>
      <c r="BY231" s="34" t="str">
        <f t="shared" si="7"/>
        <v/>
      </c>
    </row>
    <row r="232" spans="1:77" ht="24" thickTop="1" thickBot="1" x14ac:dyDescent="0.35">
      <c r="A232" s="1" t="s">
        <v>484</v>
      </c>
      <c r="B232" s="59" t="str">
        <f>+IF(D232=0,"",SUBTOTAL(3,D$4:D232))</f>
        <v/>
      </c>
      <c r="C232" s="51"/>
      <c r="D232" s="66"/>
      <c r="E232" s="66"/>
      <c r="F232" s="66"/>
      <c r="G232" s="66"/>
      <c r="H232" s="66"/>
      <c r="I232" s="20"/>
      <c r="J232" s="20"/>
      <c r="K232" s="66"/>
      <c r="L232" s="67"/>
      <c r="M232" s="68"/>
      <c r="N232" s="66"/>
      <c r="O232" s="20"/>
      <c r="P232" s="24"/>
      <c r="Q232" s="28"/>
      <c r="R232" s="29"/>
      <c r="S232" s="28"/>
      <c r="T232" s="29"/>
      <c r="U232" s="28"/>
      <c r="V232" s="29"/>
      <c r="W232" s="28"/>
      <c r="X232" s="29"/>
      <c r="Y232" s="28"/>
      <c r="Z232" s="29"/>
      <c r="AA232" s="28"/>
      <c r="AB232" s="29"/>
      <c r="AC232" s="28"/>
      <c r="AD232" s="29"/>
      <c r="AE232" s="28"/>
      <c r="AF232" s="29"/>
      <c r="AG232" s="28"/>
      <c r="AH232" s="29"/>
      <c r="AI232" s="28"/>
      <c r="AJ232" s="29"/>
      <c r="AK232" s="28"/>
      <c r="AL232" s="29"/>
      <c r="AM232" s="28"/>
      <c r="AN232" s="29"/>
      <c r="AO232" s="28"/>
      <c r="AP232" s="29"/>
      <c r="AQ232" s="28"/>
      <c r="AR232" s="29"/>
      <c r="AS232" s="28"/>
      <c r="AT232" s="29"/>
      <c r="AU232" s="28"/>
      <c r="AV232" s="29"/>
      <c r="AW232" s="28"/>
      <c r="AX232" s="29"/>
      <c r="AY232" s="28"/>
      <c r="AZ232" s="29"/>
      <c r="BA232" s="28"/>
      <c r="BB232" s="29"/>
      <c r="BC232" s="28"/>
      <c r="BD232" s="29"/>
      <c r="BE232" s="28"/>
      <c r="BF232" s="29"/>
      <c r="BG232" s="28"/>
      <c r="BH232" s="29"/>
      <c r="BI232" s="28"/>
      <c r="BJ232" s="29"/>
      <c r="BK232" s="28"/>
      <c r="BL232" s="29"/>
      <c r="BM232" s="28"/>
      <c r="BN232" s="30"/>
      <c r="BO232" s="75"/>
      <c r="BP232" s="31"/>
      <c r="BQ232" s="30"/>
      <c r="BR232" s="28"/>
      <c r="BS232" s="28"/>
      <c r="BT232" s="28"/>
      <c r="BU232" s="28"/>
      <c r="BV232" s="30"/>
      <c r="BW232" s="32">
        <v>254</v>
      </c>
      <c r="BX232" s="2" t="str">
        <f t="shared" si="6"/>
        <v>خالص</v>
      </c>
      <c r="BY232" s="34" t="str">
        <f t="shared" si="7"/>
        <v/>
      </c>
    </row>
    <row r="233" spans="1:77" ht="24" thickTop="1" thickBot="1" x14ac:dyDescent="0.35">
      <c r="B233" s="59" t="str">
        <f>+IF(D233=0,"",SUBTOTAL(3,D$4:D233))</f>
        <v/>
      </c>
      <c r="C233" s="51"/>
      <c r="D233" s="51"/>
      <c r="E233" s="51"/>
      <c r="F233" s="51"/>
      <c r="G233" s="51"/>
      <c r="H233" s="51"/>
      <c r="I233" s="20"/>
      <c r="J233" s="20"/>
      <c r="K233" s="51"/>
      <c r="L233" s="73"/>
      <c r="M233" s="58"/>
      <c r="N233" s="51"/>
      <c r="O233" s="20"/>
      <c r="P233" s="24"/>
      <c r="Q233" s="30"/>
      <c r="R233" s="41"/>
      <c r="S233" s="30"/>
      <c r="T233" s="41"/>
      <c r="U233" s="30"/>
      <c r="V233" s="41"/>
      <c r="W233" s="30"/>
      <c r="X233" s="41"/>
      <c r="Y233" s="30"/>
      <c r="Z233" s="41"/>
      <c r="AA233" s="30"/>
      <c r="AB233" s="41"/>
      <c r="AC233" s="30"/>
      <c r="AD233" s="41"/>
      <c r="AE233" s="30"/>
      <c r="AF233" s="41"/>
      <c r="AG233" s="30"/>
      <c r="AH233" s="41"/>
      <c r="AI233" s="30"/>
      <c r="AJ233" s="41"/>
      <c r="AK233" s="30"/>
      <c r="AL233" s="41"/>
      <c r="AM233" s="30"/>
      <c r="AN233" s="41"/>
      <c r="AO233" s="30"/>
      <c r="AP233" s="41"/>
      <c r="AQ233" s="30"/>
      <c r="AR233" s="41"/>
      <c r="AS233" s="30"/>
      <c r="AT233" s="41"/>
      <c r="AU233" s="30"/>
      <c r="AV233" s="41"/>
      <c r="AW233" s="30"/>
      <c r="AX233" s="41"/>
      <c r="AY233" s="30"/>
      <c r="AZ233" s="41"/>
      <c r="BA233" s="30"/>
      <c r="BB233" s="41"/>
      <c r="BC233" s="30"/>
      <c r="BD233" s="41"/>
      <c r="BE233" s="30"/>
      <c r="BF233" s="41"/>
      <c r="BG233" s="30"/>
      <c r="BH233" s="41"/>
      <c r="BI233" s="30"/>
      <c r="BJ233" s="41"/>
      <c r="BK233" s="30"/>
      <c r="BL233" s="41"/>
      <c r="BM233" s="28"/>
      <c r="BN233" s="30"/>
      <c r="BO233" s="75"/>
      <c r="BP233" s="31"/>
      <c r="BQ233" s="30"/>
      <c r="BR233" s="28"/>
      <c r="BS233" s="28"/>
      <c r="BT233" s="28"/>
      <c r="BU233" s="28"/>
      <c r="BV233" s="30"/>
      <c r="BW233" s="32">
        <v>255</v>
      </c>
      <c r="BX233" s="2" t="str">
        <f t="shared" si="6"/>
        <v>خالص</v>
      </c>
      <c r="BY233" s="34" t="str">
        <f t="shared" si="7"/>
        <v/>
      </c>
    </row>
    <row r="234" spans="1:77" ht="24" thickTop="1" thickBot="1" x14ac:dyDescent="0.35">
      <c r="B234" s="59" t="str">
        <f>+IF(D234=0,"",SUBTOTAL(3,D$4:D234))</f>
        <v/>
      </c>
      <c r="C234" s="51"/>
      <c r="D234" s="51"/>
      <c r="E234" s="51"/>
      <c r="F234" s="51"/>
      <c r="G234" s="51"/>
      <c r="H234" s="51"/>
      <c r="I234" s="20"/>
      <c r="J234" s="20"/>
      <c r="K234" s="51"/>
      <c r="L234" s="73"/>
      <c r="M234" s="58"/>
      <c r="N234" s="51"/>
      <c r="O234" s="20"/>
      <c r="P234" s="24"/>
      <c r="Q234" s="30"/>
      <c r="R234" s="41"/>
      <c r="S234" s="30"/>
      <c r="T234" s="41"/>
      <c r="U234" s="30"/>
      <c r="V234" s="41"/>
      <c r="W234" s="30"/>
      <c r="X234" s="41"/>
      <c r="Y234" s="30"/>
      <c r="Z234" s="41"/>
      <c r="AA234" s="30"/>
      <c r="AB234" s="41"/>
      <c r="AC234" s="30"/>
      <c r="AD234" s="41"/>
      <c r="AE234" s="30"/>
      <c r="AF234" s="41"/>
      <c r="AG234" s="30"/>
      <c r="AH234" s="41"/>
      <c r="AI234" s="30"/>
      <c r="AJ234" s="41"/>
      <c r="AK234" s="30"/>
      <c r="AL234" s="41"/>
      <c r="AM234" s="30"/>
      <c r="AN234" s="41"/>
      <c r="AO234" s="30"/>
      <c r="AP234" s="41"/>
      <c r="AQ234" s="30"/>
      <c r="AR234" s="41"/>
      <c r="AS234" s="30"/>
      <c r="AT234" s="41"/>
      <c r="AU234" s="30"/>
      <c r="AV234" s="41"/>
      <c r="AW234" s="30"/>
      <c r="AX234" s="41"/>
      <c r="AY234" s="30"/>
      <c r="AZ234" s="41"/>
      <c r="BA234" s="30"/>
      <c r="BB234" s="41"/>
      <c r="BC234" s="30"/>
      <c r="BD234" s="41"/>
      <c r="BE234" s="30"/>
      <c r="BF234" s="41"/>
      <c r="BG234" s="30"/>
      <c r="BH234" s="41"/>
      <c r="BI234" s="30"/>
      <c r="BJ234" s="41"/>
      <c r="BK234" s="30"/>
      <c r="BL234" s="41"/>
      <c r="BM234" s="28"/>
      <c r="BN234" s="30"/>
      <c r="BO234" s="75"/>
      <c r="BP234" s="31"/>
      <c r="BQ234" s="30"/>
      <c r="BR234" s="28"/>
      <c r="BS234" s="28"/>
      <c r="BT234" s="28"/>
      <c r="BU234" s="28"/>
      <c r="BV234" s="30"/>
      <c r="BW234" s="32">
        <v>256</v>
      </c>
      <c r="BX234" s="2" t="str">
        <f t="shared" si="6"/>
        <v>خالص</v>
      </c>
      <c r="BY234" s="34" t="str">
        <f t="shared" si="7"/>
        <v/>
      </c>
    </row>
    <row r="235" spans="1:77" ht="24" thickTop="1" thickBot="1" x14ac:dyDescent="0.35">
      <c r="B235" s="59" t="str">
        <f>+IF(D235=0,"",SUBTOTAL(3,D$4:D235))</f>
        <v/>
      </c>
      <c r="C235" s="51"/>
      <c r="D235" s="51"/>
      <c r="E235" s="51"/>
      <c r="F235" s="51"/>
      <c r="G235" s="51"/>
      <c r="H235" s="51"/>
      <c r="I235" s="20"/>
      <c r="J235" s="20"/>
      <c r="K235" s="51"/>
      <c r="L235" s="73"/>
      <c r="M235" s="58"/>
      <c r="N235" s="51"/>
      <c r="O235" s="20"/>
      <c r="P235" s="24"/>
      <c r="Q235" s="30"/>
      <c r="R235" s="41"/>
      <c r="S235" s="30"/>
      <c r="T235" s="41"/>
      <c r="U235" s="30"/>
      <c r="V235" s="41"/>
      <c r="W235" s="30"/>
      <c r="X235" s="41"/>
      <c r="Y235" s="30"/>
      <c r="Z235" s="41"/>
      <c r="AA235" s="30"/>
      <c r="AB235" s="41"/>
      <c r="AC235" s="30"/>
      <c r="AD235" s="41"/>
      <c r="AE235" s="30"/>
      <c r="AF235" s="41"/>
      <c r="AG235" s="30"/>
      <c r="AH235" s="41"/>
      <c r="AI235" s="30"/>
      <c r="AJ235" s="41"/>
      <c r="AK235" s="30"/>
      <c r="AL235" s="41"/>
      <c r="AM235" s="30"/>
      <c r="AN235" s="41"/>
      <c r="AO235" s="30"/>
      <c r="AP235" s="41"/>
      <c r="AQ235" s="30"/>
      <c r="AR235" s="41"/>
      <c r="AS235" s="30"/>
      <c r="AT235" s="41"/>
      <c r="AU235" s="30"/>
      <c r="AV235" s="41"/>
      <c r="AW235" s="30"/>
      <c r="AX235" s="41"/>
      <c r="AY235" s="30"/>
      <c r="AZ235" s="41"/>
      <c r="BA235" s="30"/>
      <c r="BB235" s="41"/>
      <c r="BC235" s="30"/>
      <c r="BD235" s="41"/>
      <c r="BE235" s="30"/>
      <c r="BF235" s="41"/>
      <c r="BG235" s="30"/>
      <c r="BH235" s="41"/>
      <c r="BI235" s="30"/>
      <c r="BJ235" s="41"/>
      <c r="BK235" s="30"/>
      <c r="BL235" s="41"/>
      <c r="BM235" s="28"/>
      <c r="BN235" s="30"/>
      <c r="BO235" s="75"/>
      <c r="BP235" s="31"/>
      <c r="BQ235" s="30"/>
      <c r="BR235" s="28"/>
      <c r="BS235" s="28"/>
      <c r="BT235" s="28"/>
      <c r="BU235" s="28"/>
      <c r="BV235" s="30"/>
      <c r="BW235" s="32">
        <v>257</v>
      </c>
      <c r="BX235" s="2" t="str">
        <f t="shared" si="6"/>
        <v>خالص</v>
      </c>
      <c r="BY235" s="34" t="str">
        <f t="shared" si="7"/>
        <v/>
      </c>
    </row>
    <row r="236" spans="1:77" ht="24" thickTop="1" thickBot="1" x14ac:dyDescent="0.35">
      <c r="B236" s="59" t="str">
        <f>+IF(D236=0,"",SUBTOTAL(3,D$4:D236))</f>
        <v/>
      </c>
      <c r="C236" s="51"/>
      <c r="D236" s="51"/>
      <c r="E236" s="51"/>
      <c r="F236" s="51"/>
      <c r="G236" s="51"/>
      <c r="H236" s="51"/>
      <c r="I236" s="20"/>
      <c r="J236" s="20"/>
      <c r="K236" s="51"/>
      <c r="L236" s="73"/>
      <c r="M236" s="58"/>
      <c r="N236" s="51"/>
      <c r="O236" s="20"/>
      <c r="P236" s="24"/>
      <c r="Q236" s="30"/>
      <c r="R236" s="41"/>
      <c r="S236" s="30"/>
      <c r="T236" s="41"/>
      <c r="U236" s="30"/>
      <c r="V236" s="41"/>
      <c r="W236" s="30"/>
      <c r="X236" s="41"/>
      <c r="Y236" s="30"/>
      <c r="Z236" s="41"/>
      <c r="AA236" s="30"/>
      <c r="AB236" s="41"/>
      <c r="AC236" s="30"/>
      <c r="AD236" s="41"/>
      <c r="AE236" s="30"/>
      <c r="AF236" s="41"/>
      <c r="AG236" s="30"/>
      <c r="AH236" s="41"/>
      <c r="AI236" s="30"/>
      <c r="AJ236" s="41"/>
      <c r="AK236" s="30"/>
      <c r="AL236" s="41"/>
      <c r="AM236" s="30"/>
      <c r="AN236" s="41"/>
      <c r="AO236" s="30"/>
      <c r="AP236" s="41"/>
      <c r="AQ236" s="30"/>
      <c r="AR236" s="41"/>
      <c r="AS236" s="30"/>
      <c r="AT236" s="41"/>
      <c r="AU236" s="30"/>
      <c r="AV236" s="41"/>
      <c r="AW236" s="30"/>
      <c r="AX236" s="41"/>
      <c r="AY236" s="30"/>
      <c r="AZ236" s="41"/>
      <c r="BA236" s="30"/>
      <c r="BB236" s="41"/>
      <c r="BC236" s="30"/>
      <c r="BD236" s="41"/>
      <c r="BE236" s="30"/>
      <c r="BF236" s="41"/>
      <c r="BG236" s="30"/>
      <c r="BH236" s="41"/>
      <c r="BI236" s="30"/>
      <c r="BJ236" s="41"/>
      <c r="BK236" s="30"/>
      <c r="BL236" s="41"/>
      <c r="BM236" s="28"/>
      <c r="BN236" s="30"/>
      <c r="BO236" s="75"/>
      <c r="BP236" s="31"/>
      <c r="BQ236" s="30"/>
      <c r="BR236" s="28"/>
      <c r="BS236" s="28"/>
      <c r="BT236" s="28"/>
      <c r="BU236" s="28"/>
      <c r="BV236" s="30"/>
      <c r="BW236" s="32">
        <v>258</v>
      </c>
      <c r="BX236" s="2" t="str">
        <f t="shared" si="6"/>
        <v>خالص</v>
      </c>
      <c r="BY236" s="34" t="str">
        <f t="shared" si="7"/>
        <v/>
      </c>
    </row>
    <row r="237" spans="1:77" ht="24" thickTop="1" thickBot="1" x14ac:dyDescent="0.35">
      <c r="B237" s="59" t="str">
        <f>+IF(D237=0,"",SUBTOTAL(3,D$4:D237))</f>
        <v/>
      </c>
      <c r="C237" s="66"/>
      <c r="D237" s="66"/>
      <c r="E237" s="66"/>
      <c r="F237" s="66"/>
      <c r="G237" s="66"/>
      <c r="H237" s="66"/>
      <c r="I237" s="20"/>
      <c r="J237" s="20"/>
      <c r="K237" s="66"/>
      <c r="L237" s="67"/>
      <c r="M237" s="68"/>
      <c r="N237" s="66"/>
      <c r="O237" s="20"/>
      <c r="P237" s="24"/>
      <c r="Q237" s="28"/>
      <c r="R237" s="29"/>
      <c r="S237" s="28"/>
      <c r="T237" s="29"/>
      <c r="U237" s="28"/>
      <c r="V237" s="29"/>
      <c r="W237" s="28"/>
      <c r="X237" s="29"/>
      <c r="Y237" s="28"/>
      <c r="Z237" s="29"/>
      <c r="AA237" s="28"/>
      <c r="AB237" s="29"/>
      <c r="AC237" s="28"/>
      <c r="AD237" s="29"/>
      <c r="AE237" s="28"/>
      <c r="AF237" s="29"/>
      <c r="AG237" s="28"/>
      <c r="AH237" s="29"/>
      <c r="AI237" s="28"/>
      <c r="AJ237" s="29"/>
      <c r="AK237" s="28"/>
      <c r="AL237" s="29"/>
      <c r="AM237" s="28"/>
      <c r="AN237" s="29"/>
      <c r="AO237" s="28"/>
      <c r="AP237" s="29"/>
      <c r="AQ237" s="28"/>
      <c r="AR237" s="29"/>
      <c r="AS237" s="28"/>
      <c r="AT237" s="29"/>
      <c r="AU237" s="28"/>
      <c r="AV237" s="29"/>
      <c r="AW237" s="28"/>
      <c r="AX237" s="29"/>
      <c r="AY237" s="28"/>
      <c r="AZ237" s="29"/>
      <c r="BA237" s="28"/>
      <c r="BB237" s="29"/>
      <c r="BC237" s="28"/>
      <c r="BD237" s="29"/>
      <c r="BE237" s="28"/>
      <c r="BF237" s="29"/>
      <c r="BG237" s="28"/>
      <c r="BH237" s="29"/>
      <c r="BI237" s="28"/>
      <c r="BJ237" s="29"/>
      <c r="BK237" s="28"/>
      <c r="BL237" s="29"/>
      <c r="BM237" s="28"/>
      <c r="BN237" s="30"/>
      <c r="BO237" s="75"/>
      <c r="BP237" s="31"/>
      <c r="BQ237" s="30"/>
      <c r="BR237" s="28"/>
      <c r="BS237" s="28"/>
      <c r="BT237" s="28"/>
      <c r="BU237" s="28"/>
      <c r="BV237" s="30"/>
      <c r="BW237" s="32">
        <v>259</v>
      </c>
      <c r="BX237" s="2" t="str">
        <f t="shared" si="6"/>
        <v>خالص</v>
      </c>
      <c r="BY237" s="34" t="str">
        <f t="shared" si="7"/>
        <v/>
      </c>
    </row>
    <row r="238" spans="1:77" ht="24" thickTop="1" thickBot="1" x14ac:dyDescent="0.35">
      <c r="B238" s="59" t="str">
        <f>+IF(D238=0,"",SUBTOTAL(3,D$4:D238))</f>
        <v/>
      </c>
      <c r="C238" s="51"/>
      <c r="D238" s="51"/>
      <c r="E238" s="51"/>
      <c r="F238" s="51"/>
      <c r="G238" s="51"/>
      <c r="H238" s="51"/>
      <c r="I238" s="20"/>
      <c r="J238" s="20"/>
      <c r="K238" s="51"/>
      <c r="L238" s="73"/>
      <c r="M238" s="58"/>
      <c r="N238" s="51"/>
      <c r="O238" s="20"/>
      <c r="P238" s="24"/>
      <c r="Q238" s="30"/>
      <c r="R238" s="41"/>
      <c r="S238" s="30"/>
      <c r="T238" s="41"/>
      <c r="U238" s="30"/>
      <c r="V238" s="41"/>
      <c r="W238" s="30"/>
      <c r="X238" s="41"/>
      <c r="Y238" s="30"/>
      <c r="Z238" s="41"/>
      <c r="AA238" s="30"/>
      <c r="AB238" s="41"/>
      <c r="AC238" s="30"/>
      <c r="AD238" s="41"/>
      <c r="AE238" s="30"/>
      <c r="AF238" s="41"/>
      <c r="AG238" s="30"/>
      <c r="AH238" s="41"/>
      <c r="AI238" s="30"/>
      <c r="AJ238" s="41"/>
      <c r="AK238" s="30"/>
      <c r="AL238" s="41"/>
      <c r="AM238" s="30"/>
      <c r="AN238" s="41"/>
      <c r="AO238" s="30"/>
      <c r="AP238" s="41"/>
      <c r="AQ238" s="30"/>
      <c r="AR238" s="41"/>
      <c r="AS238" s="30"/>
      <c r="AT238" s="41"/>
      <c r="AU238" s="30"/>
      <c r="AV238" s="41"/>
      <c r="AW238" s="30"/>
      <c r="AX238" s="41"/>
      <c r="AY238" s="30"/>
      <c r="AZ238" s="41"/>
      <c r="BA238" s="30"/>
      <c r="BB238" s="41"/>
      <c r="BC238" s="30"/>
      <c r="BD238" s="41"/>
      <c r="BE238" s="30"/>
      <c r="BF238" s="41"/>
      <c r="BG238" s="30"/>
      <c r="BH238" s="41"/>
      <c r="BI238" s="30"/>
      <c r="BJ238" s="41"/>
      <c r="BK238" s="30"/>
      <c r="BL238" s="41"/>
      <c r="BM238" s="28"/>
      <c r="BN238" s="30"/>
      <c r="BO238" s="75"/>
      <c r="BP238" s="31"/>
      <c r="BQ238" s="30"/>
      <c r="BR238" s="28"/>
      <c r="BS238" s="28"/>
      <c r="BT238" s="28"/>
      <c r="BU238" s="28"/>
      <c r="BV238" s="30"/>
      <c r="BW238" s="32">
        <v>260</v>
      </c>
      <c r="BX238" s="2" t="str">
        <f t="shared" si="6"/>
        <v>خالص</v>
      </c>
      <c r="BY238" s="34" t="str">
        <f t="shared" si="7"/>
        <v/>
      </c>
    </row>
    <row r="239" spans="1:77" ht="24" thickTop="1" thickBot="1" x14ac:dyDescent="0.35">
      <c r="B239" s="59" t="str">
        <f>+IF(D239=0,"",SUBTOTAL(3,D$4:D239))</f>
        <v/>
      </c>
      <c r="C239" s="51"/>
      <c r="D239" s="66"/>
      <c r="E239" s="66"/>
      <c r="F239" s="66"/>
      <c r="G239" s="66"/>
      <c r="H239" s="66"/>
      <c r="I239" s="20"/>
      <c r="J239" s="20"/>
      <c r="K239" s="66"/>
      <c r="L239" s="67"/>
      <c r="M239" s="68"/>
      <c r="N239" s="66"/>
      <c r="O239" s="20"/>
      <c r="P239" s="24"/>
      <c r="Q239" s="28"/>
      <c r="R239" s="29"/>
      <c r="S239" s="28"/>
      <c r="T239" s="29"/>
      <c r="U239" s="28"/>
      <c r="V239" s="29"/>
      <c r="W239" s="28"/>
      <c r="X239" s="29"/>
      <c r="Y239" s="28"/>
      <c r="Z239" s="29"/>
      <c r="AA239" s="28"/>
      <c r="AB239" s="29"/>
      <c r="AC239" s="28"/>
      <c r="AD239" s="29"/>
      <c r="AE239" s="28"/>
      <c r="AF239" s="29"/>
      <c r="AG239" s="28"/>
      <c r="AH239" s="29"/>
      <c r="AI239" s="28"/>
      <c r="AJ239" s="29"/>
      <c r="AK239" s="28"/>
      <c r="AL239" s="29"/>
      <c r="AM239" s="28"/>
      <c r="AN239" s="29"/>
      <c r="AO239" s="28"/>
      <c r="AP239" s="29"/>
      <c r="AQ239" s="28"/>
      <c r="AR239" s="29"/>
      <c r="AS239" s="28"/>
      <c r="AT239" s="29"/>
      <c r="AU239" s="28"/>
      <c r="AV239" s="29"/>
      <c r="AW239" s="28"/>
      <c r="AX239" s="29"/>
      <c r="AY239" s="28"/>
      <c r="AZ239" s="29"/>
      <c r="BA239" s="28"/>
      <c r="BB239" s="29"/>
      <c r="BC239" s="28"/>
      <c r="BD239" s="29"/>
      <c r="BE239" s="28"/>
      <c r="BF239" s="29"/>
      <c r="BG239" s="28"/>
      <c r="BH239" s="29"/>
      <c r="BI239" s="28"/>
      <c r="BJ239" s="29"/>
      <c r="BK239" s="28"/>
      <c r="BL239" s="29"/>
      <c r="BM239" s="28"/>
      <c r="BN239" s="30"/>
      <c r="BO239" s="75"/>
      <c r="BP239" s="31"/>
      <c r="BQ239" s="30"/>
      <c r="BR239" s="28"/>
      <c r="BS239" s="28"/>
      <c r="BT239" s="28"/>
      <c r="BU239" s="28"/>
      <c r="BV239" s="30"/>
      <c r="BW239" s="32">
        <v>261</v>
      </c>
      <c r="BX239" s="2" t="str">
        <f t="shared" si="6"/>
        <v>خالص</v>
      </c>
      <c r="BY239" s="34" t="str">
        <f t="shared" si="7"/>
        <v/>
      </c>
    </row>
    <row r="240" spans="1:77" ht="24" thickTop="1" thickBot="1" x14ac:dyDescent="0.35">
      <c r="B240" s="59" t="str">
        <f>+IF(D240=0,"",SUBTOTAL(3,D$4:D240))</f>
        <v/>
      </c>
      <c r="C240" s="51"/>
      <c r="D240" s="51"/>
      <c r="E240" s="51"/>
      <c r="F240" s="51"/>
      <c r="G240" s="51"/>
      <c r="H240" s="51"/>
      <c r="I240" s="20"/>
      <c r="J240" s="20"/>
      <c r="K240" s="51"/>
      <c r="L240" s="73"/>
      <c r="M240" s="58"/>
      <c r="N240" s="51"/>
      <c r="O240" s="20"/>
      <c r="P240" s="24"/>
      <c r="Q240" s="30"/>
      <c r="R240" s="41"/>
      <c r="S240" s="30"/>
      <c r="T240" s="41"/>
      <c r="U240" s="30"/>
      <c r="V240" s="41"/>
      <c r="W240" s="30"/>
      <c r="X240" s="41"/>
      <c r="Y240" s="30"/>
      <c r="Z240" s="41"/>
      <c r="AA240" s="30"/>
      <c r="AB240" s="41"/>
      <c r="AC240" s="30"/>
      <c r="AD240" s="41"/>
      <c r="AE240" s="30"/>
      <c r="AF240" s="41"/>
      <c r="AG240" s="30"/>
      <c r="AH240" s="41"/>
      <c r="AI240" s="30"/>
      <c r="AJ240" s="41"/>
      <c r="AK240" s="30"/>
      <c r="AL240" s="41"/>
      <c r="AM240" s="30"/>
      <c r="AN240" s="41"/>
      <c r="AO240" s="30"/>
      <c r="AP240" s="41"/>
      <c r="AQ240" s="30"/>
      <c r="AR240" s="41"/>
      <c r="AS240" s="30"/>
      <c r="AT240" s="41"/>
      <c r="AU240" s="30"/>
      <c r="AV240" s="41"/>
      <c r="AW240" s="30"/>
      <c r="AX240" s="41"/>
      <c r="AY240" s="30"/>
      <c r="AZ240" s="41"/>
      <c r="BA240" s="30"/>
      <c r="BB240" s="41"/>
      <c r="BC240" s="30"/>
      <c r="BD240" s="41"/>
      <c r="BE240" s="30"/>
      <c r="BF240" s="41"/>
      <c r="BG240" s="30"/>
      <c r="BH240" s="41"/>
      <c r="BI240" s="30"/>
      <c r="BJ240" s="41"/>
      <c r="BK240" s="30"/>
      <c r="BL240" s="41"/>
      <c r="BM240" s="28"/>
      <c r="BN240" s="30"/>
      <c r="BO240" s="75"/>
      <c r="BP240" s="31"/>
      <c r="BQ240" s="30"/>
      <c r="BR240" s="28"/>
      <c r="BS240" s="28"/>
      <c r="BT240" s="28"/>
      <c r="BU240" s="28"/>
      <c r="BV240" s="30"/>
      <c r="BW240" s="32">
        <v>262</v>
      </c>
      <c r="BX240" s="2" t="str">
        <f t="shared" si="6"/>
        <v>خالص</v>
      </c>
      <c r="BY240" s="34" t="str">
        <f t="shared" si="7"/>
        <v/>
      </c>
    </row>
    <row r="241" spans="2:77" s="2" customFormat="1" ht="24" thickTop="1" thickBot="1" x14ac:dyDescent="0.3">
      <c r="B241" s="59" t="str">
        <f>+IF(D241=0,"",SUBTOTAL(3,D$4:D241))</f>
        <v/>
      </c>
      <c r="C241" s="66"/>
      <c r="D241" s="66"/>
      <c r="E241" s="66"/>
      <c r="F241" s="66"/>
      <c r="G241" s="66"/>
      <c r="H241" s="66"/>
      <c r="I241" s="20"/>
      <c r="J241" s="20"/>
      <c r="K241" s="66"/>
      <c r="L241" s="67"/>
      <c r="M241" s="68"/>
      <c r="N241" s="66"/>
      <c r="O241" s="20"/>
      <c r="P241" s="24"/>
      <c r="Q241" s="28"/>
      <c r="R241" s="29"/>
      <c r="S241" s="28"/>
      <c r="T241" s="29"/>
      <c r="U241" s="28"/>
      <c r="V241" s="29"/>
      <c r="W241" s="28"/>
      <c r="X241" s="29"/>
      <c r="Y241" s="28"/>
      <c r="Z241" s="29"/>
      <c r="AA241" s="28"/>
      <c r="AB241" s="29"/>
      <c r="AC241" s="28"/>
      <c r="AD241" s="29"/>
      <c r="AE241" s="28"/>
      <c r="AF241" s="29"/>
      <c r="AG241" s="28"/>
      <c r="AH241" s="29"/>
      <c r="AI241" s="28"/>
      <c r="AJ241" s="29"/>
      <c r="AK241" s="28"/>
      <c r="AL241" s="29"/>
      <c r="AM241" s="28"/>
      <c r="AN241" s="29"/>
      <c r="AO241" s="28"/>
      <c r="AP241" s="29"/>
      <c r="AQ241" s="28"/>
      <c r="AR241" s="29"/>
      <c r="AS241" s="28"/>
      <c r="AT241" s="29"/>
      <c r="AU241" s="28"/>
      <c r="AV241" s="29"/>
      <c r="AW241" s="28"/>
      <c r="AX241" s="29"/>
      <c r="AY241" s="28"/>
      <c r="AZ241" s="29"/>
      <c r="BA241" s="28"/>
      <c r="BB241" s="29"/>
      <c r="BC241" s="28"/>
      <c r="BD241" s="29"/>
      <c r="BE241" s="28"/>
      <c r="BF241" s="29"/>
      <c r="BG241" s="28"/>
      <c r="BH241" s="29"/>
      <c r="BI241" s="28"/>
      <c r="BJ241" s="29"/>
      <c r="BK241" s="28"/>
      <c r="BL241" s="29"/>
      <c r="BM241" s="28"/>
      <c r="BN241" s="30"/>
      <c r="BO241" s="75"/>
      <c r="BP241" s="31"/>
      <c r="BQ241" s="30"/>
      <c r="BR241" s="28"/>
      <c r="BS241" s="28"/>
      <c r="BT241" s="28"/>
      <c r="BU241" s="28"/>
      <c r="BV241" s="30"/>
      <c r="BW241" s="32">
        <v>263</v>
      </c>
      <c r="BX241" s="2" t="str">
        <f t="shared" si="6"/>
        <v>خالص</v>
      </c>
      <c r="BY241" s="34" t="str">
        <f t="shared" si="7"/>
        <v/>
      </c>
    </row>
    <row r="242" spans="2:77" s="2" customFormat="1" ht="24" thickTop="1" thickBot="1" x14ac:dyDescent="0.3">
      <c r="B242" s="59" t="str">
        <f>+IF(D242=0,"",SUBTOTAL(3,D$4:D242))</f>
        <v/>
      </c>
      <c r="C242" s="66"/>
      <c r="D242" s="66"/>
      <c r="E242" s="66"/>
      <c r="F242" s="66"/>
      <c r="G242" s="66"/>
      <c r="H242" s="66"/>
      <c r="I242" s="20"/>
      <c r="J242" s="20"/>
      <c r="K242" s="66"/>
      <c r="L242" s="67"/>
      <c r="M242" s="68"/>
      <c r="N242" s="66"/>
      <c r="O242" s="20"/>
      <c r="P242" s="24"/>
      <c r="Q242" s="28"/>
      <c r="R242" s="29"/>
      <c r="S242" s="28"/>
      <c r="T242" s="29"/>
      <c r="U242" s="28"/>
      <c r="V242" s="29"/>
      <c r="W242" s="28"/>
      <c r="X242" s="29"/>
      <c r="Y242" s="28"/>
      <c r="Z242" s="29"/>
      <c r="AA242" s="28"/>
      <c r="AB242" s="29"/>
      <c r="AC242" s="28"/>
      <c r="AD242" s="29"/>
      <c r="AE242" s="28"/>
      <c r="AF242" s="29"/>
      <c r="AG242" s="28"/>
      <c r="AH242" s="29"/>
      <c r="AI242" s="28"/>
      <c r="AJ242" s="29"/>
      <c r="AK242" s="28"/>
      <c r="AL242" s="29"/>
      <c r="AM242" s="28"/>
      <c r="AN242" s="29"/>
      <c r="AO242" s="28"/>
      <c r="AP242" s="29"/>
      <c r="AQ242" s="28"/>
      <c r="AR242" s="29"/>
      <c r="AS242" s="28"/>
      <c r="AT242" s="29"/>
      <c r="AU242" s="28"/>
      <c r="AV242" s="29"/>
      <c r="AW242" s="28"/>
      <c r="AX242" s="29"/>
      <c r="AY242" s="28"/>
      <c r="AZ242" s="29"/>
      <c r="BA242" s="28"/>
      <c r="BB242" s="29"/>
      <c r="BC242" s="28"/>
      <c r="BD242" s="29"/>
      <c r="BE242" s="28"/>
      <c r="BF242" s="29"/>
      <c r="BG242" s="28"/>
      <c r="BH242" s="29"/>
      <c r="BI242" s="28"/>
      <c r="BJ242" s="29"/>
      <c r="BK242" s="28"/>
      <c r="BL242" s="29"/>
      <c r="BM242" s="28"/>
      <c r="BN242" s="30"/>
      <c r="BO242" s="75"/>
      <c r="BP242" s="31"/>
      <c r="BQ242" s="30"/>
      <c r="BR242" s="28"/>
      <c r="BS242" s="28"/>
      <c r="BT242" s="28"/>
      <c r="BU242" s="28"/>
      <c r="BV242" s="30"/>
      <c r="BW242" s="32">
        <v>264</v>
      </c>
      <c r="BX242" s="2" t="str">
        <f t="shared" si="6"/>
        <v>خالص</v>
      </c>
      <c r="BY242" s="34" t="str">
        <f t="shared" si="7"/>
        <v/>
      </c>
    </row>
    <row r="243" spans="2:77" s="2" customFormat="1" ht="24" thickTop="1" thickBot="1" x14ac:dyDescent="0.3">
      <c r="B243" s="59" t="str">
        <f>+IF(D243=0,"",SUBTOTAL(3,D$4:D243))</f>
        <v/>
      </c>
      <c r="C243" s="66"/>
      <c r="D243" s="66"/>
      <c r="E243" s="66"/>
      <c r="F243" s="66"/>
      <c r="G243" s="66"/>
      <c r="H243" s="66"/>
      <c r="I243" s="20"/>
      <c r="J243" s="20"/>
      <c r="K243" s="66"/>
      <c r="L243" s="67"/>
      <c r="M243" s="68"/>
      <c r="N243" s="66"/>
      <c r="O243" s="20"/>
      <c r="P243" s="24"/>
      <c r="Q243" s="28"/>
      <c r="R243" s="29"/>
      <c r="S243" s="28"/>
      <c r="T243" s="29"/>
      <c r="U243" s="28"/>
      <c r="V243" s="29"/>
      <c r="W243" s="28"/>
      <c r="X243" s="29"/>
      <c r="Y243" s="28"/>
      <c r="Z243" s="29"/>
      <c r="AA243" s="28"/>
      <c r="AB243" s="29"/>
      <c r="AC243" s="28"/>
      <c r="AD243" s="29"/>
      <c r="AE243" s="28"/>
      <c r="AF243" s="29"/>
      <c r="AG243" s="28"/>
      <c r="AH243" s="29"/>
      <c r="AI243" s="28"/>
      <c r="AJ243" s="29"/>
      <c r="AK243" s="28"/>
      <c r="AL243" s="29"/>
      <c r="AM243" s="28"/>
      <c r="AN243" s="29"/>
      <c r="AO243" s="28"/>
      <c r="AP243" s="29"/>
      <c r="AQ243" s="28"/>
      <c r="AR243" s="29"/>
      <c r="AS243" s="28"/>
      <c r="AT243" s="29"/>
      <c r="AU243" s="28"/>
      <c r="AV243" s="29"/>
      <c r="AW243" s="28"/>
      <c r="AX243" s="29"/>
      <c r="AY243" s="28"/>
      <c r="AZ243" s="29"/>
      <c r="BA243" s="28"/>
      <c r="BB243" s="29"/>
      <c r="BC243" s="28"/>
      <c r="BD243" s="29"/>
      <c r="BE243" s="28"/>
      <c r="BF243" s="29"/>
      <c r="BG243" s="28"/>
      <c r="BH243" s="29"/>
      <c r="BI243" s="28"/>
      <c r="BJ243" s="29"/>
      <c r="BK243" s="28"/>
      <c r="BL243" s="29"/>
      <c r="BM243" s="28"/>
      <c r="BN243" s="30"/>
      <c r="BO243" s="75"/>
      <c r="BP243" s="31"/>
      <c r="BQ243" s="30"/>
      <c r="BR243" s="28"/>
      <c r="BS243" s="28"/>
      <c r="BT243" s="28"/>
      <c r="BU243" s="28"/>
      <c r="BV243" s="30"/>
      <c r="BW243" s="32">
        <v>265</v>
      </c>
      <c r="BX243" s="2" t="str">
        <f t="shared" si="6"/>
        <v>خالص</v>
      </c>
      <c r="BY243" s="34" t="str">
        <f t="shared" si="7"/>
        <v/>
      </c>
    </row>
    <row r="244" spans="2:77" s="2" customFormat="1" ht="24" thickTop="1" thickBot="1" x14ac:dyDescent="0.3">
      <c r="B244" s="59" t="str">
        <f>+IF(D244=0,"",SUBTOTAL(3,D$4:D244))</f>
        <v/>
      </c>
      <c r="C244" s="66"/>
      <c r="D244" s="66"/>
      <c r="E244" s="66"/>
      <c r="F244" s="66"/>
      <c r="G244" s="66"/>
      <c r="H244" s="66"/>
      <c r="I244" s="20"/>
      <c r="J244" s="20"/>
      <c r="K244" s="66"/>
      <c r="L244" s="67"/>
      <c r="M244" s="68"/>
      <c r="N244" s="66"/>
      <c r="O244" s="20"/>
      <c r="P244" s="24"/>
      <c r="Q244" s="28"/>
      <c r="R244" s="29"/>
      <c r="S244" s="28"/>
      <c r="T244" s="29"/>
      <c r="U244" s="28"/>
      <c r="V244" s="29"/>
      <c r="W244" s="28"/>
      <c r="X244" s="29"/>
      <c r="Y244" s="28"/>
      <c r="Z244" s="29"/>
      <c r="AA244" s="28"/>
      <c r="AB244" s="29"/>
      <c r="AC244" s="28"/>
      <c r="AD244" s="29"/>
      <c r="AE244" s="28"/>
      <c r="AF244" s="29"/>
      <c r="AG244" s="28"/>
      <c r="AH244" s="29"/>
      <c r="AI244" s="28"/>
      <c r="AJ244" s="29"/>
      <c r="AK244" s="28"/>
      <c r="AL244" s="29"/>
      <c r="AM244" s="28"/>
      <c r="AN244" s="29"/>
      <c r="AO244" s="28"/>
      <c r="AP244" s="29"/>
      <c r="AQ244" s="28"/>
      <c r="AR244" s="29"/>
      <c r="AS244" s="28"/>
      <c r="AT244" s="29"/>
      <c r="AU244" s="28"/>
      <c r="AV244" s="29"/>
      <c r="AW244" s="28"/>
      <c r="AX244" s="29"/>
      <c r="AY244" s="28"/>
      <c r="AZ244" s="29"/>
      <c r="BA244" s="28"/>
      <c r="BB244" s="29"/>
      <c r="BC244" s="28"/>
      <c r="BD244" s="29"/>
      <c r="BE244" s="28"/>
      <c r="BF244" s="29"/>
      <c r="BG244" s="28"/>
      <c r="BH244" s="29"/>
      <c r="BI244" s="28"/>
      <c r="BJ244" s="29"/>
      <c r="BK244" s="28"/>
      <c r="BL244" s="29"/>
      <c r="BM244" s="28"/>
      <c r="BN244" s="30"/>
      <c r="BO244" s="75"/>
      <c r="BP244" s="31"/>
      <c r="BQ244" s="30"/>
      <c r="BR244" s="28"/>
      <c r="BS244" s="28"/>
      <c r="BT244" s="28"/>
      <c r="BU244" s="28"/>
      <c r="BV244" s="30"/>
      <c r="BW244" s="32">
        <v>266</v>
      </c>
      <c r="BX244" s="2" t="str">
        <f t="shared" si="6"/>
        <v>خالص</v>
      </c>
      <c r="BY244" s="34" t="str">
        <f t="shared" si="7"/>
        <v/>
      </c>
    </row>
    <row r="245" spans="2:77" s="2" customFormat="1" ht="24" thickTop="1" thickBot="1" x14ac:dyDescent="0.3">
      <c r="B245" s="59" t="str">
        <f>+IF(D245=0,"",SUBTOTAL(3,D$4:D245))</f>
        <v/>
      </c>
      <c r="C245" s="66"/>
      <c r="D245" s="66"/>
      <c r="E245" s="66"/>
      <c r="F245" s="66"/>
      <c r="G245" s="66"/>
      <c r="H245" s="66"/>
      <c r="I245" s="20"/>
      <c r="J245" s="20"/>
      <c r="K245" s="66"/>
      <c r="L245" s="67"/>
      <c r="M245" s="68"/>
      <c r="N245" s="66"/>
      <c r="O245" s="20"/>
      <c r="P245" s="24"/>
      <c r="Q245" s="28"/>
      <c r="R245" s="29"/>
      <c r="S245" s="28"/>
      <c r="T245" s="29"/>
      <c r="U245" s="28"/>
      <c r="V245" s="29"/>
      <c r="W245" s="28"/>
      <c r="X245" s="29"/>
      <c r="Y245" s="28"/>
      <c r="Z245" s="29"/>
      <c r="AA245" s="28"/>
      <c r="AB245" s="29"/>
      <c r="AC245" s="28"/>
      <c r="AD245" s="29"/>
      <c r="AE245" s="28"/>
      <c r="AF245" s="29"/>
      <c r="AG245" s="28"/>
      <c r="AH245" s="29"/>
      <c r="AI245" s="28"/>
      <c r="AJ245" s="29"/>
      <c r="AK245" s="28"/>
      <c r="AL245" s="29"/>
      <c r="AM245" s="28"/>
      <c r="AN245" s="29"/>
      <c r="AO245" s="28"/>
      <c r="AP245" s="29"/>
      <c r="AQ245" s="28"/>
      <c r="AR245" s="29"/>
      <c r="AS245" s="28"/>
      <c r="AT245" s="29"/>
      <c r="AU245" s="28"/>
      <c r="AV245" s="29"/>
      <c r="AW245" s="28"/>
      <c r="AX245" s="29"/>
      <c r="AY245" s="28"/>
      <c r="AZ245" s="29"/>
      <c r="BA245" s="28"/>
      <c r="BB245" s="29"/>
      <c r="BC245" s="28"/>
      <c r="BD245" s="29"/>
      <c r="BE245" s="28"/>
      <c r="BF245" s="29"/>
      <c r="BG245" s="28"/>
      <c r="BH245" s="29"/>
      <c r="BI245" s="28"/>
      <c r="BJ245" s="29"/>
      <c r="BK245" s="28"/>
      <c r="BL245" s="29"/>
      <c r="BM245" s="28"/>
      <c r="BN245" s="30"/>
      <c r="BO245" s="75"/>
      <c r="BP245" s="31"/>
      <c r="BQ245" s="30"/>
      <c r="BR245" s="28"/>
      <c r="BS245" s="28"/>
      <c r="BT245" s="28"/>
      <c r="BU245" s="28"/>
      <c r="BV245" s="30"/>
      <c r="BW245" s="32">
        <v>267</v>
      </c>
      <c r="BX245" s="2" t="str">
        <f t="shared" si="6"/>
        <v>خالص</v>
      </c>
      <c r="BY245" s="34" t="str">
        <f t="shared" si="7"/>
        <v/>
      </c>
    </row>
    <row r="246" spans="2:77" s="2" customFormat="1" ht="24" thickTop="1" thickBot="1" x14ac:dyDescent="0.3">
      <c r="B246" s="59" t="str">
        <f>+IF(D246=0,"",SUBTOTAL(3,D$4:D246))</f>
        <v/>
      </c>
      <c r="C246" s="66"/>
      <c r="D246" s="66"/>
      <c r="E246" s="66"/>
      <c r="F246" s="66"/>
      <c r="G246" s="66"/>
      <c r="H246" s="66"/>
      <c r="I246" s="20"/>
      <c r="J246" s="20"/>
      <c r="K246" s="66"/>
      <c r="L246" s="67"/>
      <c r="M246" s="68"/>
      <c r="N246" s="66"/>
      <c r="O246" s="20"/>
      <c r="P246" s="24"/>
      <c r="Q246" s="28"/>
      <c r="R246" s="29"/>
      <c r="S246" s="28"/>
      <c r="T246" s="29"/>
      <c r="U246" s="28"/>
      <c r="V246" s="29"/>
      <c r="W246" s="28"/>
      <c r="X246" s="29"/>
      <c r="Y246" s="28"/>
      <c r="Z246" s="29"/>
      <c r="AA246" s="28"/>
      <c r="AB246" s="29"/>
      <c r="AC246" s="28"/>
      <c r="AD246" s="29"/>
      <c r="AE246" s="28"/>
      <c r="AF246" s="29"/>
      <c r="AG246" s="28"/>
      <c r="AH246" s="29"/>
      <c r="AI246" s="28"/>
      <c r="AJ246" s="29"/>
      <c r="AK246" s="28"/>
      <c r="AL246" s="29"/>
      <c r="AM246" s="28"/>
      <c r="AN246" s="29"/>
      <c r="AO246" s="28"/>
      <c r="AP246" s="29"/>
      <c r="AQ246" s="28"/>
      <c r="AR246" s="29"/>
      <c r="AS246" s="28"/>
      <c r="AT246" s="29"/>
      <c r="AU246" s="28"/>
      <c r="AV246" s="29"/>
      <c r="AW246" s="28"/>
      <c r="AX246" s="29"/>
      <c r="AY246" s="28"/>
      <c r="AZ246" s="29"/>
      <c r="BA246" s="28"/>
      <c r="BB246" s="29"/>
      <c r="BC246" s="28"/>
      <c r="BD246" s="29"/>
      <c r="BE246" s="28"/>
      <c r="BF246" s="29"/>
      <c r="BG246" s="28"/>
      <c r="BH246" s="29"/>
      <c r="BI246" s="28"/>
      <c r="BJ246" s="29"/>
      <c r="BK246" s="28"/>
      <c r="BL246" s="29"/>
      <c r="BM246" s="28"/>
      <c r="BN246" s="30"/>
      <c r="BO246" s="75"/>
      <c r="BP246" s="31"/>
      <c r="BQ246" s="30"/>
      <c r="BR246" s="28"/>
      <c r="BS246" s="28"/>
      <c r="BT246" s="28"/>
      <c r="BU246" s="28"/>
      <c r="BV246" s="30"/>
      <c r="BW246" s="32">
        <v>268</v>
      </c>
      <c r="BX246" s="2" t="str">
        <f t="shared" si="6"/>
        <v>خالص</v>
      </c>
      <c r="BY246" s="34" t="str">
        <f t="shared" si="7"/>
        <v/>
      </c>
    </row>
    <row r="247" spans="2:77" s="2" customFormat="1" ht="24" thickTop="1" thickBot="1" x14ac:dyDescent="0.3">
      <c r="B247" s="59" t="str">
        <f>+IF(D247=0,"",SUBTOTAL(3,D$4:D247))</f>
        <v/>
      </c>
      <c r="C247" s="66"/>
      <c r="D247" s="66"/>
      <c r="E247" s="66"/>
      <c r="F247" s="66"/>
      <c r="G247" s="66"/>
      <c r="H247" s="66"/>
      <c r="I247" s="20"/>
      <c r="J247" s="20"/>
      <c r="K247" s="66"/>
      <c r="L247" s="67"/>
      <c r="M247" s="68"/>
      <c r="N247" s="66"/>
      <c r="O247" s="20"/>
      <c r="P247" s="24"/>
      <c r="Q247" s="28"/>
      <c r="R247" s="29"/>
      <c r="S247" s="28"/>
      <c r="T247" s="29"/>
      <c r="U247" s="28"/>
      <c r="V247" s="29"/>
      <c r="W247" s="28"/>
      <c r="X247" s="29"/>
      <c r="Y247" s="28"/>
      <c r="Z247" s="29"/>
      <c r="AA247" s="28"/>
      <c r="AB247" s="29"/>
      <c r="AC247" s="28"/>
      <c r="AD247" s="29"/>
      <c r="AE247" s="28"/>
      <c r="AF247" s="29"/>
      <c r="AG247" s="28"/>
      <c r="AH247" s="29"/>
      <c r="AI247" s="28"/>
      <c r="AJ247" s="29"/>
      <c r="AK247" s="28"/>
      <c r="AL247" s="29"/>
      <c r="AM247" s="28"/>
      <c r="AN247" s="29"/>
      <c r="AO247" s="28"/>
      <c r="AP247" s="29"/>
      <c r="AQ247" s="28"/>
      <c r="AR247" s="29"/>
      <c r="AS247" s="28"/>
      <c r="AT247" s="29"/>
      <c r="AU247" s="28"/>
      <c r="AV247" s="29"/>
      <c r="AW247" s="28"/>
      <c r="AX247" s="29"/>
      <c r="AY247" s="28"/>
      <c r="AZ247" s="29"/>
      <c r="BA247" s="28"/>
      <c r="BB247" s="29"/>
      <c r="BC247" s="28"/>
      <c r="BD247" s="29"/>
      <c r="BE247" s="28"/>
      <c r="BF247" s="29"/>
      <c r="BG247" s="28"/>
      <c r="BH247" s="29"/>
      <c r="BI247" s="28"/>
      <c r="BJ247" s="29"/>
      <c r="BK247" s="28"/>
      <c r="BL247" s="29"/>
      <c r="BM247" s="28"/>
      <c r="BN247" s="30"/>
      <c r="BO247" s="75"/>
      <c r="BP247" s="31"/>
      <c r="BQ247" s="30"/>
      <c r="BR247" s="28"/>
      <c r="BS247" s="28"/>
      <c r="BT247" s="28"/>
      <c r="BU247" s="28"/>
      <c r="BV247" s="30"/>
      <c r="BW247" s="32">
        <v>269</v>
      </c>
      <c r="BX247" s="2" t="str">
        <f t="shared" si="6"/>
        <v>خالص</v>
      </c>
      <c r="BY247" s="34" t="str">
        <f t="shared" si="7"/>
        <v/>
      </c>
    </row>
    <row r="248" spans="2:77" s="2" customFormat="1" ht="24" thickTop="1" thickBot="1" x14ac:dyDescent="0.3">
      <c r="B248" s="59" t="str">
        <f>+IF(D248=0,"",SUBTOTAL(3,D$4:D248))</f>
        <v/>
      </c>
      <c r="C248" s="66"/>
      <c r="D248" s="66"/>
      <c r="E248" s="66"/>
      <c r="F248" s="66"/>
      <c r="G248" s="66"/>
      <c r="H248" s="66"/>
      <c r="I248" s="20"/>
      <c r="J248" s="20"/>
      <c r="K248" s="66"/>
      <c r="L248" s="67"/>
      <c r="M248" s="68"/>
      <c r="N248" s="66"/>
      <c r="O248" s="20"/>
      <c r="P248" s="24"/>
      <c r="Q248" s="28"/>
      <c r="R248" s="29"/>
      <c r="S248" s="28"/>
      <c r="T248" s="29"/>
      <c r="U248" s="28"/>
      <c r="V248" s="29"/>
      <c r="W248" s="28"/>
      <c r="X248" s="29"/>
      <c r="Y248" s="28"/>
      <c r="Z248" s="29"/>
      <c r="AA248" s="28"/>
      <c r="AB248" s="29"/>
      <c r="AC248" s="28"/>
      <c r="AD248" s="29"/>
      <c r="AE248" s="28"/>
      <c r="AF248" s="29"/>
      <c r="AG248" s="28"/>
      <c r="AH248" s="29"/>
      <c r="AI248" s="28"/>
      <c r="AJ248" s="29"/>
      <c r="AK248" s="28"/>
      <c r="AL248" s="29"/>
      <c r="AM248" s="28"/>
      <c r="AN248" s="29"/>
      <c r="AO248" s="28"/>
      <c r="AP248" s="29"/>
      <c r="AQ248" s="28"/>
      <c r="AR248" s="29"/>
      <c r="AS248" s="28"/>
      <c r="AT248" s="29"/>
      <c r="AU248" s="28"/>
      <c r="AV248" s="29"/>
      <c r="AW248" s="28"/>
      <c r="AX248" s="29"/>
      <c r="AY248" s="28"/>
      <c r="AZ248" s="29"/>
      <c r="BA248" s="28"/>
      <c r="BB248" s="29"/>
      <c r="BC248" s="28"/>
      <c r="BD248" s="29"/>
      <c r="BE248" s="28"/>
      <c r="BF248" s="29"/>
      <c r="BG248" s="28"/>
      <c r="BH248" s="29"/>
      <c r="BI248" s="28"/>
      <c r="BJ248" s="29"/>
      <c r="BK248" s="28"/>
      <c r="BL248" s="29"/>
      <c r="BM248" s="28"/>
      <c r="BN248" s="30"/>
      <c r="BO248" s="75"/>
      <c r="BP248" s="31"/>
      <c r="BQ248" s="30"/>
      <c r="BR248" s="28"/>
      <c r="BS248" s="28"/>
      <c r="BT248" s="28"/>
      <c r="BU248" s="28"/>
      <c r="BV248" s="30"/>
      <c r="BW248" s="32">
        <v>270</v>
      </c>
      <c r="BX248" s="2" t="str">
        <f t="shared" si="6"/>
        <v>خالص</v>
      </c>
      <c r="BY248" s="34" t="str">
        <f t="shared" si="7"/>
        <v/>
      </c>
    </row>
    <row r="249" spans="2:77" s="2" customFormat="1" ht="24" thickTop="1" thickBot="1" x14ac:dyDescent="0.3">
      <c r="B249" s="59" t="str">
        <f>+IF(D249=0,"",SUBTOTAL(3,D$4:D249))</f>
        <v/>
      </c>
      <c r="C249" s="66"/>
      <c r="D249" s="66"/>
      <c r="E249" s="66"/>
      <c r="F249" s="66"/>
      <c r="G249" s="66"/>
      <c r="H249" s="66"/>
      <c r="I249" s="20"/>
      <c r="J249" s="20"/>
      <c r="K249" s="66"/>
      <c r="L249" s="67"/>
      <c r="M249" s="68"/>
      <c r="N249" s="66"/>
      <c r="O249" s="20"/>
      <c r="P249" s="24"/>
      <c r="Q249" s="28"/>
      <c r="R249" s="29"/>
      <c r="S249" s="28"/>
      <c r="T249" s="29"/>
      <c r="U249" s="28"/>
      <c r="V249" s="29"/>
      <c r="W249" s="28"/>
      <c r="X249" s="29"/>
      <c r="Y249" s="28"/>
      <c r="Z249" s="29"/>
      <c r="AA249" s="28"/>
      <c r="AB249" s="29"/>
      <c r="AC249" s="28"/>
      <c r="AD249" s="29"/>
      <c r="AE249" s="28"/>
      <c r="AF249" s="29"/>
      <c r="AG249" s="28"/>
      <c r="AH249" s="29"/>
      <c r="AI249" s="28"/>
      <c r="AJ249" s="29"/>
      <c r="AK249" s="28"/>
      <c r="AL249" s="29"/>
      <c r="AM249" s="28"/>
      <c r="AN249" s="29"/>
      <c r="AO249" s="28"/>
      <c r="AP249" s="29"/>
      <c r="AQ249" s="28"/>
      <c r="AR249" s="29"/>
      <c r="AS249" s="28"/>
      <c r="AT249" s="29"/>
      <c r="AU249" s="28"/>
      <c r="AV249" s="29"/>
      <c r="AW249" s="28"/>
      <c r="AX249" s="29"/>
      <c r="AY249" s="28"/>
      <c r="AZ249" s="29"/>
      <c r="BA249" s="28"/>
      <c r="BB249" s="29"/>
      <c r="BC249" s="28"/>
      <c r="BD249" s="29"/>
      <c r="BE249" s="28"/>
      <c r="BF249" s="29"/>
      <c r="BG249" s="28"/>
      <c r="BH249" s="29"/>
      <c r="BI249" s="28"/>
      <c r="BJ249" s="29"/>
      <c r="BK249" s="28"/>
      <c r="BL249" s="29"/>
      <c r="BM249" s="28"/>
      <c r="BN249" s="30"/>
      <c r="BO249" s="75"/>
      <c r="BP249" s="31"/>
      <c r="BQ249" s="30"/>
      <c r="BR249" s="28"/>
      <c r="BS249" s="28"/>
      <c r="BT249" s="28"/>
      <c r="BU249" s="28"/>
      <c r="BV249" s="30"/>
      <c r="BW249" s="32">
        <v>271</v>
      </c>
      <c r="BX249" s="2" t="str">
        <f t="shared" si="6"/>
        <v>خالص</v>
      </c>
      <c r="BY249" s="34" t="str">
        <f t="shared" si="7"/>
        <v/>
      </c>
    </row>
    <row r="250" spans="2:77" s="2" customFormat="1" ht="24" thickTop="1" thickBot="1" x14ac:dyDescent="0.3">
      <c r="B250" s="59" t="str">
        <f>+IF(D250=0,"",SUBTOTAL(3,D$4:D250))</f>
        <v/>
      </c>
      <c r="C250" s="66"/>
      <c r="D250" s="66"/>
      <c r="E250" s="66"/>
      <c r="F250" s="66"/>
      <c r="G250" s="66"/>
      <c r="H250" s="66"/>
      <c r="I250" s="20"/>
      <c r="J250" s="20"/>
      <c r="K250" s="66"/>
      <c r="L250" s="67"/>
      <c r="M250" s="68"/>
      <c r="N250" s="66"/>
      <c r="O250" s="20"/>
      <c r="P250" s="24"/>
      <c r="Q250" s="28"/>
      <c r="R250" s="29"/>
      <c r="S250" s="28"/>
      <c r="T250" s="29"/>
      <c r="U250" s="28"/>
      <c r="V250" s="29"/>
      <c r="W250" s="28"/>
      <c r="X250" s="29"/>
      <c r="Y250" s="28"/>
      <c r="Z250" s="29"/>
      <c r="AA250" s="28"/>
      <c r="AB250" s="29"/>
      <c r="AC250" s="28"/>
      <c r="AD250" s="29"/>
      <c r="AE250" s="28"/>
      <c r="AF250" s="29"/>
      <c r="AG250" s="28"/>
      <c r="AH250" s="29"/>
      <c r="AI250" s="28"/>
      <c r="AJ250" s="29"/>
      <c r="AK250" s="28"/>
      <c r="AL250" s="29"/>
      <c r="AM250" s="28"/>
      <c r="AN250" s="29"/>
      <c r="AO250" s="28"/>
      <c r="AP250" s="29"/>
      <c r="AQ250" s="28"/>
      <c r="AR250" s="29"/>
      <c r="AS250" s="28"/>
      <c r="AT250" s="29"/>
      <c r="AU250" s="28"/>
      <c r="AV250" s="29"/>
      <c r="AW250" s="28"/>
      <c r="AX250" s="29"/>
      <c r="AY250" s="28"/>
      <c r="AZ250" s="29"/>
      <c r="BA250" s="28"/>
      <c r="BB250" s="29"/>
      <c r="BC250" s="28"/>
      <c r="BD250" s="29"/>
      <c r="BE250" s="28"/>
      <c r="BF250" s="29"/>
      <c r="BG250" s="28"/>
      <c r="BH250" s="29"/>
      <c r="BI250" s="28"/>
      <c r="BJ250" s="29"/>
      <c r="BK250" s="28"/>
      <c r="BL250" s="29"/>
      <c r="BM250" s="28"/>
      <c r="BN250" s="30"/>
      <c r="BO250" s="75"/>
      <c r="BP250" s="31"/>
      <c r="BQ250" s="30"/>
      <c r="BR250" s="28"/>
      <c r="BS250" s="28"/>
      <c r="BT250" s="28"/>
      <c r="BU250" s="28"/>
      <c r="BV250" s="30"/>
      <c r="BW250" s="32">
        <v>272</v>
      </c>
      <c r="BX250" s="2" t="str">
        <f t="shared" si="6"/>
        <v>خالص</v>
      </c>
      <c r="BY250" s="34" t="str">
        <f t="shared" si="7"/>
        <v/>
      </c>
    </row>
    <row r="251" spans="2:77" s="2" customFormat="1" ht="24" thickTop="1" thickBot="1" x14ac:dyDescent="0.3">
      <c r="B251" s="59" t="str">
        <f>+IF(D251=0,"",SUBTOTAL(3,D$4:D251))</f>
        <v/>
      </c>
      <c r="C251" s="66"/>
      <c r="D251" s="66"/>
      <c r="E251" s="66"/>
      <c r="F251" s="66"/>
      <c r="G251" s="66"/>
      <c r="H251" s="66"/>
      <c r="I251" s="20"/>
      <c r="J251" s="20"/>
      <c r="K251" s="66"/>
      <c r="L251" s="67"/>
      <c r="M251" s="68"/>
      <c r="N251" s="66"/>
      <c r="O251" s="20"/>
      <c r="P251" s="24"/>
      <c r="Q251" s="28"/>
      <c r="R251" s="29"/>
      <c r="S251" s="28"/>
      <c r="T251" s="29"/>
      <c r="U251" s="28"/>
      <c r="V251" s="29"/>
      <c r="W251" s="28"/>
      <c r="X251" s="29"/>
      <c r="Y251" s="28"/>
      <c r="Z251" s="29"/>
      <c r="AA251" s="28"/>
      <c r="AB251" s="29"/>
      <c r="AC251" s="28"/>
      <c r="AD251" s="29"/>
      <c r="AE251" s="28"/>
      <c r="AF251" s="29"/>
      <c r="AG251" s="28"/>
      <c r="AH251" s="29"/>
      <c r="AI251" s="28"/>
      <c r="AJ251" s="29"/>
      <c r="AK251" s="28"/>
      <c r="AL251" s="29"/>
      <c r="AM251" s="28"/>
      <c r="AN251" s="29"/>
      <c r="AO251" s="28"/>
      <c r="AP251" s="29"/>
      <c r="AQ251" s="28"/>
      <c r="AR251" s="29"/>
      <c r="AS251" s="28"/>
      <c r="AT251" s="29"/>
      <c r="AU251" s="28"/>
      <c r="AV251" s="29"/>
      <c r="AW251" s="28"/>
      <c r="AX251" s="29"/>
      <c r="AY251" s="28"/>
      <c r="AZ251" s="29"/>
      <c r="BA251" s="28"/>
      <c r="BB251" s="29"/>
      <c r="BC251" s="28"/>
      <c r="BD251" s="29"/>
      <c r="BE251" s="28"/>
      <c r="BF251" s="29"/>
      <c r="BG251" s="28"/>
      <c r="BH251" s="29"/>
      <c r="BI251" s="28"/>
      <c r="BJ251" s="29"/>
      <c r="BK251" s="28"/>
      <c r="BL251" s="29"/>
      <c r="BM251" s="28"/>
      <c r="BN251" s="30"/>
      <c r="BO251" s="75"/>
      <c r="BP251" s="31"/>
      <c r="BQ251" s="30"/>
      <c r="BR251" s="28"/>
      <c r="BS251" s="28"/>
      <c r="BT251" s="28"/>
      <c r="BU251" s="28"/>
      <c r="BV251" s="30"/>
      <c r="BW251" s="32">
        <v>273</v>
      </c>
      <c r="BX251" s="2" t="str">
        <f t="shared" si="6"/>
        <v>خالص</v>
      </c>
      <c r="BY251" s="34" t="str">
        <f t="shared" si="7"/>
        <v/>
      </c>
    </row>
    <row r="252" spans="2:77" s="2" customFormat="1" ht="24" thickTop="1" thickBot="1" x14ac:dyDescent="0.3">
      <c r="B252" s="59" t="str">
        <f>+IF(D252=0,"",SUBTOTAL(3,D$4:D252))</f>
        <v/>
      </c>
      <c r="C252" s="66"/>
      <c r="D252" s="66"/>
      <c r="E252" s="66"/>
      <c r="F252" s="66"/>
      <c r="G252" s="66"/>
      <c r="H252" s="66"/>
      <c r="I252" s="20"/>
      <c r="J252" s="20"/>
      <c r="K252" s="66"/>
      <c r="L252" s="67"/>
      <c r="M252" s="68"/>
      <c r="N252" s="66"/>
      <c r="O252" s="20"/>
      <c r="P252" s="24"/>
      <c r="Q252" s="28"/>
      <c r="R252" s="29"/>
      <c r="S252" s="28"/>
      <c r="T252" s="29"/>
      <c r="U252" s="28"/>
      <c r="V252" s="29"/>
      <c r="W252" s="28"/>
      <c r="X252" s="29"/>
      <c r="Y252" s="28"/>
      <c r="Z252" s="29"/>
      <c r="AA252" s="28"/>
      <c r="AB252" s="29"/>
      <c r="AC252" s="28"/>
      <c r="AD252" s="29"/>
      <c r="AE252" s="28"/>
      <c r="AF252" s="29"/>
      <c r="AG252" s="28"/>
      <c r="AH252" s="29"/>
      <c r="AI252" s="28"/>
      <c r="AJ252" s="29"/>
      <c r="AK252" s="28"/>
      <c r="AL252" s="29"/>
      <c r="AM252" s="28"/>
      <c r="AN252" s="29"/>
      <c r="AO252" s="28"/>
      <c r="AP252" s="29"/>
      <c r="AQ252" s="28"/>
      <c r="AR252" s="29"/>
      <c r="AS252" s="28"/>
      <c r="AT252" s="29"/>
      <c r="AU252" s="28"/>
      <c r="AV252" s="29"/>
      <c r="AW252" s="28"/>
      <c r="AX252" s="29"/>
      <c r="AY252" s="28"/>
      <c r="AZ252" s="29"/>
      <c r="BA252" s="28"/>
      <c r="BB252" s="29"/>
      <c r="BC252" s="28"/>
      <c r="BD252" s="29"/>
      <c r="BE252" s="28"/>
      <c r="BF252" s="29"/>
      <c r="BG252" s="28"/>
      <c r="BH252" s="29"/>
      <c r="BI252" s="28"/>
      <c r="BJ252" s="29"/>
      <c r="BK252" s="28"/>
      <c r="BL252" s="29"/>
      <c r="BM252" s="28"/>
      <c r="BN252" s="30"/>
      <c r="BO252" s="75"/>
      <c r="BP252" s="31"/>
      <c r="BQ252" s="30"/>
      <c r="BR252" s="28"/>
      <c r="BS252" s="28"/>
      <c r="BT252" s="28"/>
      <c r="BU252" s="28"/>
      <c r="BV252" s="30"/>
      <c r="BW252" s="32">
        <v>274</v>
      </c>
      <c r="BX252" s="2" t="str">
        <f t="shared" si="6"/>
        <v>خالص</v>
      </c>
      <c r="BY252" s="34" t="str">
        <f t="shared" si="7"/>
        <v/>
      </c>
    </row>
    <row r="253" spans="2:77" s="2" customFormat="1" ht="24" thickTop="1" thickBot="1" x14ac:dyDescent="0.3">
      <c r="B253" s="59" t="str">
        <f>+IF(D253=0,"",SUBTOTAL(3,D$4:D253))</f>
        <v/>
      </c>
      <c r="C253" s="66"/>
      <c r="D253" s="66"/>
      <c r="E253" s="66"/>
      <c r="F253" s="66"/>
      <c r="G253" s="66"/>
      <c r="H253" s="66"/>
      <c r="I253" s="20"/>
      <c r="J253" s="20"/>
      <c r="K253" s="66"/>
      <c r="L253" s="67"/>
      <c r="M253" s="68"/>
      <c r="N253" s="66"/>
      <c r="O253" s="20"/>
      <c r="P253" s="24"/>
      <c r="Q253" s="28"/>
      <c r="R253" s="29"/>
      <c r="S253" s="28"/>
      <c r="T253" s="29"/>
      <c r="U253" s="28"/>
      <c r="V253" s="29"/>
      <c r="W253" s="28"/>
      <c r="X253" s="29"/>
      <c r="Y253" s="28"/>
      <c r="Z253" s="29"/>
      <c r="AA253" s="28"/>
      <c r="AB253" s="29"/>
      <c r="AC253" s="28"/>
      <c r="AD253" s="29"/>
      <c r="AE253" s="28"/>
      <c r="AF253" s="29"/>
      <c r="AG253" s="28"/>
      <c r="AH253" s="29"/>
      <c r="AI253" s="28"/>
      <c r="AJ253" s="29"/>
      <c r="AK253" s="28"/>
      <c r="AL253" s="29"/>
      <c r="AM253" s="28"/>
      <c r="AN253" s="29"/>
      <c r="AO253" s="28"/>
      <c r="AP253" s="29"/>
      <c r="AQ253" s="28"/>
      <c r="AR253" s="29"/>
      <c r="AS253" s="28"/>
      <c r="AT253" s="29"/>
      <c r="AU253" s="28"/>
      <c r="AV253" s="29"/>
      <c r="AW253" s="28"/>
      <c r="AX253" s="29"/>
      <c r="AY253" s="28"/>
      <c r="AZ253" s="29"/>
      <c r="BA253" s="28"/>
      <c r="BB253" s="29"/>
      <c r="BC253" s="28"/>
      <c r="BD253" s="29"/>
      <c r="BE253" s="28"/>
      <c r="BF253" s="29"/>
      <c r="BG253" s="28"/>
      <c r="BH253" s="29"/>
      <c r="BI253" s="28"/>
      <c r="BJ253" s="29"/>
      <c r="BK253" s="28"/>
      <c r="BL253" s="29"/>
      <c r="BM253" s="28"/>
      <c r="BN253" s="30"/>
      <c r="BO253" s="75"/>
      <c r="BP253" s="31"/>
      <c r="BQ253" s="30"/>
      <c r="BR253" s="28"/>
      <c r="BS253" s="28"/>
      <c r="BT253" s="28"/>
      <c r="BU253" s="28"/>
      <c r="BV253" s="30"/>
      <c r="BW253" s="32">
        <v>275</v>
      </c>
      <c r="BX253" s="2" t="str">
        <f t="shared" si="6"/>
        <v>خالص</v>
      </c>
      <c r="BY253" s="34" t="str">
        <f t="shared" si="7"/>
        <v/>
      </c>
    </row>
    <row r="254" spans="2:77" s="2" customFormat="1" ht="24" thickTop="1" thickBot="1" x14ac:dyDescent="0.3">
      <c r="B254" s="59" t="str">
        <f>+IF(D254=0,"",SUBTOTAL(3,D$4:D254))</f>
        <v/>
      </c>
      <c r="C254" s="66"/>
      <c r="D254" s="66"/>
      <c r="E254" s="66"/>
      <c r="F254" s="66"/>
      <c r="G254" s="66"/>
      <c r="H254" s="66"/>
      <c r="I254" s="20"/>
      <c r="J254" s="20"/>
      <c r="K254" s="66"/>
      <c r="L254" s="67"/>
      <c r="M254" s="68"/>
      <c r="N254" s="66"/>
      <c r="O254" s="20"/>
      <c r="P254" s="24"/>
      <c r="Q254" s="28"/>
      <c r="R254" s="29"/>
      <c r="S254" s="28"/>
      <c r="T254" s="29"/>
      <c r="U254" s="28"/>
      <c r="V254" s="29"/>
      <c r="W254" s="28"/>
      <c r="X254" s="29"/>
      <c r="Y254" s="28"/>
      <c r="Z254" s="29"/>
      <c r="AA254" s="28"/>
      <c r="AB254" s="29"/>
      <c r="AC254" s="28"/>
      <c r="AD254" s="29"/>
      <c r="AE254" s="28"/>
      <c r="AF254" s="29"/>
      <c r="AG254" s="28"/>
      <c r="AH254" s="29"/>
      <c r="AI254" s="28"/>
      <c r="AJ254" s="29"/>
      <c r="AK254" s="28"/>
      <c r="AL254" s="29"/>
      <c r="AM254" s="28"/>
      <c r="AN254" s="29"/>
      <c r="AO254" s="28"/>
      <c r="AP254" s="29"/>
      <c r="AQ254" s="28"/>
      <c r="AR254" s="29"/>
      <c r="AS254" s="28"/>
      <c r="AT254" s="29"/>
      <c r="AU254" s="28"/>
      <c r="AV254" s="29"/>
      <c r="AW254" s="28"/>
      <c r="AX254" s="29"/>
      <c r="AY254" s="28"/>
      <c r="AZ254" s="29"/>
      <c r="BA254" s="28"/>
      <c r="BB254" s="29"/>
      <c r="BC254" s="28"/>
      <c r="BD254" s="29"/>
      <c r="BE254" s="28"/>
      <c r="BF254" s="29"/>
      <c r="BG254" s="28"/>
      <c r="BH254" s="29"/>
      <c r="BI254" s="28"/>
      <c r="BJ254" s="29"/>
      <c r="BK254" s="28"/>
      <c r="BL254" s="29"/>
      <c r="BM254" s="28"/>
      <c r="BN254" s="30"/>
      <c r="BO254" s="75"/>
      <c r="BP254" s="31"/>
      <c r="BQ254" s="30"/>
      <c r="BR254" s="28"/>
      <c r="BS254" s="28"/>
      <c r="BT254" s="28"/>
      <c r="BU254" s="28"/>
      <c r="BV254" s="30"/>
      <c r="BW254" s="32">
        <v>276</v>
      </c>
      <c r="BX254" s="2" t="str">
        <f t="shared" si="6"/>
        <v>خالص</v>
      </c>
      <c r="BY254" s="34" t="str">
        <f t="shared" si="7"/>
        <v/>
      </c>
    </row>
    <row r="255" spans="2:77" s="2" customFormat="1" ht="24" thickTop="1" thickBot="1" x14ac:dyDescent="0.3">
      <c r="B255" s="59" t="str">
        <f>+IF(D255=0,"",SUBTOTAL(3,D$4:D255))</f>
        <v/>
      </c>
      <c r="C255" s="66"/>
      <c r="D255" s="66"/>
      <c r="E255" s="66"/>
      <c r="F255" s="66"/>
      <c r="G255" s="66"/>
      <c r="H255" s="66"/>
      <c r="I255" s="20"/>
      <c r="J255" s="20"/>
      <c r="K255" s="66"/>
      <c r="L255" s="67"/>
      <c r="M255" s="68"/>
      <c r="N255" s="66"/>
      <c r="O255" s="20"/>
      <c r="P255" s="24"/>
      <c r="Q255" s="28"/>
      <c r="R255" s="29"/>
      <c r="S255" s="28"/>
      <c r="T255" s="29"/>
      <c r="U255" s="28"/>
      <c r="V255" s="29"/>
      <c r="W255" s="28"/>
      <c r="X255" s="29"/>
      <c r="Y255" s="28"/>
      <c r="Z255" s="29"/>
      <c r="AA255" s="28"/>
      <c r="AB255" s="29"/>
      <c r="AC255" s="28"/>
      <c r="AD255" s="29"/>
      <c r="AE255" s="28"/>
      <c r="AF255" s="29"/>
      <c r="AG255" s="28"/>
      <c r="AH255" s="29"/>
      <c r="AI255" s="28"/>
      <c r="AJ255" s="29"/>
      <c r="AK255" s="28"/>
      <c r="AL255" s="29"/>
      <c r="AM255" s="28"/>
      <c r="AN255" s="29"/>
      <c r="AO255" s="28"/>
      <c r="AP255" s="29"/>
      <c r="AQ255" s="28"/>
      <c r="AR255" s="29"/>
      <c r="AS255" s="28"/>
      <c r="AT255" s="29"/>
      <c r="AU255" s="28"/>
      <c r="AV255" s="29"/>
      <c r="AW255" s="28"/>
      <c r="AX255" s="29"/>
      <c r="AY255" s="28"/>
      <c r="AZ255" s="29"/>
      <c r="BA255" s="28"/>
      <c r="BB255" s="29"/>
      <c r="BC255" s="28"/>
      <c r="BD255" s="29"/>
      <c r="BE255" s="28"/>
      <c r="BF255" s="29"/>
      <c r="BG255" s="28"/>
      <c r="BH255" s="29"/>
      <c r="BI255" s="28"/>
      <c r="BJ255" s="29"/>
      <c r="BK255" s="28"/>
      <c r="BL255" s="29"/>
      <c r="BM255" s="28"/>
      <c r="BN255" s="30"/>
      <c r="BO255" s="75"/>
      <c r="BP255" s="31"/>
      <c r="BQ255" s="30"/>
      <c r="BR255" s="28"/>
      <c r="BS255" s="28"/>
      <c r="BT255" s="28"/>
      <c r="BU255" s="28"/>
      <c r="BV255" s="30"/>
      <c r="BW255" s="32">
        <v>277</v>
      </c>
      <c r="BX255" s="2" t="str">
        <f t="shared" si="6"/>
        <v>خالص</v>
      </c>
      <c r="BY255" s="34" t="str">
        <f t="shared" si="7"/>
        <v/>
      </c>
    </row>
    <row r="256" spans="2:77" s="2" customFormat="1" ht="24" thickTop="1" thickBot="1" x14ac:dyDescent="0.3">
      <c r="B256" s="59" t="str">
        <f>+IF(D256=0,"",SUBTOTAL(3,D$4:D256))</f>
        <v/>
      </c>
      <c r="C256" s="66"/>
      <c r="D256" s="66"/>
      <c r="E256" s="66"/>
      <c r="F256" s="66"/>
      <c r="G256" s="66"/>
      <c r="H256" s="66"/>
      <c r="I256" s="20"/>
      <c r="J256" s="20"/>
      <c r="K256" s="66"/>
      <c r="L256" s="67"/>
      <c r="M256" s="68"/>
      <c r="N256" s="66"/>
      <c r="O256" s="20"/>
      <c r="P256" s="24"/>
      <c r="Q256" s="28"/>
      <c r="R256" s="29"/>
      <c r="S256" s="28"/>
      <c r="T256" s="29"/>
      <c r="U256" s="28"/>
      <c r="V256" s="29"/>
      <c r="W256" s="28"/>
      <c r="X256" s="29"/>
      <c r="Y256" s="28"/>
      <c r="Z256" s="29"/>
      <c r="AA256" s="28"/>
      <c r="AB256" s="29"/>
      <c r="AC256" s="28"/>
      <c r="AD256" s="29"/>
      <c r="AE256" s="28"/>
      <c r="AF256" s="29"/>
      <c r="AG256" s="28"/>
      <c r="AH256" s="29"/>
      <c r="AI256" s="28"/>
      <c r="AJ256" s="29"/>
      <c r="AK256" s="28"/>
      <c r="AL256" s="29"/>
      <c r="AM256" s="28"/>
      <c r="AN256" s="29"/>
      <c r="AO256" s="28"/>
      <c r="AP256" s="29"/>
      <c r="AQ256" s="28"/>
      <c r="AR256" s="29"/>
      <c r="AS256" s="28"/>
      <c r="AT256" s="29"/>
      <c r="AU256" s="28"/>
      <c r="AV256" s="29"/>
      <c r="AW256" s="28"/>
      <c r="AX256" s="29"/>
      <c r="AY256" s="28"/>
      <c r="AZ256" s="29"/>
      <c r="BA256" s="28"/>
      <c r="BB256" s="29"/>
      <c r="BC256" s="28"/>
      <c r="BD256" s="29"/>
      <c r="BE256" s="28"/>
      <c r="BF256" s="29"/>
      <c r="BG256" s="28"/>
      <c r="BH256" s="29"/>
      <c r="BI256" s="28"/>
      <c r="BJ256" s="29"/>
      <c r="BK256" s="28"/>
      <c r="BL256" s="29"/>
      <c r="BM256" s="28"/>
      <c r="BN256" s="30"/>
      <c r="BO256" s="75"/>
      <c r="BP256" s="31"/>
      <c r="BQ256" s="30"/>
      <c r="BR256" s="28"/>
      <c r="BS256" s="28"/>
      <c r="BT256" s="28"/>
      <c r="BU256" s="28"/>
      <c r="BV256" s="30"/>
      <c r="BW256" s="32">
        <v>278</v>
      </c>
      <c r="BX256" s="2" t="str">
        <f t="shared" si="6"/>
        <v>خالص</v>
      </c>
      <c r="BY256" s="34" t="str">
        <f t="shared" si="7"/>
        <v/>
      </c>
    </row>
    <row r="257" spans="2:77" s="2" customFormat="1" ht="24" thickTop="1" thickBot="1" x14ac:dyDescent="0.3">
      <c r="B257" s="59" t="str">
        <f>+IF(D257=0,"",SUBTOTAL(3,D$4:D257))</f>
        <v/>
      </c>
      <c r="C257" s="66"/>
      <c r="D257" s="66"/>
      <c r="E257" s="66"/>
      <c r="F257" s="66"/>
      <c r="G257" s="66"/>
      <c r="H257" s="66"/>
      <c r="I257" s="20"/>
      <c r="J257" s="20"/>
      <c r="K257" s="66"/>
      <c r="L257" s="67"/>
      <c r="M257" s="68"/>
      <c r="N257" s="66"/>
      <c r="O257" s="20"/>
      <c r="P257" s="24"/>
      <c r="Q257" s="28"/>
      <c r="R257" s="29"/>
      <c r="S257" s="28"/>
      <c r="T257" s="29"/>
      <c r="U257" s="28"/>
      <c r="V257" s="29"/>
      <c r="W257" s="28"/>
      <c r="X257" s="29"/>
      <c r="Y257" s="28"/>
      <c r="Z257" s="29"/>
      <c r="AA257" s="28"/>
      <c r="AB257" s="29"/>
      <c r="AC257" s="28"/>
      <c r="AD257" s="29"/>
      <c r="AE257" s="28"/>
      <c r="AF257" s="29"/>
      <c r="AG257" s="28"/>
      <c r="AH257" s="29"/>
      <c r="AI257" s="28"/>
      <c r="AJ257" s="29"/>
      <c r="AK257" s="28"/>
      <c r="AL257" s="29"/>
      <c r="AM257" s="28"/>
      <c r="AN257" s="29"/>
      <c r="AO257" s="28"/>
      <c r="AP257" s="29"/>
      <c r="AQ257" s="28"/>
      <c r="AR257" s="29"/>
      <c r="AS257" s="28"/>
      <c r="AT257" s="29"/>
      <c r="AU257" s="28"/>
      <c r="AV257" s="29"/>
      <c r="AW257" s="28"/>
      <c r="AX257" s="29"/>
      <c r="AY257" s="28"/>
      <c r="AZ257" s="29"/>
      <c r="BA257" s="28"/>
      <c r="BB257" s="29"/>
      <c r="BC257" s="28"/>
      <c r="BD257" s="29"/>
      <c r="BE257" s="28"/>
      <c r="BF257" s="29"/>
      <c r="BG257" s="28"/>
      <c r="BH257" s="29"/>
      <c r="BI257" s="28"/>
      <c r="BJ257" s="29"/>
      <c r="BK257" s="28"/>
      <c r="BL257" s="29"/>
      <c r="BM257" s="28"/>
      <c r="BN257" s="30"/>
      <c r="BO257" s="75"/>
      <c r="BP257" s="31"/>
      <c r="BQ257" s="30"/>
      <c r="BR257" s="28"/>
      <c r="BS257" s="28"/>
      <c r="BT257" s="28"/>
      <c r="BU257" s="28"/>
      <c r="BV257" s="30"/>
      <c r="BW257" s="32">
        <v>279</v>
      </c>
      <c r="BX257" s="2" t="str">
        <f t="shared" si="6"/>
        <v>خالص</v>
      </c>
      <c r="BY257" s="34" t="str">
        <f t="shared" si="7"/>
        <v/>
      </c>
    </row>
    <row r="258" spans="2:77" s="2" customFormat="1" ht="24" thickTop="1" thickBot="1" x14ac:dyDescent="0.3">
      <c r="B258" s="59" t="str">
        <f>+IF(D258=0,"",SUBTOTAL(3,D$4:D258))</f>
        <v/>
      </c>
      <c r="C258" s="66"/>
      <c r="D258" s="66"/>
      <c r="E258" s="66"/>
      <c r="F258" s="66"/>
      <c r="G258" s="66"/>
      <c r="H258" s="66"/>
      <c r="I258" s="20"/>
      <c r="J258" s="20"/>
      <c r="K258" s="66"/>
      <c r="L258" s="67"/>
      <c r="M258" s="68"/>
      <c r="N258" s="66"/>
      <c r="O258" s="20"/>
      <c r="P258" s="24"/>
      <c r="Q258" s="28"/>
      <c r="R258" s="29"/>
      <c r="S258" s="28"/>
      <c r="T258" s="29"/>
      <c r="U258" s="28"/>
      <c r="V258" s="29"/>
      <c r="W258" s="28"/>
      <c r="X258" s="29"/>
      <c r="Y258" s="28"/>
      <c r="Z258" s="29"/>
      <c r="AA258" s="28"/>
      <c r="AB258" s="29"/>
      <c r="AC258" s="28"/>
      <c r="AD258" s="29"/>
      <c r="AE258" s="28"/>
      <c r="AF258" s="29"/>
      <c r="AG258" s="28"/>
      <c r="AH258" s="29"/>
      <c r="AI258" s="28"/>
      <c r="AJ258" s="29"/>
      <c r="AK258" s="28"/>
      <c r="AL258" s="29"/>
      <c r="AM258" s="28"/>
      <c r="AN258" s="29"/>
      <c r="AO258" s="28"/>
      <c r="AP258" s="29"/>
      <c r="AQ258" s="28"/>
      <c r="AR258" s="29"/>
      <c r="AS258" s="28"/>
      <c r="AT258" s="29"/>
      <c r="AU258" s="28"/>
      <c r="AV258" s="29"/>
      <c r="AW258" s="28"/>
      <c r="AX258" s="29"/>
      <c r="AY258" s="28"/>
      <c r="AZ258" s="29"/>
      <c r="BA258" s="28"/>
      <c r="BB258" s="29"/>
      <c r="BC258" s="28"/>
      <c r="BD258" s="29"/>
      <c r="BE258" s="28"/>
      <c r="BF258" s="29"/>
      <c r="BG258" s="28"/>
      <c r="BH258" s="29"/>
      <c r="BI258" s="28"/>
      <c r="BJ258" s="29"/>
      <c r="BK258" s="28"/>
      <c r="BL258" s="29"/>
      <c r="BM258" s="28"/>
      <c r="BN258" s="30"/>
      <c r="BO258" s="75"/>
      <c r="BP258" s="31"/>
      <c r="BQ258" s="30"/>
      <c r="BR258" s="28"/>
      <c r="BS258" s="28"/>
      <c r="BT258" s="28"/>
      <c r="BU258" s="28"/>
      <c r="BV258" s="30"/>
      <c r="BW258" s="32">
        <v>280</v>
      </c>
      <c r="BX258" s="2" t="str">
        <f t="shared" si="6"/>
        <v>خالص</v>
      </c>
      <c r="BY258" s="34" t="str">
        <f t="shared" si="7"/>
        <v/>
      </c>
    </row>
    <row r="259" spans="2:77" s="2" customFormat="1" ht="24" thickTop="1" thickBot="1" x14ac:dyDescent="0.3">
      <c r="B259" s="59" t="str">
        <f>+IF(D259=0,"",SUBTOTAL(3,D$4:D259))</f>
        <v/>
      </c>
      <c r="C259" s="66"/>
      <c r="D259" s="66"/>
      <c r="E259" s="66"/>
      <c r="F259" s="66"/>
      <c r="G259" s="66"/>
      <c r="H259" s="66"/>
      <c r="I259" s="20"/>
      <c r="J259" s="20"/>
      <c r="K259" s="66"/>
      <c r="L259" s="67"/>
      <c r="M259" s="68"/>
      <c r="N259" s="66"/>
      <c r="O259" s="20"/>
      <c r="P259" s="24"/>
      <c r="Q259" s="28"/>
      <c r="R259" s="29"/>
      <c r="S259" s="28"/>
      <c r="T259" s="29"/>
      <c r="U259" s="28"/>
      <c r="V259" s="29"/>
      <c r="W259" s="28"/>
      <c r="X259" s="29"/>
      <c r="Y259" s="28"/>
      <c r="Z259" s="29"/>
      <c r="AA259" s="28"/>
      <c r="AB259" s="29"/>
      <c r="AC259" s="28"/>
      <c r="AD259" s="29"/>
      <c r="AE259" s="28"/>
      <c r="AF259" s="29"/>
      <c r="AG259" s="28"/>
      <c r="AH259" s="29"/>
      <c r="AI259" s="28"/>
      <c r="AJ259" s="29"/>
      <c r="AK259" s="28"/>
      <c r="AL259" s="29"/>
      <c r="AM259" s="28"/>
      <c r="AN259" s="29"/>
      <c r="AO259" s="28"/>
      <c r="AP259" s="29"/>
      <c r="AQ259" s="28"/>
      <c r="AR259" s="29"/>
      <c r="AS259" s="28"/>
      <c r="AT259" s="29"/>
      <c r="AU259" s="28"/>
      <c r="AV259" s="29"/>
      <c r="AW259" s="28"/>
      <c r="AX259" s="29"/>
      <c r="AY259" s="28"/>
      <c r="AZ259" s="29"/>
      <c r="BA259" s="28"/>
      <c r="BB259" s="29"/>
      <c r="BC259" s="28"/>
      <c r="BD259" s="29"/>
      <c r="BE259" s="28"/>
      <c r="BF259" s="29"/>
      <c r="BG259" s="28"/>
      <c r="BH259" s="29"/>
      <c r="BI259" s="28"/>
      <c r="BJ259" s="29"/>
      <c r="BK259" s="28"/>
      <c r="BL259" s="29"/>
      <c r="BM259" s="28"/>
      <c r="BN259" s="30"/>
      <c r="BO259" s="75"/>
      <c r="BP259" s="31"/>
      <c r="BQ259" s="30"/>
      <c r="BR259" s="28"/>
      <c r="BS259" s="28"/>
      <c r="BT259" s="28"/>
      <c r="BU259" s="28"/>
      <c r="BV259" s="30"/>
      <c r="BW259" s="32">
        <v>281</v>
      </c>
      <c r="BX259" s="2" t="str">
        <f t="shared" si="6"/>
        <v>خالص</v>
      </c>
      <c r="BY259" s="34" t="str">
        <f t="shared" si="7"/>
        <v/>
      </c>
    </row>
    <row r="260" spans="2:77" s="2" customFormat="1" ht="24" thickTop="1" thickBot="1" x14ac:dyDescent="0.3">
      <c r="B260" s="59" t="str">
        <f>+IF(D260=0,"",SUBTOTAL(3,D$4:D260))</f>
        <v/>
      </c>
      <c r="C260" s="66"/>
      <c r="D260" s="66"/>
      <c r="E260" s="66"/>
      <c r="F260" s="66"/>
      <c r="G260" s="66"/>
      <c r="H260" s="66"/>
      <c r="I260" s="20"/>
      <c r="J260" s="20"/>
      <c r="K260" s="66"/>
      <c r="L260" s="67"/>
      <c r="M260" s="68"/>
      <c r="N260" s="66"/>
      <c r="O260" s="20"/>
      <c r="P260" s="24"/>
      <c r="Q260" s="28"/>
      <c r="R260" s="29"/>
      <c r="S260" s="28"/>
      <c r="T260" s="29"/>
      <c r="U260" s="28"/>
      <c r="V260" s="29"/>
      <c r="W260" s="28"/>
      <c r="X260" s="29"/>
      <c r="Y260" s="28"/>
      <c r="Z260" s="29"/>
      <c r="AA260" s="28"/>
      <c r="AB260" s="29"/>
      <c r="AC260" s="28"/>
      <c r="AD260" s="29"/>
      <c r="AE260" s="28"/>
      <c r="AF260" s="29"/>
      <c r="AG260" s="28"/>
      <c r="AH260" s="29"/>
      <c r="AI260" s="28"/>
      <c r="AJ260" s="29"/>
      <c r="AK260" s="28"/>
      <c r="AL260" s="29"/>
      <c r="AM260" s="28"/>
      <c r="AN260" s="29"/>
      <c r="AO260" s="28"/>
      <c r="AP260" s="29"/>
      <c r="AQ260" s="28"/>
      <c r="AR260" s="29"/>
      <c r="AS260" s="28"/>
      <c r="AT260" s="29"/>
      <c r="AU260" s="28"/>
      <c r="AV260" s="29"/>
      <c r="AW260" s="28"/>
      <c r="AX260" s="29"/>
      <c r="AY260" s="28"/>
      <c r="AZ260" s="29"/>
      <c r="BA260" s="28"/>
      <c r="BB260" s="29"/>
      <c r="BC260" s="28"/>
      <c r="BD260" s="29"/>
      <c r="BE260" s="28"/>
      <c r="BF260" s="29"/>
      <c r="BG260" s="28"/>
      <c r="BH260" s="29"/>
      <c r="BI260" s="28"/>
      <c r="BJ260" s="29"/>
      <c r="BK260" s="28"/>
      <c r="BL260" s="29"/>
      <c r="BM260" s="28"/>
      <c r="BN260" s="30"/>
      <c r="BO260" s="75"/>
      <c r="BP260" s="31"/>
      <c r="BQ260" s="30"/>
      <c r="BR260" s="28"/>
      <c r="BS260" s="28"/>
      <c r="BT260" s="28"/>
      <c r="BU260" s="28"/>
      <c r="BV260" s="30"/>
      <c r="BW260" s="32">
        <v>282</v>
      </c>
      <c r="BX260" s="2" t="str">
        <f t="shared" si="6"/>
        <v>خالص</v>
      </c>
      <c r="BY260" s="34" t="str">
        <f t="shared" si="7"/>
        <v/>
      </c>
    </row>
    <row r="261" spans="2:77" s="2" customFormat="1" ht="24" thickTop="1" thickBot="1" x14ac:dyDescent="0.3">
      <c r="B261" s="59" t="str">
        <f>+IF(D261=0,"",SUBTOTAL(3,D$4:D261))</f>
        <v/>
      </c>
      <c r="C261" s="66"/>
      <c r="D261" s="66"/>
      <c r="E261" s="66"/>
      <c r="F261" s="66"/>
      <c r="G261" s="66"/>
      <c r="H261" s="66"/>
      <c r="I261" s="20"/>
      <c r="J261" s="20"/>
      <c r="K261" s="66"/>
      <c r="L261" s="67"/>
      <c r="M261" s="68"/>
      <c r="N261" s="66"/>
      <c r="O261" s="20"/>
      <c r="P261" s="24"/>
      <c r="Q261" s="28"/>
      <c r="R261" s="29"/>
      <c r="S261" s="28"/>
      <c r="T261" s="29"/>
      <c r="U261" s="28"/>
      <c r="V261" s="29"/>
      <c r="W261" s="28"/>
      <c r="X261" s="29"/>
      <c r="Y261" s="28"/>
      <c r="Z261" s="29"/>
      <c r="AA261" s="28"/>
      <c r="AB261" s="29"/>
      <c r="AC261" s="28"/>
      <c r="AD261" s="29"/>
      <c r="AE261" s="28"/>
      <c r="AF261" s="29"/>
      <c r="AG261" s="28"/>
      <c r="AH261" s="29"/>
      <c r="AI261" s="28"/>
      <c r="AJ261" s="29"/>
      <c r="AK261" s="28"/>
      <c r="AL261" s="29"/>
      <c r="AM261" s="28"/>
      <c r="AN261" s="29"/>
      <c r="AO261" s="28"/>
      <c r="AP261" s="29"/>
      <c r="AQ261" s="28"/>
      <c r="AR261" s="29"/>
      <c r="AS261" s="28"/>
      <c r="AT261" s="29"/>
      <c r="AU261" s="28"/>
      <c r="AV261" s="29"/>
      <c r="AW261" s="28"/>
      <c r="AX261" s="29"/>
      <c r="AY261" s="28"/>
      <c r="AZ261" s="29"/>
      <c r="BA261" s="28"/>
      <c r="BB261" s="29"/>
      <c r="BC261" s="28"/>
      <c r="BD261" s="29"/>
      <c r="BE261" s="28"/>
      <c r="BF261" s="29"/>
      <c r="BG261" s="28"/>
      <c r="BH261" s="29"/>
      <c r="BI261" s="28"/>
      <c r="BJ261" s="29"/>
      <c r="BK261" s="28"/>
      <c r="BL261" s="29"/>
      <c r="BM261" s="28"/>
      <c r="BN261" s="30"/>
      <c r="BO261" s="75"/>
      <c r="BP261" s="31"/>
      <c r="BQ261" s="30"/>
      <c r="BR261" s="28"/>
      <c r="BS261" s="28"/>
      <c r="BT261" s="28"/>
      <c r="BU261" s="28"/>
      <c r="BV261" s="30"/>
      <c r="BW261" s="32">
        <v>283</v>
      </c>
      <c r="BX261" s="2" t="str">
        <f t="shared" ref="BX261:BX324" si="8">IF(BO261=0,"خالص","")</f>
        <v>خالص</v>
      </c>
      <c r="BY261" s="34" t="str">
        <f t="shared" ref="BY261:BY324" si="9">IF(M261="","",YEAR(M261)&amp;MONTH(M261))</f>
        <v/>
      </c>
    </row>
    <row r="262" spans="2:77" s="2" customFormat="1" ht="24" thickTop="1" thickBot="1" x14ac:dyDescent="0.3">
      <c r="B262" s="59" t="str">
        <f>+IF(D262=0,"",SUBTOTAL(3,D$4:D262))</f>
        <v/>
      </c>
      <c r="C262" s="66"/>
      <c r="D262" s="66"/>
      <c r="E262" s="66"/>
      <c r="F262" s="66"/>
      <c r="G262" s="66"/>
      <c r="H262" s="66"/>
      <c r="I262" s="20"/>
      <c r="J262" s="20"/>
      <c r="K262" s="66"/>
      <c r="L262" s="67"/>
      <c r="M262" s="68"/>
      <c r="N262" s="66"/>
      <c r="O262" s="20"/>
      <c r="P262" s="24"/>
      <c r="Q262" s="28"/>
      <c r="R262" s="29"/>
      <c r="S262" s="28"/>
      <c r="T262" s="29"/>
      <c r="U262" s="28"/>
      <c r="V262" s="29"/>
      <c r="W262" s="28"/>
      <c r="X262" s="29"/>
      <c r="Y262" s="28"/>
      <c r="Z262" s="29"/>
      <c r="AA262" s="28"/>
      <c r="AB262" s="29"/>
      <c r="AC262" s="28"/>
      <c r="AD262" s="29"/>
      <c r="AE262" s="28"/>
      <c r="AF262" s="29"/>
      <c r="AG262" s="28"/>
      <c r="AH262" s="29"/>
      <c r="AI262" s="28"/>
      <c r="AJ262" s="29"/>
      <c r="AK262" s="28"/>
      <c r="AL262" s="29"/>
      <c r="AM262" s="28"/>
      <c r="AN262" s="29"/>
      <c r="AO262" s="28"/>
      <c r="AP262" s="29"/>
      <c r="AQ262" s="28"/>
      <c r="AR262" s="29"/>
      <c r="AS262" s="28"/>
      <c r="AT262" s="29"/>
      <c r="AU262" s="28"/>
      <c r="AV262" s="29"/>
      <c r="AW262" s="28"/>
      <c r="AX262" s="29"/>
      <c r="AY262" s="28"/>
      <c r="AZ262" s="29"/>
      <c r="BA262" s="28"/>
      <c r="BB262" s="29"/>
      <c r="BC262" s="28"/>
      <c r="BD262" s="29"/>
      <c r="BE262" s="28"/>
      <c r="BF262" s="29"/>
      <c r="BG262" s="28"/>
      <c r="BH262" s="29"/>
      <c r="BI262" s="28"/>
      <c r="BJ262" s="29"/>
      <c r="BK262" s="28"/>
      <c r="BL262" s="29"/>
      <c r="BM262" s="28"/>
      <c r="BN262" s="30"/>
      <c r="BO262" s="75"/>
      <c r="BP262" s="31"/>
      <c r="BQ262" s="30"/>
      <c r="BR262" s="28"/>
      <c r="BS262" s="28"/>
      <c r="BT262" s="28"/>
      <c r="BU262" s="28"/>
      <c r="BV262" s="30"/>
      <c r="BW262" s="32">
        <v>284</v>
      </c>
      <c r="BX262" s="2" t="str">
        <f t="shared" si="8"/>
        <v>خالص</v>
      </c>
      <c r="BY262" s="34" t="str">
        <f t="shared" si="9"/>
        <v/>
      </c>
    </row>
    <row r="263" spans="2:77" s="2" customFormat="1" ht="24" thickTop="1" thickBot="1" x14ac:dyDescent="0.3">
      <c r="B263" s="59" t="str">
        <f>+IF(D263=0,"",SUBTOTAL(3,D$4:D263))</f>
        <v/>
      </c>
      <c r="C263" s="66"/>
      <c r="D263" s="66"/>
      <c r="E263" s="66"/>
      <c r="F263" s="66"/>
      <c r="G263" s="66"/>
      <c r="H263" s="66"/>
      <c r="I263" s="20"/>
      <c r="J263" s="20"/>
      <c r="K263" s="66"/>
      <c r="L263" s="67"/>
      <c r="M263" s="68"/>
      <c r="N263" s="66"/>
      <c r="O263" s="20"/>
      <c r="P263" s="24"/>
      <c r="Q263" s="28"/>
      <c r="R263" s="29"/>
      <c r="S263" s="28"/>
      <c r="T263" s="29"/>
      <c r="U263" s="28"/>
      <c r="V263" s="29"/>
      <c r="W263" s="28"/>
      <c r="X263" s="29"/>
      <c r="Y263" s="28"/>
      <c r="Z263" s="29"/>
      <c r="AA263" s="28"/>
      <c r="AB263" s="29"/>
      <c r="AC263" s="28"/>
      <c r="AD263" s="29"/>
      <c r="AE263" s="28"/>
      <c r="AF263" s="29"/>
      <c r="AG263" s="28"/>
      <c r="AH263" s="29"/>
      <c r="AI263" s="28"/>
      <c r="AJ263" s="29"/>
      <c r="AK263" s="28"/>
      <c r="AL263" s="29"/>
      <c r="AM263" s="28"/>
      <c r="AN263" s="29"/>
      <c r="AO263" s="28"/>
      <c r="AP263" s="29"/>
      <c r="AQ263" s="28"/>
      <c r="AR263" s="29"/>
      <c r="AS263" s="28"/>
      <c r="AT263" s="29"/>
      <c r="AU263" s="28"/>
      <c r="AV263" s="29"/>
      <c r="AW263" s="28"/>
      <c r="AX263" s="29"/>
      <c r="AY263" s="28"/>
      <c r="AZ263" s="29"/>
      <c r="BA263" s="28"/>
      <c r="BB263" s="29"/>
      <c r="BC263" s="28"/>
      <c r="BD263" s="29"/>
      <c r="BE263" s="28"/>
      <c r="BF263" s="29"/>
      <c r="BG263" s="28"/>
      <c r="BH263" s="29"/>
      <c r="BI263" s="28"/>
      <c r="BJ263" s="29"/>
      <c r="BK263" s="28"/>
      <c r="BL263" s="29"/>
      <c r="BM263" s="28"/>
      <c r="BN263" s="30"/>
      <c r="BO263" s="75"/>
      <c r="BP263" s="31"/>
      <c r="BQ263" s="30"/>
      <c r="BR263" s="28"/>
      <c r="BS263" s="28"/>
      <c r="BT263" s="28"/>
      <c r="BU263" s="28"/>
      <c r="BV263" s="30"/>
      <c r="BW263" s="32">
        <v>285</v>
      </c>
      <c r="BX263" s="2" t="str">
        <f t="shared" si="8"/>
        <v>خالص</v>
      </c>
      <c r="BY263" s="34" t="str">
        <f t="shared" si="9"/>
        <v/>
      </c>
    </row>
    <row r="264" spans="2:77" s="2" customFormat="1" ht="24" thickTop="1" thickBot="1" x14ac:dyDescent="0.3">
      <c r="B264" s="59" t="str">
        <f>+IF(D264=0,"",SUBTOTAL(3,D$4:D264))</f>
        <v/>
      </c>
      <c r="C264" s="66"/>
      <c r="D264" s="66"/>
      <c r="E264" s="66"/>
      <c r="F264" s="66"/>
      <c r="G264" s="66"/>
      <c r="H264" s="66"/>
      <c r="I264" s="20"/>
      <c r="J264" s="20"/>
      <c r="K264" s="66"/>
      <c r="L264" s="67"/>
      <c r="M264" s="68"/>
      <c r="N264" s="66"/>
      <c r="O264" s="20"/>
      <c r="P264" s="24"/>
      <c r="Q264" s="28"/>
      <c r="R264" s="29"/>
      <c r="S264" s="28"/>
      <c r="T264" s="29"/>
      <c r="U264" s="28"/>
      <c r="V264" s="29"/>
      <c r="W264" s="28"/>
      <c r="X264" s="29"/>
      <c r="Y264" s="28"/>
      <c r="Z264" s="29"/>
      <c r="AA264" s="28"/>
      <c r="AB264" s="29"/>
      <c r="AC264" s="28"/>
      <c r="AD264" s="29"/>
      <c r="AE264" s="28"/>
      <c r="AF264" s="29"/>
      <c r="AG264" s="28"/>
      <c r="AH264" s="29"/>
      <c r="AI264" s="28"/>
      <c r="AJ264" s="29"/>
      <c r="AK264" s="28"/>
      <c r="AL264" s="29"/>
      <c r="AM264" s="28"/>
      <c r="AN264" s="29"/>
      <c r="AO264" s="28"/>
      <c r="AP264" s="29"/>
      <c r="AQ264" s="28"/>
      <c r="AR264" s="29"/>
      <c r="AS264" s="28"/>
      <c r="AT264" s="29"/>
      <c r="AU264" s="28"/>
      <c r="AV264" s="29"/>
      <c r="AW264" s="28"/>
      <c r="AX264" s="29"/>
      <c r="AY264" s="28"/>
      <c r="AZ264" s="29"/>
      <c r="BA264" s="28"/>
      <c r="BB264" s="29"/>
      <c r="BC264" s="28"/>
      <c r="BD264" s="29"/>
      <c r="BE264" s="28"/>
      <c r="BF264" s="29"/>
      <c r="BG264" s="28"/>
      <c r="BH264" s="29"/>
      <c r="BI264" s="28"/>
      <c r="BJ264" s="29"/>
      <c r="BK264" s="28"/>
      <c r="BL264" s="29"/>
      <c r="BM264" s="28"/>
      <c r="BN264" s="30"/>
      <c r="BO264" s="75"/>
      <c r="BP264" s="31"/>
      <c r="BQ264" s="30"/>
      <c r="BR264" s="28"/>
      <c r="BS264" s="28"/>
      <c r="BT264" s="28"/>
      <c r="BU264" s="28"/>
      <c r="BV264" s="30"/>
      <c r="BW264" s="32">
        <v>286</v>
      </c>
      <c r="BX264" s="2" t="str">
        <f t="shared" si="8"/>
        <v>خالص</v>
      </c>
      <c r="BY264" s="34" t="str">
        <f t="shared" si="9"/>
        <v/>
      </c>
    </row>
    <row r="265" spans="2:77" s="2" customFormat="1" ht="24" thickTop="1" thickBot="1" x14ac:dyDescent="0.3">
      <c r="B265" s="59" t="str">
        <f>+IF(D265=0,"",SUBTOTAL(3,D$4:D265))</f>
        <v/>
      </c>
      <c r="C265" s="66"/>
      <c r="D265" s="66"/>
      <c r="E265" s="66"/>
      <c r="F265" s="66"/>
      <c r="G265" s="66"/>
      <c r="H265" s="66"/>
      <c r="I265" s="20"/>
      <c r="J265" s="20"/>
      <c r="K265" s="66"/>
      <c r="L265" s="67"/>
      <c r="M265" s="68"/>
      <c r="N265" s="66"/>
      <c r="O265" s="20"/>
      <c r="P265" s="24"/>
      <c r="Q265" s="28"/>
      <c r="R265" s="29"/>
      <c r="S265" s="28"/>
      <c r="T265" s="29"/>
      <c r="U265" s="28"/>
      <c r="V265" s="29"/>
      <c r="W265" s="28"/>
      <c r="X265" s="29"/>
      <c r="Y265" s="28"/>
      <c r="Z265" s="29"/>
      <c r="AA265" s="28"/>
      <c r="AB265" s="29"/>
      <c r="AC265" s="28"/>
      <c r="AD265" s="29"/>
      <c r="AE265" s="28"/>
      <c r="AF265" s="29"/>
      <c r="AG265" s="28"/>
      <c r="AH265" s="29"/>
      <c r="AI265" s="28"/>
      <c r="AJ265" s="29"/>
      <c r="AK265" s="28"/>
      <c r="AL265" s="29"/>
      <c r="AM265" s="28"/>
      <c r="AN265" s="29"/>
      <c r="AO265" s="28"/>
      <c r="AP265" s="29"/>
      <c r="AQ265" s="28"/>
      <c r="AR265" s="29"/>
      <c r="AS265" s="28"/>
      <c r="AT265" s="29"/>
      <c r="AU265" s="28"/>
      <c r="AV265" s="29"/>
      <c r="AW265" s="28"/>
      <c r="AX265" s="29"/>
      <c r="AY265" s="28"/>
      <c r="AZ265" s="29"/>
      <c r="BA265" s="28"/>
      <c r="BB265" s="29"/>
      <c r="BC265" s="28"/>
      <c r="BD265" s="29"/>
      <c r="BE265" s="28"/>
      <c r="BF265" s="29"/>
      <c r="BG265" s="28"/>
      <c r="BH265" s="29"/>
      <c r="BI265" s="28"/>
      <c r="BJ265" s="29"/>
      <c r="BK265" s="28"/>
      <c r="BL265" s="29"/>
      <c r="BM265" s="28"/>
      <c r="BN265" s="30"/>
      <c r="BO265" s="75"/>
      <c r="BP265" s="31"/>
      <c r="BQ265" s="30"/>
      <c r="BR265" s="28"/>
      <c r="BS265" s="28"/>
      <c r="BT265" s="28"/>
      <c r="BU265" s="28"/>
      <c r="BV265" s="30"/>
      <c r="BW265" s="32">
        <v>287</v>
      </c>
      <c r="BX265" s="2" t="str">
        <f t="shared" si="8"/>
        <v>خالص</v>
      </c>
      <c r="BY265" s="34" t="str">
        <f t="shared" si="9"/>
        <v/>
      </c>
    </row>
    <row r="266" spans="2:77" s="2" customFormat="1" ht="24" thickTop="1" thickBot="1" x14ac:dyDescent="0.3">
      <c r="B266" s="59" t="str">
        <f>+IF(D266=0,"",SUBTOTAL(3,D$4:D266))</f>
        <v/>
      </c>
      <c r="C266" s="66"/>
      <c r="D266" s="66"/>
      <c r="E266" s="66"/>
      <c r="F266" s="66"/>
      <c r="G266" s="66"/>
      <c r="H266" s="66"/>
      <c r="I266" s="20"/>
      <c r="J266" s="20"/>
      <c r="K266" s="66"/>
      <c r="L266" s="67"/>
      <c r="M266" s="68"/>
      <c r="N266" s="66"/>
      <c r="O266" s="20"/>
      <c r="P266" s="24"/>
      <c r="Q266" s="28"/>
      <c r="R266" s="29"/>
      <c r="S266" s="28"/>
      <c r="T266" s="29"/>
      <c r="U266" s="28"/>
      <c r="V266" s="29"/>
      <c r="W266" s="28"/>
      <c r="X266" s="29"/>
      <c r="Y266" s="28"/>
      <c r="Z266" s="29"/>
      <c r="AA266" s="28"/>
      <c r="AB266" s="29"/>
      <c r="AC266" s="28"/>
      <c r="AD266" s="29"/>
      <c r="AE266" s="28"/>
      <c r="AF266" s="29"/>
      <c r="AG266" s="28"/>
      <c r="AH266" s="29"/>
      <c r="AI266" s="28"/>
      <c r="AJ266" s="29"/>
      <c r="AK266" s="28"/>
      <c r="AL266" s="29"/>
      <c r="AM266" s="28"/>
      <c r="AN266" s="29"/>
      <c r="AO266" s="28"/>
      <c r="AP266" s="29"/>
      <c r="AQ266" s="28"/>
      <c r="AR266" s="29"/>
      <c r="AS266" s="28"/>
      <c r="AT266" s="29"/>
      <c r="AU266" s="28"/>
      <c r="AV266" s="29"/>
      <c r="AW266" s="28"/>
      <c r="AX266" s="29"/>
      <c r="AY266" s="28"/>
      <c r="AZ266" s="29"/>
      <c r="BA266" s="28"/>
      <c r="BB266" s="29"/>
      <c r="BC266" s="28"/>
      <c r="BD266" s="29"/>
      <c r="BE266" s="28"/>
      <c r="BF266" s="29"/>
      <c r="BG266" s="28"/>
      <c r="BH266" s="29"/>
      <c r="BI266" s="28"/>
      <c r="BJ266" s="29"/>
      <c r="BK266" s="28"/>
      <c r="BL266" s="29"/>
      <c r="BM266" s="28"/>
      <c r="BN266" s="30"/>
      <c r="BO266" s="75"/>
      <c r="BP266" s="31"/>
      <c r="BQ266" s="30"/>
      <c r="BR266" s="28"/>
      <c r="BS266" s="28"/>
      <c r="BT266" s="28"/>
      <c r="BU266" s="28"/>
      <c r="BV266" s="30"/>
      <c r="BW266" s="32">
        <v>288</v>
      </c>
      <c r="BX266" s="2" t="str">
        <f t="shared" si="8"/>
        <v>خالص</v>
      </c>
      <c r="BY266" s="34" t="str">
        <f t="shared" si="9"/>
        <v/>
      </c>
    </row>
    <row r="267" spans="2:77" s="2" customFormat="1" ht="24" thickTop="1" thickBot="1" x14ac:dyDescent="0.3">
      <c r="B267" s="59" t="str">
        <f>+IF(D267=0,"",SUBTOTAL(3,D$4:D267))</f>
        <v/>
      </c>
      <c r="C267" s="66"/>
      <c r="D267" s="66"/>
      <c r="E267" s="66"/>
      <c r="F267" s="66"/>
      <c r="G267" s="66"/>
      <c r="H267" s="66"/>
      <c r="I267" s="20"/>
      <c r="J267" s="20"/>
      <c r="K267" s="66"/>
      <c r="L267" s="67"/>
      <c r="M267" s="68"/>
      <c r="N267" s="66"/>
      <c r="O267" s="20"/>
      <c r="P267" s="24"/>
      <c r="Q267" s="28"/>
      <c r="R267" s="29"/>
      <c r="S267" s="28"/>
      <c r="T267" s="29"/>
      <c r="U267" s="28"/>
      <c r="V267" s="29"/>
      <c r="W267" s="28"/>
      <c r="X267" s="29"/>
      <c r="Y267" s="28"/>
      <c r="Z267" s="29"/>
      <c r="AA267" s="28"/>
      <c r="AB267" s="29"/>
      <c r="AC267" s="28"/>
      <c r="AD267" s="29"/>
      <c r="AE267" s="28"/>
      <c r="AF267" s="29"/>
      <c r="AG267" s="28"/>
      <c r="AH267" s="29"/>
      <c r="AI267" s="28"/>
      <c r="AJ267" s="29"/>
      <c r="AK267" s="28"/>
      <c r="AL267" s="29"/>
      <c r="AM267" s="28"/>
      <c r="AN267" s="29"/>
      <c r="AO267" s="28"/>
      <c r="AP267" s="29"/>
      <c r="AQ267" s="28"/>
      <c r="AR267" s="29"/>
      <c r="AS267" s="28"/>
      <c r="AT267" s="29"/>
      <c r="AU267" s="28"/>
      <c r="AV267" s="29"/>
      <c r="AW267" s="28"/>
      <c r="AX267" s="29"/>
      <c r="AY267" s="28"/>
      <c r="AZ267" s="29"/>
      <c r="BA267" s="28"/>
      <c r="BB267" s="29"/>
      <c r="BC267" s="28"/>
      <c r="BD267" s="29"/>
      <c r="BE267" s="28"/>
      <c r="BF267" s="29"/>
      <c r="BG267" s="28"/>
      <c r="BH267" s="29"/>
      <c r="BI267" s="28"/>
      <c r="BJ267" s="29"/>
      <c r="BK267" s="28"/>
      <c r="BL267" s="29"/>
      <c r="BM267" s="28"/>
      <c r="BN267" s="30"/>
      <c r="BO267" s="75"/>
      <c r="BP267" s="31"/>
      <c r="BQ267" s="30"/>
      <c r="BR267" s="28"/>
      <c r="BS267" s="28"/>
      <c r="BT267" s="28"/>
      <c r="BU267" s="28"/>
      <c r="BV267" s="30"/>
      <c r="BW267" s="32">
        <v>289</v>
      </c>
      <c r="BX267" s="2" t="str">
        <f t="shared" si="8"/>
        <v>خالص</v>
      </c>
      <c r="BY267" s="34" t="str">
        <f t="shared" si="9"/>
        <v/>
      </c>
    </row>
    <row r="268" spans="2:77" s="2" customFormat="1" ht="24" thickTop="1" thickBot="1" x14ac:dyDescent="0.3">
      <c r="B268" s="59" t="str">
        <f>+IF(D268=0,"",SUBTOTAL(3,D$4:D268))</f>
        <v/>
      </c>
      <c r="C268" s="66"/>
      <c r="D268" s="66"/>
      <c r="E268" s="66"/>
      <c r="F268" s="66"/>
      <c r="G268" s="66"/>
      <c r="H268" s="66"/>
      <c r="I268" s="20"/>
      <c r="J268" s="20"/>
      <c r="K268" s="66"/>
      <c r="L268" s="67"/>
      <c r="M268" s="68"/>
      <c r="N268" s="66"/>
      <c r="O268" s="20"/>
      <c r="P268" s="24"/>
      <c r="Q268" s="28"/>
      <c r="R268" s="29"/>
      <c r="S268" s="28"/>
      <c r="T268" s="29"/>
      <c r="U268" s="28"/>
      <c r="V268" s="29"/>
      <c r="W268" s="28"/>
      <c r="X268" s="29"/>
      <c r="Y268" s="28"/>
      <c r="Z268" s="29"/>
      <c r="AA268" s="28"/>
      <c r="AB268" s="29"/>
      <c r="AC268" s="28"/>
      <c r="AD268" s="29"/>
      <c r="AE268" s="28"/>
      <c r="AF268" s="29"/>
      <c r="AG268" s="28"/>
      <c r="AH268" s="29"/>
      <c r="AI268" s="28"/>
      <c r="AJ268" s="29"/>
      <c r="AK268" s="28"/>
      <c r="AL268" s="29"/>
      <c r="AM268" s="28"/>
      <c r="AN268" s="29"/>
      <c r="AO268" s="28"/>
      <c r="AP268" s="29"/>
      <c r="AQ268" s="28"/>
      <c r="AR268" s="29"/>
      <c r="AS268" s="28"/>
      <c r="AT268" s="29"/>
      <c r="AU268" s="28"/>
      <c r="AV268" s="29"/>
      <c r="AW268" s="28"/>
      <c r="AX268" s="29"/>
      <c r="AY268" s="28"/>
      <c r="AZ268" s="29"/>
      <c r="BA268" s="28"/>
      <c r="BB268" s="29"/>
      <c r="BC268" s="28"/>
      <c r="BD268" s="29"/>
      <c r="BE268" s="28"/>
      <c r="BF268" s="29"/>
      <c r="BG268" s="28"/>
      <c r="BH268" s="29"/>
      <c r="BI268" s="28"/>
      <c r="BJ268" s="29"/>
      <c r="BK268" s="28"/>
      <c r="BL268" s="29"/>
      <c r="BM268" s="28"/>
      <c r="BN268" s="30"/>
      <c r="BO268" s="75"/>
      <c r="BP268" s="31"/>
      <c r="BQ268" s="30"/>
      <c r="BR268" s="28"/>
      <c r="BS268" s="28"/>
      <c r="BT268" s="28"/>
      <c r="BU268" s="28"/>
      <c r="BV268" s="30"/>
      <c r="BW268" s="32">
        <v>290</v>
      </c>
      <c r="BX268" s="2" t="str">
        <f t="shared" si="8"/>
        <v>خالص</v>
      </c>
      <c r="BY268" s="34" t="str">
        <f t="shared" si="9"/>
        <v/>
      </c>
    </row>
    <row r="269" spans="2:77" s="2" customFormat="1" ht="24" thickTop="1" thickBot="1" x14ac:dyDescent="0.3">
      <c r="B269" s="59" t="str">
        <f>+IF(D269=0,"",SUBTOTAL(3,D$4:D269))</f>
        <v/>
      </c>
      <c r="C269" s="66"/>
      <c r="D269" s="66"/>
      <c r="E269" s="66"/>
      <c r="F269" s="66"/>
      <c r="G269" s="66"/>
      <c r="H269" s="66"/>
      <c r="I269" s="20"/>
      <c r="J269" s="20"/>
      <c r="K269" s="66"/>
      <c r="L269" s="67"/>
      <c r="M269" s="68"/>
      <c r="N269" s="66"/>
      <c r="O269" s="20"/>
      <c r="P269" s="24"/>
      <c r="Q269" s="28"/>
      <c r="R269" s="29"/>
      <c r="S269" s="28"/>
      <c r="T269" s="29"/>
      <c r="U269" s="28"/>
      <c r="V269" s="29"/>
      <c r="W269" s="28"/>
      <c r="X269" s="29"/>
      <c r="Y269" s="28"/>
      <c r="Z269" s="29"/>
      <c r="AA269" s="28"/>
      <c r="AB269" s="29"/>
      <c r="AC269" s="28"/>
      <c r="AD269" s="29"/>
      <c r="AE269" s="28"/>
      <c r="AF269" s="29"/>
      <c r="AG269" s="28"/>
      <c r="AH269" s="29"/>
      <c r="AI269" s="28"/>
      <c r="AJ269" s="29"/>
      <c r="AK269" s="28"/>
      <c r="AL269" s="29"/>
      <c r="AM269" s="28"/>
      <c r="AN269" s="29"/>
      <c r="AO269" s="28"/>
      <c r="AP269" s="29"/>
      <c r="AQ269" s="28"/>
      <c r="AR269" s="29"/>
      <c r="AS269" s="28"/>
      <c r="AT269" s="29"/>
      <c r="AU269" s="28"/>
      <c r="AV269" s="29"/>
      <c r="AW269" s="28"/>
      <c r="AX269" s="29"/>
      <c r="AY269" s="28"/>
      <c r="AZ269" s="29"/>
      <c r="BA269" s="28"/>
      <c r="BB269" s="29"/>
      <c r="BC269" s="28"/>
      <c r="BD269" s="29"/>
      <c r="BE269" s="28"/>
      <c r="BF269" s="29"/>
      <c r="BG269" s="28"/>
      <c r="BH269" s="29"/>
      <c r="BI269" s="28"/>
      <c r="BJ269" s="29"/>
      <c r="BK269" s="28"/>
      <c r="BL269" s="29"/>
      <c r="BM269" s="28"/>
      <c r="BN269" s="30"/>
      <c r="BO269" s="75"/>
      <c r="BP269" s="31"/>
      <c r="BQ269" s="30"/>
      <c r="BR269" s="28"/>
      <c r="BS269" s="28"/>
      <c r="BT269" s="28"/>
      <c r="BU269" s="28"/>
      <c r="BV269" s="30"/>
      <c r="BW269" s="32">
        <v>291</v>
      </c>
      <c r="BX269" s="2" t="str">
        <f t="shared" si="8"/>
        <v>خالص</v>
      </c>
      <c r="BY269" s="34" t="str">
        <f t="shared" si="9"/>
        <v/>
      </c>
    </row>
    <row r="270" spans="2:77" s="2" customFormat="1" ht="24" thickTop="1" thickBot="1" x14ac:dyDescent="0.3">
      <c r="B270" s="59" t="str">
        <f>+IF(D270=0,"",SUBTOTAL(3,D$4:D270))</f>
        <v/>
      </c>
      <c r="C270" s="66"/>
      <c r="D270" s="66"/>
      <c r="E270" s="66"/>
      <c r="F270" s="66"/>
      <c r="G270" s="66"/>
      <c r="H270" s="66"/>
      <c r="I270" s="20"/>
      <c r="J270" s="20"/>
      <c r="K270" s="66"/>
      <c r="L270" s="67"/>
      <c r="M270" s="68"/>
      <c r="N270" s="66"/>
      <c r="O270" s="20"/>
      <c r="P270" s="24"/>
      <c r="Q270" s="28"/>
      <c r="R270" s="29"/>
      <c r="S270" s="28"/>
      <c r="T270" s="29"/>
      <c r="U270" s="28"/>
      <c r="V270" s="29"/>
      <c r="W270" s="28"/>
      <c r="X270" s="29"/>
      <c r="Y270" s="28"/>
      <c r="Z270" s="29"/>
      <c r="AA270" s="28"/>
      <c r="AB270" s="29"/>
      <c r="AC270" s="28"/>
      <c r="AD270" s="29"/>
      <c r="AE270" s="28"/>
      <c r="AF270" s="29"/>
      <c r="AG270" s="28"/>
      <c r="AH270" s="29"/>
      <c r="AI270" s="28"/>
      <c r="AJ270" s="29"/>
      <c r="AK270" s="28"/>
      <c r="AL270" s="29"/>
      <c r="AM270" s="28"/>
      <c r="AN270" s="29"/>
      <c r="AO270" s="28"/>
      <c r="AP270" s="29"/>
      <c r="AQ270" s="28"/>
      <c r="AR270" s="29"/>
      <c r="AS270" s="28"/>
      <c r="AT270" s="29"/>
      <c r="AU270" s="28"/>
      <c r="AV270" s="29"/>
      <c r="AW270" s="28"/>
      <c r="AX270" s="29"/>
      <c r="AY270" s="28"/>
      <c r="AZ270" s="29"/>
      <c r="BA270" s="28"/>
      <c r="BB270" s="29"/>
      <c r="BC270" s="28"/>
      <c r="BD270" s="29"/>
      <c r="BE270" s="28"/>
      <c r="BF270" s="29"/>
      <c r="BG270" s="28"/>
      <c r="BH270" s="29"/>
      <c r="BI270" s="28"/>
      <c r="BJ270" s="29"/>
      <c r="BK270" s="28"/>
      <c r="BL270" s="29"/>
      <c r="BM270" s="28"/>
      <c r="BN270" s="30"/>
      <c r="BO270" s="75"/>
      <c r="BP270" s="31"/>
      <c r="BQ270" s="30"/>
      <c r="BR270" s="28"/>
      <c r="BS270" s="28"/>
      <c r="BT270" s="28"/>
      <c r="BU270" s="28"/>
      <c r="BV270" s="30"/>
      <c r="BW270" s="32">
        <v>292</v>
      </c>
      <c r="BX270" s="2" t="str">
        <f t="shared" si="8"/>
        <v>خالص</v>
      </c>
      <c r="BY270" s="34" t="str">
        <f t="shared" si="9"/>
        <v/>
      </c>
    </row>
    <row r="271" spans="2:77" s="2" customFormat="1" ht="24" thickTop="1" thickBot="1" x14ac:dyDescent="0.3">
      <c r="B271" s="59" t="str">
        <f>+IF(D271=0,"",SUBTOTAL(3,D$4:D271))</f>
        <v/>
      </c>
      <c r="C271" s="66"/>
      <c r="D271" s="66"/>
      <c r="E271" s="66"/>
      <c r="F271" s="66"/>
      <c r="G271" s="66"/>
      <c r="H271" s="66"/>
      <c r="I271" s="20"/>
      <c r="J271" s="20"/>
      <c r="K271" s="66"/>
      <c r="L271" s="67"/>
      <c r="M271" s="68"/>
      <c r="N271" s="66"/>
      <c r="O271" s="20"/>
      <c r="P271" s="24"/>
      <c r="Q271" s="28"/>
      <c r="R271" s="29"/>
      <c r="S271" s="28"/>
      <c r="T271" s="29"/>
      <c r="U271" s="28"/>
      <c r="V271" s="29"/>
      <c r="W271" s="28"/>
      <c r="X271" s="29"/>
      <c r="Y271" s="28"/>
      <c r="Z271" s="29"/>
      <c r="AA271" s="28"/>
      <c r="AB271" s="29"/>
      <c r="AC271" s="28"/>
      <c r="AD271" s="29"/>
      <c r="AE271" s="28"/>
      <c r="AF271" s="29"/>
      <c r="AG271" s="28"/>
      <c r="AH271" s="29"/>
      <c r="AI271" s="28"/>
      <c r="AJ271" s="29"/>
      <c r="AK271" s="28"/>
      <c r="AL271" s="29"/>
      <c r="AM271" s="28"/>
      <c r="AN271" s="29"/>
      <c r="AO271" s="28"/>
      <c r="AP271" s="29"/>
      <c r="AQ271" s="28"/>
      <c r="AR271" s="29"/>
      <c r="AS271" s="28"/>
      <c r="AT271" s="29"/>
      <c r="AU271" s="28"/>
      <c r="AV271" s="29"/>
      <c r="AW271" s="28"/>
      <c r="AX271" s="29"/>
      <c r="AY271" s="28"/>
      <c r="AZ271" s="29"/>
      <c r="BA271" s="28"/>
      <c r="BB271" s="29"/>
      <c r="BC271" s="28"/>
      <c r="BD271" s="29"/>
      <c r="BE271" s="28"/>
      <c r="BF271" s="29"/>
      <c r="BG271" s="28"/>
      <c r="BH271" s="29"/>
      <c r="BI271" s="28"/>
      <c r="BJ271" s="29"/>
      <c r="BK271" s="28"/>
      <c r="BL271" s="29"/>
      <c r="BM271" s="28"/>
      <c r="BN271" s="30"/>
      <c r="BO271" s="75"/>
      <c r="BP271" s="31"/>
      <c r="BQ271" s="30"/>
      <c r="BR271" s="28"/>
      <c r="BS271" s="28"/>
      <c r="BT271" s="28"/>
      <c r="BU271" s="28"/>
      <c r="BV271" s="30"/>
      <c r="BW271" s="32">
        <v>293</v>
      </c>
      <c r="BX271" s="2" t="str">
        <f t="shared" si="8"/>
        <v>خالص</v>
      </c>
      <c r="BY271" s="34" t="str">
        <f t="shared" si="9"/>
        <v/>
      </c>
    </row>
    <row r="272" spans="2:77" s="2" customFormat="1" ht="24" thickTop="1" thickBot="1" x14ac:dyDescent="0.3">
      <c r="B272" s="59" t="str">
        <f>+IF(D272=0,"",SUBTOTAL(3,D$4:D272))</f>
        <v/>
      </c>
      <c r="C272" s="66"/>
      <c r="D272" s="66"/>
      <c r="E272" s="66"/>
      <c r="F272" s="66"/>
      <c r="G272" s="66"/>
      <c r="H272" s="66"/>
      <c r="I272" s="20"/>
      <c r="J272" s="20"/>
      <c r="K272" s="66"/>
      <c r="L272" s="67"/>
      <c r="M272" s="68"/>
      <c r="N272" s="66"/>
      <c r="O272" s="20"/>
      <c r="P272" s="24"/>
      <c r="Q272" s="28"/>
      <c r="R272" s="29"/>
      <c r="S272" s="28"/>
      <c r="T272" s="29"/>
      <c r="U272" s="28"/>
      <c r="V272" s="29"/>
      <c r="W272" s="28"/>
      <c r="X272" s="29"/>
      <c r="Y272" s="28"/>
      <c r="Z272" s="29"/>
      <c r="AA272" s="28"/>
      <c r="AB272" s="29"/>
      <c r="AC272" s="28"/>
      <c r="AD272" s="29"/>
      <c r="AE272" s="28"/>
      <c r="AF272" s="29"/>
      <c r="AG272" s="28"/>
      <c r="AH272" s="29"/>
      <c r="AI272" s="28"/>
      <c r="AJ272" s="29"/>
      <c r="AK272" s="28"/>
      <c r="AL272" s="29"/>
      <c r="AM272" s="28"/>
      <c r="AN272" s="29"/>
      <c r="AO272" s="28"/>
      <c r="AP272" s="29"/>
      <c r="AQ272" s="28"/>
      <c r="AR272" s="29"/>
      <c r="AS272" s="28"/>
      <c r="AT272" s="29"/>
      <c r="AU272" s="28"/>
      <c r="AV272" s="29"/>
      <c r="AW272" s="28"/>
      <c r="AX272" s="29"/>
      <c r="AY272" s="28"/>
      <c r="AZ272" s="29"/>
      <c r="BA272" s="28"/>
      <c r="BB272" s="29"/>
      <c r="BC272" s="28"/>
      <c r="BD272" s="29"/>
      <c r="BE272" s="28"/>
      <c r="BF272" s="29"/>
      <c r="BG272" s="28"/>
      <c r="BH272" s="29"/>
      <c r="BI272" s="28"/>
      <c r="BJ272" s="29"/>
      <c r="BK272" s="28"/>
      <c r="BL272" s="29"/>
      <c r="BM272" s="28"/>
      <c r="BN272" s="30"/>
      <c r="BO272" s="75"/>
      <c r="BP272" s="31"/>
      <c r="BQ272" s="30"/>
      <c r="BR272" s="28"/>
      <c r="BS272" s="28"/>
      <c r="BT272" s="28"/>
      <c r="BU272" s="28"/>
      <c r="BV272" s="30"/>
      <c r="BW272" s="32">
        <v>294</v>
      </c>
      <c r="BX272" s="2" t="str">
        <f t="shared" si="8"/>
        <v>خالص</v>
      </c>
      <c r="BY272" s="34" t="str">
        <f t="shared" si="9"/>
        <v/>
      </c>
    </row>
    <row r="273" spans="2:77" s="2" customFormat="1" ht="24" thickTop="1" thickBot="1" x14ac:dyDescent="0.3">
      <c r="B273" s="59" t="str">
        <f>+IF(D273=0,"",SUBTOTAL(3,D$4:D273))</f>
        <v/>
      </c>
      <c r="C273" s="66"/>
      <c r="D273" s="66"/>
      <c r="E273" s="66"/>
      <c r="F273" s="66"/>
      <c r="G273" s="66"/>
      <c r="H273" s="66"/>
      <c r="I273" s="20"/>
      <c r="J273" s="20"/>
      <c r="K273" s="66"/>
      <c r="L273" s="67"/>
      <c r="M273" s="68"/>
      <c r="N273" s="66"/>
      <c r="O273" s="20"/>
      <c r="P273" s="24"/>
      <c r="Q273" s="28"/>
      <c r="R273" s="29"/>
      <c r="S273" s="28"/>
      <c r="T273" s="29"/>
      <c r="U273" s="28"/>
      <c r="V273" s="29"/>
      <c r="W273" s="28"/>
      <c r="X273" s="29"/>
      <c r="Y273" s="28"/>
      <c r="Z273" s="29"/>
      <c r="AA273" s="28"/>
      <c r="AB273" s="29"/>
      <c r="AC273" s="28"/>
      <c r="AD273" s="29"/>
      <c r="AE273" s="28"/>
      <c r="AF273" s="29"/>
      <c r="AG273" s="28"/>
      <c r="AH273" s="29"/>
      <c r="AI273" s="28"/>
      <c r="AJ273" s="29"/>
      <c r="AK273" s="28"/>
      <c r="AL273" s="29"/>
      <c r="AM273" s="28"/>
      <c r="AN273" s="29"/>
      <c r="AO273" s="28"/>
      <c r="AP273" s="29"/>
      <c r="AQ273" s="28"/>
      <c r="AR273" s="29"/>
      <c r="AS273" s="28"/>
      <c r="AT273" s="29"/>
      <c r="AU273" s="28"/>
      <c r="AV273" s="29"/>
      <c r="AW273" s="28"/>
      <c r="AX273" s="29"/>
      <c r="AY273" s="28"/>
      <c r="AZ273" s="29"/>
      <c r="BA273" s="28"/>
      <c r="BB273" s="29"/>
      <c r="BC273" s="28"/>
      <c r="BD273" s="29"/>
      <c r="BE273" s="28"/>
      <c r="BF273" s="29"/>
      <c r="BG273" s="28"/>
      <c r="BH273" s="29"/>
      <c r="BI273" s="28"/>
      <c r="BJ273" s="29"/>
      <c r="BK273" s="28"/>
      <c r="BL273" s="29"/>
      <c r="BM273" s="28"/>
      <c r="BN273" s="30"/>
      <c r="BO273" s="75"/>
      <c r="BP273" s="31"/>
      <c r="BQ273" s="30"/>
      <c r="BR273" s="28"/>
      <c r="BS273" s="28"/>
      <c r="BT273" s="28"/>
      <c r="BU273" s="28"/>
      <c r="BV273" s="30"/>
      <c r="BW273" s="32">
        <v>295</v>
      </c>
      <c r="BX273" s="2" t="str">
        <f t="shared" si="8"/>
        <v>خالص</v>
      </c>
      <c r="BY273" s="34" t="str">
        <f t="shared" si="9"/>
        <v/>
      </c>
    </row>
    <row r="274" spans="2:77" s="2" customFormat="1" ht="24" thickTop="1" thickBot="1" x14ac:dyDescent="0.3">
      <c r="B274" s="59" t="str">
        <f>+IF(D274=0,"",SUBTOTAL(3,D$4:D274))</f>
        <v/>
      </c>
      <c r="C274" s="66"/>
      <c r="D274" s="66"/>
      <c r="E274" s="66"/>
      <c r="F274" s="66"/>
      <c r="G274" s="66"/>
      <c r="H274" s="66"/>
      <c r="I274" s="20"/>
      <c r="J274" s="20"/>
      <c r="K274" s="66"/>
      <c r="L274" s="67"/>
      <c r="M274" s="68"/>
      <c r="N274" s="66"/>
      <c r="O274" s="20"/>
      <c r="P274" s="24"/>
      <c r="Q274" s="28"/>
      <c r="R274" s="29"/>
      <c r="S274" s="28"/>
      <c r="T274" s="29"/>
      <c r="U274" s="28"/>
      <c r="V274" s="29"/>
      <c r="W274" s="28"/>
      <c r="X274" s="29"/>
      <c r="Y274" s="28"/>
      <c r="Z274" s="29"/>
      <c r="AA274" s="28"/>
      <c r="AB274" s="29"/>
      <c r="AC274" s="28"/>
      <c r="AD274" s="29"/>
      <c r="AE274" s="28"/>
      <c r="AF274" s="29"/>
      <c r="AG274" s="28"/>
      <c r="AH274" s="29"/>
      <c r="AI274" s="28"/>
      <c r="AJ274" s="29"/>
      <c r="AK274" s="28"/>
      <c r="AL274" s="29"/>
      <c r="AM274" s="28"/>
      <c r="AN274" s="29"/>
      <c r="AO274" s="28"/>
      <c r="AP274" s="29"/>
      <c r="AQ274" s="28"/>
      <c r="AR274" s="29"/>
      <c r="AS274" s="28"/>
      <c r="AT274" s="29"/>
      <c r="AU274" s="28"/>
      <c r="AV274" s="29"/>
      <c r="AW274" s="28"/>
      <c r="AX274" s="29"/>
      <c r="AY274" s="28"/>
      <c r="AZ274" s="29"/>
      <c r="BA274" s="28"/>
      <c r="BB274" s="29"/>
      <c r="BC274" s="28"/>
      <c r="BD274" s="29"/>
      <c r="BE274" s="28"/>
      <c r="BF274" s="29"/>
      <c r="BG274" s="28"/>
      <c r="BH274" s="29"/>
      <c r="BI274" s="28"/>
      <c r="BJ274" s="29"/>
      <c r="BK274" s="28"/>
      <c r="BL274" s="29"/>
      <c r="BM274" s="28"/>
      <c r="BN274" s="30"/>
      <c r="BO274" s="75"/>
      <c r="BP274" s="31"/>
      <c r="BQ274" s="30"/>
      <c r="BR274" s="28"/>
      <c r="BS274" s="28"/>
      <c r="BT274" s="28"/>
      <c r="BU274" s="28"/>
      <c r="BV274" s="30"/>
      <c r="BW274" s="32">
        <v>296</v>
      </c>
      <c r="BX274" s="2" t="str">
        <f t="shared" si="8"/>
        <v>خالص</v>
      </c>
      <c r="BY274" s="34" t="str">
        <f t="shared" si="9"/>
        <v/>
      </c>
    </row>
    <row r="275" spans="2:77" s="2" customFormat="1" ht="24" thickTop="1" thickBot="1" x14ac:dyDescent="0.3">
      <c r="B275" s="59" t="str">
        <f>+IF(D275=0,"",SUBTOTAL(3,D$4:D275))</f>
        <v/>
      </c>
      <c r="C275" s="66"/>
      <c r="D275" s="66"/>
      <c r="E275" s="66"/>
      <c r="F275" s="66"/>
      <c r="G275" s="66"/>
      <c r="H275" s="66"/>
      <c r="I275" s="20"/>
      <c r="J275" s="20"/>
      <c r="K275" s="66"/>
      <c r="L275" s="67"/>
      <c r="M275" s="68"/>
      <c r="N275" s="66"/>
      <c r="O275" s="20"/>
      <c r="P275" s="24"/>
      <c r="Q275" s="28"/>
      <c r="R275" s="29"/>
      <c r="S275" s="28"/>
      <c r="T275" s="29"/>
      <c r="U275" s="28"/>
      <c r="V275" s="29"/>
      <c r="W275" s="28"/>
      <c r="X275" s="29"/>
      <c r="Y275" s="28"/>
      <c r="Z275" s="29"/>
      <c r="AA275" s="28"/>
      <c r="AB275" s="29"/>
      <c r="AC275" s="28"/>
      <c r="AD275" s="29"/>
      <c r="AE275" s="28"/>
      <c r="AF275" s="29"/>
      <c r="AG275" s="28"/>
      <c r="AH275" s="29"/>
      <c r="AI275" s="28"/>
      <c r="AJ275" s="29"/>
      <c r="AK275" s="28"/>
      <c r="AL275" s="29"/>
      <c r="AM275" s="28"/>
      <c r="AN275" s="29"/>
      <c r="AO275" s="28"/>
      <c r="AP275" s="29"/>
      <c r="AQ275" s="28"/>
      <c r="AR275" s="29"/>
      <c r="AS275" s="28"/>
      <c r="AT275" s="29"/>
      <c r="AU275" s="28"/>
      <c r="AV275" s="29"/>
      <c r="AW275" s="28"/>
      <c r="AX275" s="29"/>
      <c r="AY275" s="28"/>
      <c r="AZ275" s="29"/>
      <c r="BA275" s="28"/>
      <c r="BB275" s="29"/>
      <c r="BC275" s="28"/>
      <c r="BD275" s="29"/>
      <c r="BE275" s="28"/>
      <c r="BF275" s="29"/>
      <c r="BG275" s="28"/>
      <c r="BH275" s="29"/>
      <c r="BI275" s="28"/>
      <c r="BJ275" s="29"/>
      <c r="BK275" s="28"/>
      <c r="BL275" s="29"/>
      <c r="BM275" s="28"/>
      <c r="BN275" s="30"/>
      <c r="BO275" s="75"/>
      <c r="BP275" s="31"/>
      <c r="BQ275" s="30"/>
      <c r="BR275" s="28"/>
      <c r="BS275" s="28"/>
      <c r="BT275" s="28"/>
      <c r="BU275" s="28"/>
      <c r="BV275" s="30"/>
      <c r="BW275" s="32">
        <v>297</v>
      </c>
      <c r="BX275" s="2" t="str">
        <f t="shared" si="8"/>
        <v>خالص</v>
      </c>
      <c r="BY275" s="34" t="str">
        <f t="shared" si="9"/>
        <v/>
      </c>
    </row>
    <row r="276" spans="2:77" s="2" customFormat="1" ht="24" thickTop="1" thickBot="1" x14ac:dyDescent="0.3">
      <c r="B276" s="59" t="str">
        <f>+IF(D276=0,"",SUBTOTAL(3,D$4:D276))</f>
        <v/>
      </c>
      <c r="C276" s="66"/>
      <c r="D276" s="66"/>
      <c r="E276" s="66"/>
      <c r="F276" s="66"/>
      <c r="G276" s="66"/>
      <c r="H276" s="66"/>
      <c r="I276" s="20"/>
      <c r="J276" s="20"/>
      <c r="K276" s="66"/>
      <c r="L276" s="67"/>
      <c r="M276" s="68"/>
      <c r="N276" s="66"/>
      <c r="O276" s="20"/>
      <c r="P276" s="24"/>
      <c r="Q276" s="28"/>
      <c r="R276" s="29"/>
      <c r="S276" s="28"/>
      <c r="T276" s="29"/>
      <c r="U276" s="28"/>
      <c r="V276" s="29"/>
      <c r="W276" s="28"/>
      <c r="X276" s="29"/>
      <c r="Y276" s="28"/>
      <c r="Z276" s="29"/>
      <c r="AA276" s="28"/>
      <c r="AB276" s="29"/>
      <c r="AC276" s="28"/>
      <c r="AD276" s="29"/>
      <c r="AE276" s="28"/>
      <c r="AF276" s="29"/>
      <c r="AG276" s="28"/>
      <c r="AH276" s="29"/>
      <c r="AI276" s="28"/>
      <c r="AJ276" s="29"/>
      <c r="AK276" s="28"/>
      <c r="AL276" s="29"/>
      <c r="AM276" s="28"/>
      <c r="AN276" s="29"/>
      <c r="AO276" s="28"/>
      <c r="AP276" s="29"/>
      <c r="AQ276" s="28"/>
      <c r="AR276" s="29"/>
      <c r="AS276" s="28"/>
      <c r="AT276" s="29"/>
      <c r="AU276" s="28"/>
      <c r="AV276" s="29"/>
      <c r="AW276" s="28"/>
      <c r="AX276" s="29"/>
      <c r="AY276" s="28"/>
      <c r="AZ276" s="29"/>
      <c r="BA276" s="28"/>
      <c r="BB276" s="29"/>
      <c r="BC276" s="28"/>
      <c r="BD276" s="29"/>
      <c r="BE276" s="28"/>
      <c r="BF276" s="29"/>
      <c r="BG276" s="28"/>
      <c r="BH276" s="29"/>
      <c r="BI276" s="28"/>
      <c r="BJ276" s="29"/>
      <c r="BK276" s="28"/>
      <c r="BL276" s="29"/>
      <c r="BM276" s="28"/>
      <c r="BN276" s="30"/>
      <c r="BO276" s="75"/>
      <c r="BP276" s="31"/>
      <c r="BQ276" s="30"/>
      <c r="BR276" s="28"/>
      <c r="BS276" s="28"/>
      <c r="BT276" s="28"/>
      <c r="BU276" s="28"/>
      <c r="BV276" s="30"/>
      <c r="BW276" s="32">
        <v>298</v>
      </c>
      <c r="BX276" s="2" t="str">
        <f t="shared" si="8"/>
        <v>خالص</v>
      </c>
      <c r="BY276" s="34" t="str">
        <f t="shared" si="9"/>
        <v/>
      </c>
    </row>
    <row r="277" spans="2:77" s="2" customFormat="1" ht="24" thickTop="1" thickBot="1" x14ac:dyDescent="0.3">
      <c r="B277" s="59" t="str">
        <f>+IF(D277=0,"",SUBTOTAL(3,D$4:D277))</f>
        <v/>
      </c>
      <c r="C277" s="66"/>
      <c r="D277" s="66"/>
      <c r="E277" s="66"/>
      <c r="F277" s="66"/>
      <c r="G277" s="66"/>
      <c r="H277" s="66"/>
      <c r="I277" s="20"/>
      <c r="J277" s="20"/>
      <c r="K277" s="66"/>
      <c r="L277" s="67"/>
      <c r="M277" s="68"/>
      <c r="N277" s="66"/>
      <c r="O277" s="20"/>
      <c r="P277" s="24"/>
      <c r="Q277" s="28"/>
      <c r="R277" s="29"/>
      <c r="S277" s="28"/>
      <c r="T277" s="29"/>
      <c r="U277" s="28"/>
      <c r="V277" s="29"/>
      <c r="W277" s="28"/>
      <c r="X277" s="29"/>
      <c r="Y277" s="28"/>
      <c r="Z277" s="29"/>
      <c r="AA277" s="28"/>
      <c r="AB277" s="29"/>
      <c r="AC277" s="28"/>
      <c r="AD277" s="29"/>
      <c r="AE277" s="28"/>
      <c r="AF277" s="29"/>
      <c r="AG277" s="28"/>
      <c r="AH277" s="29"/>
      <c r="AI277" s="28"/>
      <c r="AJ277" s="29"/>
      <c r="AK277" s="28"/>
      <c r="AL277" s="29"/>
      <c r="AM277" s="28"/>
      <c r="AN277" s="29"/>
      <c r="AO277" s="28"/>
      <c r="AP277" s="29"/>
      <c r="AQ277" s="28"/>
      <c r="AR277" s="29"/>
      <c r="AS277" s="28"/>
      <c r="AT277" s="29"/>
      <c r="AU277" s="28"/>
      <c r="AV277" s="29"/>
      <c r="AW277" s="28"/>
      <c r="AX277" s="29"/>
      <c r="AY277" s="28"/>
      <c r="AZ277" s="29"/>
      <c r="BA277" s="28"/>
      <c r="BB277" s="29"/>
      <c r="BC277" s="28"/>
      <c r="BD277" s="29"/>
      <c r="BE277" s="28"/>
      <c r="BF277" s="29"/>
      <c r="BG277" s="28"/>
      <c r="BH277" s="29"/>
      <c r="BI277" s="28"/>
      <c r="BJ277" s="29"/>
      <c r="BK277" s="28"/>
      <c r="BL277" s="29"/>
      <c r="BM277" s="28"/>
      <c r="BN277" s="30"/>
      <c r="BO277" s="75"/>
      <c r="BP277" s="31"/>
      <c r="BQ277" s="30"/>
      <c r="BR277" s="28"/>
      <c r="BS277" s="28"/>
      <c r="BT277" s="28"/>
      <c r="BU277" s="28"/>
      <c r="BV277" s="30"/>
      <c r="BW277" s="32">
        <v>299</v>
      </c>
      <c r="BX277" s="2" t="str">
        <f t="shared" si="8"/>
        <v>خالص</v>
      </c>
      <c r="BY277" s="34" t="str">
        <f t="shared" si="9"/>
        <v/>
      </c>
    </row>
    <row r="278" spans="2:77" s="2" customFormat="1" ht="24" thickTop="1" thickBot="1" x14ac:dyDescent="0.3">
      <c r="B278" s="59" t="str">
        <f>+IF(D278=0,"",SUBTOTAL(3,D$4:D278))</f>
        <v/>
      </c>
      <c r="C278" s="66"/>
      <c r="D278" s="66"/>
      <c r="E278" s="66"/>
      <c r="F278" s="66"/>
      <c r="G278" s="66"/>
      <c r="H278" s="66"/>
      <c r="I278" s="20"/>
      <c r="J278" s="20"/>
      <c r="K278" s="66"/>
      <c r="L278" s="67"/>
      <c r="M278" s="68"/>
      <c r="N278" s="66"/>
      <c r="O278" s="20"/>
      <c r="P278" s="24"/>
      <c r="Q278" s="28"/>
      <c r="R278" s="29"/>
      <c r="S278" s="28"/>
      <c r="T278" s="29"/>
      <c r="U278" s="28"/>
      <c r="V278" s="29"/>
      <c r="W278" s="28"/>
      <c r="X278" s="29"/>
      <c r="Y278" s="28"/>
      <c r="Z278" s="29"/>
      <c r="AA278" s="28"/>
      <c r="AB278" s="29"/>
      <c r="AC278" s="28"/>
      <c r="AD278" s="29"/>
      <c r="AE278" s="28"/>
      <c r="AF278" s="29"/>
      <c r="AG278" s="28"/>
      <c r="AH278" s="29"/>
      <c r="AI278" s="28"/>
      <c r="AJ278" s="29"/>
      <c r="AK278" s="28"/>
      <c r="AL278" s="29"/>
      <c r="AM278" s="28"/>
      <c r="AN278" s="29"/>
      <c r="AO278" s="28"/>
      <c r="AP278" s="29"/>
      <c r="AQ278" s="28"/>
      <c r="AR278" s="29"/>
      <c r="AS278" s="28"/>
      <c r="AT278" s="29"/>
      <c r="AU278" s="28"/>
      <c r="AV278" s="29"/>
      <c r="AW278" s="28"/>
      <c r="AX278" s="29"/>
      <c r="AY278" s="28"/>
      <c r="AZ278" s="29"/>
      <c r="BA278" s="28"/>
      <c r="BB278" s="29"/>
      <c r="BC278" s="28"/>
      <c r="BD278" s="29"/>
      <c r="BE278" s="28"/>
      <c r="BF278" s="29"/>
      <c r="BG278" s="28"/>
      <c r="BH278" s="29"/>
      <c r="BI278" s="28"/>
      <c r="BJ278" s="29"/>
      <c r="BK278" s="28"/>
      <c r="BL278" s="29"/>
      <c r="BM278" s="28"/>
      <c r="BN278" s="30"/>
      <c r="BO278" s="75"/>
      <c r="BP278" s="31"/>
      <c r="BQ278" s="30"/>
      <c r="BR278" s="28"/>
      <c r="BS278" s="28"/>
      <c r="BT278" s="28"/>
      <c r="BU278" s="28"/>
      <c r="BV278" s="30"/>
      <c r="BW278" s="32">
        <v>300</v>
      </c>
      <c r="BX278" s="2" t="str">
        <f t="shared" si="8"/>
        <v>خالص</v>
      </c>
      <c r="BY278" s="34" t="str">
        <f t="shared" si="9"/>
        <v/>
      </c>
    </row>
    <row r="279" spans="2:77" s="2" customFormat="1" ht="24" thickTop="1" thickBot="1" x14ac:dyDescent="0.3">
      <c r="B279" s="59" t="str">
        <f>+IF(D279=0,"",SUBTOTAL(3,D$4:D279))</f>
        <v/>
      </c>
      <c r="C279" s="66"/>
      <c r="D279" s="66"/>
      <c r="E279" s="66"/>
      <c r="F279" s="66"/>
      <c r="G279" s="66"/>
      <c r="H279" s="66"/>
      <c r="I279" s="20"/>
      <c r="J279" s="20"/>
      <c r="K279" s="66"/>
      <c r="L279" s="67"/>
      <c r="M279" s="68"/>
      <c r="N279" s="66"/>
      <c r="O279" s="20"/>
      <c r="P279" s="24"/>
      <c r="Q279" s="28"/>
      <c r="R279" s="29"/>
      <c r="S279" s="28"/>
      <c r="T279" s="29"/>
      <c r="U279" s="28"/>
      <c r="V279" s="29"/>
      <c r="W279" s="28"/>
      <c r="X279" s="29"/>
      <c r="Y279" s="28"/>
      <c r="Z279" s="29"/>
      <c r="AA279" s="28"/>
      <c r="AB279" s="29"/>
      <c r="AC279" s="28"/>
      <c r="AD279" s="29"/>
      <c r="AE279" s="28"/>
      <c r="AF279" s="29"/>
      <c r="AG279" s="28"/>
      <c r="AH279" s="29"/>
      <c r="AI279" s="28"/>
      <c r="AJ279" s="29"/>
      <c r="AK279" s="28"/>
      <c r="AL279" s="29"/>
      <c r="AM279" s="28"/>
      <c r="AN279" s="29"/>
      <c r="AO279" s="28"/>
      <c r="AP279" s="29"/>
      <c r="AQ279" s="28"/>
      <c r="AR279" s="29"/>
      <c r="AS279" s="28"/>
      <c r="AT279" s="29"/>
      <c r="AU279" s="28"/>
      <c r="AV279" s="29"/>
      <c r="AW279" s="28"/>
      <c r="AX279" s="29"/>
      <c r="AY279" s="28"/>
      <c r="AZ279" s="29"/>
      <c r="BA279" s="28"/>
      <c r="BB279" s="29"/>
      <c r="BC279" s="28"/>
      <c r="BD279" s="29"/>
      <c r="BE279" s="28"/>
      <c r="BF279" s="29"/>
      <c r="BG279" s="28"/>
      <c r="BH279" s="29"/>
      <c r="BI279" s="28"/>
      <c r="BJ279" s="29"/>
      <c r="BK279" s="28"/>
      <c r="BL279" s="29"/>
      <c r="BM279" s="28"/>
      <c r="BN279" s="30"/>
      <c r="BO279" s="75"/>
      <c r="BP279" s="31"/>
      <c r="BQ279" s="30"/>
      <c r="BR279" s="28"/>
      <c r="BS279" s="28"/>
      <c r="BT279" s="28"/>
      <c r="BU279" s="28"/>
      <c r="BV279" s="30"/>
      <c r="BW279" s="32">
        <v>301</v>
      </c>
      <c r="BX279" s="2" t="str">
        <f t="shared" si="8"/>
        <v>خالص</v>
      </c>
      <c r="BY279" s="34" t="str">
        <f t="shared" si="9"/>
        <v/>
      </c>
    </row>
    <row r="280" spans="2:77" s="2" customFormat="1" ht="24" thickTop="1" thickBot="1" x14ac:dyDescent="0.3">
      <c r="B280" s="59" t="str">
        <f>+IF(D280=0,"",SUBTOTAL(3,D$4:D280))</f>
        <v/>
      </c>
      <c r="C280" s="66"/>
      <c r="D280" s="66"/>
      <c r="E280" s="66"/>
      <c r="F280" s="66"/>
      <c r="G280" s="66"/>
      <c r="H280" s="66"/>
      <c r="I280" s="20"/>
      <c r="J280" s="20"/>
      <c r="K280" s="66"/>
      <c r="L280" s="67"/>
      <c r="M280" s="68"/>
      <c r="N280" s="66"/>
      <c r="O280" s="20"/>
      <c r="P280" s="24"/>
      <c r="Q280" s="28"/>
      <c r="R280" s="29"/>
      <c r="S280" s="28"/>
      <c r="T280" s="29"/>
      <c r="U280" s="28"/>
      <c r="V280" s="29"/>
      <c r="W280" s="28"/>
      <c r="X280" s="29"/>
      <c r="Y280" s="28"/>
      <c r="Z280" s="29"/>
      <c r="AA280" s="28"/>
      <c r="AB280" s="29"/>
      <c r="AC280" s="28"/>
      <c r="AD280" s="29"/>
      <c r="AE280" s="28"/>
      <c r="AF280" s="29"/>
      <c r="AG280" s="28"/>
      <c r="AH280" s="29"/>
      <c r="AI280" s="28"/>
      <c r="AJ280" s="29"/>
      <c r="AK280" s="28"/>
      <c r="AL280" s="29"/>
      <c r="AM280" s="28"/>
      <c r="AN280" s="29"/>
      <c r="AO280" s="28"/>
      <c r="AP280" s="29"/>
      <c r="AQ280" s="28"/>
      <c r="AR280" s="29"/>
      <c r="AS280" s="28"/>
      <c r="AT280" s="29"/>
      <c r="AU280" s="28"/>
      <c r="AV280" s="29"/>
      <c r="AW280" s="28"/>
      <c r="AX280" s="29"/>
      <c r="AY280" s="28"/>
      <c r="AZ280" s="29"/>
      <c r="BA280" s="28"/>
      <c r="BB280" s="29"/>
      <c r="BC280" s="28"/>
      <c r="BD280" s="29"/>
      <c r="BE280" s="28"/>
      <c r="BF280" s="29"/>
      <c r="BG280" s="28"/>
      <c r="BH280" s="29"/>
      <c r="BI280" s="28"/>
      <c r="BJ280" s="29"/>
      <c r="BK280" s="28"/>
      <c r="BL280" s="29"/>
      <c r="BM280" s="28"/>
      <c r="BN280" s="30"/>
      <c r="BO280" s="75"/>
      <c r="BP280" s="31"/>
      <c r="BQ280" s="30"/>
      <c r="BR280" s="28"/>
      <c r="BS280" s="28"/>
      <c r="BT280" s="28"/>
      <c r="BU280" s="28"/>
      <c r="BV280" s="30"/>
      <c r="BW280" s="32">
        <v>302</v>
      </c>
      <c r="BX280" s="2" t="str">
        <f t="shared" si="8"/>
        <v>خالص</v>
      </c>
      <c r="BY280" s="34" t="str">
        <f t="shared" si="9"/>
        <v/>
      </c>
    </row>
    <row r="281" spans="2:77" s="2" customFormat="1" ht="24" thickTop="1" thickBot="1" x14ac:dyDescent="0.3">
      <c r="B281" s="59" t="str">
        <f>+IF(D281=0,"",SUBTOTAL(3,D$4:D281))</f>
        <v/>
      </c>
      <c r="C281" s="66"/>
      <c r="D281" s="66"/>
      <c r="E281" s="66"/>
      <c r="F281" s="66"/>
      <c r="G281" s="66"/>
      <c r="H281" s="66"/>
      <c r="I281" s="20"/>
      <c r="J281" s="20"/>
      <c r="K281" s="66"/>
      <c r="L281" s="67"/>
      <c r="M281" s="68"/>
      <c r="N281" s="66"/>
      <c r="O281" s="20"/>
      <c r="P281" s="24"/>
      <c r="Q281" s="28"/>
      <c r="R281" s="29"/>
      <c r="S281" s="28"/>
      <c r="T281" s="29"/>
      <c r="U281" s="28"/>
      <c r="V281" s="29"/>
      <c r="W281" s="28"/>
      <c r="X281" s="29"/>
      <c r="Y281" s="28"/>
      <c r="Z281" s="29"/>
      <c r="AA281" s="28"/>
      <c r="AB281" s="29"/>
      <c r="AC281" s="28"/>
      <c r="AD281" s="29"/>
      <c r="AE281" s="28"/>
      <c r="AF281" s="29"/>
      <c r="AG281" s="28"/>
      <c r="AH281" s="29"/>
      <c r="AI281" s="28"/>
      <c r="AJ281" s="29"/>
      <c r="AK281" s="28"/>
      <c r="AL281" s="29"/>
      <c r="AM281" s="28"/>
      <c r="AN281" s="29"/>
      <c r="AO281" s="28"/>
      <c r="AP281" s="29"/>
      <c r="AQ281" s="28"/>
      <c r="AR281" s="29"/>
      <c r="AS281" s="28"/>
      <c r="AT281" s="29"/>
      <c r="AU281" s="28"/>
      <c r="AV281" s="29"/>
      <c r="AW281" s="28"/>
      <c r="AX281" s="29"/>
      <c r="AY281" s="28"/>
      <c r="AZ281" s="29"/>
      <c r="BA281" s="28"/>
      <c r="BB281" s="29"/>
      <c r="BC281" s="28"/>
      <c r="BD281" s="29"/>
      <c r="BE281" s="28"/>
      <c r="BF281" s="29"/>
      <c r="BG281" s="28"/>
      <c r="BH281" s="29"/>
      <c r="BI281" s="28"/>
      <c r="BJ281" s="29"/>
      <c r="BK281" s="28"/>
      <c r="BL281" s="29"/>
      <c r="BM281" s="28"/>
      <c r="BN281" s="30"/>
      <c r="BO281" s="75"/>
      <c r="BP281" s="31"/>
      <c r="BQ281" s="30"/>
      <c r="BR281" s="28"/>
      <c r="BS281" s="28"/>
      <c r="BT281" s="28"/>
      <c r="BU281" s="28"/>
      <c r="BV281" s="30"/>
      <c r="BW281" s="32">
        <v>303</v>
      </c>
      <c r="BX281" s="2" t="str">
        <f t="shared" si="8"/>
        <v>خالص</v>
      </c>
      <c r="BY281" s="34" t="str">
        <f t="shared" si="9"/>
        <v/>
      </c>
    </row>
    <row r="282" spans="2:77" s="2" customFormat="1" ht="24" thickTop="1" thickBot="1" x14ac:dyDescent="0.3">
      <c r="B282" s="59" t="str">
        <f>+IF(D282=0,"",SUBTOTAL(3,D$4:D282))</f>
        <v/>
      </c>
      <c r="C282" s="66"/>
      <c r="D282" s="66"/>
      <c r="E282" s="66"/>
      <c r="F282" s="66"/>
      <c r="G282" s="66"/>
      <c r="H282" s="66"/>
      <c r="I282" s="20"/>
      <c r="J282" s="20"/>
      <c r="K282" s="66"/>
      <c r="L282" s="67"/>
      <c r="M282" s="68"/>
      <c r="N282" s="66"/>
      <c r="O282" s="20"/>
      <c r="P282" s="24"/>
      <c r="Q282" s="28"/>
      <c r="R282" s="29"/>
      <c r="S282" s="28"/>
      <c r="T282" s="29"/>
      <c r="U282" s="28"/>
      <c r="V282" s="29"/>
      <c r="W282" s="28"/>
      <c r="X282" s="29"/>
      <c r="Y282" s="28"/>
      <c r="Z282" s="29"/>
      <c r="AA282" s="28"/>
      <c r="AB282" s="29"/>
      <c r="AC282" s="28"/>
      <c r="AD282" s="29"/>
      <c r="AE282" s="28"/>
      <c r="AF282" s="29"/>
      <c r="AG282" s="28"/>
      <c r="AH282" s="29"/>
      <c r="AI282" s="28"/>
      <c r="AJ282" s="29"/>
      <c r="AK282" s="28"/>
      <c r="AL282" s="29"/>
      <c r="AM282" s="28"/>
      <c r="AN282" s="29"/>
      <c r="AO282" s="28"/>
      <c r="AP282" s="29"/>
      <c r="AQ282" s="28"/>
      <c r="AR282" s="29"/>
      <c r="AS282" s="28"/>
      <c r="AT282" s="29"/>
      <c r="AU282" s="28"/>
      <c r="AV282" s="29"/>
      <c r="AW282" s="28"/>
      <c r="AX282" s="29"/>
      <c r="AY282" s="28"/>
      <c r="AZ282" s="29"/>
      <c r="BA282" s="28"/>
      <c r="BB282" s="29"/>
      <c r="BC282" s="28"/>
      <c r="BD282" s="29"/>
      <c r="BE282" s="28"/>
      <c r="BF282" s="29"/>
      <c r="BG282" s="28"/>
      <c r="BH282" s="29"/>
      <c r="BI282" s="28"/>
      <c r="BJ282" s="29"/>
      <c r="BK282" s="28"/>
      <c r="BL282" s="29"/>
      <c r="BM282" s="28"/>
      <c r="BN282" s="30"/>
      <c r="BO282" s="75"/>
      <c r="BP282" s="31"/>
      <c r="BQ282" s="30"/>
      <c r="BR282" s="28"/>
      <c r="BS282" s="28"/>
      <c r="BT282" s="28"/>
      <c r="BU282" s="28"/>
      <c r="BV282" s="30"/>
      <c r="BW282" s="32">
        <v>304</v>
      </c>
      <c r="BX282" s="2" t="str">
        <f t="shared" si="8"/>
        <v>خالص</v>
      </c>
      <c r="BY282" s="34" t="str">
        <f t="shared" si="9"/>
        <v/>
      </c>
    </row>
    <row r="283" spans="2:77" s="2" customFormat="1" ht="24" thickTop="1" thickBot="1" x14ac:dyDescent="0.3">
      <c r="B283" s="59" t="str">
        <f>+IF(D283=0,"",SUBTOTAL(3,D$4:D283))</f>
        <v/>
      </c>
      <c r="C283" s="66"/>
      <c r="D283" s="66"/>
      <c r="E283" s="66"/>
      <c r="F283" s="66"/>
      <c r="G283" s="66"/>
      <c r="H283" s="66"/>
      <c r="I283" s="20"/>
      <c r="J283" s="20"/>
      <c r="K283" s="66"/>
      <c r="L283" s="67"/>
      <c r="M283" s="68"/>
      <c r="N283" s="66"/>
      <c r="O283" s="20"/>
      <c r="P283" s="24"/>
      <c r="Q283" s="28"/>
      <c r="R283" s="29"/>
      <c r="S283" s="28"/>
      <c r="T283" s="29"/>
      <c r="U283" s="28"/>
      <c r="V283" s="29"/>
      <c r="W283" s="28"/>
      <c r="X283" s="29"/>
      <c r="Y283" s="28"/>
      <c r="Z283" s="29"/>
      <c r="AA283" s="28"/>
      <c r="AB283" s="29"/>
      <c r="AC283" s="28"/>
      <c r="AD283" s="29"/>
      <c r="AE283" s="28"/>
      <c r="AF283" s="29"/>
      <c r="AG283" s="28"/>
      <c r="AH283" s="29"/>
      <c r="AI283" s="28"/>
      <c r="AJ283" s="29"/>
      <c r="AK283" s="28"/>
      <c r="AL283" s="29"/>
      <c r="AM283" s="28"/>
      <c r="AN283" s="29"/>
      <c r="AO283" s="28"/>
      <c r="AP283" s="29"/>
      <c r="AQ283" s="28"/>
      <c r="AR283" s="29"/>
      <c r="AS283" s="28"/>
      <c r="AT283" s="29"/>
      <c r="AU283" s="28"/>
      <c r="AV283" s="29"/>
      <c r="AW283" s="28"/>
      <c r="AX283" s="29"/>
      <c r="AY283" s="28"/>
      <c r="AZ283" s="29"/>
      <c r="BA283" s="28"/>
      <c r="BB283" s="29"/>
      <c r="BC283" s="28"/>
      <c r="BD283" s="29"/>
      <c r="BE283" s="28"/>
      <c r="BF283" s="29"/>
      <c r="BG283" s="28"/>
      <c r="BH283" s="29"/>
      <c r="BI283" s="28"/>
      <c r="BJ283" s="29"/>
      <c r="BK283" s="28"/>
      <c r="BL283" s="29"/>
      <c r="BM283" s="28"/>
      <c r="BN283" s="30"/>
      <c r="BO283" s="75"/>
      <c r="BP283" s="31"/>
      <c r="BQ283" s="30"/>
      <c r="BR283" s="28"/>
      <c r="BS283" s="28"/>
      <c r="BT283" s="28"/>
      <c r="BU283" s="28"/>
      <c r="BV283" s="30"/>
      <c r="BW283" s="32">
        <v>305</v>
      </c>
      <c r="BX283" s="2" t="str">
        <f t="shared" si="8"/>
        <v>خالص</v>
      </c>
      <c r="BY283" s="34" t="str">
        <f t="shared" si="9"/>
        <v/>
      </c>
    </row>
    <row r="284" spans="2:77" s="2" customFormat="1" ht="24" thickTop="1" thickBot="1" x14ac:dyDescent="0.3">
      <c r="B284" s="59" t="str">
        <f>+IF(D284=0,"",SUBTOTAL(3,D$4:D284))</f>
        <v/>
      </c>
      <c r="C284" s="66"/>
      <c r="D284" s="66"/>
      <c r="E284" s="66"/>
      <c r="F284" s="66"/>
      <c r="G284" s="66"/>
      <c r="H284" s="66"/>
      <c r="I284" s="20"/>
      <c r="J284" s="20"/>
      <c r="K284" s="66"/>
      <c r="L284" s="67"/>
      <c r="M284" s="68"/>
      <c r="N284" s="66"/>
      <c r="O284" s="20"/>
      <c r="P284" s="24"/>
      <c r="Q284" s="28"/>
      <c r="R284" s="29"/>
      <c r="S284" s="28"/>
      <c r="T284" s="29"/>
      <c r="U284" s="28"/>
      <c r="V284" s="29"/>
      <c r="W284" s="28"/>
      <c r="X284" s="29"/>
      <c r="Y284" s="28"/>
      <c r="Z284" s="29"/>
      <c r="AA284" s="28"/>
      <c r="AB284" s="29"/>
      <c r="AC284" s="28"/>
      <c r="AD284" s="29"/>
      <c r="AE284" s="28"/>
      <c r="AF284" s="29"/>
      <c r="AG284" s="28"/>
      <c r="AH284" s="29"/>
      <c r="AI284" s="28"/>
      <c r="AJ284" s="29"/>
      <c r="AK284" s="28"/>
      <c r="AL284" s="29"/>
      <c r="AM284" s="28"/>
      <c r="AN284" s="29"/>
      <c r="AO284" s="28"/>
      <c r="AP284" s="29"/>
      <c r="AQ284" s="28"/>
      <c r="AR284" s="29"/>
      <c r="AS284" s="28"/>
      <c r="AT284" s="29"/>
      <c r="AU284" s="28"/>
      <c r="AV284" s="29"/>
      <c r="AW284" s="28"/>
      <c r="AX284" s="29"/>
      <c r="AY284" s="28"/>
      <c r="AZ284" s="29"/>
      <c r="BA284" s="28"/>
      <c r="BB284" s="29"/>
      <c r="BC284" s="28"/>
      <c r="BD284" s="29"/>
      <c r="BE284" s="28"/>
      <c r="BF284" s="29"/>
      <c r="BG284" s="28"/>
      <c r="BH284" s="29"/>
      <c r="BI284" s="28"/>
      <c r="BJ284" s="29"/>
      <c r="BK284" s="28"/>
      <c r="BL284" s="29"/>
      <c r="BM284" s="28"/>
      <c r="BN284" s="30"/>
      <c r="BO284" s="75"/>
      <c r="BP284" s="31"/>
      <c r="BQ284" s="30"/>
      <c r="BR284" s="28"/>
      <c r="BS284" s="28"/>
      <c r="BT284" s="28"/>
      <c r="BU284" s="28"/>
      <c r="BV284" s="30"/>
      <c r="BW284" s="32">
        <v>306</v>
      </c>
      <c r="BX284" s="2" t="str">
        <f t="shared" si="8"/>
        <v>خالص</v>
      </c>
      <c r="BY284" s="34" t="str">
        <f t="shared" si="9"/>
        <v/>
      </c>
    </row>
    <row r="285" spans="2:77" s="2" customFormat="1" ht="24" thickTop="1" thickBot="1" x14ac:dyDescent="0.3">
      <c r="B285" s="59" t="str">
        <f>+IF(D285=0,"",SUBTOTAL(3,D$4:D285))</f>
        <v/>
      </c>
      <c r="C285" s="66"/>
      <c r="D285" s="66"/>
      <c r="E285" s="66"/>
      <c r="F285" s="66"/>
      <c r="G285" s="66"/>
      <c r="H285" s="66"/>
      <c r="I285" s="20"/>
      <c r="J285" s="20"/>
      <c r="K285" s="66"/>
      <c r="L285" s="67"/>
      <c r="M285" s="68"/>
      <c r="N285" s="66"/>
      <c r="O285" s="20"/>
      <c r="P285" s="24"/>
      <c r="Q285" s="28"/>
      <c r="R285" s="29"/>
      <c r="S285" s="28"/>
      <c r="T285" s="29"/>
      <c r="U285" s="28"/>
      <c r="V285" s="29"/>
      <c r="W285" s="28"/>
      <c r="X285" s="29"/>
      <c r="Y285" s="28"/>
      <c r="Z285" s="29"/>
      <c r="AA285" s="28"/>
      <c r="AB285" s="29"/>
      <c r="AC285" s="28"/>
      <c r="AD285" s="29"/>
      <c r="AE285" s="28"/>
      <c r="AF285" s="29"/>
      <c r="AG285" s="28"/>
      <c r="AH285" s="29"/>
      <c r="AI285" s="28"/>
      <c r="AJ285" s="29"/>
      <c r="AK285" s="28"/>
      <c r="AL285" s="29"/>
      <c r="AM285" s="28"/>
      <c r="AN285" s="29"/>
      <c r="AO285" s="28"/>
      <c r="AP285" s="29"/>
      <c r="AQ285" s="28"/>
      <c r="AR285" s="29"/>
      <c r="AS285" s="28"/>
      <c r="AT285" s="29"/>
      <c r="AU285" s="28"/>
      <c r="AV285" s="29"/>
      <c r="AW285" s="28"/>
      <c r="AX285" s="29"/>
      <c r="AY285" s="28"/>
      <c r="AZ285" s="29"/>
      <c r="BA285" s="28"/>
      <c r="BB285" s="29"/>
      <c r="BC285" s="28"/>
      <c r="BD285" s="29"/>
      <c r="BE285" s="28"/>
      <c r="BF285" s="29"/>
      <c r="BG285" s="28"/>
      <c r="BH285" s="29"/>
      <c r="BI285" s="28"/>
      <c r="BJ285" s="29"/>
      <c r="BK285" s="28"/>
      <c r="BL285" s="29"/>
      <c r="BM285" s="28"/>
      <c r="BN285" s="30"/>
      <c r="BO285" s="75"/>
      <c r="BP285" s="31"/>
      <c r="BQ285" s="30"/>
      <c r="BR285" s="28"/>
      <c r="BS285" s="28"/>
      <c r="BT285" s="28"/>
      <c r="BU285" s="28"/>
      <c r="BV285" s="30"/>
      <c r="BW285" s="32">
        <v>307</v>
      </c>
      <c r="BX285" s="2" t="str">
        <f t="shared" si="8"/>
        <v>خالص</v>
      </c>
      <c r="BY285" s="34" t="str">
        <f t="shared" si="9"/>
        <v/>
      </c>
    </row>
    <row r="286" spans="2:77" s="2" customFormat="1" ht="24" thickTop="1" thickBot="1" x14ac:dyDescent="0.3">
      <c r="B286" s="59" t="str">
        <f>+IF(D286=0,"",SUBTOTAL(3,D$4:D286))</f>
        <v/>
      </c>
      <c r="C286" s="66"/>
      <c r="D286" s="66"/>
      <c r="E286" s="66"/>
      <c r="F286" s="66"/>
      <c r="G286" s="66"/>
      <c r="H286" s="66"/>
      <c r="I286" s="20"/>
      <c r="J286" s="20"/>
      <c r="K286" s="66"/>
      <c r="L286" s="67"/>
      <c r="M286" s="68"/>
      <c r="N286" s="66"/>
      <c r="O286" s="20"/>
      <c r="P286" s="24"/>
      <c r="Q286" s="28"/>
      <c r="R286" s="29"/>
      <c r="S286" s="28"/>
      <c r="T286" s="29"/>
      <c r="U286" s="28"/>
      <c r="V286" s="29"/>
      <c r="W286" s="28"/>
      <c r="X286" s="29"/>
      <c r="Y286" s="28"/>
      <c r="Z286" s="29"/>
      <c r="AA286" s="28"/>
      <c r="AB286" s="29"/>
      <c r="AC286" s="28"/>
      <c r="AD286" s="29"/>
      <c r="AE286" s="28"/>
      <c r="AF286" s="29"/>
      <c r="AG286" s="28"/>
      <c r="AH286" s="29"/>
      <c r="AI286" s="28"/>
      <c r="AJ286" s="29"/>
      <c r="AK286" s="28"/>
      <c r="AL286" s="29"/>
      <c r="AM286" s="28"/>
      <c r="AN286" s="29"/>
      <c r="AO286" s="28"/>
      <c r="AP286" s="29"/>
      <c r="AQ286" s="28"/>
      <c r="AR286" s="29"/>
      <c r="AS286" s="28"/>
      <c r="AT286" s="29"/>
      <c r="AU286" s="28"/>
      <c r="AV286" s="29"/>
      <c r="AW286" s="28"/>
      <c r="AX286" s="29"/>
      <c r="AY286" s="28"/>
      <c r="AZ286" s="29"/>
      <c r="BA286" s="28"/>
      <c r="BB286" s="29"/>
      <c r="BC286" s="28"/>
      <c r="BD286" s="29"/>
      <c r="BE286" s="28"/>
      <c r="BF286" s="29"/>
      <c r="BG286" s="28"/>
      <c r="BH286" s="29"/>
      <c r="BI286" s="28"/>
      <c r="BJ286" s="29"/>
      <c r="BK286" s="28"/>
      <c r="BL286" s="29"/>
      <c r="BM286" s="28"/>
      <c r="BN286" s="30"/>
      <c r="BO286" s="75"/>
      <c r="BP286" s="31"/>
      <c r="BQ286" s="30"/>
      <c r="BR286" s="28"/>
      <c r="BS286" s="28"/>
      <c r="BT286" s="28"/>
      <c r="BU286" s="28"/>
      <c r="BV286" s="30"/>
      <c r="BW286" s="32">
        <v>308</v>
      </c>
      <c r="BX286" s="2" t="str">
        <f t="shared" si="8"/>
        <v>خالص</v>
      </c>
      <c r="BY286" s="34" t="str">
        <f t="shared" si="9"/>
        <v/>
      </c>
    </row>
    <row r="287" spans="2:77" s="2" customFormat="1" ht="24" thickTop="1" thickBot="1" x14ac:dyDescent="0.3">
      <c r="B287" s="59" t="str">
        <f>+IF(D287=0,"",SUBTOTAL(3,D$4:D287))</f>
        <v/>
      </c>
      <c r="C287" s="66"/>
      <c r="D287" s="66"/>
      <c r="E287" s="66"/>
      <c r="F287" s="66"/>
      <c r="G287" s="66"/>
      <c r="H287" s="66"/>
      <c r="I287" s="20"/>
      <c r="J287" s="20"/>
      <c r="K287" s="66"/>
      <c r="L287" s="67"/>
      <c r="M287" s="68"/>
      <c r="N287" s="66"/>
      <c r="O287" s="20"/>
      <c r="P287" s="24"/>
      <c r="Q287" s="28"/>
      <c r="R287" s="29"/>
      <c r="S287" s="28"/>
      <c r="T287" s="29"/>
      <c r="U287" s="28"/>
      <c r="V287" s="29"/>
      <c r="W287" s="28"/>
      <c r="X287" s="29"/>
      <c r="Y287" s="28"/>
      <c r="Z287" s="29"/>
      <c r="AA287" s="28"/>
      <c r="AB287" s="29"/>
      <c r="AC287" s="28"/>
      <c r="AD287" s="29"/>
      <c r="AE287" s="28"/>
      <c r="AF287" s="29"/>
      <c r="AG287" s="28"/>
      <c r="AH287" s="29"/>
      <c r="AI287" s="28"/>
      <c r="AJ287" s="29"/>
      <c r="AK287" s="28"/>
      <c r="AL287" s="29"/>
      <c r="AM287" s="28"/>
      <c r="AN287" s="29"/>
      <c r="AO287" s="28"/>
      <c r="AP287" s="29"/>
      <c r="AQ287" s="28"/>
      <c r="AR287" s="29"/>
      <c r="AS287" s="28"/>
      <c r="AT287" s="29"/>
      <c r="AU287" s="28"/>
      <c r="AV287" s="29"/>
      <c r="AW287" s="28"/>
      <c r="AX287" s="29"/>
      <c r="AY287" s="28"/>
      <c r="AZ287" s="29"/>
      <c r="BA287" s="28"/>
      <c r="BB287" s="29"/>
      <c r="BC287" s="28"/>
      <c r="BD287" s="29"/>
      <c r="BE287" s="28"/>
      <c r="BF287" s="29"/>
      <c r="BG287" s="28"/>
      <c r="BH287" s="29"/>
      <c r="BI287" s="28"/>
      <c r="BJ287" s="29"/>
      <c r="BK287" s="28"/>
      <c r="BL287" s="29"/>
      <c r="BM287" s="28"/>
      <c r="BN287" s="30"/>
      <c r="BO287" s="75"/>
      <c r="BP287" s="31"/>
      <c r="BQ287" s="30"/>
      <c r="BR287" s="28"/>
      <c r="BS287" s="28"/>
      <c r="BT287" s="28"/>
      <c r="BU287" s="28"/>
      <c r="BV287" s="30"/>
      <c r="BW287" s="32">
        <v>309</v>
      </c>
      <c r="BX287" s="2" t="str">
        <f t="shared" si="8"/>
        <v>خالص</v>
      </c>
      <c r="BY287" s="34" t="str">
        <f t="shared" si="9"/>
        <v/>
      </c>
    </row>
    <row r="288" spans="2:77" s="2" customFormat="1" ht="24" thickTop="1" thickBot="1" x14ac:dyDescent="0.3">
      <c r="B288" s="59" t="str">
        <f>+IF(D288=0,"",SUBTOTAL(3,D$4:D288))</f>
        <v/>
      </c>
      <c r="C288" s="66"/>
      <c r="D288" s="66"/>
      <c r="E288" s="66"/>
      <c r="F288" s="66"/>
      <c r="G288" s="66"/>
      <c r="H288" s="66"/>
      <c r="I288" s="20"/>
      <c r="J288" s="20"/>
      <c r="K288" s="66"/>
      <c r="L288" s="67"/>
      <c r="M288" s="68"/>
      <c r="N288" s="66"/>
      <c r="O288" s="20"/>
      <c r="P288" s="24"/>
      <c r="Q288" s="28"/>
      <c r="R288" s="29"/>
      <c r="S288" s="28"/>
      <c r="T288" s="29"/>
      <c r="U288" s="28"/>
      <c r="V288" s="29"/>
      <c r="W288" s="28"/>
      <c r="X288" s="29"/>
      <c r="Y288" s="28"/>
      <c r="Z288" s="29"/>
      <c r="AA288" s="28"/>
      <c r="AB288" s="29"/>
      <c r="AC288" s="28"/>
      <c r="AD288" s="29"/>
      <c r="AE288" s="28"/>
      <c r="AF288" s="29"/>
      <c r="AG288" s="28"/>
      <c r="AH288" s="29"/>
      <c r="AI288" s="28"/>
      <c r="AJ288" s="29"/>
      <c r="AK288" s="28"/>
      <c r="AL288" s="29"/>
      <c r="AM288" s="28"/>
      <c r="AN288" s="29"/>
      <c r="AO288" s="28"/>
      <c r="AP288" s="29"/>
      <c r="AQ288" s="28"/>
      <c r="AR288" s="29"/>
      <c r="AS288" s="28"/>
      <c r="AT288" s="29"/>
      <c r="AU288" s="28"/>
      <c r="AV288" s="29"/>
      <c r="AW288" s="28"/>
      <c r="AX288" s="29"/>
      <c r="AY288" s="28"/>
      <c r="AZ288" s="29"/>
      <c r="BA288" s="28"/>
      <c r="BB288" s="29"/>
      <c r="BC288" s="28"/>
      <c r="BD288" s="29"/>
      <c r="BE288" s="28"/>
      <c r="BF288" s="29"/>
      <c r="BG288" s="28"/>
      <c r="BH288" s="29"/>
      <c r="BI288" s="28"/>
      <c r="BJ288" s="29"/>
      <c r="BK288" s="28"/>
      <c r="BL288" s="29"/>
      <c r="BM288" s="28"/>
      <c r="BN288" s="30"/>
      <c r="BO288" s="75"/>
      <c r="BP288" s="31"/>
      <c r="BQ288" s="30"/>
      <c r="BR288" s="28"/>
      <c r="BS288" s="28"/>
      <c r="BT288" s="28"/>
      <c r="BU288" s="28"/>
      <c r="BV288" s="30"/>
      <c r="BW288" s="32">
        <v>310</v>
      </c>
      <c r="BX288" s="2" t="str">
        <f t="shared" si="8"/>
        <v>خالص</v>
      </c>
      <c r="BY288" s="34" t="str">
        <f t="shared" si="9"/>
        <v/>
      </c>
    </row>
    <row r="289" spans="2:77" s="2" customFormat="1" ht="24" thickTop="1" thickBot="1" x14ac:dyDescent="0.3">
      <c r="B289" s="59" t="str">
        <f>+IF(D289=0,"",SUBTOTAL(3,D$4:D289))</f>
        <v/>
      </c>
      <c r="C289" s="66"/>
      <c r="D289" s="66"/>
      <c r="E289" s="66"/>
      <c r="F289" s="66"/>
      <c r="G289" s="66"/>
      <c r="H289" s="66"/>
      <c r="I289" s="20"/>
      <c r="J289" s="20"/>
      <c r="K289" s="66"/>
      <c r="L289" s="67"/>
      <c r="M289" s="68"/>
      <c r="N289" s="66"/>
      <c r="O289" s="20"/>
      <c r="P289" s="24"/>
      <c r="Q289" s="28"/>
      <c r="R289" s="29"/>
      <c r="S289" s="28"/>
      <c r="T289" s="29"/>
      <c r="U289" s="28"/>
      <c r="V289" s="29"/>
      <c r="W289" s="28"/>
      <c r="X289" s="29"/>
      <c r="Y289" s="28"/>
      <c r="Z289" s="29"/>
      <c r="AA289" s="28"/>
      <c r="AB289" s="29"/>
      <c r="AC289" s="28"/>
      <c r="AD289" s="29"/>
      <c r="AE289" s="28"/>
      <c r="AF289" s="29"/>
      <c r="AG289" s="28"/>
      <c r="AH289" s="29"/>
      <c r="AI289" s="28"/>
      <c r="AJ289" s="29"/>
      <c r="AK289" s="28"/>
      <c r="AL289" s="29"/>
      <c r="AM289" s="28"/>
      <c r="AN289" s="29"/>
      <c r="AO289" s="28"/>
      <c r="AP289" s="29"/>
      <c r="AQ289" s="28"/>
      <c r="AR289" s="29"/>
      <c r="AS289" s="28"/>
      <c r="AT289" s="29"/>
      <c r="AU289" s="28"/>
      <c r="AV289" s="29"/>
      <c r="AW289" s="28"/>
      <c r="AX289" s="29"/>
      <c r="AY289" s="28"/>
      <c r="AZ289" s="29"/>
      <c r="BA289" s="28"/>
      <c r="BB289" s="29"/>
      <c r="BC289" s="28"/>
      <c r="BD289" s="29"/>
      <c r="BE289" s="28"/>
      <c r="BF289" s="29"/>
      <c r="BG289" s="28"/>
      <c r="BH289" s="29"/>
      <c r="BI289" s="28"/>
      <c r="BJ289" s="29"/>
      <c r="BK289" s="28"/>
      <c r="BL289" s="29"/>
      <c r="BM289" s="28"/>
      <c r="BN289" s="30"/>
      <c r="BO289" s="75"/>
      <c r="BP289" s="31"/>
      <c r="BQ289" s="30"/>
      <c r="BR289" s="28"/>
      <c r="BS289" s="28"/>
      <c r="BT289" s="28"/>
      <c r="BU289" s="28"/>
      <c r="BV289" s="30"/>
      <c r="BW289" s="32">
        <v>311</v>
      </c>
      <c r="BX289" s="2" t="str">
        <f t="shared" si="8"/>
        <v>خالص</v>
      </c>
      <c r="BY289" s="34" t="str">
        <f t="shared" si="9"/>
        <v/>
      </c>
    </row>
    <row r="290" spans="2:77" s="2" customFormat="1" ht="24" thickTop="1" thickBot="1" x14ac:dyDescent="0.3">
      <c r="B290" s="59" t="str">
        <f>+IF(D290=0,"",SUBTOTAL(3,D$4:D290))</f>
        <v/>
      </c>
      <c r="C290" s="66"/>
      <c r="D290" s="66"/>
      <c r="E290" s="66"/>
      <c r="F290" s="66"/>
      <c r="G290" s="66"/>
      <c r="H290" s="66"/>
      <c r="I290" s="20"/>
      <c r="J290" s="20"/>
      <c r="K290" s="66"/>
      <c r="L290" s="67"/>
      <c r="M290" s="68"/>
      <c r="N290" s="66"/>
      <c r="O290" s="20"/>
      <c r="P290" s="24"/>
      <c r="Q290" s="28"/>
      <c r="R290" s="29"/>
      <c r="S290" s="28"/>
      <c r="T290" s="29"/>
      <c r="U290" s="28"/>
      <c r="V290" s="29"/>
      <c r="W290" s="28"/>
      <c r="X290" s="29"/>
      <c r="Y290" s="28"/>
      <c r="Z290" s="29"/>
      <c r="AA290" s="28"/>
      <c r="AB290" s="29"/>
      <c r="AC290" s="28"/>
      <c r="AD290" s="29"/>
      <c r="AE290" s="28"/>
      <c r="AF290" s="29"/>
      <c r="AG290" s="28"/>
      <c r="AH290" s="29"/>
      <c r="AI290" s="28"/>
      <c r="AJ290" s="29"/>
      <c r="AK290" s="28"/>
      <c r="AL290" s="29"/>
      <c r="AM290" s="28"/>
      <c r="AN290" s="29"/>
      <c r="AO290" s="28"/>
      <c r="AP290" s="29"/>
      <c r="AQ290" s="28"/>
      <c r="AR290" s="29"/>
      <c r="AS290" s="28"/>
      <c r="AT290" s="29"/>
      <c r="AU290" s="28"/>
      <c r="AV290" s="29"/>
      <c r="AW290" s="28"/>
      <c r="AX290" s="29"/>
      <c r="AY290" s="28"/>
      <c r="AZ290" s="29"/>
      <c r="BA290" s="28"/>
      <c r="BB290" s="29"/>
      <c r="BC290" s="28"/>
      <c r="BD290" s="29"/>
      <c r="BE290" s="28"/>
      <c r="BF290" s="29"/>
      <c r="BG290" s="28"/>
      <c r="BH290" s="29"/>
      <c r="BI290" s="28"/>
      <c r="BJ290" s="29"/>
      <c r="BK290" s="28"/>
      <c r="BL290" s="29"/>
      <c r="BM290" s="28"/>
      <c r="BN290" s="30"/>
      <c r="BO290" s="75"/>
      <c r="BP290" s="31"/>
      <c r="BQ290" s="30"/>
      <c r="BR290" s="28"/>
      <c r="BS290" s="28"/>
      <c r="BT290" s="28"/>
      <c r="BU290" s="28"/>
      <c r="BV290" s="30"/>
      <c r="BW290" s="32">
        <v>312</v>
      </c>
      <c r="BX290" s="2" t="str">
        <f t="shared" si="8"/>
        <v>خالص</v>
      </c>
      <c r="BY290" s="34" t="str">
        <f t="shared" si="9"/>
        <v/>
      </c>
    </row>
    <row r="291" spans="2:77" s="2" customFormat="1" ht="24" thickTop="1" thickBot="1" x14ac:dyDescent="0.3">
      <c r="B291" s="59" t="str">
        <f>+IF(D291=0,"",SUBTOTAL(3,D$4:D291))</f>
        <v/>
      </c>
      <c r="C291" s="66"/>
      <c r="D291" s="66"/>
      <c r="E291" s="66"/>
      <c r="F291" s="66"/>
      <c r="G291" s="66"/>
      <c r="H291" s="66"/>
      <c r="I291" s="20"/>
      <c r="J291" s="20"/>
      <c r="K291" s="66"/>
      <c r="L291" s="67"/>
      <c r="M291" s="68"/>
      <c r="N291" s="66"/>
      <c r="O291" s="20"/>
      <c r="P291" s="24"/>
      <c r="Q291" s="28"/>
      <c r="R291" s="29"/>
      <c r="S291" s="28"/>
      <c r="T291" s="29"/>
      <c r="U291" s="28"/>
      <c r="V291" s="29"/>
      <c r="W291" s="28"/>
      <c r="X291" s="29"/>
      <c r="Y291" s="28"/>
      <c r="Z291" s="29"/>
      <c r="AA291" s="28"/>
      <c r="AB291" s="29"/>
      <c r="AC291" s="28"/>
      <c r="AD291" s="29"/>
      <c r="AE291" s="28"/>
      <c r="AF291" s="29"/>
      <c r="AG291" s="28"/>
      <c r="AH291" s="29"/>
      <c r="AI291" s="28"/>
      <c r="AJ291" s="29"/>
      <c r="AK291" s="28"/>
      <c r="AL291" s="29"/>
      <c r="AM291" s="28"/>
      <c r="AN291" s="29"/>
      <c r="AO291" s="28"/>
      <c r="AP291" s="29"/>
      <c r="AQ291" s="28"/>
      <c r="AR291" s="29"/>
      <c r="AS291" s="28"/>
      <c r="AT291" s="29"/>
      <c r="AU291" s="28"/>
      <c r="AV291" s="29"/>
      <c r="AW291" s="28"/>
      <c r="AX291" s="29"/>
      <c r="AY291" s="28"/>
      <c r="AZ291" s="29"/>
      <c r="BA291" s="28"/>
      <c r="BB291" s="29"/>
      <c r="BC291" s="28"/>
      <c r="BD291" s="29"/>
      <c r="BE291" s="28"/>
      <c r="BF291" s="29"/>
      <c r="BG291" s="28"/>
      <c r="BH291" s="29"/>
      <c r="BI291" s="28"/>
      <c r="BJ291" s="29"/>
      <c r="BK291" s="28"/>
      <c r="BL291" s="29"/>
      <c r="BM291" s="28"/>
      <c r="BN291" s="30"/>
      <c r="BO291" s="75"/>
      <c r="BP291" s="31"/>
      <c r="BQ291" s="30"/>
      <c r="BR291" s="28"/>
      <c r="BS291" s="28"/>
      <c r="BT291" s="28"/>
      <c r="BU291" s="28"/>
      <c r="BV291" s="30"/>
      <c r="BW291" s="32">
        <v>313</v>
      </c>
      <c r="BX291" s="2" t="str">
        <f t="shared" si="8"/>
        <v>خالص</v>
      </c>
      <c r="BY291" s="34" t="str">
        <f t="shared" si="9"/>
        <v/>
      </c>
    </row>
    <row r="292" spans="2:77" s="2" customFormat="1" ht="24" thickTop="1" thickBot="1" x14ac:dyDescent="0.3">
      <c r="B292" s="59" t="str">
        <f>+IF(D292=0,"",SUBTOTAL(3,D$4:D292))</f>
        <v/>
      </c>
      <c r="C292" s="66"/>
      <c r="D292" s="66"/>
      <c r="E292" s="66"/>
      <c r="F292" s="66"/>
      <c r="G292" s="66"/>
      <c r="H292" s="66"/>
      <c r="I292" s="20"/>
      <c r="J292" s="20"/>
      <c r="K292" s="66"/>
      <c r="L292" s="67"/>
      <c r="M292" s="68"/>
      <c r="N292" s="66"/>
      <c r="O292" s="20"/>
      <c r="P292" s="24"/>
      <c r="Q292" s="28"/>
      <c r="R292" s="29"/>
      <c r="S292" s="28"/>
      <c r="T292" s="29"/>
      <c r="U292" s="28"/>
      <c r="V292" s="29"/>
      <c r="W292" s="28"/>
      <c r="X292" s="29"/>
      <c r="Y292" s="28"/>
      <c r="Z292" s="29"/>
      <c r="AA292" s="28"/>
      <c r="AB292" s="29"/>
      <c r="AC292" s="28"/>
      <c r="AD292" s="29"/>
      <c r="AE292" s="28"/>
      <c r="AF292" s="29"/>
      <c r="AG292" s="28"/>
      <c r="AH292" s="29"/>
      <c r="AI292" s="28"/>
      <c r="AJ292" s="29"/>
      <c r="AK292" s="28"/>
      <c r="AL292" s="29"/>
      <c r="AM292" s="28"/>
      <c r="AN292" s="29"/>
      <c r="AO292" s="28"/>
      <c r="AP292" s="29"/>
      <c r="AQ292" s="28"/>
      <c r="AR292" s="29"/>
      <c r="AS292" s="28"/>
      <c r="AT292" s="29"/>
      <c r="AU292" s="28"/>
      <c r="AV292" s="29"/>
      <c r="AW292" s="28"/>
      <c r="AX292" s="29"/>
      <c r="AY292" s="28"/>
      <c r="AZ292" s="29"/>
      <c r="BA292" s="28"/>
      <c r="BB292" s="29"/>
      <c r="BC292" s="28"/>
      <c r="BD292" s="29"/>
      <c r="BE292" s="28"/>
      <c r="BF292" s="29"/>
      <c r="BG292" s="28"/>
      <c r="BH292" s="29"/>
      <c r="BI292" s="28"/>
      <c r="BJ292" s="29"/>
      <c r="BK292" s="28"/>
      <c r="BL292" s="29"/>
      <c r="BM292" s="28"/>
      <c r="BN292" s="30"/>
      <c r="BO292" s="75"/>
      <c r="BP292" s="31"/>
      <c r="BQ292" s="30"/>
      <c r="BR292" s="28"/>
      <c r="BS292" s="28"/>
      <c r="BT292" s="28"/>
      <c r="BU292" s="28"/>
      <c r="BV292" s="30"/>
      <c r="BW292" s="32">
        <v>314</v>
      </c>
      <c r="BX292" s="2" t="str">
        <f t="shared" si="8"/>
        <v>خالص</v>
      </c>
      <c r="BY292" s="34" t="str">
        <f t="shared" si="9"/>
        <v/>
      </c>
    </row>
    <row r="293" spans="2:77" s="2" customFormat="1" ht="24" thickTop="1" thickBot="1" x14ac:dyDescent="0.3">
      <c r="B293" s="59" t="str">
        <f>+IF(D293=0,"",SUBTOTAL(3,D$4:D293))</f>
        <v/>
      </c>
      <c r="C293" s="66"/>
      <c r="D293" s="66"/>
      <c r="E293" s="66"/>
      <c r="F293" s="66"/>
      <c r="G293" s="66"/>
      <c r="H293" s="66"/>
      <c r="I293" s="20"/>
      <c r="J293" s="20"/>
      <c r="K293" s="66"/>
      <c r="L293" s="67"/>
      <c r="M293" s="68"/>
      <c r="N293" s="66"/>
      <c r="O293" s="20"/>
      <c r="P293" s="24"/>
      <c r="Q293" s="28"/>
      <c r="R293" s="29"/>
      <c r="S293" s="28"/>
      <c r="T293" s="29"/>
      <c r="U293" s="28"/>
      <c r="V293" s="29"/>
      <c r="W293" s="28"/>
      <c r="X293" s="29"/>
      <c r="Y293" s="28"/>
      <c r="Z293" s="29"/>
      <c r="AA293" s="28"/>
      <c r="AB293" s="29"/>
      <c r="AC293" s="28"/>
      <c r="AD293" s="29"/>
      <c r="AE293" s="28"/>
      <c r="AF293" s="29"/>
      <c r="AG293" s="28"/>
      <c r="AH293" s="29"/>
      <c r="AI293" s="28"/>
      <c r="AJ293" s="29"/>
      <c r="AK293" s="28"/>
      <c r="AL293" s="29"/>
      <c r="AM293" s="28"/>
      <c r="AN293" s="29"/>
      <c r="AO293" s="28"/>
      <c r="AP293" s="29"/>
      <c r="AQ293" s="28"/>
      <c r="AR293" s="29"/>
      <c r="AS293" s="28"/>
      <c r="AT293" s="29"/>
      <c r="AU293" s="28"/>
      <c r="AV293" s="29"/>
      <c r="AW293" s="28"/>
      <c r="AX293" s="29"/>
      <c r="AY293" s="28"/>
      <c r="AZ293" s="29"/>
      <c r="BA293" s="28"/>
      <c r="BB293" s="29"/>
      <c r="BC293" s="28"/>
      <c r="BD293" s="29"/>
      <c r="BE293" s="28"/>
      <c r="BF293" s="29"/>
      <c r="BG293" s="28"/>
      <c r="BH293" s="29"/>
      <c r="BI293" s="28"/>
      <c r="BJ293" s="29"/>
      <c r="BK293" s="28"/>
      <c r="BL293" s="29"/>
      <c r="BM293" s="28"/>
      <c r="BN293" s="30"/>
      <c r="BO293" s="75"/>
      <c r="BP293" s="31"/>
      <c r="BQ293" s="30"/>
      <c r="BR293" s="28"/>
      <c r="BS293" s="28"/>
      <c r="BT293" s="28"/>
      <c r="BU293" s="28"/>
      <c r="BV293" s="30"/>
      <c r="BW293" s="32">
        <v>315</v>
      </c>
      <c r="BX293" s="2" t="str">
        <f t="shared" si="8"/>
        <v>خالص</v>
      </c>
      <c r="BY293" s="34" t="str">
        <f t="shared" si="9"/>
        <v/>
      </c>
    </row>
    <row r="294" spans="2:77" s="2" customFormat="1" ht="24" thickTop="1" thickBot="1" x14ac:dyDescent="0.3">
      <c r="B294" s="59" t="str">
        <f>+IF(D294=0,"",SUBTOTAL(3,D$4:D294))</f>
        <v/>
      </c>
      <c r="C294" s="66"/>
      <c r="D294" s="66"/>
      <c r="E294" s="66"/>
      <c r="F294" s="66"/>
      <c r="G294" s="66"/>
      <c r="H294" s="66"/>
      <c r="I294" s="20"/>
      <c r="J294" s="20"/>
      <c r="K294" s="66"/>
      <c r="L294" s="67"/>
      <c r="M294" s="68"/>
      <c r="N294" s="66"/>
      <c r="O294" s="20"/>
      <c r="P294" s="24"/>
      <c r="Q294" s="28"/>
      <c r="R294" s="29"/>
      <c r="S294" s="28"/>
      <c r="T294" s="29"/>
      <c r="U294" s="28"/>
      <c r="V294" s="29"/>
      <c r="W294" s="28"/>
      <c r="X294" s="29"/>
      <c r="Y294" s="28"/>
      <c r="Z294" s="29"/>
      <c r="AA294" s="28"/>
      <c r="AB294" s="29"/>
      <c r="AC294" s="28"/>
      <c r="AD294" s="29"/>
      <c r="AE294" s="28"/>
      <c r="AF294" s="29"/>
      <c r="AG294" s="28"/>
      <c r="AH294" s="29"/>
      <c r="AI294" s="28"/>
      <c r="AJ294" s="29"/>
      <c r="AK294" s="28"/>
      <c r="AL294" s="29"/>
      <c r="AM294" s="28"/>
      <c r="AN294" s="29"/>
      <c r="AO294" s="28"/>
      <c r="AP294" s="29"/>
      <c r="AQ294" s="28"/>
      <c r="AR294" s="29"/>
      <c r="AS294" s="28"/>
      <c r="AT294" s="29"/>
      <c r="AU294" s="28"/>
      <c r="AV294" s="29"/>
      <c r="AW294" s="28"/>
      <c r="AX294" s="29"/>
      <c r="AY294" s="28"/>
      <c r="AZ294" s="29"/>
      <c r="BA294" s="28"/>
      <c r="BB294" s="29"/>
      <c r="BC294" s="28"/>
      <c r="BD294" s="29"/>
      <c r="BE294" s="28"/>
      <c r="BF294" s="29"/>
      <c r="BG294" s="28"/>
      <c r="BH294" s="29"/>
      <c r="BI294" s="28"/>
      <c r="BJ294" s="29"/>
      <c r="BK294" s="28"/>
      <c r="BL294" s="29"/>
      <c r="BM294" s="28"/>
      <c r="BN294" s="30"/>
      <c r="BO294" s="75"/>
      <c r="BP294" s="31"/>
      <c r="BQ294" s="30"/>
      <c r="BR294" s="28"/>
      <c r="BS294" s="28"/>
      <c r="BT294" s="28"/>
      <c r="BU294" s="28"/>
      <c r="BV294" s="30"/>
      <c r="BW294" s="32">
        <v>316</v>
      </c>
      <c r="BX294" s="2" t="str">
        <f t="shared" si="8"/>
        <v>خالص</v>
      </c>
      <c r="BY294" s="34" t="str">
        <f t="shared" si="9"/>
        <v/>
      </c>
    </row>
    <row r="295" spans="2:77" s="2" customFormat="1" ht="24" thickTop="1" thickBot="1" x14ac:dyDescent="0.3">
      <c r="B295" s="59" t="str">
        <f>+IF(D295=0,"",SUBTOTAL(3,D$4:D295))</f>
        <v/>
      </c>
      <c r="C295" s="66"/>
      <c r="D295" s="66"/>
      <c r="E295" s="66"/>
      <c r="F295" s="66"/>
      <c r="G295" s="66"/>
      <c r="H295" s="66"/>
      <c r="I295" s="20"/>
      <c r="J295" s="20"/>
      <c r="K295" s="66"/>
      <c r="L295" s="67"/>
      <c r="M295" s="68"/>
      <c r="N295" s="66"/>
      <c r="O295" s="20"/>
      <c r="P295" s="24"/>
      <c r="Q295" s="28"/>
      <c r="R295" s="29"/>
      <c r="S295" s="28"/>
      <c r="T295" s="29"/>
      <c r="U295" s="28"/>
      <c r="V295" s="29"/>
      <c r="W295" s="28"/>
      <c r="X295" s="29"/>
      <c r="Y295" s="28"/>
      <c r="Z295" s="29"/>
      <c r="AA295" s="28"/>
      <c r="AB295" s="29"/>
      <c r="AC295" s="28"/>
      <c r="AD295" s="29"/>
      <c r="AE295" s="28"/>
      <c r="AF295" s="29"/>
      <c r="AG295" s="28"/>
      <c r="AH295" s="29"/>
      <c r="AI295" s="28"/>
      <c r="AJ295" s="29"/>
      <c r="AK295" s="28"/>
      <c r="AL295" s="29"/>
      <c r="AM295" s="28"/>
      <c r="AN295" s="29"/>
      <c r="AO295" s="28"/>
      <c r="AP295" s="29"/>
      <c r="AQ295" s="28"/>
      <c r="AR295" s="29"/>
      <c r="AS295" s="28"/>
      <c r="AT295" s="29"/>
      <c r="AU295" s="28"/>
      <c r="AV295" s="29"/>
      <c r="AW295" s="28"/>
      <c r="AX295" s="29"/>
      <c r="AY295" s="28"/>
      <c r="AZ295" s="29"/>
      <c r="BA295" s="28"/>
      <c r="BB295" s="29"/>
      <c r="BC295" s="28"/>
      <c r="BD295" s="29"/>
      <c r="BE295" s="28"/>
      <c r="BF295" s="29"/>
      <c r="BG295" s="28"/>
      <c r="BH295" s="29"/>
      <c r="BI295" s="28"/>
      <c r="BJ295" s="29"/>
      <c r="BK295" s="28"/>
      <c r="BL295" s="29"/>
      <c r="BM295" s="28"/>
      <c r="BN295" s="30"/>
      <c r="BO295" s="75"/>
      <c r="BP295" s="31"/>
      <c r="BQ295" s="30"/>
      <c r="BR295" s="28"/>
      <c r="BS295" s="28"/>
      <c r="BT295" s="28"/>
      <c r="BU295" s="28"/>
      <c r="BV295" s="30"/>
      <c r="BW295" s="32">
        <v>317</v>
      </c>
      <c r="BX295" s="2" t="str">
        <f t="shared" si="8"/>
        <v>خالص</v>
      </c>
      <c r="BY295" s="34" t="str">
        <f t="shared" si="9"/>
        <v/>
      </c>
    </row>
    <row r="296" spans="2:77" s="2" customFormat="1" ht="24" thickTop="1" thickBot="1" x14ac:dyDescent="0.3">
      <c r="B296" s="59" t="str">
        <f>+IF(D296=0,"",SUBTOTAL(3,D$4:D296))</f>
        <v/>
      </c>
      <c r="C296" s="66"/>
      <c r="D296" s="66"/>
      <c r="E296" s="66"/>
      <c r="F296" s="66"/>
      <c r="G296" s="66"/>
      <c r="H296" s="66"/>
      <c r="I296" s="20"/>
      <c r="J296" s="20"/>
      <c r="K296" s="66"/>
      <c r="L296" s="67"/>
      <c r="M296" s="68"/>
      <c r="N296" s="66"/>
      <c r="O296" s="20"/>
      <c r="P296" s="24"/>
      <c r="Q296" s="28"/>
      <c r="R296" s="29"/>
      <c r="S296" s="28"/>
      <c r="T296" s="29"/>
      <c r="U296" s="28"/>
      <c r="V296" s="29"/>
      <c r="W296" s="28"/>
      <c r="X296" s="29"/>
      <c r="Y296" s="28"/>
      <c r="Z296" s="29"/>
      <c r="AA296" s="28"/>
      <c r="AB296" s="29"/>
      <c r="AC296" s="28"/>
      <c r="AD296" s="29"/>
      <c r="AE296" s="28"/>
      <c r="AF296" s="29"/>
      <c r="AG296" s="28"/>
      <c r="AH296" s="29"/>
      <c r="AI296" s="28"/>
      <c r="AJ296" s="29"/>
      <c r="AK296" s="28"/>
      <c r="AL296" s="29"/>
      <c r="AM296" s="28"/>
      <c r="AN296" s="29"/>
      <c r="AO296" s="28"/>
      <c r="AP296" s="29"/>
      <c r="AQ296" s="28"/>
      <c r="AR296" s="29"/>
      <c r="AS296" s="28"/>
      <c r="AT296" s="29"/>
      <c r="AU296" s="28"/>
      <c r="AV296" s="29"/>
      <c r="AW296" s="28"/>
      <c r="AX296" s="29"/>
      <c r="AY296" s="28"/>
      <c r="AZ296" s="29"/>
      <c r="BA296" s="28"/>
      <c r="BB296" s="29"/>
      <c r="BC296" s="28"/>
      <c r="BD296" s="29"/>
      <c r="BE296" s="28"/>
      <c r="BF296" s="29"/>
      <c r="BG296" s="28"/>
      <c r="BH296" s="29"/>
      <c r="BI296" s="28"/>
      <c r="BJ296" s="29"/>
      <c r="BK296" s="28"/>
      <c r="BL296" s="29"/>
      <c r="BM296" s="28"/>
      <c r="BN296" s="30"/>
      <c r="BO296" s="75"/>
      <c r="BP296" s="31"/>
      <c r="BQ296" s="30"/>
      <c r="BR296" s="28"/>
      <c r="BS296" s="28"/>
      <c r="BT296" s="28"/>
      <c r="BU296" s="28"/>
      <c r="BV296" s="30"/>
      <c r="BW296" s="32">
        <v>318</v>
      </c>
      <c r="BX296" s="2" t="str">
        <f t="shared" si="8"/>
        <v>خالص</v>
      </c>
      <c r="BY296" s="34" t="str">
        <f t="shared" si="9"/>
        <v/>
      </c>
    </row>
    <row r="297" spans="2:77" s="2" customFormat="1" ht="24" thickTop="1" thickBot="1" x14ac:dyDescent="0.3">
      <c r="B297" s="59" t="str">
        <f>+IF(D297=0,"",SUBTOTAL(3,D$4:D297))</f>
        <v/>
      </c>
      <c r="C297" s="66"/>
      <c r="D297" s="66"/>
      <c r="E297" s="66"/>
      <c r="F297" s="66"/>
      <c r="G297" s="66"/>
      <c r="H297" s="66"/>
      <c r="I297" s="20"/>
      <c r="J297" s="20"/>
      <c r="K297" s="66"/>
      <c r="L297" s="67"/>
      <c r="M297" s="68"/>
      <c r="N297" s="66"/>
      <c r="O297" s="20"/>
      <c r="P297" s="24"/>
      <c r="Q297" s="28"/>
      <c r="R297" s="29"/>
      <c r="S297" s="28"/>
      <c r="T297" s="29"/>
      <c r="U297" s="28"/>
      <c r="V297" s="29"/>
      <c r="W297" s="28"/>
      <c r="X297" s="29"/>
      <c r="Y297" s="28"/>
      <c r="Z297" s="29"/>
      <c r="AA297" s="28"/>
      <c r="AB297" s="29"/>
      <c r="AC297" s="28"/>
      <c r="AD297" s="29"/>
      <c r="AE297" s="28"/>
      <c r="AF297" s="29"/>
      <c r="AG297" s="28"/>
      <c r="AH297" s="29"/>
      <c r="AI297" s="28"/>
      <c r="AJ297" s="29"/>
      <c r="AK297" s="28"/>
      <c r="AL297" s="29"/>
      <c r="AM297" s="28"/>
      <c r="AN297" s="29"/>
      <c r="AO297" s="28"/>
      <c r="AP297" s="29"/>
      <c r="AQ297" s="28"/>
      <c r="AR297" s="29"/>
      <c r="AS297" s="28"/>
      <c r="AT297" s="29"/>
      <c r="AU297" s="28"/>
      <c r="AV297" s="29"/>
      <c r="AW297" s="28"/>
      <c r="AX297" s="29"/>
      <c r="AY297" s="28"/>
      <c r="AZ297" s="29"/>
      <c r="BA297" s="28"/>
      <c r="BB297" s="29"/>
      <c r="BC297" s="28"/>
      <c r="BD297" s="29"/>
      <c r="BE297" s="28"/>
      <c r="BF297" s="29"/>
      <c r="BG297" s="28"/>
      <c r="BH297" s="29"/>
      <c r="BI297" s="28"/>
      <c r="BJ297" s="29"/>
      <c r="BK297" s="28"/>
      <c r="BL297" s="29"/>
      <c r="BM297" s="28"/>
      <c r="BN297" s="30"/>
      <c r="BO297" s="75"/>
      <c r="BP297" s="31"/>
      <c r="BQ297" s="30"/>
      <c r="BR297" s="28"/>
      <c r="BS297" s="28"/>
      <c r="BT297" s="28"/>
      <c r="BU297" s="28"/>
      <c r="BV297" s="30"/>
      <c r="BW297" s="32">
        <v>319</v>
      </c>
      <c r="BX297" s="2" t="str">
        <f t="shared" si="8"/>
        <v>خالص</v>
      </c>
      <c r="BY297" s="34" t="str">
        <f t="shared" si="9"/>
        <v/>
      </c>
    </row>
    <row r="298" spans="2:77" s="2" customFormat="1" ht="24" thickTop="1" thickBot="1" x14ac:dyDescent="0.3">
      <c r="B298" s="59" t="str">
        <f>+IF(D298=0,"",SUBTOTAL(3,D$4:D298))</f>
        <v/>
      </c>
      <c r="C298" s="66"/>
      <c r="D298" s="66"/>
      <c r="E298" s="66"/>
      <c r="F298" s="66"/>
      <c r="G298" s="66"/>
      <c r="H298" s="66"/>
      <c r="I298" s="20"/>
      <c r="J298" s="20"/>
      <c r="K298" s="66"/>
      <c r="L298" s="67"/>
      <c r="M298" s="68"/>
      <c r="N298" s="66"/>
      <c r="O298" s="20"/>
      <c r="P298" s="24"/>
      <c r="Q298" s="28"/>
      <c r="R298" s="29"/>
      <c r="S298" s="28"/>
      <c r="T298" s="29"/>
      <c r="U298" s="28"/>
      <c r="V298" s="29"/>
      <c r="W298" s="28"/>
      <c r="X298" s="29"/>
      <c r="Y298" s="28"/>
      <c r="Z298" s="29"/>
      <c r="AA298" s="28"/>
      <c r="AB298" s="29"/>
      <c r="AC298" s="28"/>
      <c r="AD298" s="29"/>
      <c r="AE298" s="28"/>
      <c r="AF298" s="29"/>
      <c r="AG298" s="28"/>
      <c r="AH298" s="29"/>
      <c r="AI298" s="28"/>
      <c r="AJ298" s="29"/>
      <c r="AK298" s="28"/>
      <c r="AL298" s="29"/>
      <c r="AM298" s="28"/>
      <c r="AN298" s="29"/>
      <c r="AO298" s="28"/>
      <c r="AP298" s="29"/>
      <c r="AQ298" s="28"/>
      <c r="AR298" s="29"/>
      <c r="AS298" s="28"/>
      <c r="AT298" s="29"/>
      <c r="AU298" s="28"/>
      <c r="AV298" s="29"/>
      <c r="AW298" s="28"/>
      <c r="AX298" s="29"/>
      <c r="AY298" s="28"/>
      <c r="AZ298" s="29"/>
      <c r="BA298" s="28"/>
      <c r="BB298" s="29"/>
      <c r="BC298" s="28"/>
      <c r="BD298" s="29"/>
      <c r="BE298" s="28"/>
      <c r="BF298" s="29"/>
      <c r="BG298" s="28"/>
      <c r="BH298" s="29"/>
      <c r="BI298" s="28"/>
      <c r="BJ298" s="29"/>
      <c r="BK298" s="28"/>
      <c r="BL298" s="29"/>
      <c r="BM298" s="28"/>
      <c r="BN298" s="30"/>
      <c r="BO298" s="75"/>
      <c r="BP298" s="31"/>
      <c r="BQ298" s="30"/>
      <c r="BR298" s="28"/>
      <c r="BS298" s="28"/>
      <c r="BT298" s="28"/>
      <c r="BU298" s="28"/>
      <c r="BV298" s="30"/>
      <c r="BW298" s="32">
        <v>320</v>
      </c>
      <c r="BX298" s="2" t="str">
        <f t="shared" si="8"/>
        <v>خالص</v>
      </c>
      <c r="BY298" s="34" t="str">
        <f t="shared" si="9"/>
        <v/>
      </c>
    </row>
    <row r="299" spans="2:77" s="2" customFormat="1" ht="24" thickTop="1" thickBot="1" x14ac:dyDescent="0.3">
      <c r="B299" s="59" t="str">
        <f>+IF(D299=0,"",SUBTOTAL(3,D$4:D299))</f>
        <v/>
      </c>
      <c r="C299" s="66"/>
      <c r="D299" s="66"/>
      <c r="E299" s="66"/>
      <c r="F299" s="66"/>
      <c r="G299" s="66"/>
      <c r="H299" s="66"/>
      <c r="I299" s="20"/>
      <c r="J299" s="20"/>
      <c r="K299" s="66"/>
      <c r="L299" s="67"/>
      <c r="M299" s="68"/>
      <c r="N299" s="66"/>
      <c r="O299" s="20"/>
      <c r="P299" s="24"/>
      <c r="Q299" s="28"/>
      <c r="R299" s="29"/>
      <c r="S299" s="28"/>
      <c r="T299" s="29"/>
      <c r="U299" s="28"/>
      <c r="V299" s="29"/>
      <c r="W299" s="28"/>
      <c r="X299" s="29"/>
      <c r="Y299" s="28"/>
      <c r="Z299" s="29"/>
      <c r="AA299" s="28"/>
      <c r="AB299" s="29"/>
      <c r="AC299" s="28"/>
      <c r="AD299" s="29"/>
      <c r="AE299" s="28"/>
      <c r="AF299" s="29"/>
      <c r="AG299" s="28"/>
      <c r="AH299" s="29"/>
      <c r="AI299" s="28"/>
      <c r="AJ299" s="29"/>
      <c r="AK299" s="28"/>
      <c r="AL299" s="29"/>
      <c r="AM299" s="28"/>
      <c r="AN299" s="29"/>
      <c r="AO299" s="28"/>
      <c r="AP299" s="29"/>
      <c r="AQ299" s="28"/>
      <c r="AR299" s="29"/>
      <c r="AS299" s="28"/>
      <c r="AT299" s="29"/>
      <c r="AU299" s="28"/>
      <c r="AV299" s="29"/>
      <c r="AW299" s="28"/>
      <c r="AX299" s="29"/>
      <c r="AY299" s="28"/>
      <c r="AZ299" s="29"/>
      <c r="BA299" s="28"/>
      <c r="BB299" s="29"/>
      <c r="BC299" s="28"/>
      <c r="BD299" s="29"/>
      <c r="BE299" s="28"/>
      <c r="BF299" s="29"/>
      <c r="BG299" s="28"/>
      <c r="BH299" s="29"/>
      <c r="BI299" s="28"/>
      <c r="BJ299" s="29"/>
      <c r="BK299" s="28"/>
      <c r="BL299" s="29"/>
      <c r="BM299" s="28"/>
      <c r="BN299" s="30"/>
      <c r="BO299" s="75"/>
      <c r="BP299" s="31"/>
      <c r="BQ299" s="30"/>
      <c r="BR299" s="28"/>
      <c r="BS299" s="28"/>
      <c r="BT299" s="28"/>
      <c r="BU299" s="28"/>
      <c r="BV299" s="30"/>
      <c r="BW299" s="32">
        <v>321</v>
      </c>
      <c r="BX299" s="2" t="str">
        <f t="shared" si="8"/>
        <v>خالص</v>
      </c>
      <c r="BY299" s="34" t="str">
        <f t="shared" si="9"/>
        <v/>
      </c>
    </row>
    <row r="300" spans="2:77" s="2" customFormat="1" ht="24" thickTop="1" thickBot="1" x14ac:dyDescent="0.3">
      <c r="B300" s="59" t="str">
        <f>+IF(D300=0,"",SUBTOTAL(3,D$4:D300))</f>
        <v/>
      </c>
      <c r="C300" s="66"/>
      <c r="D300" s="66"/>
      <c r="E300" s="66"/>
      <c r="F300" s="66"/>
      <c r="G300" s="66"/>
      <c r="H300" s="66"/>
      <c r="I300" s="20"/>
      <c r="J300" s="20"/>
      <c r="K300" s="66"/>
      <c r="L300" s="67"/>
      <c r="M300" s="68"/>
      <c r="N300" s="66"/>
      <c r="O300" s="20"/>
      <c r="P300" s="24"/>
      <c r="Q300" s="28"/>
      <c r="R300" s="29"/>
      <c r="S300" s="28"/>
      <c r="T300" s="29"/>
      <c r="U300" s="28"/>
      <c r="V300" s="29"/>
      <c r="W300" s="28"/>
      <c r="X300" s="29"/>
      <c r="Y300" s="28"/>
      <c r="Z300" s="29"/>
      <c r="AA300" s="28"/>
      <c r="AB300" s="29"/>
      <c r="AC300" s="28"/>
      <c r="AD300" s="29"/>
      <c r="AE300" s="28"/>
      <c r="AF300" s="29"/>
      <c r="AG300" s="28"/>
      <c r="AH300" s="29"/>
      <c r="AI300" s="28"/>
      <c r="AJ300" s="29"/>
      <c r="AK300" s="28"/>
      <c r="AL300" s="29"/>
      <c r="AM300" s="28"/>
      <c r="AN300" s="29"/>
      <c r="AO300" s="28"/>
      <c r="AP300" s="29"/>
      <c r="AQ300" s="28"/>
      <c r="AR300" s="29"/>
      <c r="AS300" s="28"/>
      <c r="AT300" s="29"/>
      <c r="AU300" s="28"/>
      <c r="AV300" s="29"/>
      <c r="AW300" s="28"/>
      <c r="AX300" s="29"/>
      <c r="AY300" s="28"/>
      <c r="AZ300" s="29"/>
      <c r="BA300" s="28"/>
      <c r="BB300" s="29"/>
      <c r="BC300" s="28"/>
      <c r="BD300" s="29"/>
      <c r="BE300" s="28"/>
      <c r="BF300" s="29"/>
      <c r="BG300" s="28"/>
      <c r="BH300" s="29"/>
      <c r="BI300" s="28"/>
      <c r="BJ300" s="29"/>
      <c r="BK300" s="28"/>
      <c r="BL300" s="29"/>
      <c r="BM300" s="28"/>
      <c r="BN300" s="30"/>
      <c r="BO300" s="75"/>
      <c r="BP300" s="31"/>
      <c r="BQ300" s="30"/>
      <c r="BR300" s="28"/>
      <c r="BS300" s="28"/>
      <c r="BT300" s="28"/>
      <c r="BU300" s="28"/>
      <c r="BV300" s="30"/>
      <c r="BW300" s="32">
        <v>322</v>
      </c>
      <c r="BX300" s="2" t="str">
        <f t="shared" si="8"/>
        <v>خالص</v>
      </c>
      <c r="BY300" s="34" t="str">
        <f t="shared" si="9"/>
        <v/>
      </c>
    </row>
    <row r="301" spans="2:77" s="2" customFormat="1" ht="24" thickTop="1" thickBot="1" x14ac:dyDescent="0.3">
      <c r="B301" s="59" t="str">
        <f>+IF(D301=0,"",SUBTOTAL(3,D$4:D301))</f>
        <v/>
      </c>
      <c r="C301" s="66"/>
      <c r="D301" s="66"/>
      <c r="E301" s="66"/>
      <c r="F301" s="66"/>
      <c r="G301" s="66"/>
      <c r="H301" s="66"/>
      <c r="I301" s="20"/>
      <c r="J301" s="20"/>
      <c r="K301" s="66"/>
      <c r="L301" s="67"/>
      <c r="M301" s="68"/>
      <c r="N301" s="66"/>
      <c r="O301" s="20"/>
      <c r="P301" s="24"/>
      <c r="Q301" s="28"/>
      <c r="R301" s="29"/>
      <c r="S301" s="28"/>
      <c r="T301" s="29"/>
      <c r="U301" s="28"/>
      <c r="V301" s="29"/>
      <c r="W301" s="28"/>
      <c r="X301" s="29"/>
      <c r="Y301" s="28"/>
      <c r="Z301" s="29"/>
      <c r="AA301" s="28"/>
      <c r="AB301" s="29"/>
      <c r="AC301" s="28"/>
      <c r="AD301" s="29"/>
      <c r="AE301" s="28"/>
      <c r="AF301" s="29"/>
      <c r="AG301" s="28"/>
      <c r="AH301" s="29"/>
      <c r="AI301" s="28"/>
      <c r="AJ301" s="29"/>
      <c r="AK301" s="28"/>
      <c r="AL301" s="29"/>
      <c r="AM301" s="28"/>
      <c r="AN301" s="29"/>
      <c r="AO301" s="28"/>
      <c r="AP301" s="29"/>
      <c r="AQ301" s="28"/>
      <c r="AR301" s="29"/>
      <c r="AS301" s="28"/>
      <c r="AT301" s="29"/>
      <c r="AU301" s="28"/>
      <c r="AV301" s="29"/>
      <c r="AW301" s="28"/>
      <c r="AX301" s="29"/>
      <c r="AY301" s="28"/>
      <c r="AZ301" s="29"/>
      <c r="BA301" s="28"/>
      <c r="BB301" s="29"/>
      <c r="BC301" s="28"/>
      <c r="BD301" s="29"/>
      <c r="BE301" s="28"/>
      <c r="BF301" s="29"/>
      <c r="BG301" s="28"/>
      <c r="BH301" s="29"/>
      <c r="BI301" s="28"/>
      <c r="BJ301" s="29"/>
      <c r="BK301" s="28"/>
      <c r="BL301" s="29"/>
      <c r="BM301" s="28"/>
      <c r="BN301" s="30"/>
      <c r="BO301" s="75"/>
      <c r="BP301" s="31"/>
      <c r="BQ301" s="30"/>
      <c r="BR301" s="28"/>
      <c r="BS301" s="28"/>
      <c r="BT301" s="28"/>
      <c r="BU301" s="28"/>
      <c r="BV301" s="30"/>
      <c r="BW301" s="32">
        <v>323</v>
      </c>
      <c r="BX301" s="2" t="str">
        <f t="shared" si="8"/>
        <v>خالص</v>
      </c>
      <c r="BY301" s="34" t="str">
        <f t="shared" si="9"/>
        <v/>
      </c>
    </row>
    <row r="302" spans="2:77" s="2" customFormat="1" ht="24" thickTop="1" thickBot="1" x14ac:dyDescent="0.3">
      <c r="B302" s="59" t="str">
        <f>+IF(D302=0,"",SUBTOTAL(3,D$4:D302))</f>
        <v/>
      </c>
      <c r="C302" s="66"/>
      <c r="D302" s="66"/>
      <c r="E302" s="66"/>
      <c r="F302" s="66"/>
      <c r="G302" s="66"/>
      <c r="H302" s="66"/>
      <c r="I302" s="20"/>
      <c r="J302" s="20"/>
      <c r="K302" s="66"/>
      <c r="L302" s="67"/>
      <c r="M302" s="68"/>
      <c r="N302" s="66"/>
      <c r="O302" s="20"/>
      <c r="P302" s="24"/>
      <c r="Q302" s="28"/>
      <c r="R302" s="29"/>
      <c r="S302" s="28"/>
      <c r="T302" s="29"/>
      <c r="U302" s="28"/>
      <c r="V302" s="29"/>
      <c r="W302" s="28"/>
      <c r="X302" s="29"/>
      <c r="Y302" s="28"/>
      <c r="Z302" s="29"/>
      <c r="AA302" s="28"/>
      <c r="AB302" s="29"/>
      <c r="AC302" s="28"/>
      <c r="AD302" s="29"/>
      <c r="AE302" s="28"/>
      <c r="AF302" s="29"/>
      <c r="AG302" s="28"/>
      <c r="AH302" s="29"/>
      <c r="AI302" s="28"/>
      <c r="AJ302" s="29"/>
      <c r="AK302" s="28"/>
      <c r="AL302" s="29"/>
      <c r="AM302" s="28"/>
      <c r="AN302" s="29"/>
      <c r="AO302" s="28"/>
      <c r="AP302" s="29"/>
      <c r="AQ302" s="28"/>
      <c r="AR302" s="29"/>
      <c r="AS302" s="28"/>
      <c r="AT302" s="29"/>
      <c r="AU302" s="28"/>
      <c r="AV302" s="29"/>
      <c r="AW302" s="28"/>
      <c r="AX302" s="29"/>
      <c r="AY302" s="28"/>
      <c r="AZ302" s="29"/>
      <c r="BA302" s="28"/>
      <c r="BB302" s="29"/>
      <c r="BC302" s="28"/>
      <c r="BD302" s="29"/>
      <c r="BE302" s="28"/>
      <c r="BF302" s="29"/>
      <c r="BG302" s="28"/>
      <c r="BH302" s="29"/>
      <c r="BI302" s="28"/>
      <c r="BJ302" s="29"/>
      <c r="BK302" s="28"/>
      <c r="BL302" s="29"/>
      <c r="BM302" s="28"/>
      <c r="BN302" s="30"/>
      <c r="BO302" s="75"/>
      <c r="BP302" s="31"/>
      <c r="BQ302" s="30"/>
      <c r="BR302" s="28"/>
      <c r="BS302" s="28"/>
      <c r="BT302" s="28"/>
      <c r="BU302" s="28"/>
      <c r="BV302" s="30"/>
      <c r="BW302" s="32">
        <v>324</v>
      </c>
      <c r="BX302" s="2" t="str">
        <f t="shared" si="8"/>
        <v>خالص</v>
      </c>
      <c r="BY302" s="34" t="str">
        <f t="shared" si="9"/>
        <v/>
      </c>
    </row>
    <row r="303" spans="2:77" s="2" customFormat="1" ht="24" thickTop="1" thickBot="1" x14ac:dyDescent="0.3">
      <c r="B303" s="59" t="str">
        <f>+IF(D303=0,"",SUBTOTAL(3,D$4:D303))</f>
        <v/>
      </c>
      <c r="C303" s="66"/>
      <c r="D303" s="66"/>
      <c r="E303" s="66"/>
      <c r="F303" s="66"/>
      <c r="G303" s="66"/>
      <c r="H303" s="66"/>
      <c r="I303" s="20"/>
      <c r="J303" s="20"/>
      <c r="K303" s="66"/>
      <c r="L303" s="67"/>
      <c r="M303" s="68"/>
      <c r="N303" s="66"/>
      <c r="O303" s="20"/>
      <c r="P303" s="24"/>
      <c r="Q303" s="28"/>
      <c r="R303" s="29"/>
      <c r="S303" s="28"/>
      <c r="T303" s="29"/>
      <c r="U303" s="28"/>
      <c r="V303" s="29"/>
      <c r="W303" s="28"/>
      <c r="X303" s="29"/>
      <c r="Y303" s="28"/>
      <c r="Z303" s="29"/>
      <c r="AA303" s="28"/>
      <c r="AB303" s="29"/>
      <c r="AC303" s="28"/>
      <c r="AD303" s="29"/>
      <c r="AE303" s="28"/>
      <c r="AF303" s="29"/>
      <c r="AG303" s="28"/>
      <c r="AH303" s="29"/>
      <c r="AI303" s="28"/>
      <c r="AJ303" s="29"/>
      <c r="AK303" s="28"/>
      <c r="AL303" s="29"/>
      <c r="AM303" s="28"/>
      <c r="AN303" s="29"/>
      <c r="AO303" s="28"/>
      <c r="AP303" s="29"/>
      <c r="AQ303" s="28"/>
      <c r="AR303" s="29"/>
      <c r="AS303" s="28"/>
      <c r="AT303" s="29"/>
      <c r="AU303" s="28"/>
      <c r="AV303" s="29"/>
      <c r="AW303" s="28"/>
      <c r="AX303" s="29"/>
      <c r="AY303" s="28"/>
      <c r="AZ303" s="29"/>
      <c r="BA303" s="28"/>
      <c r="BB303" s="29"/>
      <c r="BC303" s="28"/>
      <c r="BD303" s="29"/>
      <c r="BE303" s="28"/>
      <c r="BF303" s="29"/>
      <c r="BG303" s="28"/>
      <c r="BH303" s="29"/>
      <c r="BI303" s="28"/>
      <c r="BJ303" s="29"/>
      <c r="BK303" s="28"/>
      <c r="BL303" s="29"/>
      <c r="BM303" s="28"/>
      <c r="BN303" s="30"/>
      <c r="BO303" s="75"/>
      <c r="BP303" s="31"/>
      <c r="BQ303" s="30"/>
      <c r="BR303" s="28"/>
      <c r="BS303" s="28"/>
      <c r="BT303" s="28"/>
      <c r="BU303" s="28"/>
      <c r="BV303" s="30"/>
      <c r="BW303" s="32">
        <v>325</v>
      </c>
      <c r="BX303" s="2" t="str">
        <f t="shared" si="8"/>
        <v>خالص</v>
      </c>
      <c r="BY303" s="34" t="str">
        <f t="shared" si="9"/>
        <v/>
      </c>
    </row>
    <row r="304" spans="2:77" s="2" customFormat="1" ht="24" thickTop="1" thickBot="1" x14ac:dyDescent="0.3">
      <c r="B304" s="59" t="str">
        <f>+IF(D304=0,"",SUBTOTAL(3,D$4:D304))</f>
        <v/>
      </c>
      <c r="C304" s="66"/>
      <c r="D304" s="66"/>
      <c r="E304" s="66"/>
      <c r="F304" s="66"/>
      <c r="G304" s="66"/>
      <c r="H304" s="66"/>
      <c r="I304" s="20"/>
      <c r="J304" s="20"/>
      <c r="K304" s="66"/>
      <c r="L304" s="67"/>
      <c r="M304" s="68"/>
      <c r="N304" s="66"/>
      <c r="O304" s="20"/>
      <c r="P304" s="24"/>
      <c r="Q304" s="28"/>
      <c r="R304" s="29"/>
      <c r="S304" s="28"/>
      <c r="T304" s="29"/>
      <c r="U304" s="28"/>
      <c r="V304" s="29"/>
      <c r="W304" s="28"/>
      <c r="X304" s="29"/>
      <c r="Y304" s="28"/>
      <c r="Z304" s="29"/>
      <c r="AA304" s="28"/>
      <c r="AB304" s="29"/>
      <c r="AC304" s="28"/>
      <c r="AD304" s="29"/>
      <c r="AE304" s="28"/>
      <c r="AF304" s="29"/>
      <c r="AG304" s="28"/>
      <c r="AH304" s="29"/>
      <c r="AI304" s="28"/>
      <c r="AJ304" s="29"/>
      <c r="AK304" s="28"/>
      <c r="AL304" s="29"/>
      <c r="AM304" s="28"/>
      <c r="AN304" s="29"/>
      <c r="AO304" s="28"/>
      <c r="AP304" s="29"/>
      <c r="AQ304" s="28"/>
      <c r="AR304" s="29"/>
      <c r="AS304" s="28"/>
      <c r="AT304" s="29"/>
      <c r="AU304" s="28"/>
      <c r="AV304" s="29"/>
      <c r="AW304" s="28"/>
      <c r="AX304" s="29"/>
      <c r="AY304" s="28"/>
      <c r="AZ304" s="29"/>
      <c r="BA304" s="28"/>
      <c r="BB304" s="29"/>
      <c r="BC304" s="28"/>
      <c r="BD304" s="29"/>
      <c r="BE304" s="28"/>
      <c r="BF304" s="29"/>
      <c r="BG304" s="28"/>
      <c r="BH304" s="29"/>
      <c r="BI304" s="28"/>
      <c r="BJ304" s="29"/>
      <c r="BK304" s="28"/>
      <c r="BL304" s="29"/>
      <c r="BM304" s="28"/>
      <c r="BN304" s="30"/>
      <c r="BO304" s="75"/>
      <c r="BP304" s="31"/>
      <c r="BQ304" s="30"/>
      <c r="BR304" s="28"/>
      <c r="BS304" s="28"/>
      <c r="BT304" s="28"/>
      <c r="BU304" s="28"/>
      <c r="BV304" s="30"/>
      <c r="BW304" s="32">
        <v>326</v>
      </c>
      <c r="BX304" s="2" t="str">
        <f t="shared" si="8"/>
        <v>خالص</v>
      </c>
      <c r="BY304" s="34" t="str">
        <f t="shared" si="9"/>
        <v/>
      </c>
    </row>
    <row r="305" spans="2:77" s="2" customFormat="1" ht="24" thickTop="1" thickBot="1" x14ac:dyDescent="0.3">
      <c r="B305" s="59" t="str">
        <f>+IF(D305=0,"",SUBTOTAL(3,D$4:D305))</f>
        <v/>
      </c>
      <c r="C305" s="66"/>
      <c r="D305" s="66"/>
      <c r="E305" s="66"/>
      <c r="F305" s="66"/>
      <c r="G305" s="66"/>
      <c r="H305" s="66"/>
      <c r="I305" s="20"/>
      <c r="J305" s="20"/>
      <c r="K305" s="66"/>
      <c r="L305" s="67"/>
      <c r="M305" s="68"/>
      <c r="N305" s="66"/>
      <c r="O305" s="20"/>
      <c r="P305" s="24"/>
      <c r="Q305" s="28"/>
      <c r="R305" s="29"/>
      <c r="S305" s="28"/>
      <c r="T305" s="29"/>
      <c r="U305" s="28"/>
      <c r="V305" s="29"/>
      <c r="W305" s="28"/>
      <c r="X305" s="29"/>
      <c r="Y305" s="28"/>
      <c r="Z305" s="29"/>
      <c r="AA305" s="28"/>
      <c r="AB305" s="29"/>
      <c r="AC305" s="28"/>
      <c r="AD305" s="29"/>
      <c r="AE305" s="28"/>
      <c r="AF305" s="29"/>
      <c r="AG305" s="28"/>
      <c r="AH305" s="29"/>
      <c r="AI305" s="28"/>
      <c r="AJ305" s="29"/>
      <c r="AK305" s="28"/>
      <c r="AL305" s="29"/>
      <c r="AM305" s="28"/>
      <c r="AN305" s="29"/>
      <c r="AO305" s="28"/>
      <c r="AP305" s="29"/>
      <c r="AQ305" s="28"/>
      <c r="AR305" s="29"/>
      <c r="AS305" s="28"/>
      <c r="AT305" s="29"/>
      <c r="AU305" s="28"/>
      <c r="AV305" s="29"/>
      <c r="AW305" s="28"/>
      <c r="AX305" s="29"/>
      <c r="AY305" s="28"/>
      <c r="AZ305" s="29"/>
      <c r="BA305" s="28"/>
      <c r="BB305" s="29"/>
      <c r="BC305" s="28"/>
      <c r="BD305" s="29"/>
      <c r="BE305" s="28"/>
      <c r="BF305" s="29"/>
      <c r="BG305" s="28"/>
      <c r="BH305" s="29"/>
      <c r="BI305" s="28"/>
      <c r="BJ305" s="29"/>
      <c r="BK305" s="28"/>
      <c r="BL305" s="29"/>
      <c r="BM305" s="28"/>
      <c r="BN305" s="30"/>
      <c r="BO305" s="75"/>
      <c r="BP305" s="31"/>
      <c r="BQ305" s="30"/>
      <c r="BR305" s="28"/>
      <c r="BS305" s="28"/>
      <c r="BT305" s="28"/>
      <c r="BU305" s="28"/>
      <c r="BV305" s="30"/>
      <c r="BW305" s="32">
        <v>327</v>
      </c>
      <c r="BX305" s="2" t="str">
        <f t="shared" si="8"/>
        <v>خالص</v>
      </c>
      <c r="BY305" s="34" t="str">
        <f t="shared" si="9"/>
        <v/>
      </c>
    </row>
    <row r="306" spans="2:77" s="2" customFormat="1" ht="24" thickTop="1" thickBot="1" x14ac:dyDescent="0.3">
      <c r="B306" s="59" t="str">
        <f>+IF(D306=0,"",SUBTOTAL(3,D$4:D306))</f>
        <v/>
      </c>
      <c r="C306" s="66"/>
      <c r="D306" s="66"/>
      <c r="E306" s="66"/>
      <c r="F306" s="66"/>
      <c r="G306" s="66"/>
      <c r="H306" s="66"/>
      <c r="I306" s="20"/>
      <c r="J306" s="20"/>
      <c r="K306" s="66"/>
      <c r="L306" s="67"/>
      <c r="M306" s="68"/>
      <c r="N306" s="66"/>
      <c r="O306" s="20"/>
      <c r="P306" s="24"/>
      <c r="Q306" s="28"/>
      <c r="R306" s="29"/>
      <c r="S306" s="28"/>
      <c r="T306" s="29"/>
      <c r="U306" s="28"/>
      <c r="V306" s="29"/>
      <c r="W306" s="28"/>
      <c r="X306" s="29"/>
      <c r="Y306" s="28"/>
      <c r="Z306" s="29"/>
      <c r="AA306" s="28"/>
      <c r="AB306" s="29"/>
      <c r="AC306" s="28"/>
      <c r="AD306" s="29"/>
      <c r="AE306" s="28"/>
      <c r="AF306" s="29"/>
      <c r="AG306" s="28"/>
      <c r="AH306" s="29"/>
      <c r="AI306" s="28"/>
      <c r="AJ306" s="29"/>
      <c r="AK306" s="28"/>
      <c r="AL306" s="29"/>
      <c r="AM306" s="28"/>
      <c r="AN306" s="29"/>
      <c r="AO306" s="28"/>
      <c r="AP306" s="29"/>
      <c r="AQ306" s="28"/>
      <c r="AR306" s="29"/>
      <c r="AS306" s="28"/>
      <c r="AT306" s="29"/>
      <c r="AU306" s="28"/>
      <c r="AV306" s="29"/>
      <c r="AW306" s="28"/>
      <c r="AX306" s="29"/>
      <c r="AY306" s="28"/>
      <c r="AZ306" s="29"/>
      <c r="BA306" s="28"/>
      <c r="BB306" s="29"/>
      <c r="BC306" s="28"/>
      <c r="BD306" s="29"/>
      <c r="BE306" s="28"/>
      <c r="BF306" s="29"/>
      <c r="BG306" s="28"/>
      <c r="BH306" s="29"/>
      <c r="BI306" s="28"/>
      <c r="BJ306" s="29"/>
      <c r="BK306" s="28"/>
      <c r="BL306" s="29"/>
      <c r="BM306" s="28"/>
      <c r="BN306" s="30"/>
      <c r="BO306" s="75"/>
      <c r="BP306" s="31"/>
      <c r="BQ306" s="30"/>
      <c r="BR306" s="28"/>
      <c r="BS306" s="28"/>
      <c r="BT306" s="28"/>
      <c r="BU306" s="28"/>
      <c r="BV306" s="30"/>
      <c r="BW306" s="32">
        <v>328</v>
      </c>
      <c r="BX306" s="2" t="str">
        <f t="shared" si="8"/>
        <v>خالص</v>
      </c>
      <c r="BY306" s="34" t="str">
        <f t="shared" si="9"/>
        <v/>
      </c>
    </row>
    <row r="307" spans="2:77" s="2" customFormat="1" ht="24" thickTop="1" thickBot="1" x14ac:dyDescent="0.3">
      <c r="B307" s="59" t="str">
        <f>+IF(D307=0,"",SUBTOTAL(3,D$4:D307))</f>
        <v/>
      </c>
      <c r="C307" s="66"/>
      <c r="D307" s="66"/>
      <c r="E307" s="66"/>
      <c r="F307" s="66"/>
      <c r="G307" s="66"/>
      <c r="H307" s="66"/>
      <c r="I307" s="20"/>
      <c r="J307" s="20"/>
      <c r="K307" s="66"/>
      <c r="L307" s="67"/>
      <c r="M307" s="68"/>
      <c r="N307" s="66"/>
      <c r="O307" s="20"/>
      <c r="P307" s="24"/>
      <c r="Q307" s="28"/>
      <c r="R307" s="29"/>
      <c r="S307" s="28"/>
      <c r="T307" s="29"/>
      <c r="U307" s="28"/>
      <c r="V307" s="29"/>
      <c r="W307" s="28"/>
      <c r="X307" s="29"/>
      <c r="Y307" s="28"/>
      <c r="Z307" s="29"/>
      <c r="AA307" s="28"/>
      <c r="AB307" s="29"/>
      <c r="AC307" s="28"/>
      <c r="AD307" s="29"/>
      <c r="AE307" s="28"/>
      <c r="AF307" s="29"/>
      <c r="AG307" s="28"/>
      <c r="AH307" s="29"/>
      <c r="AI307" s="28"/>
      <c r="AJ307" s="29"/>
      <c r="AK307" s="28"/>
      <c r="AL307" s="29"/>
      <c r="AM307" s="28"/>
      <c r="AN307" s="29"/>
      <c r="AO307" s="28"/>
      <c r="AP307" s="29"/>
      <c r="AQ307" s="28"/>
      <c r="AR307" s="29"/>
      <c r="AS307" s="28"/>
      <c r="AT307" s="29"/>
      <c r="AU307" s="28"/>
      <c r="AV307" s="29"/>
      <c r="AW307" s="28"/>
      <c r="AX307" s="29"/>
      <c r="AY307" s="28"/>
      <c r="AZ307" s="29"/>
      <c r="BA307" s="28"/>
      <c r="BB307" s="29"/>
      <c r="BC307" s="28"/>
      <c r="BD307" s="29"/>
      <c r="BE307" s="28"/>
      <c r="BF307" s="29"/>
      <c r="BG307" s="28"/>
      <c r="BH307" s="29"/>
      <c r="BI307" s="28"/>
      <c r="BJ307" s="29"/>
      <c r="BK307" s="28"/>
      <c r="BL307" s="29"/>
      <c r="BM307" s="28"/>
      <c r="BN307" s="30"/>
      <c r="BO307" s="75"/>
      <c r="BP307" s="31"/>
      <c r="BQ307" s="30"/>
      <c r="BR307" s="28"/>
      <c r="BS307" s="28"/>
      <c r="BT307" s="28"/>
      <c r="BU307" s="28"/>
      <c r="BV307" s="30"/>
      <c r="BW307" s="32">
        <v>329</v>
      </c>
      <c r="BX307" s="2" t="str">
        <f t="shared" si="8"/>
        <v>خالص</v>
      </c>
      <c r="BY307" s="34" t="str">
        <f t="shared" si="9"/>
        <v/>
      </c>
    </row>
    <row r="308" spans="2:77" s="2" customFormat="1" ht="24" thickTop="1" thickBot="1" x14ac:dyDescent="0.3">
      <c r="B308" s="59" t="str">
        <f>+IF(D308=0,"",SUBTOTAL(3,D$4:D308))</f>
        <v/>
      </c>
      <c r="C308" s="66"/>
      <c r="D308" s="66"/>
      <c r="E308" s="66"/>
      <c r="F308" s="66"/>
      <c r="G308" s="66"/>
      <c r="H308" s="66"/>
      <c r="I308" s="20"/>
      <c r="J308" s="20"/>
      <c r="K308" s="66"/>
      <c r="L308" s="67"/>
      <c r="M308" s="68"/>
      <c r="N308" s="66"/>
      <c r="O308" s="20"/>
      <c r="P308" s="24"/>
      <c r="Q308" s="28"/>
      <c r="R308" s="29"/>
      <c r="S308" s="28"/>
      <c r="T308" s="29"/>
      <c r="U308" s="28"/>
      <c r="V308" s="29"/>
      <c r="W308" s="28"/>
      <c r="X308" s="29"/>
      <c r="Y308" s="28"/>
      <c r="Z308" s="29"/>
      <c r="AA308" s="28"/>
      <c r="AB308" s="29"/>
      <c r="AC308" s="28"/>
      <c r="AD308" s="29"/>
      <c r="AE308" s="28"/>
      <c r="AF308" s="29"/>
      <c r="AG308" s="28"/>
      <c r="AH308" s="29"/>
      <c r="AI308" s="28"/>
      <c r="AJ308" s="29"/>
      <c r="AK308" s="28"/>
      <c r="AL308" s="29"/>
      <c r="AM308" s="28"/>
      <c r="AN308" s="29"/>
      <c r="AO308" s="28"/>
      <c r="AP308" s="29"/>
      <c r="AQ308" s="28"/>
      <c r="AR308" s="29"/>
      <c r="AS308" s="28"/>
      <c r="AT308" s="29"/>
      <c r="AU308" s="28"/>
      <c r="AV308" s="29"/>
      <c r="AW308" s="28"/>
      <c r="AX308" s="29"/>
      <c r="AY308" s="28"/>
      <c r="AZ308" s="29"/>
      <c r="BA308" s="28"/>
      <c r="BB308" s="29"/>
      <c r="BC308" s="28"/>
      <c r="BD308" s="29"/>
      <c r="BE308" s="28"/>
      <c r="BF308" s="29"/>
      <c r="BG308" s="28"/>
      <c r="BH308" s="29"/>
      <c r="BI308" s="28"/>
      <c r="BJ308" s="29"/>
      <c r="BK308" s="28"/>
      <c r="BL308" s="29"/>
      <c r="BM308" s="28"/>
      <c r="BN308" s="30"/>
      <c r="BO308" s="75"/>
      <c r="BP308" s="31"/>
      <c r="BQ308" s="30"/>
      <c r="BR308" s="28"/>
      <c r="BS308" s="28"/>
      <c r="BT308" s="28"/>
      <c r="BU308" s="28"/>
      <c r="BV308" s="30"/>
      <c r="BW308" s="32">
        <v>330</v>
      </c>
      <c r="BX308" s="2" t="str">
        <f t="shared" si="8"/>
        <v>خالص</v>
      </c>
      <c r="BY308" s="34" t="str">
        <f t="shared" si="9"/>
        <v/>
      </c>
    </row>
    <row r="309" spans="2:77" s="2" customFormat="1" ht="24" thickTop="1" thickBot="1" x14ac:dyDescent="0.3">
      <c r="B309" s="59" t="str">
        <f>+IF(D309=0,"",SUBTOTAL(3,D$4:D309))</f>
        <v/>
      </c>
      <c r="C309" s="66"/>
      <c r="D309" s="66"/>
      <c r="E309" s="66"/>
      <c r="F309" s="66"/>
      <c r="G309" s="66"/>
      <c r="H309" s="66"/>
      <c r="I309" s="20"/>
      <c r="J309" s="20"/>
      <c r="K309" s="66"/>
      <c r="L309" s="67"/>
      <c r="M309" s="68"/>
      <c r="N309" s="66"/>
      <c r="O309" s="20"/>
      <c r="P309" s="24"/>
      <c r="Q309" s="28"/>
      <c r="R309" s="29"/>
      <c r="S309" s="28"/>
      <c r="T309" s="29"/>
      <c r="U309" s="28"/>
      <c r="V309" s="29"/>
      <c r="W309" s="28"/>
      <c r="X309" s="29"/>
      <c r="Y309" s="28"/>
      <c r="Z309" s="29"/>
      <c r="AA309" s="28"/>
      <c r="AB309" s="29"/>
      <c r="AC309" s="28"/>
      <c r="AD309" s="29"/>
      <c r="AE309" s="28"/>
      <c r="AF309" s="29"/>
      <c r="AG309" s="28"/>
      <c r="AH309" s="29"/>
      <c r="AI309" s="28"/>
      <c r="AJ309" s="29"/>
      <c r="AK309" s="28"/>
      <c r="AL309" s="29"/>
      <c r="AM309" s="28"/>
      <c r="AN309" s="29"/>
      <c r="AO309" s="28"/>
      <c r="AP309" s="29"/>
      <c r="AQ309" s="28"/>
      <c r="AR309" s="29"/>
      <c r="AS309" s="28"/>
      <c r="AT309" s="29"/>
      <c r="AU309" s="28"/>
      <c r="AV309" s="29"/>
      <c r="AW309" s="28"/>
      <c r="AX309" s="29"/>
      <c r="AY309" s="28"/>
      <c r="AZ309" s="29"/>
      <c r="BA309" s="28"/>
      <c r="BB309" s="29"/>
      <c r="BC309" s="28"/>
      <c r="BD309" s="29"/>
      <c r="BE309" s="28"/>
      <c r="BF309" s="29"/>
      <c r="BG309" s="28"/>
      <c r="BH309" s="29"/>
      <c r="BI309" s="28"/>
      <c r="BJ309" s="29"/>
      <c r="BK309" s="28"/>
      <c r="BL309" s="29"/>
      <c r="BM309" s="28"/>
      <c r="BN309" s="30"/>
      <c r="BO309" s="75"/>
      <c r="BP309" s="31"/>
      <c r="BQ309" s="30"/>
      <c r="BR309" s="28"/>
      <c r="BS309" s="28"/>
      <c r="BT309" s="28"/>
      <c r="BU309" s="28"/>
      <c r="BV309" s="30"/>
      <c r="BW309" s="32">
        <v>331</v>
      </c>
      <c r="BX309" s="2" t="str">
        <f t="shared" si="8"/>
        <v>خالص</v>
      </c>
      <c r="BY309" s="34" t="str">
        <f t="shared" si="9"/>
        <v/>
      </c>
    </row>
    <row r="310" spans="2:77" s="2" customFormat="1" ht="24" thickTop="1" thickBot="1" x14ac:dyDescent="0.3">
      <c r="B310" s="59" t="str">
        <f>+IF(D310=0,"",SUBTOTAL(3,D$4:D310))</f>
        <v/>
      </c>
      <c r="C310" s="66"/>
      <c r="D310" s="66"/>
      <c r="E310" s="66"/>
      <c r="F310" s="66"/>
      <c r="G310" s="66"/>
      <c r="H310" s="66"/>
      <c r="I310" s="20"/>
      <c r="J310" s="20"/>
      <c r="K310" s="66"/>
      <c r="L310" s="67"/>
      <c r="M310" s="68"/>
      <c r="N310" s="66"/>
      <c r="O310" s="20"/>
      <c r="P310" s="24"/>
      <c r="Q310" s="28"/>
      <c r="R310" s="29"/>
      <c r="S310" s="28"/>
      <c r="T310" s="29"/>
      <c r="U310" s="28"/>
      <c r="V310" s="29"/>
      <c r="W310" s="28"/>
      <c r="X310" s="29"/>
      <c r="Y310" s="28"/>
      <c r="Z310" s="29"/>
      <c r="AA310" s="28"/>
      <c r="AB310" s="29"/>
      <c r="AC310" s="28"/>
      <c r="AD310" s="29"/>
      <c r="AE310" s="28"/>
      <c r="AF310" s="29"/>
      <c r="AG310" s="28"/>
      <c r="AH310" s="29"/>
      <c r="AI310" s="28"/>
      <c r="AJ310" s="29"/>
      <c r="AK310" s="28"/>
      <c r="AL310" s="29"/>
      <c r="AM310" s="28"/>
      <c r="AN310" s="29"/>
      <c r="AO310" s="28"/>
      <c r="AP310" s="29"/>
      <c r="AQ310" s="28"/>
      <c r="AR310" s="29"/>
      <c r="AS310" s="28"/>
      <c r="AT310" s="29"/>
      <c r="AU310" s="28"/>
      <c r="AV310" s="29"/>
      <c r="AW310" s="28"/>
      <c r="AX310" s="29"/>
      <c r="AY310" s="28"/>
      <c r="AZ310" s="29"/>
      <c r="BA310" s="28"/>
      <c r="BB310" s="29"/>
      <c r="BC310" s="28"/>
      <c r="BD310" s="29"/>
      <c r="BE310" s="28"/>
      <c r="BF310" s="29"/>
      <c r="BG310" s="28"/>
      <c r="BH310" s="29"/>
      <c r="BI310" s="28"/>
      <c r="BJ310" s="29"/>
      <c r="BK310" s="28"/>
      <c r="BL310" s="29"/>
      <c r="BM310" s="28"/>
      <c r="BN310" s="30"/>
      <c r="BO310" s="75"/>
      <c r="BP310" s="31"/>
      <c r="BQ310" s="30"/>
      <c r="BR310" s="28"/>
      <c r="BS310" s="28"/>
      <c r="BT310" s="28"/>
      <c r="BU310" s="28"/>
      <c r="BV310" s="30"/>
      <c r="BW310" s="32">
        <v>332</v>
      </c>
      <c r="BX310" s="2" t="str">
        <f t="shared" si="8"/>
        <v>خالص</v>
      </c>
      <c r="BY310" s="34" t="str">
        <f t="shared" si="9"/>
        <v/>
      </c>
    </row>
    <row r="311" spans="2:77" s="2" customFormat="1" ht="24" thickTop="1" thickBot="1" x14ac:dyDescent="0.3">
      <c r="B311" s="59" t="str">
        <f>+IF(D311=0,"",SUBTOTAL(3,D$4:D311))</f>
        <v/>
      </c>
      <c r="C311" s="66"/>
      <c r="D311" s="66"/>
      <c r="E311" s="66"/>
      <c r="F311" s="66"/>
      <c r="G311" s="66"/>
      <c r="H311" s="66"/>
      <c r="I311" s="20"/>
      <c r="J311" s="20"/>
      <c r="K311" s="66"/>
      <c r="L311" s="67"/>
      <c r="M311" s="68"/>
      <c r="N311" s="66"/>
      <c r="O311" s="20"/>
      <c r="P311" s="24"/>
      <c r="Q311" s="28"/>
      <c r="R311" s="29"/>
      <c r="S311" s="28"/>
      <c r="T311" s="29"/>
      <c r="U311" s="28"/>
      <c r="V311" s="29"/>
      <c r="W311" s="28"/>
      <c r="X311" s="29"/>
      <c r="Y311" s="28"/>
      <c r="Z311" s="29"/>
      <c r="AA311" s="28"/>
      <c r="AB311" s="29"/>
      <c r="AC311" s="28"/>
      <c r="AD311" s="29"/>
      <c r="AE311" s="28"/>
      <c r="AF311" s="29"/>
      <c r="AG311" s="28"/>
      <c r="AH311" s="29"/>
      <c r="AI311" s="28"/>
      <c r="AJ311" s="29"/>
      <c r="AK311" s="28"/>
      <c r="AL311" s="29"/>
      <c r="AM311" s="28"/>
      <c r="AN311" s="29"/>
      <c r="AO311" s="28"/>
      <c r="AP311" s="29"/>
      <c r="AQ311" s="28"/>
      <c r="AR311" s="29"/>
      <c r="AS311" s="28"/>
      <c r="AT311" s="29"/>
      <c r="AU311" s="28"/>
      <c r="AV311" s="29"/>
      <c r="AW311" s="28"/>
      <c r="AX311" s="29"/>
      <c r="AY311" s="28"/>
      <c r="AZ311" s="29"/>
      <c r="BA311" s="28"/>
      <c r="BB311" s="29"/>
      <c r="BC311" s="28"/>
      <c r="BD311" s="29"/>
      <c r="BE311" s="28"/>
      <c r="BF311" s="29"/>
      <c r="BG311" s="28"/>
      <c r="BH311" s="29"/>
      <c r="BI311" s="28"/>
      <c r="BJ311" s="29"/>
      <c r="BK311" s="28"/>
      <c r="BL311" s="29"/>
      <c r="BM311" s="28"/>
      <c r="BN311" s="30"/>
      <c r="BO311" s="75"/>
      <c r="BP311" s="31"/>
      <c r="BQ311" s="30"/>
      <c r="BR311" s="28"/>
      <c r="BS311" s="28"/>
      <c r="BT311" s="28"/>
      <c r="BU311" s="28"/>
      <c r="BV311" s="30"/>
      <c r="BW311" s="32">
        <v>333</v>
      </c>
      <c r="BX311" s="2" t="str">
        <f t="shared" si="8"/>
        <v>خالص</v>
      </c>
      <c r="BY311" s="34" t="str">
        <f t="shared" si="9"/>
        <v/>
      </c>
    </row>
    <row r="312" spans="2:77" s="2" customFormat="1" ht="24" thickTop="1" thickBot="1" x14ac:dyDescent="0.3">
      <c r="B312" s="59" t="str">
        <f>+IF(D312=0,"",SUBTOTAL(3,D$4:D312))</f>
        <v/>
      </c>
      <c r="C312" s="66"/>
      <c r="D312" s="66"/>
      <c r="E312" s="66"/>
      <c r="F312" s="66"/>
      <c r="G312" s="66"/>
      <c r="H312" s="66"/>
      <c r="I312" s="20"/>
      <c r="J312" s="20"/>
      <c r="K312" s="66"/>
      <c r="L312" s="67"/>
      <c r="M312" s="68"/>
      <c r="N312" s="66"/>
      <c r="O312" s="20"/>
      <c r="P312" s="24"/>
      <c r="Q312" s="28"/>
      <c r="R312" s="29"/>
      <c r="S312" s="28"/>
      <c r="T312" s="29"/>
      <c r="U312" s="28"/>
      <c r="V312" s="29"/>
      <c r="W312" s="28"/>
      <c r="X312" s="29"/>
      <c r="Y312" s="28"/>
      <c r="Z312" s="29"/>
      <c r="AA312" s="28"/>
      <c r="AB312" s="29"/>
      <c r="AC312" s="28"/>
      <c r="AD312" s="29"/>
      <c r="AE312" s="28"/>
      <c r="AF312" s="29"/>
      <c r="AG312" s="28"/>
      <c r="AH312" s="29"/>
      <c r="AI312" s="28"/>
      <c r="AJ312" s="29"/>
      <c r="AK312" s="28"/>
      <c r="AL312" s="29"/>
      <c r="AM312" s="28"/>
      <c r="AN312" s="29"/>
      <c r="AO312" s="28"/>
      <c r="AP312" s="29"/>
      <c r="AQ312" s="28"/>
      <c r="AR312" s="29"/>
      <c r="AS312" s="28"/>
      <c r="AT312" s="29"/>
      <c r="AU312" s="28"/>
      <c r="AV312" s="29"/>
      <c r="AW312" s="28"/>
      <c r="AX312" s="29"/>
      <c r="AY312" s="28"/>
      <c r="AZ312" s="29"/>
      <c r="BA312" s="28"/>
      <c r="BB312" s="29"/>
      <c r="BC312" s="28"/>
      <c r="BD312" s="29"/>
      <c r="BE312" s="28"/>
      <c r="BF312" s="29"/>
      <c r="BG312" s="28"/>
      <c r="BH312" s="29"/>
      <c r="BI312" s="28"/>
      <c r="BJ312" s="29"/>
      <c r="BK312" s="28"/>
      <c r="BL312" s="29"/>
      <c r="BM312" s="28"/>
      <c r="BN312" s="30"/>
      <c r="BO312" s="75"/>
      <c r="BP312" s="31"/>
      <c r="BQ312" s="30"/>
      <c r="BR312" s="28"/>
      <c r="BS312" s="28"/>
      <c r="BT312" s="28"/>
      <c r="BU312" s="28"/>
      <c r="BV312" s="30"/>
      <c r="BW312" s="32">
        <v>334</v>
      </c>
      <c r="BX312" s="2" t="str">
        <f t="shared" si="8"/>
        <v>خالص</v>
      </c>
      <c r="BY312" s="34" t="str">
        <f t="shared" si="9"/>
        <v/>
      </c>
    </row>
    <row r="313" spans="2:77" s="2" customFormat="1" ht="24" thickTop="1" thickBot="1" x14ac:dyDescent="0.3">
      <c r="B313" s="59" t="str">
        <f>+IF(D313=0,"",SUBTOTAL(3,D$4:D313))</f>
        <v/>
      </c>
      <c r="C313" s="66"/>
      <c r="D313" s="66"/>
      <c r="E313" s="66"/>
      <c r="F313" s="66"/>
      <c r="G313" s="66"/>
      <c r="H313" s="66"/>
      <c r="I313" s="20"/>
      <c r="J313" s="20"/>
      <c r="K313" s="66"/>
      <c r="L313" s="67"/>
      <c r="M313" s="68"/>
      <c r="N313" s="66"/>
      <c r="O313" s="20"/>
      <c r="P313" s="24"/>
      <c r="Q313" s="28"/>
      <c r="R313" s="29"/>
      <c r="S313" s="28"/>
      <c r="T313" s="29"/>
      <c r="U313" s="28"/>
      <c r="V313" s="29"/>
      <c r="W313" s="28"/>
      <c r="X313" s="29"/>
      <c r="Y313" s="28"/>
      <c r="Z313" s="29"/>
      <c r="AA313" s="28"/>
      <c r="AB313" s="29"/>
      <c r="AC313" s="28"/>
      <c r="AD313" s="29"/>
      <c r="AE313" s="28"/>
      <c r="AF313" s="29"/>
      <c r="AG313" s="28"/>
      <c r="AH313" s="29"/>
      <c r="AI313" s="28"/>
      <c r="AJ313" s="29"/>
      <c r="AK313" s="28"/>
      <c r="AL313" s="29"/>
      <c r="AM313" s="28"/>
      <c r="AN313" s="29"/>
      <c r="AO313" s="28"/>
      <c r="AP313" s="29"/>
      <c r="AQ313" s="28"/>
      <c r="AR313" s="29"/>
      <c r="AS313" s="28"/>
      <c r="AT313" s="29"/>
      <c r="AU313" s="28"/>
      <c r="AV313" s="29"/>
      <c r="AW313" s="28"/>
      <c r="AX313" s="29"/>
      <c r="AY313" s="28"/>
      <c r="AZ313" s="29"/>
      <c r="BA313" s="28"/>
      <c r="BB313" s="29"/>
      <c r="BC313" s="28"/>
      <c r="BD313" s="29"/>
      <c r="BE313" s="28"/>
      <c r="BF313" s="29"/>
      <c r="BG313" s="28"/>
      <c r="BH313" s="29"/>
      <c r="BI313" s="28"/>
      <c r="BJ313" s="29"/>
      <c r="BK313" s="28"/>
      <c r="BL313" s="29"/>
      <c r="BM313" s="28"/>
      <c r="BN313" s="30"/>
      <c r="BO313" s="75"/>
      <c r="BP313" s="31"/>
      <c r="BQ313" s="30"/>
      <c r="BR313" s="28"/>
      <c r="BS313" s="28"/>
      <c r="BT313" s="28"/>
      <c r="BU313" s="28"/>
      <c r="BV313" s="30"/>
      <c r="BW313" s="32">
        <v>335</v>
      </c>
      <c r="BX313" s="2" t="str">
        <f t="shared" si="8"/>
        <v>خالص</v>
      </c>
      <c r="BY313" s="34" t="str">
        <f t="shared" si="9"/>
        <v/>
      </c>
    </row>
    <row r="314" spans="2:77" s="2" customFormat="1" ht="24" thickTop="1" thickBot="1" x14ac:dyDescent="0.3">
      <c r="B314" s="59" t="str">
        <f>+IF(D314=0,"",SUBTOTAL(3,D$4:D314))</f>
        <v/>
      </c>
      <c r="C314" s="66"/>
      <c r="D314" s="66"/>
      <c r="E314" s="66"/>
      <c r="F314" s="66"/>
      <c r="G314" s="66"/>
      <c r="H314" s="66"/>
      <c r="I314" s="20"/>
      <c r="J314" s="20"/>
      <c r="K314" s="66"/>
      <c r="L314" s="67"/>
      <c r="M314" s="68"/>
      <c r="N314" s="66"/>
      <c r="O314" s="20"/>
      <c r="P314" s="24"/>
      <c r="Q314" s="28"/>
      <c r="R314" s="29"/>
      <c r="S314" s="28"/>
      <c r="T314" s="29"/>
      <c r="U314" s="28"/>
      <c r="V314" s="29"/>
      <c r="W314" s="28"/>
      <c r="X314" s="29"/>
      <c r="Y314" s="28"/>
      <c r="Z314" s="29"/>
      <c r="AA314" s="28"/>
      <c r="AB314" s="29"/>
      <c r="AC314" s="28"/>
      <c r="AD314" s="29"/>
      <c r="AE314" s="28"/>
      <c r="AF314" s="29"/>
      <c r="AG314" s="28"/>
      <c r="AH314" s="29"/>
      <c r="AI314" s="28"/>
      <c r="AJ314" s="29"/>
      <c r="AK314" s="28"/>
      <c r="AL314" s="29"/>
      <c r="AM314" s="28"/>
      <c r="AN314" s="29"/>
      <c r="AO314" s="28"/>
      <c r="AP314" s="29"/>
      <c r="AQ314" s="28"/>
      <c r="AR314" s="29"/>
      <c r="AS314" s="28"/>
      <c r="AT314" s="29"/>
      <c r="AU314" s="28"/>
      <c r="AV314" s="29"/>
      <c r="AW314" s="28"/>
      <c r="AX314" s="29"/>
      <c r="AY314" s="28"/>
      <c r="AZ314" s="29"/>
      <c r="BA314" s="28"/>
      <c r="BB314" s="29"/>
      <c r="BC314" s="28"/>
      <c r="BD314" s="29"/>
      <c r="BE314" s="28"/>
      <c r="BF314" s="29"/>
      <c r="BG314" s="28"/>
      <c r="BH314" s="29"/>
      <c r="BI314" s="28"/>
      <c r="BJ314" s="29"/>
      <c r="BK314" s="28"/>
      <c r="BL314" s="29"/>
      <c r="BM314" s="28"/>
      <c r="BN314" s="30"/>
      <c r="BO314" s="75"/>
      <c r="BP314" s="31"/>
      <c r="BQ314" s="30"/>
      <c r="BR314" s="28"/>
      <c r="BS314" s="28"/>
      <c r="BT314" s="28"/>
      <c r="BU314" s="28"/>
      <c r="BV314" s="30"/>
      <c r="BW314" s="32">
        <v>336</v>
      </c>
      <c r="BX314" s="2" t="str">
        <f t="shared" si="8"/>
        <v>خالص</v>
      </c>
      <c r="BY314" s="34" t="str">
        <f t="shared" si="9"/>
        <v/>
      </c>
    </row>
    <row r="315" spans="2:77" s="2" customFormat="1" ht="24" thickTop="1" thickBot="1" x14ac:dyDescent="0.3">
      <c r="B315" s="59" t="str">
        <f>+IF(D315=0,"",SUBTOTAL(3,D$4:D315))</f>
        <v/>
      </c>
      <c r="C315" s="66"/>
      <c r="D315" s="66"/>
      <c r="E315" s="66"/>
      <c r="F315" s="66"/>
      <c r="G315" s="66"/>
      <c r="H315" s="66"/>
      <c r="I315" s="20"/>
      <c r="J315" s="20"/>
      <c r="K315" s="66"/>
      <c r="L315" s="67"/>
      <c r="M315" s="68"/>
      <c r="N315" s="66"/>
      <c r="O315" s="20"/>
      <c r="P315" s="24"/>
      <c r="Q315" s="28"/>
      <c r="R315" s="29"/>
      <c r="S315" s="28"/>
      <c r="T315" s="29"/>
      <c r="U315" s="28"/>
      <c r="V315" s="29"/>
      <c r="W315" s="28"/>
      <c r="X315" s="29"/>
      <c r="Y315" s="28"/>
      <c r="Z315" s="29"/>
      <c r="AA315" s="28"/>
      <c r="AB315" s="29"/>
      <c r="AC315" s="28"/>
      <c r="AD315" s="29"/>
      <c r="AE315" s="28"/>
      <c r="AF315" s="29"/>
      <c r="AG315" s="28"/>
      <c r="AH315" s="29"/>
      <c r="AI315" s="28"/>
      <c r="AJ315" s="29"/>
      <c r="AK315" s="28"/>
      <c r="AL315" s="29"/>
      <c r="AM315" s="28"/>
      <c r="AN315" s="29"/>
      <c r="AO315" s="28"/>
      <c r="AP315" s="29"/>
      <c r="AQ315" s="28"/>
      <c r="AR315" s="29"/>
      <c r="AS315" s="28"/>
      <c r="AT315" s="29"/>
      <c r="AU315" s="28"/>
      <c r="AV315" s="29"/>
      <c r="AW315" s="28"/>
      <c r="AX315" s="29"/>
      <c r="AY315" s="28"/>
      <c r="AZ315" s="29"/>
      <c r="BA315" s="28"/>
      <c r="BB315" s="29"/>
      <c r="BC315" s="28"/>
      <c r="BD315" s="29"/>
      <c r="BE315" s="28"/>
      <c r="BF315" s="29"/>
      <c r="BG315" s="28"/>
      <c r="BH315" s="29"/>
      <c r="BI315" s="28"/>
      <c r="BJ315" s="29"/>
      <c r="BK315" s="28"/>
      <c r="BL315" s="29"/>
      <c r="BM315" s="28"/>
      <c r="BN315" s="30"/>
      <c r="BO315" s="75"/>
      <c r="BP315" s="31"/>
      <c r="BQ315" s="30"/>
      <c r="BR315" s="28"/>
      <c r="BS315" s="28"/>
      <c r="BT315" s="28"/>
      <c r="BU315" s="28"/>
      <c r="BV315" s="30"/>
      <c r="BW315" s="32">
        <v>337</v>
      </c>
      <c r="BX315" s="2" t="str">
        <f t="shared" si="8"/>
        <v>خالص</v>
      </c>
      <c r="BY315" s="34" t="str">
        <f t="shared" si="9"/>
        <v/>
      </c>
    </row>
    <row r="316" spans="2:77" s="2" customFormat="1" ht="24" thickTop="1" thickBot="1" x14ac:dyDescent="0.3">
      <c r="B316" s="59" t="str">
        <f>+IF(D316=0,"",SUBTOTAL(3,D$4:D316))</f>
        <v/>
      </c>
      <c r="C316" s="66"/>
      <c r="D316" s="66"/>
      <c r="E316" s="66"/>
      <c r="F316" s="66"/>
      <c r="G316" s="66"/>
      <c r="H316" s="66"/>
      <c r="I316" s="20"/>
      <c r="J316" s="20"/>
      <c r="K316" s="66"/>
      <c r="L316" s="67"/>
      <c r="M316" s="68"/>
      <c r="N316" s="66"/>
      <c r="O316" s="20"/>
      <c r="P316" s="24"/>
      <c r="Q316" s="28"/>
      <c r="R316" s="29"/>
      <c r="S316" s="28"/>
      <c r="T316" s="29"/>
      <c r="U316" s="28"/>
      <c r="V316" s="29"/>
      <c r="W316" s="28"/>
      <c r="X316" s="29"/>
      <c r="Y316" s="28"/>
      <c r="Z316" s="29"/>
      <c r="AA316" s="28"/>
      <c r="AB316" s="29"/>
      <c r="AC316" s="28"/>
      <c r="AD316" s="29"/>
      <c r="AE316" s="28"/>
      <c r="AF316" s="29"/>
      <c r="AG316" s="28"/>
      <c r="AH316" s="29"/>
      <c r="AI316" s="28"/>
      <c r="AJ316" s="29"/>
      <c r="AK316" s="28"/>
      <c r="AL316" s="29"/>
      <c r="AM316" s="28"/>
      <c r="AN316" s="29"/>
      <c r="AO316" s="28"/>
      <c r="AP316" s="29"/>
      <c r="AQ316" s="28"/>
      <c r="AR316" s="29"/>
      <c r="AS316" s="28"/>
      <c r="AT316" s="29"/>
      <c r="AU316" s="28"/>
      <c r="AV316" s="29"/>
      <c r="AW316" s="28"/>
      <c r="AX316" s="29"/>
      <c r="AY316" s="28"/>
      <c r="AZ316" s="29"/>
      <c r="BA316" s="28"/>
      <c r="BB316" s="29"/>
      <c r="BC316" s="28"/>
      <c r="BD316" s="29"/>
      <c r="BE316" s="28"/>
      <c r="BF316" s="29"/>
      <c r="BG316" s="28"/>
      <c r="BH316" s="29"/>
      <c r="BI316" s="28"/>
      <c r="BJ316" s="29"/>
      <c r="BK316" s="28"/>
      <c r="BL316" s="29"/>
      <c r="BM316" s="28"/>
      <c r="BN316" s="30"/>
      <c r="BO316" s="75"/>
      <c r="BP316" s="31"/>
      <c r="BQ316" s="30"/>
      <c r="BR316" s="28"/>
      <c r="BS316" s="28"/>
      <c r="BT316" s="28"/>
      <c r="BU316" s="28"/>
      <c r="BV316" s="30"/>
      <c r="BW316" s="32">
        <v>338</v>
      </c>
      <c r="BX316" s="2" t="str">
        <f t="shared" si="8"/>
        <v>خالص</v>
      </c>
      <c r="BY316" s="34" t="str">
        <f t="shared" si="9"/>
        <v/>
      </c>
    </row>
    <row r="317" spans="2:77" s="2" customFormat="1" ht="24" thickTop="1" thickBot="1" x14ac:dyDescent="0.3">
      <c r="B317" s="59" t="str">
        <f>+IF(D317=0,"",SUBTOTAL(3,D$4:D317))</f>
        <v/>
      </c>
      <c r="C317" s="66"/>
      <c r="D317" s="66"/>
      <c r="E317" s="66"/>
      <c r="F317" s="66"/>
      <c r="G317" s="66"/>
      <c r="H317" s="66"/>
      <c r="I317" s="20"/>
      <c r="J317" s="20"/>
      <c r="K317" s="66"/>
      <c r="L317" s="67"/>
      <c r="M317" s="68"/>
      <c r="N317" s="66"/>
      <c r="O317" s="20"/>
      <c r="P317" s="24"/>
      <c r="Q317" s="28"/>
      <c r="R317" s="29"/>
      <c r="S317" s="28"/>
      <c r="T317" s="29"/>
      <c r="U317" s="28"/>
      <c r="V317" s="29"/>
      <c r="W317" s="28"/>
      <c r="X317" s="29"/>
      <c r="Y317" s="28"/>
      <c r="Z317" s="29"/>
      <c r="AA317" s="28"/>
      <c r="AB317" s="29"/>
      <c r="AC317" s="28"/>
      <c r="AD317" s="29"/>
      <c r="AE317" s="28"/>
      <c r="AF317" s="29"/>
      <c r="AG317" s="28"/>
      <c r="AH317" s="29"/>
      <c r="AI317" s="28"/>
      <c r="AJ317" s="29"/>
      <c r="AK317" s="28"/>
      <c r="AL317" s="29"/>
      <c r="AM317" s="28"/>
      <c r="AN317" s="29"/>
      <c r="AO317" s="28"/>
      <c r="AP317" s="29"/>
      <c r="AQ317" s="28"/>
      <c r="AR317" s="29"/>
      <c r="AS317" s="28"/>
      <c r="AT317" s="29"/>
      <c r="AU317" s="28"/>
      <c r="AV317" s="29"/>
      <c r="AW317" s="28"/>
      <c r="AX317" s="29"/>
      <c r="AY317" s="28"/>
      <c r="AZ317" s="29"/>
      <c r="BA317" s="28"/>
      <c r="BB317" s="29"/>
      <c r="BC317" s="28"/>
      <c r="BD317" s="29"/>
      <c r="BE317" s="28"/>
      <c r="BF317" s="29"/>
      <c r="BG317" s="28"/>
      <c r="BH317" s="29"/>
      <c r="BI317" s="28"/>
      <c r="BJ317" s="29"/>
      <c r="BK317" s="28"/>
      <c r="BL317" s="29"/>
      <c r="BM317" s="28"/>
      <c r="BN317" s="30"/>
      <c r="BO317" s="75"/>
      <c r="BP317" s="31"/>
      <c r="BQ317" s="30"/>
      <c r="BR317" s="28"/>
      <c r="BS317" s="28"/>
      <c r="BT317" s="28"/>
      <c r="BU317" s="28"/>
      <c r="BV317" s="30"/>
      <c r="BW317" s="32">
        <v>339</v>
      </c>
      <c r="BX317" s="2" t="str">
        <f t="shared" si="8"/>
        <v>خالص</v>
      </c>
      <c r="BY317" s="34" t="str">
        <f t="shared" si="9"/>
        <v/>
      </c>
    </row>
    <row r="318" spans="2:77" s="2" customFormat="1" ht="24" thickTop="1" thickBot="1" x14ac:dyDescent="0.3">
      <c r="B318" s="59" t="str">
        <f>+IF(D318=0,"",SUBTOTAL(3,D$4:D318))</f>
        <v/>
      </c>
      <c r="C318" s="66"/>
      <c r="D318" s="66"/>
      <c r="E318" s="66"/>
      <c r="F318" s="66"/>
      <c r="G318" s="66"/>
      <c r="H318" s="66"/>
      <c r="I318" s="20"/>
      <c r="J318" s="20"/>
      <c r="K318" s="66"/>
      <c r="L318" s="67"/>
      <c r="M318" s="68"/>
      <c r="N318" s="66"/>
      <c r="O318" s="20"/>
      <c r="P318" s="24"/>
      <c r="Q318" s="28"/>
      <c r="R318" s="29"/>
      <c r="S318" s="28"/>
      <c r="T318" s="29"/>
      <c r="U318" s="28"/>
      <c r="V318" s="29"/>
      <c r="W318" s="28"/>
      <c r="X318" s="29"/>
      <c r="Y318" s="28"/>
      <c r="Z318" s="29"/>
      <c r="AA318" s="28"/>
      <c r="AB318" s="29"/>
      <c r="AC318" s="28"/>
      <c r="AD318" s="29"/>
      <c r="AE318" s="28"/>
      <c r="AF318" s="29"/>
      <c r="AG318" s="28"/>
      <c r="AH318" s="29"/>
      <c r="AI318" s="28"/>
      <c r="AJ318" s="29"/>
      <c r="AK318" s="28"/>
      <c r="AL318" s="29"/>
      <c r="AM318" s="28"/>
      <c r="AN318" s="29"/>
      <c r="AO318" s="28"/>
      <c r="AP318" s="29"/>
      <c r="AQ318" s="28"/>
      <c r="AR318" s="29"/>
      <c r="AS318" s="28"/>
      <c r="AT318" s="29"/>
      <c r="AU318" s="28"/>
      <c r="AV318" s="29"/>
      <c r="AW318" s="28"/>
      <c r="AX318" s="29"/>
      <c r="AY318" s="28"/>
      <c r="AZ318" s="29"/>
      <c r="BA318" s="28"/>
      <c r="BB318" s="29"/>
      <c r="BC318" s="28"/>
      <c r="BD318" s="29"/>
      <c r="BE318" s="28"/>
      <c r="BF318" s="29"/>
      <c r="BG318" s="28"/>
      <c r="BH318" s="29"/>
      <c r="BI318" s="28"/>
      <c r="BJ318" s="29"/>
      <c r="BK318" s="28"/>
      <c r="BL318" s="29"/>
      <c r="BM318" s="28"/>
      <c r="BN318" s="30"/>
      <c r="BO318" s="75"/>
      <c r="BP318" s="31"/>
      <c r="BQ318" s="30"/>
      <c r="BR318" s="28"/>
      <c r="BS318" s="28"/>
      <c r="BT318" s="28"/>
      <c r="BU318" s="28"/>
      <c r="BV318" s="30"/>
      <c r="BW318" s="32">
        <v>340</v>
      </c>
      <c r="BX318" s="2" t="str">
        <f t="shared" si="8"/>
        <v>خالص</v>
      </c>
      <c r="BY318" s="34" t="str">
        <f t="shared" si="9"/>
        <v/>
      </c>
    </row>
    <row r="319" spans="2:77" s="2" customFormat="1" ht="24" thickTop="1" thickBot="1" x14ac:dyDescent="0.3">
      <c r="B319" s="59" t="str">
        <f>+IF(D319=0,"",SUBTOTAL(3,D$4:D319))</f>
        <v/>
      </c>
      <c r="C319" s="66"/>
      <c r="D319" s="66"/>
      <c r="E319" s="66"/>
      <c r="F319" s="66"/>
      <c r="G319" s="66"/>
      <c r="H319" s="66"/>
      <c r="I319" s="20"/>
      <c r="J319" s="20"/>
      <c r="K319" s="66"/>
      <c r="L319" s="67"/>
      <c r="M319" s="68"/>
      <c r="N319" s="66"/>
      <c r="O319" s="20"/>
      <c r="P319" s="24"/>
      <c r="Q319" s="28"/>
      <c r="R319" s="29"/>
      <c r="S319" s="28"/>
      <c r="T319" s="29"/>
      <c r="U319" s="28"/>
      <c r="V319" s="29"/>
      <c r="W319" s="28"/>
      <c r="X319" s="29"/>
      <c r="Y319" s="28"/>
      <c r="Z319" s="29"/>
      <c r="AA319" s="28"/>
      <c r="AB319" s="29"/>
      <c r="AC319" s="28"/>
      <c r="AD319" s="29"/>
      <c r="AE319" s="28"/>
      <c r="AF319" s="29"/>
      <c r="AG319" s="28"/>
      <c r="AH319" s="29"/>
      <c r="AI319" s="28"/>
      <c r="AJ319" s="29"/>
      <c r="AK319" s="28"/>
      <c r="AL319" s="29"/>
      <c r="AM319" s="28"/>
      <c r="AN319" s="29"/>
      <c r="AO319" s="28"/>
      <c r="AP319" s="29"/>
      <c r="AQ319" s="28"/>
      <c r="AR319" s="29"/>
      <c r="AS319" s="28"/>
      <c r="AT319" s="29"/>
      <c r="AU319" s="28"/>
      <c r="AV319" s="29"/>
      <c r="AW319" s="28"/>
      <c r="AX319" s="29"/>
      <c r="AY319" s="28"/>
      <c r="AZ319" s="29"/>
      <c r="BA319" s="28"/>
      <c r="BB319" s="29"/>
      <c r="BC319" s="28"/>
      <c r="BD319" s="29"/>
      <c r="BE319" s="28"/>
      <c r="BF319" s="29"/>
      <c r="BG319" s="28"/>
      <c r="BH319" s="29"/>
      <c r="BI319" s="28"/>
      <c r="BJ319" s="29"/>
      <c r="BK319" s="28"/>
      <c r="BL319" s="29"/>
      <c r="BM319" s="28"/>
      <c r="BN319" s="30"/>
      <c r="BO319" s="75"/>
      <c r="BP319" s="31"/>
      <c r="BQ319" s="30"/>
      <c r="BR319" s="28"/>
      <c r="BS319" s="28"/>
      <c r="BT319" s="28"/>
      <c r="BU319" s="28"/>
      <c r="BV319" s="30"/>
      <c r="BW319" s="32">
        <v>341</v>
      </c>
      <c r="BX319" s="2" t="str">
        <f t="shared" si="8"/>
        <v>خالص</v>
      </c>
      <c r="BY319" s="34" t="str">
        <f t="shared" si="9"/>
        <v/>
      </c>
    </row>
    <row r="320" spans="2:77" s="2" customFormat="1" ht="24" thickTop="1" thickBot="1" x14ac:dyDescent="0.3">
      <c r="B320" s="59" t="str">
        <f>+IF(D320=0,"",SUBTOTAL(3,D$4:D320))</f>
        <v/>
      </c>
      <c r="C320" s="66"/>
      <c r="D320" s="66"/>
      <c r="E320" s="66"/>
      <c r="F320" s="66"/>
      <c r="G320" s="66"/>
      <c r="H320" s="66"/>
      <c r="I320" s="20"/>
      <c r="J320" s="20"/>
      <c r="K320" s="66"/>
      <c r="L320" s="67"/>
      <c r="M320" s="68"/>
      <c r="N320" s="66"/>
      <c r="O320" s="20"/>
      <c r="P320" s="24"/>
      <c r="Q320" s="28"/>
      <c r="R320" s="29"/>
      <c r="S320" s="28"/>
      <c r="T320" s="29"/>
      <c r="U320" s="28"/>
      <c r="V320" s="29"/>
      <c r="W320" s="28"/>
      <c r="X320" s="29"/>
      <c r="Y320" s="28"/>
      <c r="Z320" s="29"/>
      <c r="AA320" s="28"/>
      <c r="AB320" s="29"/>
      <c r="AC320" s="28"/>
      <c r="AD320" s="29"/>
      <c r="AE320" s="28"/>
      <c r="AF320" s="29"/>
      <c r="AG320" s="28"/>
      <c r="AH320" s="29"/>
      <c r="AI320" s="28"/>
      <c r="AJ320" s="29"/>
      <c r="AK320" s="28"/>
      <c r="AL320" s="29"/>
      <c r="AM320" s="28"/>
      <c r="AN320" s="29"/>
      <c r="AO320" s="28"/>
      <c r="AP320" s="29"/>
      <c r="AQ320" s="28"/>
      <c r="AR320" s="29"/>
      <c r="AS320" s="28"/>
      <c r="AT320" s="29"/>
      <c r="AU320" s="28"/>
      <c r="AV320" s="29"/>
      <c r="AW320" s="28"/>
      <c r="AX320" s="29"/>
      <c r="AY320" s="28"/>
      <c r="AZ320" s="29"/>
      <c r="BA320" s="28"/>
      <c r="BB320" s="29"/>
      <c r="BC320" s="28"/>
      <c r="BD320" s="29"/>
      <c r="BE320" s="28"/>
      <c r="BF320" s="29"/>
      <c r="BG320" s="28"/>
      <c r="BH320" s="29"/>
      <c r="BI320" s="28"/>
      <c r="BJ320" s="29"/>
      <c r="BK320" s="28"/>
      <c r="BL320" s="29"/>
      <c r="BM320" s="28"/>
      <c r="BN320" s="30"/>
      <c r="BO320" s="75"/>
      <c r="BP320" s="31"/>
      <c r="BQ320" s="30"/>
      <c r="BR320" s="28"/>
      <c r="BS320" s="28"/>
      <c r="BT320" s="28"/>
      <c r="BU320" s="28"/>
      <c r="BV320" s="30"/>
      <c r="BW320" s="32">
        <v>342</v>
      </c>
      <c r="BX320" s="2" t="str">
        <f t="shared" si="8"/>
        <v>خالص</v>
      </c>
      <c r="BY320" s="34" t="str">
        <f t="shared" si="9"/>
        <v/>
      </c>
    </row>
    <row r="321" spans="2:77" s="2" customFormat="1" ht="24" thickTop="1" thickBot="1" x14ac:dyDescent="0.3">
      <c r="B321" s="59" t="str">
        <f>+IF(D321=0,"",SUBTOTAL(3,D$4:D321))</f>
        <v/>
      </c>
      <c r="C321" s="66"/>
      <c r="D321" s="66"/>
      <c r="E321" s="66"/>
      <c r="F321" s="66"/>
      <c r="G321" s="66"/>
      <c r="H321" s="66"/>
      <c r="I321" s="20"/>
      <c r="J321" s="20"/>
      <c r="K321" s="66"/>
      <c r="L321" s="67"/>
      <c r="M321" s="68"/>
      <c r="N321" s="66"/>
      <c r="O321" s="20"/>
      <c r="P321" s="24"/>
      <c r="Q321" s="28"/>
      <c r="R321" s="29"/>
      <c r="S321" s="28"/>
      <c r="T321" s="29"/>
      <c r="U321" s="28"/>
      <c r="V321" s="29"/>
      <c r="W321" s="28"/>
      <c r="X321" s="29"/>
      <c r="Y321" s="28"/>
      <c r="Z321" s="29"/>
      <c r="AA321" s="28"/>
      <c r="AB321" s="29"/>
      <c r="AC321" s="28"/>
      <c r="AD321" s="29"/>
      <c r="AE321" s="28"/>
      <c r="AF321" s="29"/>
      <c r="AG321" s="28"/>
      <c r="AH321" s="29"/>
      <c r="AI321" s="28"/>
      <c r="AJ321" s="29"/>
      <c r="AK321" s="28"/>
      <c r="AL321" s="29"/>
      <c r="AM321" s="28"/>
      <c r="AN321" s="29"/>
      <c r="AO321" s="28"/>
      <c r="AP321" s="29"/>
      <c r="AQ321" s="28"/>
      <c r="AR321" s="29"/>
      <c r="AS321" s="28"/>
      <c r="AT321" s="29"/>
      <c r="AU321" s="28"/>
      <c r="AV321" s="29"/>
      <c r="AW321" s="28"/>
      <c r="AX321" s="29"/>
      <c r="AY321" s="28"/>
      <c r="AZ321" s="29"/>
      <c r="BA321" s="28"/>
      <c r="BB321" s="29"/>
      <c r="BC321" s="28"/>
      <c r="BD321" s="29"/>
      <c r="BE321" s="28"/>
      <c r="BF321" s="29"/>
      <c r="BG321" s="28"/>
      <c r="BH321" s="29"/>
      <c r="BI321" s="28"/>
      <c r="BJ321" s="29"/>
      <c r="BK321" s="28"/>
      <c r="BL321" s="29"/>
      <c r="BM321" s="28"/>
      <c r="BN321" s="30"/>
      <c r="BO321" s="75"/>
      <c r="BP321" s="31"/>
      <c r="BQ321" s="30"/>
      <c r="BR321" s="28"/>
      <c r="BS321" s="28"/>
      <c r="BT321" s="28"/>
      <c r="BU321" s="28"/>
      <c r="BV321" s="30"/>
      <c r="BW321" s="32">
        <v>343</v>
      </c>
      <c r="BX321" s="2" t="str">
        <f t="shared" si="8"/>
        <v>خالص</v>
      </c>
      <c r="BY321" s="34" t="str">
        <f t="shared" si="9"/>
        <v/>
      </c>
    </row>
    <row r="322" spans="2:77" s="2" customFormat="1" ht="24" thickTop="1" thickBot="1" x14ac:dyDescent="0.3">
      <c r="B322" s="59" t="str">
        <f>+IF(D322=0,"",SUBTOTAL(3,D$4:D322))</f>
        <v/>
      </c>
      <c r="C322" s="66"/>
      <c r="D322" s="66"/>
      <c r="E322" s="66"/>
      <c r="F322" s="66"/>
      <c r="G322" s="66"/>
      <c r="H322" s="66"/>
      <c r="I322" s="20"/>
      <c r="J322" s="20"/>
      <c r="K322" s="66"/>
      <c r="L322" s="67"/>
      <c r="M322" s="68"/>
      <c r="N322" s="66"/>
      <c r="O322" s="20"/>
      <c r="P322" s="24"/>
      <c r="Q322" s="28"/>
      <c r="R322" s="29"/>
      <c r="S322" s="28"/>
      <c r="T322" s="29"/>
      <c r="U322" s="28"/>
      <c r="V322" s="29"/>
      <c r="W322" s="28"/>
      <c r="X322" s="29"/>
      <c r="Y322" s="28"/>
      <c r="Z322" s="29"/>
      <c r="AA322" s="28"/>
      <c r="AB322" s="29"/>
      <c r="AC322" s="28"/>
      <c r="AD322" s="29"/>
      <c r="AE322" s="28"/>
      <c r="AF322" s="29"/>
      <c r="AG322" s="28"/>
      <c r="AH322" s="29"/>
      <c r="AI322" s="28"/>
      <c r="AJ322" s="29"/>
      <c r="AK322" s="28"/>
      <c r="AL322" s="29"/>
      <c r="AM322" s="28"/>
      <c r="AN322" s="29"/>
      <c r="AO322" s="28"/>
      <c r="AP322" s="29"/>
      <c r="AQ322" s="28"/>
      <c r="AR322" s="29"/>
      <c r="AS322" s="28"/>
      <c r="AT322" s="29"/>
      <c r="AU322" s="28"/>
      <c r="AV322" s="29"/>
      <c r="AW322" s="28"/>
      <c r="AX322" s="29"/>
      <c r="AY322" s="28"/>
      <c r="AZ322" s="29"/>
      <c r="BA322" s="28"/>
      <c r="BB322" s="29"/>
      <c r="BC322" s="28"/>
      <c r="BD322" s="29"/>
      <c r="BE322" s="28"/>
      <c r="BF322" s="29"/>
      <c r="BG322" s="28"/>
      <c r="BH322" s="29"/>
      <c r="BI322" s="28"/>
      <c r="BJ322" s="29"/>
      <c r="BK322" s="28"/>
      <c r="BL322" s="29"/>
      <c r="BM322" s="28"/>
      <c r="BN322" s="30"/>
      <c r="BO322" s="75"/>
      <c r="BP322" s="31"/>
      <c r="BQ322" s="30"/>
      <c r="BR322" s="28"/>
      <c r="BS322" s="28"/>
      <c r="BT322" s="28"/>
      <c r="BU322" s="28"/>
      <c r="BV322" s="30"/>
      <c r="BW322" s="32">
        <v>344</v>
      </c>
      <c r="BX322" s="2" t="str">
        <f t="shared" si="8"/>
        <v>خالص</v>
      </c>
      <c r="BY322" s="34" t="str">
        <f t="shared" si="9"/>
        <v/>
      </c>
    </row>
    <row r="323" spans="2:77" s="2" customFormat="1" ht="24" thickTop="1" thickBot="1" x14ac:dyDescent="0.3">
      <c r="B323" s="59" t="str">
        <f>+IF(D323=0,"",SUBTOTAL(3,D$4:D323))</f>
        <v/>
      </c>
      <c r="C323" s="66"/>
      <c r="D323" s="66"/>
      <c r="E323" s="66"/>
      <c r="F323" s="66"/>
      <c r="G323" s="66"/>
      <c r="H323" s="66"/>
      <c r="I323" s="20"/>
      <c r="J323" s="20"/>
      <c r="K323" s="66"/>
      <c r="L323" s="67"/>
      <c r="M323" s="68"/>
      <c r="N323" s="66"/>
      <c r="O323" s="20"/>
      <c r="P323" s="24"/>
      <c r="Q323" s="28"/>
      <c r="R323" s="29"/>
      <c r="S323" s="28"/>
      <c r="T323" s="29"/>
      <c r="U323" s="28"/>
      <c r="V323" s="29"/>
      <c r="W323" s="28"/>
      <c r="X323" s="29"/>
      <c r="Y323" s="28"/>
      <c r="Z323" s="29"/>
      <c r="AA323" s="28"/>
      <c r="AB323" s="29"/>
      <c r="AC323" s="28"/>
      <c r="AD323" s="29"/>
      <c r="AE323" s="28"/>
      <c r="AF323" s="29"/>
      <c r="AG323" s="28"/>
      <c r="AH323" s="29"/>
      <c r="AI323" s="28"/>
      <c r="AJ323" s="29"/>
      <c r="AK323" s="28"/>
      <c r="AL323" s="29"/>
      <c r="AM323" s="28"/>
      <c r="AN323" s="29"/>
      <c r="AO323" s="28"/>
      <c r="AP323" s="29"/>
      <c r="AQ323" s="28"/>
      <c r="AR323" s="29"/>
      <c r="AS323" s="28"/>
      <c r="AT323" s="29"/>
      <c r="AU323" s="28"/>
      <c r="AV323" s="29"/>
      <c r="AW323" s="28"/>
      <c r="AX323" s="29"/>
      <c r="AY323" s="28"/>
      <c r="AZ323" s="29"/>
      <c r="BA323" s="28"/>
      <c r="BB323" s="29"/>
      <c r="BC323" s="28"/>
      <c r="BD323" s="29"/>
      <c r="BE323" s="28"/>
      <c r="BF323" s="29"/>
      <c r="BG323" s="28"/>
      <c r="BH323" s="29"/>
      <c r="BI323" s="28"/>
      <c r="BJ323" s="29"/>
      <c r="BK323" s="28"/>
      <c r="BL323" s="29"/>
      <c r="BM323" s="28"/>
      <c r="BN323" s="30"/>
      <c r="BO323" s="75"/>
      <c r="BP323" s="31"/>
      <c r="BQ323" s="30"/>
      <c r="BR323" s="28"/>
      <c r="BS323" s="28"/>
      <c r="BT323" s="28"/>
      <c r="BU323" s="28"/>
      <c r="BV323" s="30"/>
      <c r="BW323" s="32">
        <v>345</v>
      </c>
      <c r="BX323" s="2" t="str">
        <f t="shared" si="8"/>
        <v>خالص</v>
      </c>
      <c r="BY323" s="34" t="str">
        <f t="shared" si="9"/>
        <v/>
      </c>
    </row>
    <row r="324" spans="2:77" s="2" customFormat="1" ht="24" thickTop="1" thickBot="1" x14ac:dyDescent="0.3">
      <c r="B324" s="59" t="str">
        <f>+IF(D324=0,"",SUBTOTAL(3,D$4:D324))</f>
        <v/>
      </c>
      <c r="C324" s="66"/>
      <c r="D324" s="66"/>
      <c r="E324" s="66"/>
      <c r="F324" s="66"/>
      <c r="G324" s="66"/>
      <c r="H324" s="66"/>
      <c r="I324" s="20"/>
      <c r="J324" s="20"/>
      <c r="K324" s="66"/>
      <c r="L324" s="67"/>
      <c r="M324" s="68"/>
      <c r="N324" s="66"/>
      <c r="O324" s="20"/>
      <c r="P324" s="24"/>
      <c r="Q324" s="28"/>
      <c r="R324" s="29"/>
      <c r="S324" s="28"/>
      <c r="T324" s="29"/>
      <c r="U324" s="28"/>
      <c r="V324" s="29"/>
      <c r="W324" s="28"/>
      <c r="X324" s="29"/>
      <c r="Y324" s="28"/>
      <c r="Z324" s="29"/>
      <c r="AA324" s="28"/>
      <c r="AB324" s="29"/>
      <c r="AC324" s="28"/>
      <c r="AD324" s="29"/>
      <c r="AE324" s="28"/>
      <c r="AF324" s="29"/>
      <c r="AG324" s="28"/>
      <c r="AH324" s="29"/>
      <c r="AI324" s="28"/>
      <c r="AJ324" s="29"/>
      <c r="AK324" s="28"/>
      <c r="AL324" s="29"/>
      <c r="AM324" s="28"/>
      <c r="AN324" s="29"/>
      <c r="AO324" s="28"/>
      <c r="AP324" s="29"/>
      <c r="AQ324" s="28"/>
      <c r="AR324" s="29"/>
      <c r="AS324" s="28"/>
      <c r="AT324" s="29"/>
      <c r="AU324" s="28"/>
      <c r="AV324" s="29"/>
      <c r="AW324" s="28"/>
      <c r="AX324" s="29"/>
      <c r="AY324" s="28"/>
      <c r="AZ324" s="29"/>
      <c r="BA324" s="28"/>
      <c r="BB324" s="29"/>
      <c r="BC324" s="28"/>
      <c r="BD324" s="29"/>
      <c r="BE324" s="28"/>
      <c r="BF324" s="29"/>
      <c r="BG324" s="28"/>
      <c r="BH324" s="29"/>
      <c r="BI324" s="28"/>
      <c r="BJ324" s="29"/>
      <c r="BK324" s="28"/>
      <c r="BL324" s="29"/>
      <c r="BM324" s="28"/>
      <c r="BN324" s="30"/>
      <c r="BO324" s="75"/>
      <c r="BP324" s="31"/>
      <c r="BQ324" s="30"/>
      <c r="BR324" s="28"/>
      <c r="BS324" s="28"/>
      <c r="BT324" s="28"/>
      <c r="BU324" s="28"/>
      <c r="BV324" s="30"/>
      <c r="BW324" s="32">
        <v>346</v>
      </c>
      <c r="BX324" s="2" t="str">
        <f t="shared" si="8"/>
        <v>خالص</v>
      </c>
      <c r="BY324" s="34" t="str">
        <f t="shared" si="9"/>
        <v/>
      </c>
    </row>
    <row r="325" spans="2:77" s="2" customFormat="1" ht="24" thickTop="1" thickBot="1" x14ac:dyDescent="0.3">
      <c r="B325" s="59" t="str">
        <f>+IF(D325=0,"",SUBTOTAL(3,D$4:D325))</f>
        <v/>
      </c>
      <c r="C325" s="66"/>
      <c r="D325" s="66"/>
      <c r="E325" s="66"/>
      <c r="F325" s="66"/>
      <c r="G325" s="66"/>
      <c r="H325" s="66"/>
      <c r="I325" s="20"/>
      <c r="J325" s="20"/>
      <c r="K325" s="66"/>
      <c r="L325" s="67"/>
      <c r="M325" s="68"/>
      <c r="N325" s="66"/>
      <c r="O325" s="20"/>
      <c r="P325" s="24"/>
      <c r="Q325" s="28"/>
      <c r="R325" s="29"/>
      <c r="S325" s="28"/>
      <c r="T325" s="29"/>
      <c r="U325" s="28"/>
      <c r="V325" s="29"/>
      <c r="W325" s="28"/>
      <c r="X325" s="29"/>
      <c r="Y325" s="28"/>
      <c r="Z325" s="29"/>
      <c r="AA325" s="28"/>
      <c r="AB325" s="29"/>
      <c r="AC325" s="28"/>
      <c r="AD325" s="29"/>
      <c r="AE325" s="28"/>
      <c r="AF325" s="29"/>
      <c r="AG325" s="28"/>
      <c r="AH325" s="29"/>
      <c r="AI325" s="28"/>
      <c r="AJ325" s="29"/>
      <c r="AK325" s="28"/>
      <c r="AL325" s="29"/>
      <c r="AM325" s="28"/>
      <c r="AN325" s="29"/>
      <c r="AO325" s="28"/>
      <c r="AP325" s="29"/>
      <c r="AQ325" s="28"/>
      <c r="AR325" s="29"/>
      <c r="AS325" s="28"/>
      <c r="AT325" s="29"/>
      <c r="AU325" s="28"/>
      <c r="AV325" s="29"/>
      <c r="AW325" s="28"/>
      <c r="AX325" s="29"/>
      <c r="AY325" s="28"/>
      <c r="AZ325" s="29"/>
      <c r="BA325" s="28"/>
      <c r="BB325" s="29"/>
      <c r="BC325" s="28"/>
      <c r="BD325" s="29"/>
      <c r="BE325" s="28"/>
      <c r="BF325" s="29"/>
      <c r="BG325" s="28"/>
      <c r="BH325" s="29"/>
      <c r="BI325" s="28"/>
      <c r="BJ325" s="29"/>
      <c r="BK325" s="28"/>
      <c r="BL325" s="29"/>
      <c r="BM325" s="28"/>
      <c r="BN325" s="30"/>
      <c r="BO325" s="75"/>
      <c r="BP325" s="31"/>
      <c r="BQ325" s="30"/>
      <c r="BR325" s="28"/>
      <c r="BS325" s="28"/>
      <c r="BT325" s="28"/>
      <c r="BU325" s="28"/>
      <c r="BV325" s="30"/>
      <c r="BW325" s="32">
        <v>347</v>
      </c>
      <c r="BX325" s="2" t="str">
        <f t="shared" ref="BX325:BX388" si="10">IF(BO325=0,"خالص","")</f>
        <v>خالص</v>
      </c>
      <c r="BY325" s="34" t="str">
        <f t="shared" ref="BY325:BY388" si="11">IF(M325="","",YEAR(M325)&amp;MONTH(M325))</f>
        <v/>
      </c>
    </row>
    <row r="326" spans="2:77" s="2" customFormat="1" ht="24" thickTop="1" thickBot="1" x14ac:dyDescent="0.3">
      <c r="B326" s="59" t="str">
        <f>+IF(D326=0,"",SUBTOTAL(3,D$4:D326))</f>
        <v/>
      </c>
      <c r="C326" s="66"/>
      <c r="D326" s="66"/>
      <c r="E326" s="66"/>
      <c r="F326" s="66"/>
      <c r="G326" s="66"/>
      <c r="H326" s="66"/>
      <c r="I326" s="20"/>
      <c r="J326" s="20"/>
      <c r="K326" s="66"/>
      <c r="L326" s="67"/>
      <c r="M326" s="68"/>
      <c r="N326" s="66"/>
      <c r="O326" s="20"/>
      <c r="P326" s="24"/>
      <c r="Q326" s="28"/>
      <c r="R326" s="29"/>
      <c r="S326" s="28"/>
      <c r="T326" s="29"/>
      <c r="U326" s="28"/>
      <c r="V326" s="29"/>
      <c r="W326" s="28"/>
      <c r="X326" s="29"/>
      <c r="Y326" s="28"/>
      <c r="Z326" s="29"/>
      <c r="AA326" s="28"/>
      <c r="AB326" s="29"/>
      <c r="AC326" s="28"/>
      <c r="AD326" s="29"/>
      <c r="AE326" s="28"/>
      <c r="AF326" s="29"/>
      <c r="AG326" s="28"/>
      <c r="AH326" s="29"/>
      <c r="AI326" s="28"/>
      <c r="AJ326" s="29"/>
      <c r="AK326" s="28"/>
      <c r="AL326" s="29"/>
      <c r="AM326" s="28"/>
      <c r="AN326" s="29"/>
      <c r="AO326" s="28"/>
      <c r="AP326" s="29"/>
      <c r="AQ326" s="28"/>
      <c r="AR326" s="29"/>
      <c r="AS326" s="28"/>
      <c r="AT326" s="29"/>
      <c r="AU326" s="28"/>
      <c r="AV326" s="29"/>
      <c r="AW326" s="28"/>
      <c r="AX326" s="29"/>
      <c r="AY326" s="28"/>
      <c r="AZ326" s="29"/>
      <c r="BA326" s="28"/>
      <c r="BB326" s="29"/>
      <c r="BC326" s="28"/>
      <c r="BD326" s="29"/>
      <c r="BE326" s="28"/>
      <c r="BF326" s="29"/>
      <c r="BG326" s="28"/>
      <c r="BH326" s="29"/>
      <c r="BI326" s="28"/>
      <c r="BJ326" s="29"/>
      <c r="BK326" s="28"/>
      <c r="BL326" s="29"/>
      <c r="BM326" s="28"/>
      <c r="BN326" s="30"/>
      <c r="BO326" s="75"/>
      <c r="BP326" s="31"/>
      <c r="BQ326" s="30"/>
      <c r="BR326" s="28"/>
      <c r="BS326" s="28"/>
      <c r="BT326" s="28"/>
      <c r="BU326" s="28"/>
      <c r="BV326" s="30"/>
      <c r="BW326" s="32">
        <v>348</v>
      </c>
      <c r="BX326" s="2" t="str">
        <f t="shared" si="10"/>
        <v>خالص</v>
      </c>
      <c r="BY326" s="34" t="str">
        <f t="shared" si="11"/>
        <v/>
      </c>
    </row>
    <row r="327" spans="2:77" s="2" customFormat="1" ht="24" thickTop="1" thickBot="1" x14ac:dyDescent="0.3">
      <c r="B327" s="59" t="str">
        <f>+IF(D327=0,"",SUBTOTAL(3,D$4:D327))</f>
        <v/>
      </c>
      <c r="C327" s="66"/>
      <c r="D327" s="66"/>
      <c r="E327" s="66"/>
      <c r="F327" s="66"/>
      <c r="G327" s="66"/>
      <c r="H327" s="66"/>
      <c r="I327" s="20"/>
      <c r="J327" s="20"/>
      <c r="K327" s="66"/>
      <c r="L327" s="67"/>
      <c r="M327" s="68"/>
      <c r="N327" s="66"/>
      <c r="O327" s="20"/>
      <c r="P327" s="24"/>
      <c r="Q327" s="28"/>
      <c r="R327" s="29"/>
      <c r="S327" s="28"/>
      <c r="T327" s="29"/>
      <c r="U327" s="28"/>
      <c r="V327" s="29"/>
      <c r="W327" s="28"/>
      <c r="X327" s="29"/>
      <c r="Y327" s="28"/>
      <c r="Z327" s="29"/>
      <c r="AA327" s="28"/>
      <c r="AB327" s="29"/>
      <c r="AC327" s="28"/>
      <c r="AD327" s="29"/>
      <c r="AE327" s="28"/>
      <c r="AF327" s="29"/>
      <c r="AG327" s="28"/>
      <c r="AH327" s="29"/>
      <c r="AI327" s="28"/>
      <c r="AJ327" s="29"/>
      <c r="AK327" s="28"/>
      <c r="AL327" s="29"/>
      <c r="AM327" s="28"/>
      <c r="AN327" s="29"/>
      <c r="AO327" s="28"/>
      <c r="AP327" s="29"/>
      <c r="AQ327" s="28"/>
      <c r="AR327" s="29"/>
      <c r="AS327" s="28"/>
      <c r="AT327" s="29"/>
      <c r="AU327" s="28"/>
      <c r="AV327" s="29"/>
      <c r="AW327" s="28"/>
      <c r="AX327" s="29"/>
      <c r="AY327" s="28"/>
      <c r="AZ327" s="29"/>
      <c r="BA327" s="28"/>
      <c r="BB327" s="29"/>
      <c r="BC327" s="28"/>
      <c r="BD327" s="29"/>
      <c r="BE327" s="28"/>
      <c r="BF327" s="29"/>
      <c r="BG327" s="28"/>
      <c r="BH327" s="29"/>
      <c r="BI327" s="28"/>
      <c r="BJ327" s="29"/>
      <c r="BK327" s="28"/>
      <c r="BL327" s="29"/>
      <c r="BM327" s="28"/>
      <c r="BN327" s="30"/>
      <c r="BO327" s="75"/>
      <c r="BP327" s="31"/>
      <c r="BQ327" s="30"/>
      <c r="BR327" s="28"/>
      <c r="BS327" s="28"/>
      <c r="BT327" s="28"/>
      <c r="BU327" s="28"/>
      <c r="BV327" s="30"/>
      <c r="BW327" s="32">
        <v>349</v>
      </c>
      <c r="BX327" s="2" t="str">
        <f t="shared" si="10"/>
        <v>خالص</v>
      </c>
      <c r="BY327" s="34" t="str">
        <f t="shared" si="11"/>
        <v/>
      </c>
    </row>
    <row r="328" spans="2:77" s="2" customFormat="1" ht="24" thickTop="1" thickBot="1" x14ac:dyDescent="0.3">
      <c r="B328" s="59" t="str">
        <f>+IF(D328=0,"",SUBTOTAL(3,D$4:D328))</f>
        <v/>
      </c>
      <c r="C328" s="66"/>
      <c r="D328" s="66"/>
      <c r="E328" s="66"/>
      <c r="F328" s="66"/>
      <c r="G328" s="66"/>
      <c r="H328" s="66"/>
      <c r="I328" s="20"/>
      <c r="J328" s="20"/>
      <c r="K328" s="66"/>
      <c r="L328" s="67"/>
      <c r="M328" s="68"/>
      <c r="N328" s="66"/>
      <c r="O328" s="20"/>
      <c r="P328" s="24"/>
      <c r="Q328" s="28"/>
      <c r="R328" s="29"/>
      <c r="S328" s="28"/>
      <c r="T328" s="29"/>
      <c r="U328" s="28"/>
      <c r="V328" s="29"/>
      <c r="W328" s="28"/>
      <c r="X328" s="29"/>
      <c r="Y328" s="28"/>
      <c r="Z328" s="29"/>
      <c r="AA328" s="28"/>
      <c r="AB328" s="29"/>
      <c r="AC328" s="28"/>
      <c r="AD328" s="29"/>
      <c r="AE328" s="28"/>
      <c r="AF328" s="29"/>
      <c r="AG328" s="28"/>
      <c r="AH328" s="29"/>
      <c r="AI328" s="28"/>
      <c r="AJ328" s="29"/>
      <c r="AK328" s="28"/>
      <c r="AL328" s="29"/>
      <c r="AM328" s="28"/>
      <c r="AN328" s="29"/>
      <c r="AO328" s="28"/>
      <c r="AP328" s="29"/>
      <c r="AQ328" s="28"/>
      <c r="AR328" s="29"/>
      <c r="AS328" s="28"/>
      <c r="AT328" s="29"/>
      <c r="AU328" s="28"/>
      <c r="AV328" s="29"/>
      <c r="AW328" s="28"/>
      <c r="AX328" s="29"/>
      <c r="AY328" s="28"/>
      <c r="AZ328" s="29"/>
      <c r="BA328" s="28"/>
      <c r="BB328" s="29"/>
      <c r="BC328" s="28"/>
      <c r="BD328" s="29"/>
      <c r="BE328" s="28"/>
      <c r="BF328" s="29"/>
      <c r="BG328" s="28"/>
      <c r="BH328" s="29"/>
      <c r="BI328" s="28"/>
      <c r="BJ328" s="29"/>
      <c r="BK328" s="28"/>
      <c r="BL328" s="29"/>
      <c r="BM328" s="28"/>
      <c r="BN328" s="30"/>
      <c r="BO328" s="75"/>
      <c r="BP328" s="31"/>
      <c r="BQ328" s="30"/>
      <c r="BR328" s="28"/>
      <c r="BS328" s="28"/>
      <c r="BT328" s="28"/>
      <c r="BU328" s="28"/>
      <c r="BV328" s="30"/>
      <c r="BW328" s="32">
        <v>350</v>
      </c>
      <c r="BX328" s="2" t="str">
        <f t="shared" si="10"/>
        <v>خالص</v>
      </c>
      <c r="BY328" s="34" t="str">
        <f t="shared" si="11"/>
        <v/>
      </c>
    </row>
    <row r="329" spans="2:77" s="2" customFormat="1" ht="24" thickTop="1" thickBot="1" x14ac:dyDescent="0.3">
      <c r="B329" s="59" t="str">
        <f>+IF(D329=0,"",SUBTOTAL(3,D$4:D329))</f>
        <v/>
      </c>
      <c r="C329" s="66"/>
      <c r="D329" s="66"/>
      <c r="E329" s="66"/>
      <c r="F329" s="66"/>
      <c r="G329" s="66"/>
      <c r="H329" s="66"/>
      <c r="I329" s="20"/>
      <c r="J329" s="20"/>
      <c r="K329" s="66"/>
      <c r="L329" s="67"/>
      <c r="M329" s="68"/>
      <c r="N329" s="66"/>
      <c r="O329" s="20"/>
      <c r="P329" s="24"/>
      <c r="Q329" s="28"/>
      <c r="R329" s="29"/>
      <c r="S329" s="28"/>
      <c r="T329" s="29"/>
      <c r="U329" s="28"/>
      <c r="V329" s="29"/>
      <c r="W329" s="28"/>
      <c r="X329" s="29"/>
      <c r="Y329" s="28"/>
      <c r="Z329" s="29"/>
      <c r="AA329" s="28"/>
      <c r="AB329" s="29"/>
      <c r="AC329" s="28"/>
      <c r="AD329" s="29"/>
      <c r="AE329" s="28"/>
      <c r="AF329" s="29"/>
      <c r="AG329" s="28"/>
      <c r="AH329" s="29"/>
      <c r="AI329" s="28"/>
      <c r="AJ329" s="29"/>
      <c r="AK329" s="28"/>
      <c r="AL329" s="29"/>
      <c r="AM329" s="28"/>
      <c r="AN329" s="29"/>
      <c r="AO329" s="28"/>
      <c r="AP329" s="29"/>
      <c r="AQ329" s="28"/>
      <c r="AR329" s="29"/>
      <c r="AS329" s="28"/>
      <c r="AT329" s="29"/>
      <c r="AU329" s="28"/>
      <c r="AV329" s="29"/>
      <c r="AW329" s="28"/>
      <c r="AX329" s="29"/>
      <c r="AY329" s="28"/>
      <c r="AZ329" s="29"/>
      <c r="BA329" s="28"/>
      <c r="BB329" s="29"/>
      <c r="BC329" s="28"/>
      <c r="BD329" s="29"/>
      <c r="BE329" s="28"/>
      <c r="BF329" s="29"/>
      <c r="BG329" s="28"/>
      <c r="BH329" s="29"/>
      <c r="BI329" s="28"/>
      <c r="BJ329" s="29"/>
      <c r="BK329" s="28"/>
      <c r="BL329" s="29"/>
      <c r="BM329" s="28"/>
      <c r="BN329" s="30"/>
      <c r="BO329" s="75"/>
      <c r="BP329" s="31"/>
      <c r="BQ329" s="30"/>
      <c r="BR329" s="28"/>
      <c r="BS329" s="28"/>
      <c r="BT329" s="28"/>
      <c r="BU329" s="28"/>
      <c r="BV329" s="30"/>
      <c r="BW329" s="32">
        <v>351</v>
      </c>
      <c r="BX329" s="2" t="str">
        <f t="shared" si="10"/>
        <v>خالص</v>
      </c>
      <c r="BY329" s="34" t="str">
        <f t="shared" si="11"/>
        <v/>
      </c>
    </row>
    <row r="330" spans="2:77" s="2" customFormat="1" ht="24" thickTop="1" thickBot="1" x14ac:dyDescent="0.3">
      <c r="B330" s="59" t="str">
        <f>+IF(D330=0,"",SUBTOTAL(3,D$4:D330))</f>
        <v/>
      </c>
      <c r="C330" s="66"/>
      <c r="D330" s="66"/>
      <c r="E330" s="66"/>
      <c r="F330" s="66"/>
      <c r="G330" s="66"/>
      <c r="H330" s="66"/>
      <c r="I330" s="20"/>
      <c r="J330" s="20"/>
      <c r="K330" s="66"/>
      <c r="L330" s="67"/>
      <c r="M330" s="68"/>
      <c r="N330" s="66"/>
      <c r="O330" s="20"/>
      <c r="P330" s="24"/>
      <c r="Q330" s="28"/>
      <c r="R330" s="29"/>
      <c r="S330" s="28"/>
      <c r="T330" s="29"/>
      <c r="U330" s="28"/>
      <c r="V330" s="29"/>
      <c r="W330" s="28"/>
      <c r="X330" s="29"/>
      <c r="Y330" s="28"/>
      <c r="Z330" s="29"/>
      <c r="AA330" s="28"/>
      <c r="AB330" s="29"/>
      <c r="AC330" s="28"/>
      <c r="AD330" s="29"/>
      <c r="AE330" s="28"/>
      <c r="AF330" s="29"/>
      <c r="AG330" s="28"/>
      <c r="AH330" s="29"/>
      <c r="AI330" s="28"/>
      <c r="AJ330" s="29"/>
      <c r="AK330" s="28"/>
      <c r="AL330" s="29"/>
      <c r="AM330" s="28"/>
      <c r="AN330" s="29"/>
      <c r="AO330" s="28"/>
      <c r="AP330" s="29"/>
      <c r="AQ330" s="28"/>
      <c r="AR330" s="29"/>
      <c r="AS330" s="28"/>
      <c r="AT330" s="29"/>
      <c r="AU330" s="28"/>
      <c r="AV330" s="29"/>
      <c r="AW330" s="28"/>
      <c r="AX330" s="29"/>
      <c r="AY330" s="28"/>
      <c r="AZ330" s="29"/>
      <c r="BA330" s="28"/>
      <c r="BB330" s="29"/>
      <c r="BC330" s="28"/>
      <c r="BD330" s="29"/>
      <c r="BE330" s="28"/>
      <c r="BF330" s="29"/>
      <c r="BG330" s="28"/>
      <c r="BH330" s="29"/>
      <c r="BI330" s="28"/>
      <c r="BJ330" s="29"/>
      <c r="BK330" s="28"/>
      <c r="BL330" s="29"/>
      <c r="BM330" s="28"/>
      <c r="BN330" s="30"/>
      <c r="BO330" s="75"/>
      <c r="BP330" s="31"/>
      <c r="BQ330" s="30"/>
      <c r="BR330" s="28"/>
      <c r="BS330" s="28"/>
      <c r="BT330" s="28"/>
      <c r="BU330" s="28"/>
      <c r="BV330" s="30"/>
      <c r="BW330" s="32">
        <v>352</v>
      </c>
      <c r="BX330" s="2" t="str">
        <f t="shared" si="10"/>
        <v>خالص</v>
      </c>
      <c r="BY330" s="34" t="str">
        <f t="shared" si="11"/>
        <v/>
      </c>
    </row>
    <row r="331" spans="2:77" s="2" customFormat="1" ht="24" thickTop="1" thickBot="1" x14ac:dyDescent="0.3">
      <c r="B331" s="59" t="str">
        <f>+IF(D331=0,"",SUBTOTAL(3,D$4:D331))</f>
        <v/>
      </c>
      <c r="C331" s="66"/>
      <c r="D331" s="66"/>
      <c r="E331" s="66"/>
      <c r="F331" s="66"/>
      <c r="G331" s="66"/>
      <c r="H331" s="66"/>
      <c r="I331" s="20"/>
      <c r="J331" s="20"/>
      <c r="K331" s="66"/>
      <c r="L331" s="67"/>
      <c r="M331" s="68"/>
      <c r="N331" s="66"/>
      <c r="O331" s="20"/>
      <c r="P331" s="24"/>
      <c r="Q331" s="28"/>
      <c r="R331" s="29"/>
      <c r="S331" s="28"/>
      <c r="T331" s="29"/>
      <c r="U331" s="28"/>
      <c r="V331" s="29"/>
      <c r="W331" s="28"/>
      <c r="X331" s="29"/>
      <c r="Y331" s="28"/>
      <c r="Z331" s="29"/>
      <c r="AA331" s="28"/>
      <c r="AB331" s="29"/>
      <c r="AC331" s="28"/>
      <c r="AD331" s="29"/>
      <c r="AE331" s="28"/>
      <c r="AF331" s="29"/>
      <c r="AG331" s="28"/>
      <c r="AH331" s="29"/>
      <c r="AI331" s="28"/>
      <c r="AJ331" s="29"/>
      <c r="AK331" s="28"/>
      <c r="AL331" s="29"/>
      <c r="AM331" s="28"/>
      <c r="AN331" s="29"/>
      <c r="AO331" s="28"/>
      <c r="AP331" s="29"/>
      <c r="AQ331" s="28"/>
      <c r="AR331" s="29"/>
      <c r="AS331" s="28"/>
      <c r="AT331" s="29"/>
      <c r="AU331" s="28"/>
      <c r="AV331" s="29"/>
      <c r="AW331" s="28"/>
      <c r="AX331" s="29"/>
      <c r="AY331" s="28"/>
      <c r="AZ331" s="29"/>
      <c r="BA331" s="28"/>
      <c r="BB331" s="29"/>
      <c r="BC331" s="28"/>
      <c r="BD331" s="29"/>
      <c r="BE331" s="28"/>
      <c r="BF331" s="29"/>
      <c r="BG331" s="28"/>
      <c r="BH331" s="29"/>
      <c r="BI331" s="28"/>
      <c r="BJ331" s="29"/>
      <c r="BK331" s="28"/>
      <c r="BL331" s="29"/>
      <c r="BM331" s="28"/>
      <c r="BN331" s="30"/>
      <c r="BO331" s="75"/>
      <c r="BP331" s="31"/>
      <c r="BQ331" s="30"/>
      <c r="BR331" s="28"/>
      <c r="BS331" s="28"/>
      <c r="BT331" s="28"/>
      <c r="BU331" s="28"/>
      <c r="BV331" s="30"/>
      <c r="BW331" s="32">
        <v>353</v>
      </c>
      <c r="BX331" s="2" t="str">
        <f t="shared" si="10"/>
        <v>خالص</v>
      </c>
      <c r="BY331" s="34" t="str">
        <f t="shared" si="11"/>
        <v/>
      </c>
    </row>
    <row r="332" spans="2:77" s="2" customFormat="1" ht="24" thickTop="1" thickBot="1" x14ac:dyDescent="0.3">
      <c r="B332" s="59" t="str">
        <f>+IF(D332=0,"",SUBTOTAL(3,D$4:D332))</f>
        <v/>
      </c>
      <c r="C332" s="66"/>
      <c r="D332" s="66"/>
      <c r="E332" s="66"/>
      <c r="F332" s="66"/>
      <c r="G332" s="66"/>
      <c r="H332" s="66"/>
      <c r="I332" s="20"/>
      <c r="J332" s="20"/>
      <c r="K332" s="66"/>
      <c r="L332" s="67"/>
      <c r="M332" s="68"/>
      <c r="N332" s="66"/>
      <c r="O332" s="20"/>
      <c r="P332" s="24"/>
      <c r="Q332" s="28"/>
      <c r="R332" s="29"/>
      <c r="S332" s="28"/>
      <c r="T332" s="29"/>
      <c r="U332" s="28"/>
      <c r="V332" s="29"/>
      <c r="W332" s="28"/>
      <c r="X332" s="29"/>
      <c r="Y332" s="28"/>
      <c r="Z332" s="29"/>
      <c r="AA332" s="28"/>
      <c r="AB332" s="29"/>
      <c r="AC332" s="28"/>
      <c r="AD332" s="29"/>
      <c r="AE332" s="28"/>
      <c r="AF332" s="29"/>
      <c r="AG332" s="28"/>
      <c r="AH332" s="29"/>
      <c r="AI332" s="28"/>
      <c r="AJ332" s="29"/>
      <c r="AK332" s="28"/>
      <c r="AL332" s="29"/>
      <c r="AM332" s="28"/>
      <c r="AN332" s="29"/>
      <c r="AO332" s="28"/>
      <c r="AP332" s="29"/>
      <c r="AQ332" s="28"/>
      <c r="AR332" s="29"/>
      <c r="AS332" s="28"/>
      <c r="AT332" s="29"/>
      <c r="AU332" s="28"/>
      <c r="AV332" s="29"/>
      <c r="AW332" s="28"/>
      <c r="AX332" s="29"/>
      <c r="AY332" s="28"/>
      <c r="AZ332" s="29"/>
      <c r="BA332" s="28"/>
      <c r="BB332" s="29"/>
      <c r="BC332" s="28"/>
      <c r="BD332" s="29"/>
      <c r="BE332" s="28"/>
      <c r="BF332" s="29"/>
      <c r="BG332" s="28"/>
      <c r="BH332" s="29"/>
      <c r="BI332" s="28"/>
      <c r="BJ332" s="29"/>
      <c r="BK332" s="28"/>
      <c r="BL332" s="29"/>
      <c r="BM332" s="28"/>
      <c r="BN332" s="30"/>
      <c r="BO332" s="75"/>
      <c r="BP332" s="31"/>
      <c r="BQ332" s="30"/>
      <c r="BR332" s="28"/>
      <c r="BS332" s="28"/>
      <c r="BT332" s="28"/>
      <c r="BU332" s="28"/>
      <c r="BV332" s="30"/>
      <c r="BW332" s="32">
        <v>354</v>
      </c>
      <c r="BX332" s="2" t="str">
        <f t="shared" si="10"/>
        <v>خالص</v>
      </c>
      <c r="BY332" s="34" t="str">
        <f t="shared" si="11"/>
        <v/>
      </c>
    </row>
    <row r="333" spans="2:77" s="2" customFormat="1" ht="24" thickTop="1" thickBot="1" x14ac:dyDescent="0.3">
      <c r="B333" s="59" t="str">
        <f>+IF(D333=0,"",SUBTOTAL(3,D$4:D333))</f>
        <v/>
      </c>
      <c r="C333" s="66"/>
      <c r="D333" s="66"/>
      <c r="E333" s="66"/>
      <c r="F333" s="66"/>
      <c r="G333" s="66"/>
      <c r="H333" s="66"/>
      <c r="I333" s="20"/>
      <c r="J333" s="20"/>
      <c r="K333" s="66"/>
      <c r="L333" s="67"/>
      <c r="M333" s="68"/>
      <c r="N333" s="66"/>
      <c r="O333" s="20"/>
      <c r="P333" s="24"/>
      <c r="Q333" s="28"/>
      <c r="R333" s="29"/>
      <c r="S333" s="28"/>
      <c r="T333" s="29"/>
      <c r="U333" s="28"/>
      <c r="V333" s="29"/>
      <c r="W333" s="28"/>
      <c r="X333" s="29"/>
      <c r="Y333" s="28"/>
      <c r="Z333" s="29"/>
      <c r="AA333" s="28"/>
      <c r="AB333" s="29"/>
      <c r="AC333" s="28"/>
      <c r="AD333" s="29"/>
      <c r="AE333" s="28"/>
      <c r="AF333" s="29"/>
      <c r="AG333" s="28"/>
      <c r="AH333" s="29"/>
      <c r="AI333" s="28"/>
      <c r="AJ333" s="29"/>
      <c r="AK333" s="28"/>
      <c r="AL333" s="29"/>
      <c r="AM333" s="28"/>
      <c r="AN333" s="29"/>
      <c r="AO333" s="28"/>
      <c r="AP333" s="29"/>
      <c r="AQ333" s="28"/>
      <c r="AR333" s="29"/>
      <c r="AS333" s="28"/>
      <c r="AT333" s="29"/>
      <c r="AU333" s="28"/>
      <c r="AV333" s="29"/>
      <c r="AW333" s="28"/>
      <c r="AX333" s="29"/>
      <c r="AY333" s="28"/>
      <c r="AZ333" s="29"/>
      <c r="BA333" s="28"/>
      <c r="BB333" s="29"/>
      <c r="BC333" s="28"/>
      <c r="BD333" s="29"/>
      <c r="BE333" s="28"/>
      <c r="BF333" s="29"/>
      <c r="BG333" s="28"/>
      <c r="BH333" s="29"/>
      <c r="BI333" s="28"/>
      <c r="BJ333" s="29"/>
      <c r="BK333" s="28"/>
      <c r="BL333" s="29"/>
      <c r="BM333" s="28"/>
      <c r="BN333" s="30"/>
      <c r="BO333" s="75"/>
      <c r="BP333" s="31"/>
      <c r="BQ333" s="30"/>
      <c r="BR333" s="28"/>
      <c r="BS333" s="28"/>
      <c r="BT333" s="28"/>
      <c r="BU333" s="28"/>
      <c r="BV333" s="30"/>
      <c r="BW333" s="32">
        <v>355</v>
      </c>
      <c r="BX333" s="2" t="str">
        <f t="shared" si="10"/>
        <v>خالص</v>
      </c>
      <c r="BY333" s="34" t="str">
        <f t="shared" si="11"/>
        <v/>
      </c>
    </row>
    <row r="334" spans="2:77" s="2" customFormat="1" ht="24" thickTop="1" thickBot="1" x14ac:dyDescent="0.3">
      <c r="B334" s="59" t="str">
        <f>+IF(D334=0,"",SUBTOTAL(3,D$4:D334))</f>
        <v/>
      </c>
      <c r="C334" s="66"/>
      <c r="D334" s="66"/>
      <c r="E334" s="66"/>
      <c r="F334" s="66"/>
      <c r="G334" s="66"/>
      <c r="H334" s="66"/>
      <c r="I334" s="20"/>
      <c r="J334" s="20"/>
      <c r="K334" s="66"/>
      <c r="L334" s="67"/>
      <c r="M334" s="68"/>
      <c r="N334" s="66"/>
      <c r="O334" s="20"/>
      <c r="P334" s="24"/>
      <c r="Q334" s="28"/>
      <c r="R334" s="29"/>
      <c r="S334" s="28"/>
      <c r="T334" s="29"/>
      <c r="U334" s="28"/>
      <c r="V334" s="29"/>
      <c r="W334" s="28"/>
      <c r="X334" s="29"/>
      <c r="Y334" s="28"/>
      <c r="Z334" s="29"/>
      <c r="AA334" s="28"/>
      <c r="AB334" s="29"/>
      <c r="AC334" s="28"/>
      <c r="AD334" s="29"/>
      <c r="AE334" s="28"/>
      <c r="AF334" s="29"/>
      <c r="AG334" s="28"/>
      <c r="AH334" s="29"/>
      <c r="AI334" s="28"/>
      <c r="AJ334" s="29"/>
      <c r="AK334" s="28"/>
      <c r="AL334" s="29"/>
      <c r="AM334" s="28"/>
      <c r="AN334" s="29"/>
      <c r="AO334" s="28"/>
      <c r="AP334" s="29"/>
      <c r="AQ334" s="28"/>
      <c r="AR334" s="29"/>
      <c r="AS334" s="28"/>
      <c r="AT334" s="29"/>
      <c r="AU334" s="28"/>
      <c r="AV334" s="29"/>
      <c r="AW334" s="28"/>
      <c r="AX334" s="29"/>
      <c r="AY334" s="28"/>
      <c r="AZ334" s="29"/>
      <c r="BA334" s="28"/>
      <c r="BB334" s="29"/>
      <c r="BC334" s="28"/>
      <c r="BD334" s="29"/>
      <c r="BE334" s="28"/>
      <c r="BF334" s="29"/>
      <c r="BG334" s="28"/>
      <c r="BH334" s="29"/>
      <c r="BI334" s="28"/>
      <c r="BJ334" s="29"/>
      <c r="BK334" s="28"/>
      <c r="BL334" s="29"/>
      <c r="BM334" s="28"/>
      <c r="BN334" s="30"/>
      <c r="BO334" s="75"/>
      <c r="BP334" s="31"/>
      <c r="BQ334" s="30"/>
      <c r="BR334" s="28"/>
      <c r="BS334" s="28"/>
      <c r="BT334" s="28"/>
      <c r="BU334" s="28"/>
      <c r="BV334" s="30"/>
      <c r="BW334" s="32">
        <v>356</v>
      </c>
      <c r="BX334" s="2" t="str">
        <f t="shared" si="10"/>
        <v>خالص</v>
      </c>
      <c r="BY334" s="34" t="str">
        <f t="shared" si="11"/>
        <v/>
      </c>
    </row>
    <row r="335" spans="2:77" s="2" customFormat="1" ht="24" thickTop="1" thickBot="1" x14ac:dyDescent="0.3">
      <c r="B335" s="59" t="str">
        <f>+IF(D335=0,"",SUBTOTAL(3,D$4:D335))</f>
        <v/>
      </c>
      <c r="C335" s="66"/>
      <c r="D335" s="66"/>
      <c r="E335" s="66"/>
      <c r="F335" s="66"/>
      <c r="G335" s="66"/>
      <c r="H335" s="66"/>
      <c r="I335" s="20"/>
      <c r="J335" s="20"/>
      <c r="K335" s="66"/>
      <c r="L335" s="67"/>
      <c r="M335" s="68"/>
      <c r="N335" s="66"/>
      <c r="O335" s="20"/>
      <c r="P335" s="24"/>
      <c r="Q335" s="28"/>
      <c r="R335" s="29"/>
      <c r="S335" s="28"/>
      <c r="T335" s="29"/>
      <c r="U335" s="28"/>
      <c r="V335" s="29"/>
      <c r="W335" s="28"/>
      <c r="X335" s="29"/>
      <c r="Y335" s="28"/>
      <c r="Z335" s="29"/>
      <c r="AA335" s="28"/>
      <c r="AB335" s="29"/>
      <c r="AC335" s="28"/>
      <c r="AD335" s="29"/>
      <c r="AE335" s="28"/>
      <c r="AF335" s="29"/>
      <c r="AG335" s="28"/>
      <c r="AH335" s="29"/>
      <c r="AI335" s="28"/>
      <c r="AJ335" s="29"/>
      <c r="AK335" s="28"/>
      <c r="AL335" s="29"/>
      <c r="AM335" s="28"/>
      <c r="AN335" s="29"/>
      <c r="AO335" s="28"/>
      <c r="AP335" s="29"/>
      <c r="AQ335" s="28"/>
      <c r="AR335" s="29"/>
      <c r="AS335" s="28"/>
      <c r="AT335" s="29"/>
      <c r="AU335" s="28"/>
      <c r="AV335" s="29"/>
      <c r="AW335" s="28"/>
      <c r="AX335" s="29"/>
      <c r="AY335" s="28"/>
      <c r="AZ335" s="29"/>
      <c r="BA335" s="28"/>
      <c r="BB335" s="29"/>
      <c r="BC335" s="28"/>
      <c r="BD335" s="29"/>
      <c r="BE335" s="28"/>
      <c r="BF335" s="29"/>
      <c r="BG335" s="28"/>
      <c r="BH335" s="29"/>
      <c r="BI335" s="28"/>
      <c r="BJ335" s="29"/>
      <c r="BK335" s="28"/>
      <c r="BL335" s="29"/>
      <c r="BM335" s="28"/>
      <c r="BN335" s="30"/>
      <c r="BO335" s="75"/>
      <c r="BP335" s="31"/>
      <c r="BQ335" s="30"/>
      <c r="BR335" s="28"/>
      <c r="BS335" s="28"/>
      <c r="BT335" s="28"/>
      <c r="BU335" s="28"/>
      <c r="BV335" s="30"/>
      <c r="BW335" s="32">
        <v>357</v>
      </c>
      <c r="BX335" s="2" t="str">
        <f t="shared" si="10"/>
        <v>خالص</v>
      </c>
      <c r="BY335" s="34" t="str">
        <f t="shared" si="11"/>
        <v/>
      </c>
    </row>
    <row r="336" spans="2:77" s="2" customFormat="1" ht="24" thickTop="1" thickBot="1" x14ac:dyDescent="0.3">
      <c r="B336" s="59" t="str">
        <f>+IF(D336=0,"",SUBTOTAL(3,D$4:D336))</f>
        <v/>
      </c>
      <c r="C336" s="66"/>
      <c r="D336" s="66"/>
      <c r="E336" s="66"/>
      <c r="F336" s="66"/>
      <c r="G336" s="66"/>
      <c r="H336" s="66"/>
      <c r="I336" s="20"/>
      <c r="J336" s="20"/>
      <c r="K336" s="66"/>
      <c r="L336" s="67"/>
      <c r="M336" s="68"/>
      <c r="N336" s="66"/>
      <c r="O336" s="20"/>
      <c r="P336" s="24"/>
      <c r="Q336" s="28"/>
      <c r="R336" s="29"/>
      <c r="S336" s="28"/>
      <c r="T336" s="29"/>
      <c r="U336" s="28"/>
      <c r="V336" s="29"/>
      <c r="W336" s="28"/>
      <c r="X336" s="29"/>
      <c r="Y336" s="28"/>
      <c r="Z336" s="29"/>
      <c r="AA336" s="28"/>
      <c r="AB336" s="29"/>
      <c r="AC336" s="28"/>
      <c r="AD336" s="29"/>
      <c r="AE336" s="28"/>
      <c r="AF336" s="29"/>
      <c r="AG336" s="28"/>
      <c r="AH336" s="29"/>
      <c r="AI336" s="28"/>
      <c r="AJ336" s="29"/>
      <c r="AK336" s="28"/>
      <c r="AL336" s="29"/>
      <c r="AM336" s="28"/>
      <c r="AN336" s="29"/>
      <c r="AO336" s="28"/>
      <c r="AP336" s="29"/>
      <c r="AQ336" s="28"/>
      <c r="AR336" s="29"/>
      <c r="AS336" s="28"/>
      <c r="AT336" s="29"/>
      <c r="AU336" s="28"/>
      <c r="AV336" s="29"/>
      <c r="AW336" s="28"/>
      <c r="AX336" s="29"/>
      <c r="AY336" s="28"/>
      <c r="AZ336" s="29"/>
      <c r="BA336" s="28"/>
      <c r="BB336" s="29"/>
      <c r="BC336" s="28"/>
      <c r="BD336" s="29"/>
      <c r="BE336" s="28"/>
      <c r="BF336" s="29"/>
      <c r="BG336" s="28"/>
      <c r="BH336" s="29"/>
      <c r="BI336" s="28"/>
      <c r="BJ336" s="29"/>
      <c r="BK336" s="28"/>
      <c r="BL336" s="29"/>
      <c r="BM336" s="28"/>
      <c r="BN336" s="30"/>
      <c r="BO336" s="75"/>
      <c r="BP336" s="31"/>
      <c r="BQ336" s="30"/>
      <c r="BR336" s="28"/>
      <c r="BS336" s="28"/>
      <c r="BT336" s="28"/>
      <c r="BU336" s="28"/>
      <c r="BV336" s="30"/>
      <c r="BW336" s="32">
        <v>358</v>
      </c>
      <c r="BX336" s="2" t="str">
        <f t="shared" si="10"/>
        <v>خالص</v>
      </c>
      <c r="BY336" s="34" t="str">
        <f t="shared" si="11"/>
        <v/>
      </c>
    </row>
    <row r="337" spans="2:77" s="2" customFormat="1" ht="24" thickTop="1" thickBot="1" x14ac:dyDescent="0.3">
      <c r="B337" s="59" t="str">
        <f>+IF(D337=0,"",SUBTOTAL(3,D$4:D337))</f>
        <v/>
      </c>
      <c r="C337" s="66"/>
      <c r="D337" s="66"/>
      <c r="E337" s="66"/>
      <c r="F337" s="66"/>
      <c r="G337" s="66"/>
      <c r="H337" s="66"/>
      <c r="I337" s="20"/>
      <c r="J337" s="20"/>
      <c r="K337" s="66"/>
      <c r="L337" s="67"/>
      <c r="M337" s="68"/>
      <c r="N337" s="66"/>
      <c r="O337" s="20"/>
      <c r="P337" s="24"/>
      <c r="Q337" s="28"/>
      <c r="R337" s="29"/>
      <c r="S337" s="28"/>
      <c r="T337" s="29"/>
      <c r="U337" s="28"/>
      <c r="V337" s="29"/>
      <c r="W337" s="28"/>
      <c r="X337" s="29"/>
      <c r="Y337" s="28"/>
      <c r="Z337" s="29"/>
      <c r="AA337" s="28"/>
      <c r="AB337" s="29"/>
      <c r="AC337" s="28"/>
      <c r="AD337" s="29"/>
      <c r="AE337" s="28"/>
      <c r="AF337" s="29"/>
      <c r="AG337" s="28"/>
      <c r="AH337" s="29"/>
      <c r="AI337" s="28"/>
      <c r="AJ337" s="29"/>
      <c r="AK337" s="28"/>
      <c r="AL337" s="29"/>
      <c r="AM337" s="28"/>
      <c r="AN337" s="29"/>
      <c r="AO337" s="28"/>
      <c r="AP337" s="29"/>
      <c r="AQ337" s="28"/>
      <c r="AR337" s="29"/>
      <c r="AS337" s="28"/>
      <c r="AT337" s="29"/>
      <c r="AU337" s="28"/>
      <c r="AV337" s="29"/>
      <c r="AW337" s="28"/>
      <c r="AX337" s="29"/>
      <c r="AY337" s="28"/>
      <c r="AZ337" s="29"/>
      <c r="BA337" s="28"/>
      <c r="BB337" s="29"/>
      <c r="BC337" s="28"/>
      <c r="BD337" s="29"/>
      <c r="BE337" s="28"/>
      <c r="BF337" s="29"/>
      <c r="BG337" s="28"/>
      <c r="BH337" s="29"/>
      <c r="BI337" s="28"/>
      <c r="BJ337" s="29"/>
      <c r="BK337" s="28"/>
      <c r="BL337" s="29"/>
      <c r="BM337" s="28"/>
      <c r="BN337" s="30"/>
      <c r="BO337" s="75"/>
      <c r="BP337" s="31"/>
      <c r="BQ337" s="30"/>
      <c r="BR337" s="28"/>
      <c r="BS337" s="28"/>
      <c r="BT337" s="28"/>
      <c r="BU337" s="28"/>
      <c r="BV337" s="30"/>
      <c r="BW337" s="32">
        <v>359</v>
      </c>
      <c r="BX337" s="2" t="str">
        <f t="shared" si="10"/>
        <v>خالص</v>
      </c>
      <c r="BY337" s="34" t="str">
        <f t="shared" si="11"/>
        <v/>
      </c>
    </row>
    <row r="338" spans="2:77" s="2" customFormat="1" ht="24" thickTop="1" thickBot="1" x14ac:dyDescent="0.3">
      <c r="B338" s="59" t="str">
        <f>+IF(D338=0,"",SUBTOTAL(3,D$4:D338))</f>
        <v/>
      </c>
      <c r="C338" s="66"/>
      <c r="D338" s="66"/>
      <c r="E338" s="66"/>
      <c r="F338" s="66"/>
      <c r="G338" s="66"/>
      <c r="H338" s="66"/>
      <c r="I338" s="20"/>
      <c r="J338" s="20"/>
      <c r="K338" s="66"/>
      <c r="L338" s="67"/>
      <c r="M338" s="68"/>
      <c r="N338" s="66"/>
      <c r="O338" s="20"/>
      <c r="P338" s="24"/>
      <c r="Q338" s="28"/>
      <c r="R338" s="29"/>
      <c r="S338" s="28"/>
      <c r="T338" s="29"/>
      <c r="U338" s="28"/>
      <c r="V338" s="29"/>
      <c r="W338" s="28"/>
      <c r="X338" s="29"/>
      <c r="Y338" s="28"/>
      <c r="Z338" s="29"/>
      <c r="AA338" s="28"/>
      <c r="AB338" s="29"/>
      <c r="AC338" s="28"/>
      <c r="AD338" s="29"/>
      <c r="AE338" s="28"/>
      <c r="AF338" s="29"/>
      <c r="AG338" s="28"/>
      <c r="AH338" s="29"/>
      <c r="AI338" s="28"/>
      <c r="AJ338" s="29"/>
      <c r="AK338" s="28"/>
      <c r="AL338" s="29"/>
      <c r="AM338" s="28"/>
      <c r="AN338" s="29"/>
      <c r="AO338" s="28"/>
      <c r="AP338" s="29"/>
      <c r="AQ338" s="28"/>
      <c r="AR338" s="29"/>
      <c r="AS338" s="28"/>
      <c r="AT338" s="29"/>
      <c r="AU338" s="28"/>
      <c r="AV338" s="29"/>
      <c r="AW338" s="28"/>
      <c r="AX338" s="29"/>
      <c r="AY338" s="28"/>
      <c r="AZ338" s="29"/>
      <c r="BA338" s="28"/>
      <c r="BB338" s="29"/>
      <c r="BC338" s="28"/>
      <c r="BD338" s="29"/>
      <c r="BE338" s="28"/>
      <c r="BF338" s="29"/>
      <c r="BG338" s="28"/>
      <c r="BH338" s="29"/>
      <c r="BI338" s="28"/>
      <c r="BJ338" s="29"/>
      <c r="BK338" s="28"/>
      <c r="BL338" s="29"/>
      <c r="BM338" s="28"/>
      <c r="BN338" s="30"/>
      <c r="BO338" s="75"/>
      <c r="BP338" s="31"/>
      <c r="BQ338" s="30"/>
      <c r="BR338" s="28"/>
      <c r="BS338" s="28"/>
      <c r="BT338" s="28"/>
      <c r="BU338" s="28"/>
      <c r="BV338" s="30"/>
      <c r="BW338" s="32">
        <v>360</v>
      </c>
      <c r="BX338" s="2" t="str">
        <f t="shared" si="10"/>
        <v>خالص</v>
      </c>
      <c r="BY338" s="34" t="str">
        <f t="shared" si="11"/>
        <v/>
      </c>
    </row>
    <row r="339" spans="2:77" s="2" customFormat="1" ht="24" thickTop="1" thickBot="1" x14ac:dyDescent="0.3">
      <c r="B339" s="59" t="str">
        <f>+IF(D339=0,"",SUBTOTAL(3,D$4:D339))</f>
        <v/>
      </c>
      <c r="C339" s="66"/>
      <c r="D339" s="66"/>
      <c r="E339" s="66"/>
      <c r="F339" s="66"/>
      <c r="G339" s="66"/>
      <c r="H339" s="66"/>
      <c r="I339" s="20"/>
      <c r="J339" s="20"/>
      <c r="K339" s="66"/>
      <c r="L339" s="67"/>
      <c r="M339" s="68"/>
      <c r="N339" s="66"/>
      <c r="O339" s="20"/>
      <c r="P339" s="24"/>
      <c r="Q339" s="28"/>
      <c r="R339" s="29"/>
      <c r="S339" s="28"/>
      <c r="T339" s="29"/>
      <c r="U339" s="28"/>
      <c r="V339" s="29"/>
      <c r="W339" s="28"/>
      <c r="X339" s="29"/>
      <c r="Y339" s="28"/>
      <c r="Z339" s="29"/>
      <c r="AA339" s="28"/>
      <c r="AB339" s="29"/>
      <c r="AC339" s="28"/>
      <c r="AD339" s="29"/>
      <c r="AE339" s="28"/>
      <c r="AF339" s="29"/>
      <c r="AG339" s="28"/>
      <c r="AH339" s="29"/>
      <c r="AI339" s="28"/>
      <c r="AJ339" s="29"/>
      <c r="AK339" s="28"/>
      <c r="AL339" s="29"/>
      <c r="AM339" s="28"/>
      <c r="AN339" s="29"/>
      <c r="AO339" s="28"/>
      <c r="AP339" s="29"/>
      <c r="AQ339" s="28"/>
      <c r="AR339" s="29"/>
      <c r="AS339" s="28"/>
      <c r="AT339" s="29"/>
      <c r="AU339" s="28"/>
      <c r="AV339" s="29"/>
      <c r="AW339" s="28"/>
      <c r="AX339" s="29"/>
      <c r="AY339" s="28"/>
      <c r="AZ339" s="29"/>
      <c r="BA339" s="28"/>
      <c r="BB339" s="29"/>
      <c r="BC339" s="28"/>
      <c r="BD339" s="29"/>
      <c r="BE339" s="28"/>
      <c r="BF339" s="29"/>
      <c r="BG339" s="28"/>
      <c r="BH339" s="29"/>
      <c r="BI339" s="28"/>
      <c r="BJ339" s="29"/>
      <c r="BK339" s="28"/>
      <c r="BL339" s="29"/>
      <c r="BM339" s="28"/>
      <c r="BN339" s="30"/>
      <c r="BO339" s="75"/>
      <c r="BP339" s="31"/>
      <c r="BQ339" s="30"/>
      <c r="BR339" s="28"/>
      <c r="BS339" s="28"/>
      <c r="BT339" s="28"/>
      <c r="BU339" s="28"/>
      <c r="BV339" s="30"/>
      <c r="BW339" s="32">
        <v>361</v>
      </c>
      <c r="BX339" s="2" t="str">
        <f t="shared" si="10"/>
        <v>خالص</v>
      </c>
      <c r="BY339" s="34" t="str">
        <f t="shared" si="11"/>
        <v/>
      </c>
    </row>
    <row r="340" spans="2:77" s="2" customFormat="1" ht="24" thickTop="1" thickBot="1" x14ac:dyDescent="0.3">
      <c r="B340" s="59" t="str">
        <f>+IF(D340=0,"",SUBTOTAL(3,D$4:D340))</f>
        <v/>
      </c>
      <c r="C340" s="66"/>
      <c r="D340" s="66"/>
      <c r="E340" s="66"/>
      <c r="F340" s="66"/>
      <c r="G340" s="66"/>
      <c r="H340" s="66"/>
      <c r="I340" s="20"/>
      <c r="J340" s="20"/>
      <c r="K340" s="66"/>
      <c r="L340" s="67"/>
      <c r="M340" s="68"/>
      <c r="N340" s="66"/>
      <c r="O340" s="20"/>
      <c r="P340" s="24"/>
      <c r="Q340" s="28"/>
      <c r="R340" s="29"/>
      <c r="S340" s="28"/>
      <c r="T340" s="29"/>
      <c r="U340" s="28"/>
      <c r="V340" s="29"/>
      <c r="W340" s="28"/>
      <c r="X340" s="29"/>
      <c r="Y340" s="28"/>
      <c r="Z340" s="29"/>
      <c r="AA340" s="28"/>
      <c r="AB340" s="29"/>
      <c r="AC340" s="28"/>
      <c r="AD340" s="29"/>
      <c r="AE340" s="28"/>
      <c r="AF340" s="29"/>
      <c r="AG340" s="28"/>
      <c r="AH340" s="29"/>
      <c r="AI340" s="28"/>
      <c r="AJ340" s="29"/>
      <c r="AK340" s="28"/>
      <c r="AL340" s="29"/>
      <c r="AM340" s="28"/>
      <c r="AN340" s="29"/>
      <c r="AO340" s="28"/>
      <c r="AP340" s="29"/>
      <c r="AQ340" s="28"/>
      <c r="AR340" s="29"/>
      <c r="AS340" s="28"/>
      <c r="AT340" s="29"/>
      <c r="AU340" s="28"/>
      <c r="AV340" s="29"/>
      <c r="AW340" s="28"/>
      <c r="AX340" s="29"/>
      <c r="AY340" s="28"/>
      <c r="AZ340" s="29"/>
      <c r="BA340" s="28"/>
      <c r="BB340" s="29"/>
      <c r="BC340" s="28"/>
      <c r="BD340" s="29"/>
      <c r="BE340" s="28"/>
      <c r="BF340" s="29"/>
      <c r="BG340" s="28"/>
      <c r="BH340" s="29"/>
      <c r="BI340" s="28"/>
      <c r="BJ340" s="29"/>
      <c r="BK340" s="28"/>
      <c r="BL340" s="29"/>
      <c r="BM340" s="28"/>
      <c r="BN340" s="30"/>
      <c r="BO340" s="75"/>
      <c r="BP340" s="31"/>
      <c r="BQ340" s="30"/>
      <c r="BR340" s="28"/>
      <c r="BS340" s="28"/>
      <c r="BT340" s="28"/>
      <c r="BU340" s="28"/>
      <c r="BV340" s="30"/>
      <c r="BW340" s="32">
        <v>362</v>
      </c>
      <c r="BX340" s="2" t="str">
        <f t="shared" si="10"/>
        <v>خالص</v>
      </c>
      <c r="BY340" s="34" t="str">
        <f t="shared" si="11"/>
        <v/>
      </c>
    </row>
    <row r="341" spans="2:77" s="2" customFormat="1" ht="24" thickTop="1" thickBot="1" x14ac:dyDescent="0.3">
      <c r="B341" s="59" t="str">
        <f>+IF(D341=0,"",SUBTOTAL(3,D$4:D341))</f>
        <v/>
      </c>
      <c r="C341" s="66"/>
      <c r="D341" s="66"/>
      <c r="E341" s="66"/>
      <c r="F341" s="66"/>
      <c r="G341" s="66"/>
      <c r="H341" s="66"/>
      <c r="I341" s="20"/>
      <c r="J341" s="20"/>
      <c r="K341" s="66"/>
      <c r="L341" s="67"/>
      <c r="M341" s="68"/>
      <c r="N341" s="66"/>
      <c r="O341" s="20"/>
      <c r="P341" s="24"/>
      <c r="Q341" s="28"/>
      <c r="R341" s="29"/>
      <c r="S341" s="28"/>
      <c r="T341" s="29"/>
      <c r="U341" s="28"/>
      <c r="V341" s="29"/>
      <c r="W341" s="28"/>
      <c r="X341" s="29"/>
      <c r="Y341" s="28"/>
      <c r="Z341" s="29"/>
      <c r="AA341" s="28"/>
      <c r="AB341" s="29"/>
      <c r="AC341" s="28"/>
      <c r="AD341" s="29"/>
      <c r="AE341" s="28"/>
      <c r="AF341" s="29"/>
      <c r="AG341" s="28"/>
      <c r="AH341" s="29"/>
      <c r="AI341" s="28"/>
      <c r="AJ341" s="29"/>
      <c r="AK341" s="28"/>
      <c r="AL341" s="29"/>
      <c r="AM341" s="28"/>
      <c r="AN341" s="29"/>
      <c r="AO341" s="28"/>
      <c r="AP341" s="29"/>
      <c r="AQ341" s="28"/>
      <c r="AR341" s="29"/>
      <c r="AS341" s="28"/>
      <c r="AT341" s="29"/>
      <c r="AU341" s="28"/>
      <c r="AV341" s="29"/>
      <c r="AW341" s="28"/>
      <c r="AX341" s="29"/>
      <c r="AY341" s="28"/>
      <c r="AZ341" s="29"/>
      <c r="BA341" s="28"/>
      <c r="BB341" s="29"/>
      <c r="BC341" s="28"/>
      <c r="BD341" s="29"/>
      <c r="BE341" s="28"/>
      <c r="BF341" s="29"/>
      <c r="BG341" s="28"/>
      <c r="BH341" s="29"/>
      <c r="BI341" s="28"/>
      <c r="BJ341" s="29"/>
      <c r="BK341" s="28"/>
      <c r="BL341" s="29"/>
      <c r="BM341" s="28"/>
      <c r="BN341" s="30"/>
      <c r="BO341" s="75"/>
      <c r="BP341" s="31"/>
      <c r="BQ341" s="30"/>
      <c r="BR341" s="28"/>
      <c r="BS341" s="28"/>
      <c r="BT341" s="28"/>
      <c r="BU341" s="28"/>
      <c r="BV341" s="30"/>
      <c r="BW341" s="32">
        <v>363</v>
      </c>
      <c r="BX341" s="2" t="str">
        <f t="shared" si="10"/>
        <v>خالص</v>
      </c>
      <c r="BY341" s="34" t="str">
        <f t="shared" si="11"/>
        <v/>
      </c>
    </row>
    <row r="342" spans="2:77" s="2" customFormat="1" ht="24" thickTop="1" thickBot="1" x14ac:dyDescent="0.3">
      <c r="B342" s="59" t="str">
        <f>+IF(D342=0,"",SUBTOTAL(3,D$4:D342))</f>
        <v/>
      </c>
      <c r="C342" s="66"/>
      <c r="D342" s="66"/>
      <c r="E342" s="66"/>
      <c r="F342" s="66"/>
      <c r="G342" s="66"/>
      <c r="H342" s="66"/>
      <c r="I342" s="20"/>
      <c r="J342" s="20"/>
      <c r="K342" s="66"/>
      <c r="L342" s="67"/>
      <c r="M342" s="68"/>
      <c r="N342" s="66"/>
      <c r="O342" s="20"/>
      <c r="P342" s="24"/>
      <c r="Q342" s="28"/>
      <c r="R342" s="29"/>
      <c r="S342" s="28"/>
      <c r="T342" s="29"/>
      <c r="U342" s="28"/>
      <c r="V342" s="29"/>
      <c r="W342" s="28"/>
      <c r="X342" s="29"/>
      <c r="Y342" s="28"/>
      <c r="Z342" s="29"/>
      <c r="AA342" s="28"/>
      <c r="AB342" s="29"/>
      <c r="AC342" s="28"/>
      <c r="AD342" s="29"/>
      <c r="AE342" s="28"/>
      <c r="AF342" s="29"/>
      <c r="AG342" s="28"/>
      <c r="AH342" s="29"/>
      <c r="AI342" s="28"/>
      <c r="AJ342" s="29"/>
      <c r="AK342" s="28"/>
      <c r="AL342" s="29"/>
      <c r="AM342" s="28"/>
      <c r="AN342" s="29"/>
      <c r="AO342" s="28"/>
      <c r="AP342" s="29"/>
      <c r="AQ342" s="28"/>
      <c r="AR342" s="29"/>
      <c r="AS342" s="28"/>
      <c r="AT342" s="29"/>
      <c r="AU342" s="28"/>
      <c r="AV342" s="29"/>
      <c r="AW342" s="28"/>
      <c r="AX342" s="29"/>
      <c r="AY342" s="28"/>
      <c r="AZ342" s="29"/>
      <c r="BA342" s="28"/>
      <c r="BB342" s="29"/>
      <c r="BC342" s="28"/>
      <c r="BD342" s="29"/>
      <c r="BE342" s="28"/>
      <c r="BF342" s="29"/>
      <c r="BG342" s="28"/>
      <c r="BH342" s="29"/>
      <c r="BI342" s="28"/>
      <c r="BJ342" s="29"/>
      <c r="BK342" s="28"/>
      <c r="BL342" s="29"/>
      <c r="BM342" s="28"/>
      <c r="BN342" s="30"/>
      <c r="BO342" s="75"/>
      <c r="BP342" s="31"/>
      <c r="BQ342" s="30"/>
      <c r="BR342" s="28"/>
      <c r="BS342" s="28"/>
      <c r="BT342" s="28"/>
      <c r="BU342" s="28"/>
      <c r="BV342" s="30"/>
      <c r="BW342" s="32">
        <v>364</v>
      </c>
      <c r="BX342" s="2" t="str">
        <f t="shared" si="10"/>
        <v>خالص</v>
      </c>
      <c r="BY342" s="34" t="str">
        <f t="shared" si="11"/>
        <v/>
      </c>
    </row>
    <row r="343" spans="2:77" s="2" customFormat="1" ht="24" thickTop="1" thickBot="1" x14ac:dyDescent="0.3">
      <c r="B343" s="59" t="str">
        <f>+IF(D343=0,"",SUBTOTAL(3,D$4:D343))</f>
        <v/>
      </c>
      <c r="C343" s="66"/>
      <c r="D343" s="66"/>
      <c r="E343" s="66"/>
      <c r="F343" s="66"/>
      <c r="G343" s="66"/>
      <c r="H343" s="66"/>
      <c r="I343" s="20"/>
      <c r="J343" s="20"/>
      <c r="K343" s="66"/>
      <c r="L343" s="67"/>
      <c r="M343" s="68"/>
      <c r="N343" s="66"/>
      <c r="O343" s="20"/>
      <c r="P343" s="24"/>
      <c r="Q343" s="28"/>
      <c r="R343" s="29"/>
      <c r="S343" s="28"/>
      <c r="T343" s="29"/>
      <c r="U343" s="28"/>
      <c r="V343" s="29"/>
      <c r="W343" s="28"/>
      <c r="X343" s="29"/>
      <c r="Y343" s="28"/>
      <c r="Z343" s="29"/>
      <c r="AA343" s="28"/>
      <c r="AB343" s="29"/>
      <c r="AC343" s="28"/>
      <c r="AD343" s="29"/>
      <c r="AE343" s="28"/>
      <c r="AF343" s="29"/>
      <c r="AG343" s="28"/>
      <c r="AH343" s="29"/>
      <c r="AI343" s="28"/>
      <c r="AJ343" s="29"/>
      <c r="AK343" s="28"/>
      <c r="AL343" s="29"/>
      <c r="AM343" s="28"/>
      <c r="AN343" s="29"/>
      <c r="AO343" s="28"/>
      <c r="AP343" s="29"/>
      <c r="AQ343" s="28"/>
      <c r="AR343" s="29"/>
      <c r="AS343" s="28"/>
      <c r="AT343" s="29"/>
      <c r="AU343" s="28"/>
      <c r="AV343" s="29"/>
      <c r="AW343" s="28"/>
      <c r="AX343" s="29"/>
      <c r="AY343" s="28"/>
      <c r="AZ343" s="29"/>
      <c r="BA343" s="28"/>
      <c r="BB343" s="29"/>
      <c r="BC343" s="28"/>
      <c r="BD343" s="29"/>
      <c r="BE343" s="28"/>
      <c r="BF343" s="29"/>
      <c r="BG343" s="28"/>
      <c r="BH343" s="29"/>
      <c r="BI343" s="28"/>
      <c r="BJ343" s="29"/>
      <c r="BK343" s="28"/>
      <c r="BL343" s="29"/>
      <c r="BM343" s="28"/>
      <c r="BN343" s="30"/>
      <c r="BO343" s="75"/>
      <c r="BP343" s="31"/>
      <c r="BQ343" s="30"/>
      <c r="BR343" s="28"/>
      <c r="BS343" s="28"/>
      <c r="BT343" s="28"/>
      <c r="BU343" s="28"/>
      <c r="BV343" s="30"/>
      <c r="BW343" s="32">
        <v>365</v>
      </c>
      <c r="BX343" s="2" t="str">
        <f t="shared" si="10"/>
        <v>خالص</v>
      </c>
      <c r="BY343" s="34" t="str">
        <f t="shared" si="11"/>
        <v/>
      </c>
    </row>
    <row r="344" spans="2:77" s="2" customFormat="1" ht="24" thickTop="1" thickBot="1" x14ac:dyDescent="0.3">
      <c r="B344" s="59" t="str">
        <f>+IF(D344=0,"",SUBTOTAL(3,D$4:D344))</f>
        <v/>
      </c>
      <c r="C344" s="66"/>
      <c r="D344" s="66"/>
      <c r="E344" s="66"/>
      <c r="F344" s="66"/>
      <c r="G344" s="66"/>
      <c r="H344" s="66"/>
      <c r="I344" s="20"/>
      <c r="J344" s="20"/>
      <c r="K344" s="66"/>
      <c r="L344" s="67"/>
      <c r="M344" s="68"/>
      <c r="N344" s="66"/>
      <c r="O344" s="20"/>
      <c r="P344" s="24"/>
      <c r="Q344" s="28"/>
      <c r="R344" s="29"/>
      <c r="S344" s="28"/>
      <c r="T344" s="29"/>
      <c r="U344" s="28"/>
      <c r="V344" s="29"/>
      <c r="W344" s="28"/>
      <c r="X344" s="29"/>
      <c r="Y344" s="28"/>
      <c r="Z344" s="29"/>
      <c r="AA344" s="28"/>
      <c r="AB344" s="29"/>
      <c r="AC344" s="28"/>
      <c r="AD344" s="29"/>
      <c r="AE344" s="28"/>
      <c r="AF344" s="29"/>
      <c r="AG344" s="28"/>
      <c r="AH344" s="29"/>
      <c r="AI344" s="28"/>
      <c r="AJ344" s="29"/>
      <c r="AK344" s="28"/>
      <c r="AL344" s="29"/>
      <c r="AM344" s="28"/>
      <c r="AN344" s="29"/>
      <c r="AO344" s="28"/>
      <c r="AP344" s="29"/>
      <c r="AQ344" s="28"/>
      <c r="AR344" s="29"/>
      <c r="AS344" s="28"/>
      <c r="AT344" s="29"/>
      <c r="AU344" s="28"/>
      <c r="AV344" s="29"/>
      <c r="AW344" s="28"/>
      <c r="AX344" s="29"/>
      <c r="AY344" s="28"/>
      <c r="AZ344" s="29"/>
      <c r="BA344" s="28"/>
      <c r="BB344" s="29"/>
      <c r="BC344" s="28"/>
      <c r="BD344" s="29"/>
      <c r="BE344" s="28"/>
      <c r="BF344" s="29"/>
      <c r="BG344" s="28"/>
      <c r="BH344" s="29"/>
      <c r="BI344" s="28"/>
      <c r="BJ344" s="29"/>
      <c r="BK344" s="28"/>
      <c r="BL344" s="29"/>
      <c r="BM344" s="28"/>
      <c r="BN344" s="30"/>
      <c r="BO344" s="75"/>
      <c r="BP344" s="31"/>
      <c r="BQ344" s="30"/>
      <c r="BR344" s="28"/>
      <c r="BS344" s="28"/>
      <c r="BT344" s="28"/>
      <c r="BU344" s="28"/>
      <c r="BV344" s="30"/>
      <c r="BW344" s="32">
        <v>366</v>
      </c>
      <c r="BX344" s="2" t="str">
        <f t="shared" si="10"/>
        <v>خالص</v>
      </c>
      <c r="BY344" s="34" t="str">
        <f t="shared" si="11"/>
        <v/>
      </c>
    </row>
    <row r="345" spans="2:77" s="2" customFormat="1" ht="24" thickTop="1" thickBot="1" x14ac:dyDescent="0.3">
      <c r="B345" s="59" t="str">
        <f>+IF(D345=0,"",SUBTOTAL(3,D$4:D345))</f>
        <v/>
      </c>
      <c r="C345" s="66"/>
      <c r="D345" s="66"/>
      <c r="E345" s="66"/>
      <c r="F345" s="66"/>
      <c r="G345" s="66"/>
      <c r="H345" s="66"/>
      <c r="I345" s="20"/>
      <c r="J345" s="20"/>
      <c r="K345" s="66"/>
      <c r="L345" s="67"/>
      <c r="M345" s="68"/>
      <c r="N345" s="66"/>
      <c r="O345" s="20"/>
      <c r="P345" s="24"/>
      <c r="Q345" s="28"/>
      <c r="R345" s="29"/>
      <c r="S345" s="28"/>
      <c r="T345" s="29"/>
      <c r="U345" s="28"/>
      <c r="V345" s="29"/>
      <c r="W345" s="28"/>
      <c r="X345" s="29"/>
      <c r="Y345" s="28"/>
      <c r="Z345" s="29"/>
      <c r="AA345" s="28"/>
      <c r="AB345" s="29"/>
      <c r="AC345" s="28"/>
      <c r="AD345" s="29"/>
      <c r="AE345" s="28"/>
      <c r="AF345" s="29"/>
      <c r="AG345" s="28"/>
      <c r="AH345" s="29"/>
      <c r="AI345" s="28"/>
      <c r="AJ345" s="29"/>
      <c r="AK345" s="28"/>
      <c r="AL345" s="29"/>
      <c r="AM345" s="28"/>
      <c r="AN345" s="29"/>
      <c r="AO345" s="28"/>
      <c r="AP345" s="29"/>
      <c r="AQ345" s="28"/>
      <c r="AR345" s="29"/>
      <c r="AS345" s="28"/>
      <c r="AT345" s="29"/>
      <c r="AU345" s="28"/>
      <c r="AV345" s="29"/>
      <c r="AW345" s="28"/>
      <c r="AX345" s="29"/>
      <c r="AY345" s="28"/>
      <c r="AZ345" s="29"/>
      <c r="BA345" s="28"/>
      <c r="BB345" s="29"/>
      <c r="BC345" s="28"/>
      <c r="BD345" s="29"/>
      <c r="BE345" s="28"/>
      <c r="BF345" s="29"/>
      <c r="BG345" s="28"/>
      <c r="BH345" s="29"/>
      <c r="BI345" s="28"/>
      <c r="BJ345" s="29"/>
      <c r="BK345" s="28"/>
      <c r="BL345" s="29"/>
      <c r="BM345" s="28"/>
      <c r="BN345" s="30"/>
      <c r="BO345" s="75"/>
      <c r="BP345" s="31"/>
      <c r="BQ345" s="30"/>
      <c r="BR345" s="28"/>
      <c r="BS345" s="28"/>
      <c r="BT345" s="28"/>
      <c r="BU345" s="28"/>
      <c r="BV345" s="30"/>
      <c r="BW345" s="32">
        <v>367</v>
      </c>
      <c r="BX345" s="2" t="str">
        <f t="shared" si="10"/>
        <v>خالص</v>
      </c>
      <c r="BY345" s="34" t="str">
        <f t="shared" si="11"/>
        <v/>
      </c>
    </row>
    <row r="346" spans="2:77" s="2" customFormat="1" ht="24" thickTop="1" thickBot="1" x14ac:dyDescent="0.3">
      <c r="B346" s="59" t="str">
        <f>+IF(D346=0,"",SUBTOTAL(3,D$4:D346))</f>
        <v/>
      </c>
      <c r="C346" s="66"/>
      <c r="D346" s="66"/>
      <c r="E346" s="66"/>
      <c r="F346" s="66"/>
      <c r="G346" s="66"/>
      <c r="H346" s="66"/>
      <c r="I346" s="20"/>
      <c r="J346" s="20"/>
      <c r="K346" s="66"/>
      <c r="L346" s="67"/>
      <c r="M346" s="68"/>
      <c r="N346" s="66"/>
      <c r="O346" s="20"/>
      <c r="P346" s="24"/>
      <c r="Q346" s="28"/>
      <c r="R346" s="29"/>
      <c r="S346" s="28"/>
      <c r="T346" s="29"/>
      <c r="U346" s="28"/>
      <c r="V346" s="29"/>
      <c r="W346" s="28"/>
      <c r="X346" s="29"/>
      <c r="Y346" s="28"/>
      <c r="Z346" s="29"/>
      <c r="AA346" s="28"/>
      <c r="AB346" s="29"/>
      <c r="AC346" s="28"/>
      <c r="AD346" s="29"/>
      <c r="AE346" s="28"/>
      <c r="AF346" s="29"/>
      <c r="AG346" s="28"/>
      <c r="AH346" s="29"/>
      <c r="AI346" s="28"/>
      <c r="AJ346" s="29"/>
      <c r="AK346" s="28"/>
      <c r="AL346" s="29"/>
      <c r="AM346" s="28"/>
      <c r="AN346" s="29"/>
      <c r="AO346" s="28"/>
      <c r="AP346" s="29"/>
      <c r="AQ346" s="28"/>
      <c r="AR346" s="29"/>
      <c r="AS346" s="28"/>
      <c r="AT346" s="29"/>
      <c r="AU346" s="28"/>
      <c r="AV346" s="29"/>
      <c r="AW346" s="28"/>
      <c r="AX346" s="29"/>
      <c r="AY346" s="28"/>
      <c r="AZ346" s="29"/>
      <c r="BA346" s="28"/>
      <c r="BB346" s="29"/>
      <c r="BC346" s="28"/>
      <c r="BD346" s="29"/>
      <c r="BE346" s="28"/>
      <c r="BF346" s="29"/>
      <c r="BG346" s="28"/>
      <c r="BH346" s="29"/>
      <c r="BI346" s="28"/>
      <c r="BJ346" s="29"/>
      <c r="BK346" s="28"/>
      <c r="BL346" s="29"/>
      <c r="BM346" s="28"/>
      <c r="BN346" s="30"/>
      <c r="BO346" s="75"/>
      <c r="BP346" s="31"/>
      <c r="BQ346" s="30"/>
      <c r="BR346" s="28"/>
      <c r="BS346" s="28"/>
      <c r="BT346" s="28"/>
      <c r="BU346" s="28"/>
      <c r="BV346" s="30"/>
      <c r="BW346" s="32">
        <v>368</v>
      </c>
      <c r="BX346" s="2" t="str">
        <f t="shared" si="10"/>
        <v>خالص</v>
      </c>
      <c r="BY346" s="34" t="str">
        <f t="shared" si="11"/>
        <v/>
      </c>
    </row>
    <row r="347" spans="2:77" s="2" customFormat="1" ht="24" thickTop="1" thickBot="1" x14ac:dyDescent="0.3">
      <c r="B347" s="59" t="str">
        <f>+IF(D347=0,"",SUBTOTAL(3,D$4:D347))</f>
        <v/>
      </c>
      <c r="C347" s="66"/>
      <c r="D347" s="66"/>
      <c r="E347" s="66"/>
      <c r="F347" s="66"/>
      <c r="G347" s="66"/>
      <c r="H347" s="66"/>
      <c r="I347" s="20"/>
      <c r="J347" s="20"/>
      <c r="K347" s="66"/>
      <c r="L347" s="67"/>
      <c r="M347" s="68"/>
      <c r="N347" s="66"/>
      <c r="O347" s="20"/>
      <c r="P347" s="24"/>
      <c r="Q347" s="28"/>
      <c r="R347" s="29"/>
      <c r="S347" s="28"/>
      <c r="T347" s="29"/>
      <c r="U347" s="28"/>
      <c r="V347" s="29"/>
      <c r="W347" s="28"/>
      <c r="X347" s="29"/>
      <c r="Y347" s="28"/>
      <c r="Z347" s="29"/>
      <c r="AA347" s="28"/>
      <c r="AB347" s="29"/>
      <c r="AC347" s="28"/>
      <c r="AD347" s="29"/>
      <c r="AE347" s="28"/>
      <c r="AF347" s="29"/>
      <c r="AG347" s="28"/>
      <c r="AH347" s="29"/>
      <c r="AI347" s="28"/>
      <c r="AJ347" s="29"/>
      <c r="AK347" s="28"/>
      <c r="AL347" s="29"/>
      <c r="AM347" s="28"/>
      <c r="AN347" s="29"/>
      <c r="AO347" s="28"/>
      <c r="AP347" s="29"/>
      <c r="AQ347" s="28"/>
      <c r="AR347" s="29"/>
      <c r="AS347" s="28"/>
      <c r="AT347" s="29"/>
      <c r="AU347" s="28"/>
      <c r="AV347" s="29"/>
      <c r="AW347" s="28"/>
      <c r="AX347" s="29"/>
      <c r="AY347" s="28"/>
      <c r="AZ347" s="29"/>
      <c r="BA347" s="28"/>
      <c r="BB347" s="29"/>
      <c r="BC347" s="28"/>
      <c r="BD347" s="29"/>
      <c r="BE347" s="28"/>
      <c r="BF347" s="29"/>
      <c r="BG347" s="28"/>
      <c r="BH347" s="29"/>
      <c r="BI347" s="28"/>
      <c r="BJ347" s="29"/>
      <c r="BK347" s="28"/>
      <c r="BL347" s="29"/>
      <c r="BM347" s="28"/>
      <c r="BN347" s="30"/>
      <c r="BO347" s="75"/>
      <c r="BP347" s="31"/>
      <c r="BQ347" s="30"/>
      <c r="BR347" s="28"/>
      <c r="BS347" s="28"/>
      <c r="BT347" s="28"/>
      <c r="BU347" s="28"/>
      <c r="BV347" s="30"/>
      <c r="BW347" s="32">
        <v>369</v>
      </c>
      <c r="BX347" s="2" t="str">
        <f t="shared" si="10"/>
        <v>خالص</v>
      </c>
      <c r="BY347" s="34" t="str">
        <f t="shared" si="11"/>
        <v/>
      </c>
    </row>
    <row r="348" spans="2:77" s="2" customFormat="1" ht="24" thickTop="1" thickBot="1" x14ac:dyDescent="0.3">
      <c r="B348" s="59" t="str">
        <f>+IF(D348=0,"",SUBTOTAL(3,D$4:D348))</f>
        <v/>
      </c>
      <c r="C348" s="66"/>
      <c r="D348" s="66"/>
      <c r="E348" s="66"/>
      <c r="F348" s="66"/>
      <c r="G348" s="66"/>
      <c r="H348" s="66"/>
      <c r="I348" s="20"/>
      <c r="J348" s="20"/>
      <c r="K348" s="66"/>
      <c r="L348" s="67"/>
      <c r="M348" s="68"/>
      <c r="N348" s="66"/>
      <c r="O348" s="20"/>
      <c r="P348" s="24"/>
      <c r="Q348" s="28"/>
      <c r="R348" s="29"/>
      <c r="S348" s="28"/>
      <c r="T348" s="29"/>
      <c r="U348" s="28"/>
      <c r="V348" s="29"/>
      <c r="W348" s="28"/>
      <c r="X348" s="29"/>
      <c r="Y348" s="28"/>
      <c r="Z348" s="29"/>
      <c r="AA348" s="28"/>
      <c r="AB348" s="29"/>
      <c r="AC348" s="28"/>
      <c r="AD348" s="29"/>
      <c r="AE348" s="28"/>
      <c r="AF348" s="29"/>
      <c r="AG348" s="28"/>
      <c r="AH348" s="29"/>
      <c r="AI348" s="28"/>
      <c r="AJ348" s="29"/>
      <c r="AK348" s="28"/>
      <c r="AL348" s="29"/>
      <c r="AM348" s="28"/>
      <c r="AN348" s="29"/>
      <c r="AO348" s="28"/>
      <c r="AP348" s="29"/>
      <c r="AQ348" s="28"/>
      <c r="AR348" s="29"/>
      <c r="AS348" s="28"/>
      <c r="AT348" s="29"/>
      <c r="AU348" s="28"/>
      <c r="AV348" s="29"/>
      <c r="AW348" s="28"/>
      <c r="AX348" s="29"/>
      <c r="AY348" s="28"/>
      <c r="AZ348" s="29"/>
      <c r="BA348" s="28"/>
      <c r="BB348" s="29"/>
      <c r="BC348" s="28"/>
      <c r="BD348" s="29"/>
      <c r="BE348" s="28"/>
      <c r="BF348" s="29"/>
      <c r="BG348" s="28"/>
      <c r="BH348" s="29"/>
      <c r="BI348" s="28"/>
      <c r="BJ348" s="29"/>
      <c r="BK348" s="28"/>
      <c r="BL348" s="29"/>
      <c r="BM348" s="28"/>
      <c r="BN348" s="30"/>
      <c r="BO348" s="75"/>
      <c r="BP348" s="31"/>
      <c r="BQ348" s="30"/>
      <c r="BR348" s="28"/>
      <c r="BS348" s="28"/>
      <c r="BT348" s="28"/>
      <c r="BU348" s="28"/>
      <c r="BV348" s="30"/>
      <c r="BW348" s="32">
        <v>370</v>
      </c>
      <c r="BX348" s="2" t="str">
        <f t="shared" si="10"/>
        <v>خالص</v>
      </c>
      <c r="BY348" s="34" t="str">
        <f t="shared" si="11"/>
        <v/>
      </c>
    </row>
    <row r="349" spans="2:77" s="2" customFormat="1" ht="24" thickTop="1" thickBot="1" x14ac:dyDescent="0.3">
      <c r="B349" s="59" t="str">
        <f>+IF(D349=0,"",SUBTOTAL(3,D$4:D349))</f>
        <v/>
      </c>
      <c r="C349" s="66"/>
      <c r="D349" s="66"/>
      <c r="E349" s="66"/>
      <c r="F349" s="66"/>
      <c r="G349" s="66"/>
      <c r="H349" s="66"/>
      <c r="I349" s="20"/>
      <c r="J349" s="20"/>
      <c r="K349" s="66"/>
      <c r="L349" s="67"/>
      <c r="M349" s="68"/>
      <c r="N349" s="66"/>
      <c r="O349" s="20"/>
      <c r="P349" s="24"/>
      <c r="Q349" s="28"/>
      <c r="R349" s="29"/>
      <c r="S349" s="28"/>
      <c r="T349" s="29"/>
      <c r="U349" s="28"/>
      <c r="V349" s="29"/>
      <c r="W349" s="28"/>
      <c r="X349" s="29"/>
      <c r="Y349" s="28"/>
      <c r="Z349" s="29"/>
      <c r="AA349" s="28"/>
      <c r="AB349" s="29"/>
      <c r="AC349" s="28"/>
      <c r="AD349" s="29"/>
      <c r="AE349" s="28"/>
      <c r="AF349" s="29"/>
      <c r="AG349" s="28"/>
      <c r="AH349" s="29"/>
      <c r="AI349" s="28"/>
      <c r="AJ349" s="29"/>
      <c r="AK349" s="28"/>
      <c r="AL349" s="29"/>
      <c r="AM349" s="28"/>
      <c r="AN349" s="29"/>
      <c r="AO349" s="28"/>
      <c r="AP349" s="29"/>
      <c r="AQ349" s="28"/>
      <c r="AR349" s="29"/>
      <c r="AS349" s="28"/>
      <c r="AT349" s="29"/>
      <c r="AU349" s="28"/>
      <c r="AV349" s="29"/>
      <c r="AW349" s="28"/>
      <c r="AX349" s="29"/>
      <c r="AY349" s="28"/>
      <c r="AZ349" s="29"/>
      <c r="BA349" s="28"/>
      <c r="BB349" s="29"/>
      <c r="BC349" s="28"/>
      <c r="BD349" s="29"/>
      <c r="BE349" s="28"/>
      <c r="BF349" s="29"/>
      <c r="BG349" s="28"/>
      <c r="BH349" s="29"/>
      <c r="BI349" s="28"/>
      <c r="BJ349" s="29"/>
      <c r="BK349" s="28"/>
      <c r="BL349" s="29"/>
      <c r="BM349" s="28"/>
      <c r="BN349" s="30"/>
      <c r="BO349" s="75"/>
      <c r="BP349" s="31"/>
      <c r="BQ349" s="30"/>
      <c r="BR349" s="28"/>
      <c r="BS349" s="28"/>
      <c r="BT349" s="28"/>
      <c r="BU349" s="28"/>
      <c r="BV349" s="30"/>
      <c r="BW349" s="32">
        <v>371</v>
      </c>
      <c r="BX349" s="2" t="str">
        <f t="shared" si="10"/>
        <v>خالص</v>
      </c>
      <c r="BY349" s="34" t="str">
        <f t="shared" si="11"/>
        <v/>
      </c>
    </row>
    <row r="350" spans="2:77" s="2" customFormat="1" ht="24" thickTop="1" thickBot="1" x14ac:dyDescent="0.3">
      <c r="B350" s="59" t="str">
        <f>+IF(D350=0,"",SUBTOTAL(3,D$4:D350))</f>
        <v/>
      </c>
      <c r="C350" s="66"/>
      <c r="D350" s="66"/>
      <c r="E350" s="66"/>
      <c r="F350" s="66"/>
      <c r="G350" s="66"/>
      <c r="H350" s="66"/>
      <c r="I350" s="20"/>
      <c r="J350" s="20"/>
      <c r="K350" s="66"/>
      <c r="L350" s="67"/>
      <c r="M350" s="68"/>
      <c r="N350" s="66"/>
      <c r="O350" s="20"/>
      <c r="P350" s="24"/>
      <c r="Q350" s="28"/>
      <c r="R350" s="29"/>
      <c r="S350" s="28"/>
      <c r="T350" s="29"/>
      <c r="U350" s="28"/>
      <c r="V350" s="29"/>
      <c r="W350" s="28"/>
      <c r="X350" s="29"/>
      <c r="Y350" s="28"/>
      <c r="Z350" s="29"/>
      <c r="AA350" s="28"/>
      <c r="AB350" s="29"/>
      <c r="AC350" s="28"/>
      <c r="AD350" s="29"/>
      <c r="AE350" s="28"/>
      <c r="AF350" s="29"/>
      <c r="AG350" s="28"/>
      <c r="AH350" s="29"/>
      <c r="AI350" s="28"/>
      <c r="AJ350" s="29"/>
      <c r="AK350" s="28"/>
      <c r="AL350" s="29"/>
      <c r="AM350" s="28"/>
      <c r="AN350" s="29"/>
      <c r="AO350" s="28"/>
      <c r="AP350" s="29"/>
      <c r="AQ350" s="28"/>
      <c r="AR350" s="29"/>
      <c r="AS350" s="28"/>
      <c r="AT350" s="29"/>
      <c r="AU350" s="28"/>
      <c r="AV350" s="29"/>
      <c r="AW350" s="28"/>
      <c r="AX350" s="29"/>
      <c r="AY350" s="28"/>
      <c r="AZ350" s="29"/>
      <c r="BA350" s="28"/>
      <c r="BB350" s="29"/>
      <c r="BC350" s="28"/>
      <c r="BD350" s="29"/>
      <c r="BE350" s="28"/>
      <c r="BF350" s="29"/>
      <c r="BG350" s="28"/>
      <c r="BH350" s="29"/>
      <c r="BI350" s="28"/>
      <c r="BJ350" s="29"/>
      <c r="BK350" s="28"/>
      <c r="BL350" s="29"/>
      <c r="BM350" s="28"/>
      <c r="BN350" s="30"/>
      <c r="BO350" s="75"/>
      <c r="BP350" s="31"/>
      <c r="BQ350" s="30"/>
      <c r="BR350" s="28"/>
      <c r="BS350" s="28"/>
      <c r="BT350" s="28"/>
      <c r="BU350" s="28"/>
      <c r="BV350" s="30"/>
      <c r="BW350" s="32">
        <v>372</v>
      </c>
      <c r="BX350" s="2" t="str">
        <f t="shared" si="10"/>
        <v>خالص</v>
      </c>
      <c r="BY350" s="34" t="str">
        <f t="shared" si="11"/>
        <v/>
      </c>
    </row>
    <row r="351" spans="2:77" s="2" customFormat="1" ht="24" thickTop="1" thickBot="1" x14ac:dyDescent="0.3">
      <c r="B351" s="59" t="str">
        <f>+IF(D351=0,"",SUBTOTAL(3,D$4:D351))</f>
        <v/>
      </c>
      <c r="C351" s="66"/>
      <c r="D351" s="66"/>
      <c r="E351" s="66"/>
      <c r="F351" s="66"/>
      <c r="G351" s="66"/>
      <c r="H351" s="66"/>
      <c r="I351" s="20"/>
      <c r="J351" s="20"/>
      <c r="K351" s="66"/>
      <c r="L351" s="67"/>
      <c r="M351" s="68"/>
      <c r="N351" s="66"/>
      <c r="O351" s="20"/>
      <c r="P351" s="24"/>
      <c r="Q351" s="28"/>
      <c r="R351" s="29"/>
      <c r="S351" s="28"/>
      <c r="T351" s="29"/>
      <c r="U351" s="28"/>
      <c r="V351" s="29"/>
      <c r="W351" s="28"/>
      <c r="X351" s="29"/>
      <c r="Y351" s="28"/>
      <c r="Z351" s="29"/>
      <c r="AA351" s="28"/>
      <c r="AB351" s="29"/>
      <c r="AC351" s="28"/>
      <c r="AD351" s="29"/>
      <c r="AE351" s="28"/>
      <c r="AF351" s="29"/>
      <c r="AG351" s="28"/>
      <c r="AH351" s="29"/>
      <c r="AI351" s="28"/>
      <c r="AJ351" s="29"/>
      <c r="AK351" s="28"/>
      <c r="AL351" s="29"/>
      <c r="AM351" s="28"/>
      <c r="AN351" s="29"/>
      <c r="AO351" s="28"/>
      <c r="AP351" s="29"/>
      <c r="AQ351" s="28"/>
      <c r="AR351" s="29"/>
      <c r="AS351" s="28"/>
      <c r="AT351" s="29"/>
      <c r="AU351" s="28"/>
      <c r="AV351" s="29"/>
      <c r="AW351" s="28"/>
      <c r="AX351" s="29"/>
      <c r="AY351" s="28"/>
      <c r="AZ351" s="29"/>
      <c r="BA351" s="28"/>
      <c r="BB351" s="29"/>
      <c r="BC351" s="28"/>
      <c r="BD351" s="29"/>
      <c r="BE351" s="28"/>
      <c r="BF351" s="29"/>
      <c r="BG351" s="28"/>
      <c r="BH351" s="29"/>
      <c r="BI351" s="28"/>
      <c r="BJ351" s="29"/>
      <c r="BK351" s="28"/>
      <c r="BL351" s="29"/>
      <c r="BM351" s="28"/>
      <c r="BN351" s="30"/>
      <c r="BO351" s="75"/>
      <c r="BP351" s="31"/>
      <c r="BQ351" s="30"/>
      <c r="BR351" s="28"/>
      <c r="BS351" s="28"/>
      <c r="BT351" s="28"/>
      <c r="BU351" s="28"/>
      <c r="BV351" s="30"/>
      <c r="BW351" s="32">
        <v>373</v>
      </c>
      <c r="BX351" s="2" t="str">
        <f t="shared" si="10"/>
        <v>خالص</v>
      </c>
      <c r="BY351" s="34" t="str">
        <f t="shared" si="11"/>
        <v/>
      </c>
    </row>
    <row r="352" spans="2:77" s="2" customFormat="1" ht="24" thickTop="1" thickBot="1" x14ac:dyDescent="0.3">
      <c r="B352" s="59" t="str">
        <f>+IF(D352=0,"",SUBTOTAL(3,D$4:D352))</f>
        <v/>
      </c>
      <c r="C352" s="66"/>
      <c r="D352" s="66"/>
      <c r="E352" s="66"/>
      <c r="F352" s="66"/>
      <c r="G352" s="66"/>
      <c r="H352" s="66"/>
      <c r="I352" s="20"/>
      <c r="J352" s="20"/>
      <c r="K352" s="66"/>
      <c r="L352" s="67"/>
      <c r="M352" s="68"/>
      <c r="N352" s="66"/>
      <c r="O352" s="20"/>
      <c r="P352" s="24"/>
      <c r="Q352" s="28"/>
      <c r="R352" s="29"/>
      <c r="S352" s="28"/>
      <c r="T352" s="29"/>
      <c r="U352" s="28"/>
      <c r="V352" s="29"/>
      <c r="W352" s="28"/>
      <c r="X352" s="29"/>
      <c r="Y352" s="28"/>
      <c r="Z352" s="29"/>
      <c r="AA352" s="28"/>
      <c r="AB352" s="29"/>
      <c r="AC352" s="28"/>
      <c r="AD352" s="29"/>
      <c r="AE352" s="28"/>
      <c r="AF352" s="29"/>
      <c r="AG352" s="28"/>
      <c r="AH352" s="29"/>
      <c r="AI352" s="28"/>
      <c r="AJ352" s="29"/>
      <c r="AK352" s="28"/>
      <c r="AL352" s="29"/>
      <c r="AM352" s="28"/>
      <c r="AN352" s="29"/>
      <c r="AO352" s="28"/>
      <c r="AP352" s="29"/>
      <c r="AQ352" s="28"/>
      <c r="AR352" s="29"/>
      <c r="AS352" s="28"/>
      <c r="AT352" s="29"/>
      <c r="AU352" s="28"/>
      <c r="AV352" s="29"/>
      <c r="AW352" s="28"/>
      <c r="AX352" s="29"/>
      <c r="AY352" s="28"/>
      <c r="AZ352" s="29"/>
      <c r="BA352" s="28"/>
      <c r="BB352" s="29"/>
      <c r="BC352" s="28"/>
      <c r="BD352" s="29"/>
      <c r="BE352" s="28"/>
      <c r="BF352" s="29"/>
      <c r="BG352" s="28"/>
      <c r="BH352" s="29"/>
      <c r="BI352" s="28"/>
      <c r="BJ352" s="29"/>
      <c r="BK352" s="28"/>
      <c r="BL352" s="29"/>
      <c r="BM352" s="28"/>
      <c r="BN352" s="30"/>
      <c r="BO352" s="75"/>
      <c r="BP352" s="31"/>
      <c r="BQ352" s="30"/>
      <c r="BR352" s="28"/>
      <c r="BS352" s="28"/>
      <c r="BT352" s="28"/>
      <c r="BU352" s="28"/>
      <c r="BV352" s="30"/>
      <c r="BW352" s="32">
        <v>374</v>
      </c>
      <c r="BX352" s="2" t="str">
        <f t="shared" si="10"/>
        <v>خالص</v>
      </c>
      <c r="BY352" s="34" t="str">
        <f t="shared" si="11"/>
        <v/>
      </c>
    </row>
    <row r="353" spans="2:77" s="2" customFormat="1" ht="24" thickTop="1" thickBot="1" x14ac:dyDescent="0.3">
      <c r="B353" s="59" t="str">
        <f>+IF(D353=0,"",SUBTOTAL(3,D$4:D353))</f>
        <v/>
      </c>
      <c r="C353" s="66"/>
      <c r="D353" s="66"/>
      <c r="E353" s="66"/>
      <c r="F353" s="66"/>
      <c r="G353" s="66"/>
      <c r="H353" s="66"/>
      <c r="I353" s="20"/>
      <c r="J353" s="20"/>
      <c r="K353" s="66"/>
      <c r="L353" s="67"/>
      <c r="M353" s="68"/>
      <c r="N353" s="66"/>
      <c r="O353" s="20"/>
      <c r="P353" s="24"/>
      <c r="Q353" s="28"/>
      <c r="R353" s="29"/>
      <c r="S353" s="28"/>
      <c r="T353" s="29"/>
      <c r="U353" s="28"/>
      <c r="V353" s="29"/>
      <c r="W353" s="28"/>
      <c r="X353" s="29"/>
      <c r="Y353" s="28"/>
      <c r="Z353" s="29"/>
      <c r="AA353" s="28"/>
      <c r="AB353" s="29"/>
      <c r="AC353" s="28"/>
      <c r="AD353" s="29"/>
      <c r="AE353" s="28"/>
      <c r="AF353" s="29"/>
      <c r="AG353" s="28"/>
      <c r="AH353" s="29"/>
      <c r="AI353" s="28"/>
      <c r="AJ353" s="29"/>
      <c r="AK353" s="28"/>
      <c r="AL353" s="29"/>
      <c r="AM353" s="28"/>
      <c r="AN353" s="29"/>
      <c r="AO353" s="28"/>
      <c r="AP353" s="29"/>
      <c r="AQ353" s="28"/>
      <c r="AR353" s="29"/>
      <c r="AS353" s="28"/>
      <c r="AT353" s="29"/>
      <c r="AU353" s="28"/>
      <c r="AV353" s="29"/>
      <c r="AW353" s="28"/>
      <c r="AX353" s="29"/>
      <c r="AY353" s="28"/>
      <c r="AZ353" s="29"/>
      <c r="BA353" s="28"/>
      <c r="BB353" s="29"/>
      <c r="BC353" s="28"/>
      <c r="BD353" s="29"/>
      <c r="BE353" s="28"/>
      <c r="BF353" s="29"/>
      <c r="BG353" s="28"/>
      <c r="BH353" s="29"/>
      <c r="BI353" s="28"/>
      <c r="BJ353" s="29"/>
      <c r="BK353" s="28"/>
      <c r="BL353" s="29"/>
      <c r="BM353" s="28"/>
      <c r="BN353" s="30"/>
      <c r="BO353" s="75"/>
      <c r="BP353" s="31"/>
      <c r="BQ353" s="30"/>
      <c r="BR353" s="28"/>
      <c r="BS353" s="28"/>
      <c r="BT353" s="28"/>
      <c r="BU353" s="28"/>
      <c r="BV353" s="30"/>
      <c r="BW353" s="32">
        <v>375</v>
      </c>
      <c r="BX353" s="2" t="str">
        <f t="shared" si="10"/>
        <v>خالص</v>
      </c>
      <c r="BY353" s="34" t="str">
        <f t="shared" si="11"/>
        <v/>
      </c>
    </row>
    <row r="354" spans="2:77" s="2" customFormat="1" ht="24" thickTop="1" thickBot="1" x14ac:dyDescent="0.3">
      <c r="B354" s="59" t="str">
        <f>+IF(D354=0,"",SUBTOTAL(3,D$4:D354))</f>
        <v/>
      </c>
      <c r="C354" s="66"/>
      <c r="D354" s="66"/>
      <c r="E354" s="66"/>
      <c r="F354" s="66"/>
      <c r="G354" s="66"/>
      <c r="H354" s="66"/>
      <c r="I354" s="20"/>
      <c r="J354" s="20"/>
      <c r="K354" s="66"/>
      <c r="L354" s="67"/>
      <c r="M354" s="68"/>
      <c r="N354" s="66"/>
      <c r="O354" s="20"/>
      <c r="P354" s="24"/>
      <c r="Q354" s="28"/>
      <c r="R354" s="29"/>
      <c r="S354" s="28"/>
      <c r="T354" s="29"/>
      <c r="U354" s="28"/>
      <c r="V354" s="29"/>
      <c r="W354" s="28"/>
      <c r="X354" s="29"/>
      <c r="Y354" s="28"/>
      <c r="Z354" s="29"/>
      <c r="AA354" s="28"/>
      <c r="AB354" s="29"/>
      <c r="AC354" s="28"/>
      <c r="AD354" s="29"/>
      <c r="AE354" s="28"/>
      <c r="AF354" s="29"/>
      <c r="AG354" s="28"/>
      <c r="AH354" s="29"/>
      <c r="AI354" s="28"/>
      <c r="AJ354" s="29"/>
      <c r="AK354" s="28"/>
      <c r="AL354" s="29"/>
      <c r="AM354" s="28"/>
      <c r="AN354" s="29"/>
      <c r="AO354" s="28"/>
      <c r="AP354" s="29"/>
      <c r="AQ354" s="28"/>
      <c r="AR354" s="29"/>
      <c r="AS354" s="28"/>
      <c r="AT354" s="29"/>
      <c r="AU354" s="28"/>
      <c r="AV354" s="29"/>
      <c r="AW354" s="28"/>
      <c r="AX354" s="29"/>
      <c r="AY354" s="28"/>
      <c r="AZ354" s="29"/>
      <c r="BA354" s="28"/>
      <c r="BB354" s="29"/>
      <c r="BC354" s="28"/>
      <c r="BD354" s="29"/>
      <c r="BE354" s="28"/>
      <c r="BF354" s="29"/>
      <c r="BG354" s="28"/>
      <c r="BH354" s="29"/>
      <c r="BI354" s="28"/>
      <c r="BJ354" s="29"/>
      <c r="BK354" s="28"/>
      <c r="BL354" s="29"/>
      <c r="BM354" s="28"/>
      <c r="BN354" s="30"/>
      <c r="BO354" s="75"/>
      <c r="BP354" s="31"/>
      <c r="BQ354" s="30"/>
      <c r="BR354" s="28"/>
      <c r="BS354" s="28"/>
      <c r="BT354" s="28"/>
      <c r="BU354" s="28"/>
      <c r="BV354" s="30"/>
      <c r="BW354" s="32">
        <v>376</v>
      </c>
      <c r="BX354" s="2" t="str">
        <f t="shared" si="10"/>
        <v>خالص</v>
      </c>
      <c r="BY354" s="34" t="str">
        <f t="shared" si="11"/>
        <v/>
      </c>
    </row>
    <row r="355" spans="2:77" s="2" customFormat="1" ht="24" thickTop="1" thickBot="1" x14ac:dyDescent="0.3">
      <c r="B355" s="59" t="str">
        <f>+IF(D355=0,"",SUBTOTAL(3,D$4:D355))</f>
        <v/>
      </c>
      <c r="C355" s="66"/>
      <c r="D355" s="66"/>
      <c r="E355" s="66"/>
      <c r="F355" s="66"/>
      <c r="G355" s="66"/>
      <c r="H355" s="66"/>
      <c r="I355" s="20"/>
      <c r="J355" s="20"/>
      <c r="K355" s="66"/>
      <c r="L355" s="67"/>
      <c r="M355" s="68"/>
      <c r="N355" s="66"/>
      <c r="O355" s="20"/>
      <c r="P355" s="24"/>
      <c r="Q355" s="28"/>
      <c r="R355" s="29"/>
      <c r="S355" s="28"/>
      <c r="T355" s="29"/>
      <c r="U355" s="28"/>
      <c r="V355" s="29"/>
      <c r="W355" s="28"/>
      <c r="X355" s="29"/>
      <c r="Y355" s="28"/>
      <c r="Z355" s="29"/>
      <c r="AA355" s="28"/>
      <c r="AB355" s="29"/>
      <c r="AC355" s="28"/>
      <c r="AD355" s="29"/>
      <c r="AE355" s="28"/>
      <c r="AF355" s="29"/>
      <c r="AG355" s="28"/>
      <c r="AH355" s="29"/>
      <c r="AI355" s="28"/>
      <c r="AJ355" s="29"/>
      <c r="AK355" s="28"/>
      <c r="AL355" s="29"/>
      <c r="AM355" s="28"/>
      <c r="AN355" s="29"/>
      <c r="AO355" s="28"/>
      <c r="AP355" s="29"/>
      <c r="AQ355" s="28"/>
      <c r="AR355" s="29"/>
      <c r="AS355" s="28"/>
      <c r="AT355" s="29"/>
      <c r="AU355" s="28"/>
      <c r="AV355" s="29"/>
      <c r="AW355" s="28"/>
      <c r="AX355" s="29"/>
      <c r="AY355" s="28"/>
      <c r="AZ355" s="29"/>
      <c r="BA355" s="28"/>
      <c r="BB355" s="29"/>
      <c r="BC355" s="28"/>
      <c r="BD355" s="29"/>
      <c r="BE355" s="28"/>
      <c r="BF355" s="29"/>
      <c r="BG355" s="28"/>
      <c r="BH355" s="29"/>
      <c r="BI355" s="28"/>
      <c r="BJ355" s="29"/>
      <c r="BK355" s="28"/>
      <c r="BL355" s="29"/>
      <c r="BM355" s="28"/>
      <c r="BN355" s="30"/>
      <c r="BO355" s="75"/>
      <c r="BP355" s="31"/>
      <c r="BQ355" s="30"/>
      <c r="BR355" s="28"/>
      <c r="BS355" s="28"/>
      <c r="BT355" s="28"/>
      <c r="BU355" s="28"/>
      <c r="BV355" s="30"/>
      <c r="BW355" s="32">
        <v>377</v>
      </c>
      <c r="BX355" s="2" t="str">
        <f t="shared" si="10"/>
        <v>خالص</v>
      </c>
      <c r="BY355" s="34" t="str">
        <f t="shared" si="11"/>
        <v/>
      </c>
    </row>
    <row r="356" spans="2:77" s="2" customFormat="1" ht="24" thickTop="1" thickBot="1" x14ac:dyDescent="0.3">
      <c r="B356" s="59" t="str">
        <f>+IF(D356=0,"",SUBTOTAL(3,D$4:D356))</f>
        <v/>
      </c>
      <c r="C356" s="66"/>
      <c r="D356" s="66"/>
      <c r="E356" s="66"/>
      <c r="F356" s="66"/>
      <c r="G356" s="66"/>
      <c r="H356" s="66"/>
      <c r="I356" s="20"/>
      <c r="J356" s="20"/>
      <c r="K356" s="66"/>
      <c r="L356" s="67"/>
      <c r="M356" s="68"/>
      <c r="N356" s="66"/>
      <c r="O356" s="20"/>
      <c r="P356" s="24"/>
      <c r="Q356" s="28"/>
      <c r="R356" s="29"/>
      <c r="S356" s="28"/>
      <c r="T356" s="29"/>
      <c r="U356" s="28"/>
      <c r="V356" s="29"/>
      <c r="W356" s="28"/>
      <c r="X356" s="29"/>
      <c r="Y356" s="28"/>
      <c r="Z356" s="29"/>
      <c r="AA356" s="28"/>
      <c r="AB356" s="29"/>
      <c r="AC356" s="28"/>
      <c r="AD356" s="29"/>
      <c r="AE356" s="28"/>
      <c r="AF356" s="29"/>
      <c r="AG356" s="28"/>
      <c r="AH356" s="29"/>
      <c r="AI356" s="28"/>
      <c r="AJ356" s="29"/>
      <c r="AK356" s="28"/>
      <c r="AL356" s="29"/>
      <c r="AM356" s="28"/>
      <c r="AN356" s="29"/>
      <c r="AO356" s="28"/>
      <c r="AP356" s="29"/>
      <c r="AQ356" s="28"/>
      <c r="AR356" s="29"/>
      <c r="AS356" s="28"/>
      <c r="AT356" s="29"/>
      <c r="AU356" s="28"/>
      <c r="AV356" s="29"/>
      <c r="AW356" s="28"/>
      <c r="AX356" s="29"/>
      <c r="AY356" s="28"/>
      <c r="AZ356" s="29"/>
      <c r="BA356" s="28"/>
      <c r="BB356" s="29"/>
      <c r="BC356" s="28"/>
      <c r="BD356" s="29"/>
      <c r="BE356" s="28"/>
      <c r="BF356" s="29"/>
      <c r="BG356" s="28"/>
      <c r="BH356" s="29"/>
      <c r="BI356" s="28"/>
      <c r="BJ356" s="29"/>
      <c r="BK356" s="28"/>
      <c r="BL356" s="29"/>
      <c r="BM356" s="28"/>
      <c r="BN356" s="30"/>
      <c r="BO356" s="75"/>
      <c r="BP356" s="31"/>
      <c r="BQ356" s="30"/>
      <c r="BR356" s="28"/>
      <c r="BS356" s="28"/>
      <c r="BT356" s="28"/>
      <c r="BU356" s="28"/>
      <c r="BV356" s="30"/>
      <c r="BW356" s="32">
        <v>378</v>
      </c>
      <c r="BX356" s="2" t="str">
        <f t="shared" si="10"/>
        <v>خالص</v>
      </c>
      <c r="BY356" s="34" t="str">
        <f t="shared" si="11"/>
        <v/>
      </c>
    </row>
    <row r="357" spans="2:77" s="2" customFormat="1" ht="24" thickTop="1" thickBot="1" x14ac:dyDescent="0.3">
      <c r="B357" s="59" t="str">
        <f>+IF(D357=0,"",SUBTOTAL(3,D$4:D357))</f>
        <v/>
      </c>
      <c r="C357" s="66"/>
      <c r="D357" s="66"/>
      <c r="E357" s="66"/>
      <c r="F357" s="66"/>
      <c r="G357" s="66"/>
      <c r="H357" s="66"/>
      <c r="I357" s="20"/>
      <c r="J357" s="20"/>
      <c r="K357" s="66"/>
      <c r="L357" s="67"/>
      <c r="M357" s="68"/>
      <c r="N357" s="66"/>
      <c r="O357" s="20"/>
      <c r="P357" s="24"/>
      <c r="Q357" s="28"/>
      <c r="R357" s="29"/>
      <c r="S357" s="28"/>
      <c r="T357" s="29"/>
      <c r="U357" s="28"/>
      <c r="V357" s="29"/>
      <c r="W357" s="28"/>
      <c r="X357" s="29"/>
      <c r="Y357" s="28"/>
      <c r="Z357" s="29"/>
      <c r="AA357" s="28"/>
      <c r="AB357" s="29"/>
      <c r="AC357" s="28"/>
      <c r="AD357" s="29"/>
      <c r="AE357" s="28"/>
      <c r="AF357" s="29"/>
      <c r="AG357" s="28"/>
      <c r="AH357" s="29"/>
      <c r="AI357" s="28"/>
      <c r="AJ357" s="29"/>
      <c r="AK357" s="28"/>
      <c r="AL357" s="29"/>
      <c r="AM357" s="28"/>
      <c r="AN357" s="29"/>
      <c r="AO357" s="28"/>
      <c r="AP357" s="29"/>
      <c r="AQ357" s="28"/>
      <c r="AR357" s="29"/>
      <c r="AS357" s="28"/>
      <c r="AT357" s="29"/>
      <c r="AU357" s="28"/>
      <c r="AV357" s="29"/>
      <c r="AW357" s="28"/>
      <c r="AX357" s="29"/>
      <c r="AY357" s="28"/>
      <c r="AZ357" s="29"/>
      <c r="BA357" s="28"/>
      <c r="BB357" s="29"/>
      <c r="BC357" s="28"/>
      <c r="BD357" s="29"/>
      <c r="BE357" s="28"/>
      <c r="BF357" s="29"/>
      <c r="BG357" s="28"/>
      <c r="BH357" s="29"/>
      <c r="BI357" s="28"/>
      <c r="BJ357" s="29"/>
      <c r="BK357" s="28"/>
      <c r="BL357" s="29"/>
      <c r="BM357" s="28"/>
      <c r="BN357" s="30"/>
      <c r="BO357" s="75"/>
      <c r="BP357" s="31"/>
      <c r="BQ357" s="30"/>
      <c r="BR357" s="28"/>
      <c r="BS357" s="28"/>
      <c r="BT357" s="28"/>
      <c r="BU357" s="28"/>
      <c r="BV357" s="30"/>
      <c r="BW357" s="32">
        <v>379</v>
      </c>
      <c r="BX357" s="2" t="str">
        <f t="shared" si="10"/>
        <v>خالص</v>
      </c>
      <c r="BY357" s="34" t="str">
        <f t="shared" si="11"/>
        <v/>
      </c>
    </row>
    <row r="358" spans="2:77" s="2" customFormat="1" ht="24" thickTop="1" thickBot="1" x14ac:dyDescent="0.3">
      <c r="B358" s="59" t="str">
        <f>+IF(D358=0,"",SUBTOTAL(3,D$4:D358))</f>
        <v/>
      </c>
      <c r="C358" s="66"/>
      <c r="D358" s="66"/>
      <c r="E358" s="66"/>
      <c r="F358" s="66"/>
      <c r="G358" s="66"/>
      <c r="H358" s="66"/>
      <c r="I358" s="20"/>
      <c r="J358" s="20"/>
      <c r="K358" s="66"/>
      <c r="L358" s="67"/>
      <c r="M358" s="68"/>
      <c r="N358" s="66"/>
      <c r="O358" s="20"/>
      <c r="P358" s="24"/>
      <c r="Q358" s="28"/>
      <c r="R358" s="29"/>
      <c r="S358" s="28"/>
      <c r="T358" s="29"/>
      <c r="U358" s="28"/>
      <c r="V358" s="29"/>
      <c r="W358" s="28"/>
      <c r="X358" s="29"/>
      <c r="Y358" s="28"/>
      <c r="Z358" s="29"/>
      <c r="AA358" s="28"/>
      <c r="AB358" s="29"/>
      <c r="AC358" s="28"/>
      <c r="AD358" s="29"/>
      <c r="AE358" s="28"/>
      <c r="AF358" s="29"/>
      <c r="AG358" s="28"/>
      <c r="AH358" s="29"/>
      <c r="AI358" s="28"/>
      <c r="AJ358" s="29"/>
      <c r="AK358" s="28"/>
      <c r="AL358" s="29"/>
      <c r="AM358" s="28"/>
      <c r="AN358" s="29"/>
      <c r="AO358" s="28"/>
      <c r="AP358" s="29"/>
      <c r="AQ358" s="28"/>
      <c r="AR358" s="29"/>
      <c r="AS358" s="28"/>
      <c r="AT358" s="29"/>
      <c r="AU358" s="28"/>
      <c r="AV358" s="29"/>
      <c r="AW358" s="28"/>
      <c r="AX358" s="29"/>
      <c r="AY358" s="28"/>
      <c r="AZ358" s="29"/>
      <c r="BA358" s="28"/>
      <c r="BB358" s="29"/>
      <c r="BC358" s="28"/>
      <c r="BD358" s="29"/>
      <c r="BE358" s="28"/>
      <c r="BF358" s="29"/>
      <c r="BG358" s="28"/>
      <c r="BH358" s="29"/>
      <c r="BI358" s="28"/>
      <c r="BJ358" s="29"/>
      <c r="BK358" s="28"/>
      <c r="BL358" s="29"/>
      <c r="BM358" s="28"/>
      <c r="BN358" s="30"/>
      <c r="BO358" s="75"/>
      <c r="BP358" s="31"/>
      <c r="BQ358" s="30"/>
      <c r="BR358" s="28"/>
      <c r="BS358" s="28"/>
      <c r="BT358" s="28"/>
      <c r="BU358" s="28"/>
      <c r="BV358" s="30"/>
      <c r="BW358" s="32">
        <v>380</v>
      </c>
      <c r="BX358" s="2" t="str">
        <f t="shared" si="10"/>
        <v>خالص</v>
      </c>
      <c r="BY358" s="34" t="str">
        <f t="shared" si="11"/>
        <v/>
      </c>
    </row>
    <row r="359" spans="2:77" s="2" customFormat="1" ht="24" thickTop="1" thickBot="1" x14ac:dyDescent="0.3">
      <c r="B359" s="59" t="str">
        <f>+IF(D359=0,"",SUBTOTAL(3,D$4:D359))</f>
        <v/>
      </c>
      <c r="C359" s="66"/>
      <c r="D359" s="66"/>
      <c r="E359" s="66"/>
      <c r="F359" s="66"/>
      <c r="G359" s="66"/>
      <c r="H359" s="66"/>
      <c r="I359" s="20"/>
      <c r="J359" s="20"/>
      <c r="K359" s="66"/>
      <c r="L359" s="67"/>
      <c r="M359" s="68"/>
      <c r="N359" s="66"/>
      <c r="O359" s="20"/>
      <c r="P359" s="24"/>
      <c r="Q359" s="28"/>
      <c r="R359" s="29"/>
      <c r="S359" s="28"/>
      <c r="T359" s="29"/>
      <c r="U359" s="28"/>
      <c r="V359" s="29"/>
      <c r="W359" s="28"/>
      <c r="X359" s="29"/>
      <c r="Y359" s="28"/>
      <c r="Z359" s="29"/>
      <c r="AA359" s="28"/>
      <c r="AB359" s="29"/>
      <c r="AC359" s="28"/>
      <c r="AD359" s="29"/>
      <c r="AE359" s="28"/>
      <c r="AF359" s="29"/>
      <c r="AG359" s="28"/>
      <c r="AH359" s="29"/>
      <c r="AI359" s="28"/>
      <c r="AJ359" s="29"/>
      <c r="AK359" s="28"/>
      <c r="AL359" s="29"/>
      <c r="AM359" s="28"/>
      <c r="AN359" s="29"/>
      <c r="AO359" s="28"/>
      <c r="AP359" s="29"/>
      <c r="AQ359" s="28"/>
      <c r="AR359" s="29"/>
      <c r="AS359" s="28"/>
      <c r="AT359" s="29"/>
      <c r="AU359" s="28"/>
      <c r="AV359" s="29"/>
      <c r="AW359" s="28"/>
      <c r="AX359" s="29"/>
      <c r="AY359" s="28"/>
      <c r="AZ359" s="29"/>
      <c r="BA359" s="28"/>
      <c r="BB359" s="29"/>
      <c r="BC359" s="28"/>
      <c r="BD359" s="29"/>
      <c r="BE359" s="28"/>
      <c r="BF359" s="29"/>
      <c r="BG359" s="28"/>
      <c r="BH359" s="29"/>
      <c r="BI359" s="28"/>
      <c r="BJ359" s="29"/>
      <c r="BK359" s="28"/>
      <c r="BL359" s="29"/>
      <c r="BM359" s="28"/>
      <c r="BN359" s="30"/>
      <c r="BO359" s="75"/>
      <c r="BP359" s="31"/>
      <c r="BQ359" s="30"/>
      <c r="BR359" s="28"/>
      <c r="BS359" s="28"/>
      <c r="BT359" s="28"/>
      <c r="BU359" s="28"/>
      <c r="BV359" s="30"/>
      <c r="BW359" s="32">
        <v>381</v>
      </c>
      <c r="BX359" s="2" t="str">
        <f t="shared" si="10"/>
        <v>خالص</v>
      </c>
      <c r="BY359" s="34" t="str">
        <f t="shared" si="11"/>
        <v/>
      </c>
    </row>
    <row r="360" spans="2:77" s="2" customFormat="1" ht="24" thickTop="1" thickBot="1" x14ac:dyDescent="0.3">
      <c r="B360" s="59" t="str">
        <f>+IF(D360=0,"",SUBTOTAL(3,D$4:D360))</f>
        <v/>
      </c>
      <c r="C360" s="66"/>
      <c r="D360" s="66"/>
      <c r="E360" s="66"/>
      <c r="F360" s="66"/>
      <c r="G360" s="66"/>
      <c r="H360" s="66"/>
      <c r="I360" s="20"/>
      <c r="J360" s="20"/>
      <c r="K360" s="66"/>
      <c r="L360" s="67"/>
      <c r="M360" s="68"/>
      <c r="N360" s="66"/>
      <c r="O360" s="20"/>
      <c r="P360" s="24"/>
      <c r="Q360" s="28"/>
      <c r="R360" s="29"/>
      <c r="S360" s="28"/>
      <c r="T360" s="29"/>
      <c r="U360" s="28"/>
      <c r="V360" s="29"/>
      <c r="W360" s="28"/>
      <c r="X360" s="29"/>
      <c r="Y360" s="28"/>
      <c r="Z360" s="29"/>
      <c r="AA360" s="28"/>
      <c r="AB360" s="29"/>
      <c r="AC360" s="28"/>
      <c r="AD360" s="29"/>
      <c r="AE360" s="28"/>
      <c r="AF360" s="29"/>
      <c r="AG360" s="28"/>
      <c r="AH360" s="29"/>
      <c r="AI360" s="28"/>
      <c r="AJ360" s="29"/>
      <c r="AK360" s="28"/>
      <c r="AL360" s="29"/>
      <c r="AM360" s="28"/>
      <c r="AN360" s="29"/>
      <c r="AO360" s="28"/>
      <c r="AP360" s="29"/>
      <c r="AQ360" s="28"/>
      <c r="AR360" s="29"/>
      <c r="AS360" s="28"/>
      <c r="AT360" s="29"/>
      <c r="AU360" s="28"/>
      <c r="AV360" s="29"/>
      <c r="AW360" s="28"/>
      <c r="AX360" s="29"/>
      <c r="AY360" s="28"/>
      <c r="AZ360" s="29"/>
      <c r="BA360" s="28"/>
      <c r="BB360" s="29"/>
      <c r="BC360" s="28"/>
      <c r="BD360" s="29"/>
      <c r="BE360" s="28"/>
      <c r="BF360" s="29"/>
      <c r="BG360" s="28"/>
      <c r="BH360" s="29"/>
      <c r="BI360" s="28"/>
      <c r="BJ360" s="29"/>
      <c r="BK360" s="28"/>
      <c r="BL360" s="29"/>
      <c r="BM360" s="28"/>
      <c r="BN360" s="30"/>
      <c r="BO360" s="75"/>
      <c r="BP360" s="31"/>
      <c r="BQ360" s="30"/>
      <c r="BR360" s="28"/>
      <c r="BS360" s="28"/>
      <c r="BT360" s="28"/>
      <c r="BU360" s="28"/>
      <c r="BV360" s="30"/>
      <c r="BW360" s="32">
        <v>382</v>
      </c>
      <c r="BX360" s="2" t="str">
        <f t="shared" si="10"/>
        <v>خالص</v>
      </c>
      <c r="BY360" s="34" t="str">
        <f t="shared" si="11"/>
        <v/>
      </c>
    </row>
    <row r="361" spans="2:77" s="2" customFormat="1" ht="24" thickTop="1" thickBot="1" x14ac:dyDescent="0.3">
      <c r="B361" s="59" t="str">
        <f>+IF(D361=0,"",SUBTOTAL(3,D$4:D361))</f>
        <v/>
      </c>
      <c r="C361" s="66"/>
      <c r="D361" s="66"/>
      <c r="E361" s="66"/>
      <c r="F361" s="66"/>
      <c r="G361" s="66"/>
      <c r="H361" s="66"/>
      <c r="I361" s="20"/>
      <c r="J361" s="20"/>
      <c r="K361" s="66"/>
      <c r="L361" s="67"/>
      <c r="M361" s="68"/>
      <c r="N361" s="66"/>
      <c r="O361" s="20"/>
      <c r="P361" s="24"/>
      <c r="Q361" s="28"/>
      <c r="R361" s="29"/>
      <c r="S361" s="28"/>
      <c r="T361" s="29"/>
      <c r="U361" s="28"/>
      <c r="V361" s="29"/>
      <c r="W361" s="28"/>
      <c r="X361" s="29"/>
      <c r="Y361" s="28"/>
      <c r="Z361" s="29"/>
      <c r="AA361" s="28"/>
      <c r="AB361" s="29"/>
      <c r="AC361" s="28"/>
      <c r="AD361" s="29"/>
      <c r="AE361" s="28"/>
      <c r="AF361" s="29"/>
      <c r="AG361" s="28"/>
      <c r="AH361" s="29"/>
      <c r="AI361" s="28"/>
      <c r="AJ361" s="29"/>
      <c r="AK361" s="28"/>
      <c r="AL361" s="29"/>
      <c r="AM361" s="28"/>
      <c r="AN361" s="29"/>
      <c r="AO361" s="28"/>
      <c r="AP361" s="29"/>
      <c r="AQ361" s="28"/>
      <c r="AR361" s="29"/>
      <c r="AS361" s="28"/>
      <c r="AT361" s="29"/>
      <c r="AU361" s="28"/>
      <c r="AV361" s="29"/>
      <c r="AW361" s="28"/>
      <c r="AX361" s="29"/>
      <c r="AY361" s="28"/>
      <c r="AZ361" s="29"/>
      <c r="BA361" s="28"/>
      <c r="BB361" s="29"/>
      <c r="BC361" s="28"/>
      <c r="BD361" s="29"/>
      <c r="BE361" s="28"/>
      <c r="BF361" s="29"/>
      <c r="BG361" s="28"/>
      <c r="BH361" s="29"/>
      <c r="BI361" s="28"/>
      <c r="BJ361" s="29"/>
      <c r="BK361" s="28"/>
      <c r="BL361" s="29"/>
      <c r="BM361" s="28"/>
      <c r="BN361" s="30"/>
      <c r="BO361" s="75"/>
      <c r="BP361" s="31"/>
      <c r="BQ361" s="30"/>
      <c r="BR361" s="28"/>
      <c r="BS361" s="28"/>
      <c r="BT361" s="28"/>
      <c r="BU361" s="28"/>
      <c r="BV361" s="30"/>
      <c r="BW361" s="32">
        <v>383</v>
      </c>
      <c r="BX361" s="2" t="str">
        <f t="shared" si="10"/>
        <v>خالص</v>
      </c>
      <c r="BY361" s="34" t="str">
        <f t="shared" si="11"/>
        <v/>
      </c>
    </row>
    <row r="362" spans="2:77" s="2" customFormat="1" ht="24" thickTop="1" thickBot="1" x14ac:dyDescent="0.3">
      <c r="B362" s="59" t="str">
        <f>+IF(D362=0,"",SUBTOTAL(3,D$4:D362))</f>
        <v/>
      </c>
      <c r="C362" s="66"/>
      <c r="D362" s="66"/>
      <c r="E362" s="66"/>
      <c r="F362" s="66"/>
      <c r="G362" s="66"/>
      <c r="H362" s="66"/>
      <c r="I362" s="20"/>
      <c r="J362" s="20"/>
      <c r="K362" s="66"/>
      <c r="L362" s="67"/>
      <c r="M362" s="68"/>
      <c r="N362" s="66"/>
      <c r="O362" s="20"/>
      <c r="P362" s="24"/>
      <c r="Q362" s="28"/>
      <c r="R362" s="29"/>
      <c r="S362" s="28"/>
      <c r="T362" s="29"/>
      <c r="U362" s="28"/>
      <c r="V362" s="29"/>
      <c r="W362" s="28"/>
      <c r="X362" s="29"/>
      <c r="Y362" s="28"/>
      <c r="Z362" s="29"/>
      <c r="AA362" s="28"/>
      <c r="AB362" s="29"/>
      <c r="AC362" s="28"/>
      <c r="AD362" s="29"/>
      <c r="AE362" s="28"/>
      <c r="AF362" s="29"/>
      <c r="AG362" s="28"/>
      <c r="AH362" s="29"/>
      <c r="AI362" s="28"/>
      <c r="AJ362" s="29"/>
      <c r="AK362" s="28"/>
      <c r="AL362" s="29"/>
      <c r="AM362" s="28"/>
      <c r="AN362" s="29"/>
      <c r="AO362" s="28"/>
      <c r="AP362" s="29"/>
      <c r="AQ362" s="28"/>
      <c r="AR362" s="29"/>
      <c r="AS362" s="28"/>
      <c r="AT362" s="29"/>
      <c r="AU362" s="28"/>
      <c r="AV362" s="29"/>
      <c r="AW362" s="28"/>
      <c r="AX362" s="29"/>
      <c r="AY362" s="28"/>
      <c r="AZ362" s="29"/>
      <c r="BA362" s="28"/>
      <c r="BB362" s="29"/>
      <c r="BC362" s="28"/>
      <c r="BD362" s="29"/>
      <c r="BE362" s="28"/>
      <c r="BF362" s="29"/>
      <c r="BG362" s="28"/>
      <c r="BH362" s="29"/>
      <c r="BI362" s="28"/>
      <c r="BJ362" s="29"/>
      <c r="BK362" s="28"/>
      <c r="BL362" s="29"/>
      <c r="BM362" s="28"/>
      <c r="BN362" s="30"/>
      <c r="BO362" s="75"/>
      <c r="BP362" s="31"/>
      <c r="BQ362" s="30"/>
      <c r="BR362" s="28"/>
      <c r="BS362" s="28"/>
      <c r="BT362" s="28"/>
      <c r="BU362" s="28"/>
      <c r="BV362" s="30"/>
      <c r="BW362" s="32">
        <v>384</v>
      </c>
      <c r="BX362" s="2" t="str">
        <f t="shared" si="10"/>
        <v>خالص</v>
      </c>
      <c r="BY362" s="34" t="str">
        <f t="shared" si="11"/>
        <v/>
      </c>
    </row>
    <row r="363" spans="2:77" s="2" customFormat="1" ht="24" thickTop="1" thickBot="1" x14ac:dyDescent="0.3">
      <c r="B363" s="59" t="str">
        <f>+IF(D363=0,"",SUBTOTAL(3,D$4:D363))</f>
        <v/>
      </c>
      <c r="C363" s="66"/>
      <c r="D363" s="66"/>
      <c r="E363" s="66"/>
      <c r="F363" s="66"/>
      <c r="G363" s="66"/>
      <c r="H363" s="66"/>
      <c r="I363" s="20"/>
      <c r="J363" s="20"/>
      <c r="K363" s="66"/>
      <c r="L363" s="67"/>
      <c r="M363" s="68"/>
      <c r="N363" s="66"/>
      <c r="O363" s="20"/>
      <c r="P363" s="24"/>
      <c r="Q363" s="28"/>
      <c r="R363" s="29"/>
      <c r="S363" s="28"/>
      <c r="T363" s="29"/>
      <c r="U363" s="28"/>
      <c r="V363" s="29"/>
      <c r="W363" s="28"/>
      <c r="X363" s="29"/>
      <c r="Y363" s="28"/>
      <c r="Z363" s="29"/>
      <c r="AA363" s="28"/>
      <c r="AB363" s="29"/>
      <c r="AC363" s="28"/>
      <c r="AD363" s="29"/>
      <c r="AE363" s="28"/>
      <c r="AF363" s="29"/>
      <c r="AG363" s="28"/>
      <c r="AH363" s="29"/>
      <c r="AI363" s="28"/>
      <c r="AJ363" s="29"/>
      <c r="AK363" s="28"/>
      <c r="AL363" s="29"/>
      <c r="AM363" s="28"/>
      <c r="AN363" s="29"/>
      <c r="AO363" s="28"/>
      <c r="AP363" s="29"/>
      <c r="AQ363" s="28"/>
      <c r="AR363" s="29"/>
      <c r="AS363" s="28"/>
      <c r="AT363" s="29"/>
      <c r="AU363" s="28"/>
      <c r="AV363" s="29"/>
      <c r="AW363" s="28"/>
      <c r="AX363" s="29"/>
      <c r="AY363" s="28"/>
      <c r="AZ363" s="29"/>
      <c r="BA363" s="28"/>
      <c r="BB363" s="29"/>
      <c r="BC363" s="28"/>
      <c r="BD363" s="29"/>
      <c r="BE363" s="28"/>
      <c r="BF363" s="29"/>
      <c r="BG363" s="28"/>
      <c r="BH363" s="29"/>
      <c r="BI363" s="28"/>
      <c r="BJ363" s="29"/>
      <c r="BK363" s="28"/>
      <c r="BL363" s="29"/>
      <c r="BM363" s="28"/>
      <c r="BN363" s="30"/>
      <c r="BO363" s="75"/>
      <c r="BP363" s="31"/>
      <c r="BQ363" s="30"/>
      <c r="BR363" s="28"/>
      <c r="BS363" s="28"/>
      <c r="BT363" s="28"/>
      <c r="BU363" s="28"/>
      <c r="BV363" s="30"/>
      <c r="BW363" s="32">
        <v>385</v>
      </c>
      <c r="BX363" s="2" t="str">
        <f t="shared" si="10"/>
        <v>خالص</v>
      </c>
      <c r="BY363" s="34" t="str">
        <f t="shared" si="11"/>
        <v/>
      </c>
    </row>
    <row r="364" spans="2:77" s="2" customFormat="1" ht="24" thickTop="1" thickBot="1" x14ac:dyDescent="0.3">
      <c r="B364" s="59" t="str">
        <f>+IF(D364=0,"",SUBTOTAL(3,D$4:D364))</f>
        <v/>
      </c>
      <c r="C364" s="66"/>
      <c r="D364" s="66"/>
      <c r="E364" s="66"/>
      <c r="F364" s="66"/>
      <c r="G364" s="66"/>
      <c r="H364" s="66"/>
      <c r="I364" s="20"/>
      <c r="J364" s="20"/>
      <c r="K364" s="66"/>
      <c r="L364" s="67"/>
      <c r="M364" s="68"/>
      <c r="N364" s="66"/>
      <c r="O364" s="20"/>
      <c r="P364" s="24"/>
      <c r="Q364" s="28"/>
      <c r="R364" s="29"/>
      <c r="S364" s="28"/>
      <c r="T364" s="29"/>
      <c r="U364" s="28"/>
      <c r="V364" s="29"/>
      <c r="W364" s="28"/>
      <c r="X364" s="29"/>
      <c r="Y364" s="28"/>
      <c r="Z364" s="29"/>
      <c r="AA364" s="28"/>
      <c r="AB364" s="29"/>
      <c r="AC364" s="28"/>
      <c r="AD364" s="29"/>
      <c r="AE364" s="28"/>
      <c r="AF364" s="29"/>
      <c r="AG364" s="28"/>
      <c r="AH364" s="29"/>
      <c r="AI364" s="28"/>
      <c r="AJ364" s="29"/>
      <c r="AK364" s="28"/>
      <c r="AL364" s="29"/>
      <c r="AM364" s="28"/>
      <c r="AN364" s="29"/>
      <c r="AO364" s="28"/>
      <c r="AP364" s="29"/>
      <c r="AQ364" s="28"/>
      <c r="AR364" s="29"/>
      <c r="AS364" s="28"/>
      <c r="AT364" s="29"/>
      <c r="AU364" s="28"/>
      <c r="AV364" s="29"/>
      <c r="AW364" s="28"/>
      <c r="AX364" s="29"/>
      <c r="AY364" s="28"/>
      <c r="AZ364" s="29"/>
      <c r="BA364" s="28"/>
      <c r="BB364" s="29"/>
      <c r="BC364" s="28"/>
      <c r="BD364" s="29"/>
      <c r="BE364" s="28"/>
      <c r="BF364" s="29"/>
      <c r="BG364" s="28"/>
      <c r="BH364" s="29"/>
      <c r="BI364" s="28"/>
      <c r="BJ364" s="29"/>
      <c r="BK364" s="28"/>
      <c r="BL364" s="29"/>
      <c r="BM364" s="28"/>
      <c r="BN364" s="30"/>
      <c r="BO364" s="75"/>
      <c r="BP364" s="31"/>
      <c r="BQ364" s="30"/>
      <c r="BR364" s="28"/>
      <c r="BS364" s="28"/>
      <c r="BT364" s="28"/>
      <c r="BU364" s="28"/>
      <c r="BV364" s="30"/>
      <c r="BW364" s="32">
        <v>386</v>
      </c>
      <c r="BX364" s="2" t="str">
        <f t="shared" si="10"/>
        <v>خالص</v>
      </c>
      <c r="BY364" s="34" t="str">
        <f t="shared" si="11"/>
        <v/>
      </c>
    </row>
    <row r="365" spans="2:77" s="2" customFormat="1" ht="24" thickTop="1" thickBot="1" x14ac:dyDescent="0.3">
      <c r="B365" s="59" t="str">
        <f>+IF(D365=0,"",SUBTOTAL(3,D$4:D365))</f>
        <v/>
      </c>
      <c r="C365" s="66"/>
      <c r="D365" s="66"/>
      <c r="E365" s="66"/>
      <c r="F365" s="66"/>
      <c r="G365" s="66"/>
      <c r="H365" s="66"/>
      <c r="I365" s="20"/>
      <c r="J365" s="20"/>
      <c r="K365" s="66"/>
      <c r="L365" s="67"/>
      <c r="M365" s="68"/>
      <c r="N365" s="66"/>
      <c r="O365" s="20"/>
      <c r="P365" s="24"/>
      <c r="Q365" s="28"/>
      <c r="R365" s="29"/>
      <c r="S365" s="28"/>
      <c r="T365" s="29"/>
      <c r="U365" s="28"/>
      <c r="V365" s="29"/>
      <c r="W365" s="28"/>
      <c r="X365" s="29"/>
      <c r="Y365" s="28"/>
      <c r="Z365" s="29"/>
      <c r="AA365" s="28"/>
      <c r="AB365" s="29"/>
      <c r="AC365" s="28"/>
      <c r="AD365" s="29"/>
      <c r="AE365" s="28"/>
      <c r="AF365" s="29"/>
      <c r="AG365" s="28"/>
      <c r="AH365" s="29"/>
      <c r="AI365" s="28"/>
      <c r="AJ365" s="29"/>
      <c r="AK365" s="28"/>
      <c r="AL365" s="29"/>
      <c r="AM365" s="28"/>
      <c r="AN365" s="29"/>
      <c r="AO365" s="28"/>
      <c r="AP365" s="29"/>
      <c r="AQ365" s="28"/>
      <c r="AR365" s="29"/>
      <c r="AS365" s="28"/>
      <c r="AT365" s="29"/>
      <c r="AU365" s="28"/>
      <c r="AV365" s="29"/>
      <c r="AW365" s="28"/>
      <c r="AX365" s="29"/>
      <c r="AY365" s="28"/>
      <c r="AZ365" s="29"/>
      <c r="BA365" s="28"/>
      <c r="BB365" s="29"/>
      <c r="BC365" s="28"/>
      <c r="BD365" s="29"/>
      <c r="BE365" s="28"/>
      <c r="BF365" s="29"/>
      <c r="BG365" s="28"/>
      <c r="BH365" s="29"/>
      <c r="BI365" s="28"/>
      <c r="BJ365" s="29"/>
      <c r="BK365" s="28"/>
      <c r="BL365" s="29"/>
      <c r="BM365" s="28"/>
      <c r="BN365" s="30"/>
      <c r="BO365" s="75"/>
      <c r="BP365" s="31"/>
      <c r="BQ365" s="30"/>
      <c r="BR365" s="28"/>
      <c r="BS365" s="28"/>
      <c r="BT365" s="28"/>
      <c r="BU365" s="28"/>
      <c r="BV365" s="30"/>
      <c r="BW365" s="32">
        <v>387</v>
      </c>
      <c r="BX365" s="2" t="str">
        <f t="shared" si="10"/>
        <v>خالص</v>
      </c>
      <c r="BY365" s="34" t="str">
        <f t="shared" si="11"/>
        <v/>
      </c>
    </row>
    <row r="366" spans="2:77" s="2" customFormat="1" ht="24" thickTop="1" thickBot="1" x14ac:dyDescent="0.3">
      <c r="B366" s="59" t="str">
        <f>+IF(D366=0,"",SUBTOTAL(3,D$4:D366))</f>
        <v/>
      </c>
      <c r="C366" s="66"/>
      <c r="D366" s="66"/>
      <c r="E366" s="66"/>
      <c r="F366" s="66"/>
      <c r="G366" s="66"/>
      <c r="H366" s="66"/>
      <c r="I366" s="20"/>
      <c r="J366" s="20"/>
      <c r="K366" s="66"/>
      <c r="L366" s="67"/>
      <c r="M366" s="68"/>
      <c r="N366" s="66"/>
      <c r="O366" s="20"/>
      <c r="P366" s="24"/>
      <c r="Q366" s="28"/>
      <c r="R366" s="29"/>
      <c r="S366" s="28"/>
      <c r="T366" s="29"/>
      <c r="U366" s="28"/>
      <c r="V366" s="29"/>
      <c r="W366" s="28"/>
      <c r="X366" s="29"/>
      <c r="Y366" s="28"/>
      <c r="Z366" s="29"/>
      <c r="AA366" s="28"/>
      <c r="AB366" s="29"/>
      <c r="AC366" s="28"/>
      <c r="AD366" s="29"/>
      <c r="AE366" s="28"/>
      <c r="AF366" s="29"/>
      <c r="AG366" s="28"/>
      <c r="AH366" s="29"/>
      <c r="AI366" s="28"/>
      <c r="AJ366" s="29"/>
      <c r="AK366" s="28"/>
      <c r="AL366" s="29"/>
      <c r="AM366" s="28"/>
      <c r="AN366" s="29"/>
      <c r="AO366" s="28"/>
      <c r="AP366" s="29"/>
      <c r="AQ366" s="28"/>
      <c r="AR366" s="29"/>
      <c r="AS366" s="28"/>
      <c r="AT366" s="29"/>
      <c r="AU366" s="28"/>
      <c r="AV366" s="29"/>
      <c r="AW366" s="28"/>
      <c r="AX366" s="29"/>
      <c r="AY366" s="28"/>
      <c r="AZ366" s="29"/>
      <c r="BA366" s="28"/>
      <c r="BB366" s="29"/>
      <c r="BC366" s="28"/>
      <c r="BD366" s="29"/>
      <c r="BE366" s="28"/>
      <c r="BF366" s="29"/>
      <c r="BG366" s="28"/>
      <c r="BH366" s="29"/>
      <c r="BI366" s="28"/>
      <c r="BJ366" s="29"/>
      <c r="BK366" s="28"/>
      <c r="BL366" s="29"/>
      <c r="BM366" s="28"/>
      <c r="BN366" s="30"/>
      <c r="BO366" s="75"/>
      <c r="BP366" s="31"/>
      <c r="BQ366" s="30"/>
      <c r="BR366" s="28"/>
      <c r="BS366" s="28"/>
      <c r="BT366" s="28"/>
      <c r="BU366" s="28"/>
      <c r="BV366" s="30"/>
      <c r="BW366" s="32">
        <v>388</v>
      </c>
      <c r="BX366" s="2" t="str">
        <f t="shared" si="10"/>
        <v>خالص</v>
      </c>
      <c r="BY366" s="34" t="str">
        <f t="shared" si="11"/>
        <v/>
      </c>
    </row>
    <row r="367" spans="2:77" s="2" customFormat="1" ht="24" thickTop="1" thickBot="1" x14ac:dyDescent="0.3">
      <c r="B367" s="59" t="str">
        <f>+IF(D367=0,"",SUBTOTAL(3,D$4:D367))</f>
        <v/>
      </c>
      <c r="C367" s="66"/>
      <c r="D367" s="66"/>
      <c r="E367" s="66"/>
      <c r="F367" s="66"/>
      <c r="G367" s="66"/>
      <c r="H367" s="66"/>
      <c r="I367" s="20"/>
      <c r="J367" s="20"/>
      <c r="K367" s="66"/>
      <c r="L367" s="67"/>
      <c r="M367" s="68"/>
      <c r="N367" s="66"/>
      <c r="O367" s="20"/>
      <c r="P367" s="24"/>
      <c r="Q367" s="28"/>
      <c r="R367" s="29"/>
      <c r="S367" s="28"/>
      <c r="T367" s="29"/>
      <c r="U367" s="28"/>
      <c r="V367" s="29"/>
      <c r="W367" s="28"/>
      <c r="X367" s="29"/>
      <c r="Y367" s="28"/>
      <c r="Z367" s="29"/>
      <c r="AA367" s="28"/>
      <c r="AB367" s="29"/>
      <c r="AC367" s="28"/>
      <c r="AD367" s="29"/>
      <c r="AE367" s="28"/>
      <c r="AF367" s="29"/>
      <c r="AG367" s="28"/>
      <c r="AH367" s="29"/>
      <c r="AI367" s="28"/>
      <c r="AJ367" s="29"/>
      <c r="AK367" s="28"/>
      <c r="AL367" s="29"/>
      <c r="AM367" s="28"/>
      <c r="AN367" s="29"/>
      <c r="AO367" s="28"/>
      <c r="AP367" s="29"/>
      <c r="AQ367" s="28"/>
      <c r="AR367" s="29"/>
      <c r="AS367" s="28"/>
      <c r="AT367" s="29"/>
      <c r="AU367" s="28"/>
      <c r="AV367" s="29"/>
      <c r="AW367" s="28"/>
      <c r="AX367" s="29"/>
      <c r="AY367" s="28"/>
      <c r="AZ367" s="29"/>
      <c r="BA367" s="28"/>
      <c r="BB367" s="29"/>
      <c r="BC367" s="28"/>
      <c r="BD367" s="29"/>
      <c r="BE367" s="28"/>
      <c r="BF367" s="29"/>
      <c r="BG367" s="28"/>
      <c r="BH367" s="29"/>
      <c r="BI367" s="28"/>
      <c r="BJ367" s="29"/>
      <c r="BK367" s="28"/>
      <c r="BL367" s="29"/>
      <c r="BM367" s="28"/>
      <c r="BN367" s="30"/>
      <c r="BO367" s="75"/>
      <c r="BP367" s="31"/>
      <c r="BQ367" s="30"/>
      <c r="BR367" s="28"/>
      <c r="BS367" s="28"/>
      <c r="BT367" s="28"/>
      <c r="BU367" s="28"/>
      <c r="BV367" s="30"/>
      <c r="BW367" s="32">
        <v>389</v>
      </c>
      <c r="BX367" s="2" t="str">
        <f t="shared" si="10"/>
        <v>خالص</v>
      </c>
      <c r="BY367" s="34" t="str">
        <f t="shared" si="11"/>
        <v/>
      </c>
    </row>
    <row r="368" spans="2:77" s="2" customFormat="1" ht="24" thickTop="1" thickBot="1" x14ac:dyDescent="0.3">
      <c r="B368" s="59" t="str">
        <f>+IF(D368=0,"",SUBTOTAL(3,D$4:D368))</f>
        <v/>
      </c>
      <c r="C368" s="66"/>
      <c r="D368" s="66"/>
      <c r="E368" s="66"/>
      <c r="F368" s="66"/>
      <c r="G368" s="66"/>
      <c r="H368" s="66"/>
      <c r="I368" s="20"/>
      <c r="J368" s="20"/>
      <c r="K368" s="66"/>
      <c r="L368" s="67"/>
      <c r="M368" s="68"/>
      <c r="N368" s="66"/>
      <c r="O368" s="20"/>
      <c r="P368" s="24"/>
      <c r="Q368" s="28"/>
      <c r="R368" s="29"/>
      <c r="S368" s="28"/>
      <c r="T368" s="29"/>
      <c r="U368" s="28"/>
      <c r="V368" s="29"/>
      <c r="W368" s="28"/>
      <c r="X368" s="29"/>
      <c r="Y368" s="28"/>
      <c r="Z368" s="29"/>
      <c r="AA368" s="28"/>
      <c r="AB368" s="29"/>
      <c r="AC368" s="28"/>
      <c r="AD368" s="29"/>
      <c r="AE368" s="28"/>
      <c r="AF368" s="29"/>
      <c r="AG368" s="28"/>
      <c r="AH368" s="29"/>
      <c r="AI368" s="28"/>
      <c r="AJ368" s="29"/>
      <c r="AK368" s="28"/>
      <c r="AL368" s="29"/>
      <c r="AM368" s="28"/>
      <c r="AN368" s="29"/>
      <c r="AO368" s="28"/>
      <c r="AP368" s="29"/>
      <c r="AQ368" s="28"/>
      <c r="AR368" s="29"/>
      <c r="AS368" s="28"/>
      <c r="AT368" s="29"/>
      <c r="AU368" s="28"/>
      <c r="AV368" s="29"/>
      <c r="AW368" s="28"/>
      <c r="AX368" s="29"/>
      <c r="AY368" s="28"/>
      <c r="AZ368" s="29"/>
      <c r="BA368" s="28"/>
      <c r="BB368" s="29"/>
      <c r="BC368" s="28"/>
      <c r="BD368" s="29"/>
      <c r="BE368" s="28"/>
      <c r="BF368" s="29"/>
      <c r="BG368" s="28"/>
      <c r="BH368" s="29"/>
      <c r="BI368" s="28"/>
      <c r="BJ368" s="29"/>
      <c r="BK368" s="28"/>
      <c r="BL368" s="29"/>
      <c r="BM368" s="28"/>
      <c r="BN368" s="30"/>
      <c r="BO368" s="75"/>
      <c r="BP368" s="31"/>
      <c r="BQ368" s="30"/>
      <c r="BR368" s="28"/>
      <c r="BS368" s="28"/>
      <c r="BT368" s="28"/>
      <c r="BU368" s="28"/>
      <c r="BV368" s="30"/>
      <c r="BW368" s="32">
        <v>390</v>
      </c>
      <c r="BX368" s="2" t="str">
        <f t="shared" si="10"/>
        <v>خالص</v>
      </c>
      <c r="BY368" s="34" t="str">
        <f t="shared" si="11"/>
        <v/>
      </c>
    </row>
    <row r="369" spans="2:77" s="2" customFormat="1" ht="24" thickTop="1" thickBot="1" x14ac:dyDescent="0.3">
      <c r="B369" s="59" t="str">
        <f>+IF(D369=0,"",SUBTOTAL(3,D$4:D369))</f>
        <v/>
      </c>
      <c r="C369" s="66"/>
      <c r="D369" s="66"/>
      <c r="E369" s="66"/>
      <c r="F369" s="66"/>
      <c r="G369" s="66"/>
      <c r="H369" s="66"/>
      <c r="I369" s="20"/>
      <c r="J369" s="20"/>
      <c r="K369" s="66"/>
      <c r="L369" s="67"/>
      <c r="M369" s="68"/>
      <c r="N369" s="66"/>
      <c r="O369" s="20"/>
      <c r="P369" s="24"/>
      <c r="Q369" s="28"/>
      <c r="R369" s="29"/>
      <c r="S369" s="28"/>
      <c r="T369" s="29"/>
      <c r="U369" s="28"/>
      <c r="V369" s="29"/>
      <c r="W369" s="28"/>
      <c r="X369" s="29"/>
      <c r="Y369" s="28"/>
      <c r="Z369" s="29"/>
      <c r="AA369" s="28"/>
      <c r="AB369" s="29"/>
      <c r="AC369" s="28"/>
      <c r="AD369" s="29"/>
      <c r="AE369" s="28"/>
      <c r="AF369" s="29"/>
      <c r="AG369" s="28"/>
      <c r="AH369" s="29"/>
      <c r="AI369" s="28"/>
      <c r="AJ369" s="29"/>
      <c r="AK369" s="28"/>
      <c r="AL369" s="29"/>
      <c r="AM369" s="28"/>
      <c r="AN369" s="29"/>
      <c r="AO369" s="28"/>
      <c r="AP369" s="29"/>
      <c r="AQ369" s="28"/>
      <c r="AR369" s="29"/>
      <c r="AS369" s="28"/>
      <c r="AT369" s="29"/>
      <c r="AU369" s="28"/>
      <c r="AV369" s="29"/>
      <c r="AW369" s="28"/>
      <c r="AX369" s="29"/>
      <c r="AY369" s="28"/>
      <c r="AZ369" s="29"/>
      <c r="BA369" s="28"/>
      <c r="BB369" s="29"/>
      <c r="BC369" s="28"/>
      <c r="BD369" s="29"/>
      <c r="BE369" s="28"/>
      <c r="BF369" s="29"/>
      <c r="BG369" s="28"/>
      <c r="BH369" s="29"/>
      <c r="BI369" s="28"/>
      <c r="BJ369" s="29"/>
      <c r="BK369" s="28"/>
      <c r="BL369" s="29"/>
      <c r="BM369" s="28"/>
      <c r="BN369" s="30"/>
      <c r="BO369" s="75"/>
      <c r="BP369" s="31"/>
      <c r="BQ369" s="30"/>
      <c r="BR369" s="28"/>
      <c r="BS369" s="28"/>
      <c r="BT369" s="28"/>
      <c r="BU369" s="28"/>
      <c r="BV369" s="30"/>
      <c r="BW369" s="32">
        <v>391</v>
      </c>
      <c r="BX369" s="2" t="str">
        <f t="shared" si="10"/>
        <v>خالص</v>
      </c>
      <c r="BY369" s="34" t="str">
        <f t="shared" si="11"/>
        <v/>
      </c>
    </row>
    <row r="370" spans="2:77" s="2" customFormat="1" ht="24" thickTop="1" thickBot="1" x14ac:dyDescent="0.3">
      <c r="B370" s="59" t="str">
        <f>+IF(D370=0,"",SUBTOTAL(3,D$4:D370))</f>
        <v/>
      </c>
      <c r="C370" s="66"/>
      <c r="D370" s="66"/>
      <c r="E370" s="66"/>
      <c r="F370" s="66"/>
      <c r="G370" s="66"/>
      <c r="H370" s="66"/>
      <c r="I370" s="20"/>
      <c r="J370" s="20"/>
      <c r="K370" s="66"/>
      <c r="L370" s="67"/>
      <c r="M370" s="68"/>
      <c r="N370" s="66"/>
      <c r="O370" s="20"/>
      <c r="P370" s="24"/>
      <c r="Q370" s="28"/>
      <c r="R370" s="29"/>
      <c r="S370" s="28"/>
      <c r="T370" s="29"/>
      <c r="U370" s="28"/>
      <c r="V370" s="29"/>
      <c r="W370" s="28"/>
      <c r="X370" s="29"/>
      <c r="Y370" s="28"/>
      <c r="Z370" s="29"/>
      <c r="AA370" s="28"/>
      <c r="AB370" s="29"/>
      <c r="AC370" s="28"/>
      <c r="AD370" s="29"/>
      <c r="AE370" s="28"/>
      <c r="AF370" s="29"/>
      <c r="AG370" s="28"/>
      <c r="AH370" s="29"/>
      <c r="AI370" s="28"/>
      <c r="AJ370" s="29"/>
      <c r="AK370" s="28"/>
      <c r="AL370" s="29"/>
      <c r="AM370" s="28"/>
      <c r="AN370" s="29"/>
      <c r="AO370" s="28"/>
      <c r="AP370" s="29"/>
      <c r="AQ370" s="28"/>
      <c r="AR370" s="29"/>
      <c r="AS370" s="28"/>
      <c r="AT370" s="29"/>
      <c r="AU370" s="28"/>
      <c r="AV370" s="29"/>
      <c r="AW370" s="28"/>
      <c r="AX370" s="29"/>
      <c r="AY370" s="28"/>
      <c r="AZ370" s="29"/>
      <c r="BA370" s="28"/>
      <c r="BB370" s="29"/>
      <c r="BC370" s="28"/>
      <c r="BD370" s="29"/>
      <c r="BE370" s="28"/>
      <c r="BF370" s="29"/>
      <c r="BG370" s="28"/>
      <c r="BH370" s="29"/>
      <c r="BI370" s="28"/>
      <c r="BJ370" s="29"/>
      <c r="BK370" s="28"/>
      <c r="BL370" s="29"/>
      <c r="BM370" s="28"/>
      <c r="BN370" s="30"/>
      <c r="BO370" s="75"/>
      <c r="BP370" s="31"/>
      <c r="BQ370" s="30"/>
      <c r="BR370" s="28"/>
      <c r="BS370" s="28"/>
      <c r="BT370" s="28"/>
      <c r="BU370" s="28"/>
      <c r="BV370" s="30"/>
      <c r="BW370" s="32">
        <v>392</v>
      </c>
      <c r="BX370" s="2" t="str">
        <f t="shared" si="10"/>
        <v>خالص</v>
      </c>
      <c r="BY370" s="34" t="str">
        <f t="shared" si="11"/>
        <v/>
      </c>
    </row>
    <row r="371" spans="2:77" s="2" customFormat="1" ht="24" thickTop="1" thickBot="1" x14ac:dyDescent="0.3">
      <c r="B371" s="59" t="str">
        <f>+IF(D371=0,"",SUBTOTAL(3,D$4:D371))</f>
        <v/>
      </c>
      <c r="C371" s="66"/>
      <c r="D371" s="66"/>
      <c r="E371" s="66"/>
      <c r="F371" s="66"/>
      <c r="G371" s="66"/>
      <c r="H371" s="66"/>
      <c r="I371" s="20"/>
      <c r="J371" s="20"/>
      <c r="K371" s="66"/>
      <c r="L371" s="67"/>
      <c r="M371" s="68"/>
      <c r="N371" s="66"/>
      <c r="O371" s="20"/>
      <c r="P371" s="24"/>
      <c r="Q371" s="28"/>
      <c r="R371" s="29"/>
      <c r="S371" s="28"/>
      <c r="T371" s="29"/>
      <c r="U371" s="28"/>
      <c r="V371" s="29"/>
      <c r="W371" s="28"/>
      <c r="X371" s="29"/>
      <c r="Y371" s="28"/>
      <c r="Z371" s="29"/>
      <c r="AA371" s="28"/>
      <c r="AB371" s="29"/>
      <c r="AC371" s="28"/>
      <c r="AD371" s="29"/>
      <c r="AE371" s="28"/>
      <c r="AF371" s="29"/>
      <c r="AG371" s="28"/>
      <c r="AH371" s="29"/>
      <c r="AI371" s="28"/>
      <c r="AJ371" s="29"/>
      <c r="AK371" s="28"/>
      <c r="AL371" s="29"/>
      <c r="AM371" s="28"/>
      <c r="AN371" s="29"/>
      <c r="AO371" s="28"/>
      <c r="AP371" s="29"/>
      <c r="AQ371" s="28"/>
      <c r="AR371" s="29"/>
      <c r="AS371" s="28"/>
      <c r="AT371" s="29"/>
      <c r="AU371" s="28"/>
      <c r="AV371" s="29"/>
      <c r="AW371" s="28"/>
      <c r="AX371" s="29"/>
      <c r="AY371" s="28"/>
      <c r="AZ371" s="29"/>
      <c r="BA371" s="28"/>
      <c r="BB371" s="29"/>
      <c r="BC371" s="28"/>
      <c r="BD371" s="29"/>
      <c r="BE371" s="28"/>
      <c r="BF371" s="29"/>
      <c r="BG371" s="28"/>
      <c r="BH371" s="29"/>
      <c r="BI371" s="28"/>
      <c r="BJ371" s="29"/>
      <c r="BK371" s="28"/>
      <c r="BL371" s="29"/>
      <c r="BM371" s="28"/>
      <c r="BN371" s="30"/>
      <c r="BO371" s="75"/>
      <c r="BP371" s="31"/>
      <c r="BQ371" s="30"/>
      <c r="BR371" s="28"/>
      <c r="BS371" s="28"/>
      <c r="BT371" s="28"/>
      <c r="BU371" s="28"/>
      <c r="BV371" s="30"/>
      <c r="BW371" s="32">
        <v>393</v>
      </c>
      <c r="BX371" s="2" t="str">
        <f t="shared" si="10"/>
        <v>خالص</v>
      </c>
      <c r="BY371" s="34" t="str">
        <f t="shared" si="11"/>
        <v/>
      </c>
    </row>
    <row r="372" spans="2:77" s="2" customFormat="1" ht="24" thickTop="1" thickBot="1" x14ac:dyDescent="0.3">
      <c r="B372" s="59" t="str">
        <f>+IF(D372=0,"",SUBTOTAL(3,D$4:D372))</f>
        <v/>
      </c>
      <c r="C372" s="66"/>
      <c r="D372" s="66"/>
      <c r="E372" s="66"/>
      <c r="F372" s="66"/>
      <c r="G372" s="66"/>
      <c r="H372" s="66"/>
      <c r="I372" s="20"/>
      <c r="J372" s="20"/>
      <c r="K372" s="66"/>
      <c r="L372" s="67"/>
      <c r="M372" s="68"/>
      <c r="N372" s="66"/>
      <c r="O372" s="20"/>
      <c r="P372" s="24"/>
      <c r="Q372" s="28"/>
      <c r="R372" s="29"/>
      <c r="S372" s="28"/>
      <c r="T372" s="29"/>
      <c r="U372" s="28"/>
      <c r="V372" s="29"/>
      <c r="W372" s="28"/>
      <c r="X372" s="29"/>
      <c r="Y372" s="28"/>
      <c r="Z372" s="29"/>
      <c r="AA372" s="28"/>
      <c r="AB372" s="29"/>
      <c r="AC372" s="28"/>
      <c r="AD372" s="29"/>
      <c r="AE372" s="28"/>
      <c r="AF372" s="29"/>
      <c r="AG372" s="28"/>
      <c r="AH372" s="29"/>
      <c r="AI372" s="28"/>
      <c r="AJ372" s="29"/>
      <c r="AK372" s="28"/>
      <c r="AL372" s="29"/>
      <c r="AM372" s="28"/>
      <c r="AN372" s="29"/>
      <c r="AO372" s="28"/>
      <c r="AP372" s="29"/>
      <c r="AQ372" s="28"/>
      <c r="AR372" s="29"/>
      <c r="AS372" s="28"/>
      <c r="AT372" s="29"/>
      <c r="AU372" s="28"/>
      <c r="AV372" s="29"/>
      <c r="AW372" s="28"/>
      <c r="AX372" s="29"/>
      <c r="AY372" s="28"/>
      <c r="AZ372" s="29"/>
      <c r="BA372" s="28"/>
      <c r="BB372" s="29"/>
      <c r="BC372" s="28"/>
      <c r="BD372" s="29"/>
      <c r="BE372" s="28"/>
      <c r="BF372" s="29"/>
      <c r="BG372" s="28"/>
      <c r="BH372" s="29"/>
      <c r="BI372" s="28"/>
      <c r="BJ372" s="29"/>
      <c r="BK372" s="28"/>
      <c r="BL372" s="29"/>
      <c r="BM372" s="28"/>
      <c r="BN372" s="30"/>
      <c r="BO372" s="75"/>
      <c r="BP372" s="31"/>
      <c r="BQ372" s="30"/>
      <c r="BR372" s="28"/>
      <c r="BS372" s="28"/>
      <c r="BT372" s="28"/>
      <c r="BU372" s="28"/>
      <c r="BV372" s="30"/>
      <c r="BW372" s="32">
        <v>394</v>
      </c>
      <c r="BX372" s="2" t="str">
        <f t="shared" si="10"/>
        <v>خالص</v>
      </c>
      <c r="BY372" s="34" t="str">
        <f t="shared" si="11"/>
        <v/>
      </c>
    </row>
    <row r="373" spans="2:77" s="2" customFormat="1" ht="24" thickTop="1" thickBot="1" x14ac:dyDescent="0.3">
      <c r="B373" s="59" t="str">
        <f>+IF(D373=0,"",SUBTOTAL(3,D$4:D373))</f>
        <v/>
      </c>
      <c r="C373" s="66"/>
      <c r="D373" s="66"/>
      <c r="E373" s="66"/>
      <c r="F373" s="66"/>
      <c r="G373" s="66"/>
      <c r="H373" s="66"/>
      <c r="I373" s="20"/>
      <c r="J373" s="20"/>
      <c r="K373" s="66"/>
      <c r="L373" s="67"/>
      <c r="M373" s="68"/>
      <c r="N373" s="66"/>
      <c r="O373" s="20"/>
      <c r="P373" s="24"/>
      <c r="Q373" s="28"/>
      <c r="R373" s="29"/>
      <c r="S373" s="28"/>
      <c r="T373" s="29"/>
      <c r="U373" s="28"/>
      <c r="V373" s="29"/>
      <c r="W373" s="28"/>
      <c r="X373" s="29"/>
      <c r="Y373" s="28"/>
      <c r="Z373" s="29"/>
      <c r="AA373" s="28"/>
      <c r="AB373" s="29"/>
      <c r="AC373" s="28"/>
      <c r="AD373" s="29"/>
      <c r="AE373" s="28"/>
      <c r="AF373" s="29"/>
      <c r="AG373" s="28"/>
      <c r="AH373" s="29"/>
      <c r="AI373" s="28"/>
      <c r="AJ373" s="29"/>
      <c r="AK373" s="28"/>
      <c r="AL373" s="29"/>
      <c r="AM373" s="28"/>
      <c r="AN373" s="29"/>
      <c r="AO373" s="28"/>
      <c r="AP373" s="29"/>
      <c r="AQ373" s="28"/>
      <c r="AR373" s="29"/>
      <c r="AS373" s="28"/>
      <c r="AT373" s="29"/>
      <c r="AU373" s="28"/>
      <c r="AV373" s="29"/>
      <c r="AW373" s="28"/>
      <c r="AX373" s="29"/>
      <c r="AY373" s="28"/>
      <c r="AZ373" s="29"/>
      <c r="BA373" s="28"/>
      <c r="BB373" s="29"/>
      <c r="BC373" s="28"/>
      <c r="BD373" s="29"/>
      <c r="BE373" s="28"/>
      <c r="BF373" s="29"/>
      <c r="BG373" s="28"/>
      <c r="BH373" s="29"/>
      <c r="BI373" s="28"/>
      <c r="BJ373" s="29"/>
      <c r="BK373" s="28"/>
      <c r="BL373" s="29"/>
      <c r="BM373" s="28"/>
      <c r="BN373" s="30"/>
      <c r="BO373" s="75"/>
      <c r="BP373" s="31"/>
      <c r="BQ373" s="30"/>
      <c r="BR373" s="28"/>
      <c r="BS373" s="28"/>
      <c r="BT373" s="28"/>
      <c r="BU373" s="28"/>
      <c r="BV373" s="30"/>
      <c r="BW373" s="32">
        <v>395</v>
      </c>
      <c r="BX373" s="2" t="str">
        <f t="shared" si="10"/>
        <v>خالص</v>
      </c>
      <c r="BY373" s="34" t="str">
        <f t="shared" si="11"/>
        <v/>
      </c>
    </row>
    <row r="374" spans="2:77" s="2" customFormat="1" ht="24" thickTop="1" thickBot="1" x14ac:dyDescent="0.3">
      <c r="B374" s="59" t="str">
        <f>+IF(D374=0,"",SUBTOTAL(3,D$4:D374))</f>
        <v/>
      </c>
      <c r="C374" s="66"/>
      <c r="D374" s="66"/>
      <c r="E374" s="66"/>
      <c r="F374" s="66"/>
      <c r="G374" s="66"/>
      <c r="H374" s="66"/>
      <c r="I374" s="20"/>
      <c r="J374" s="20"/>
      <c r="K374" s="66"/>
      <c r="L374" s="67"/>
      <c r="M374" s="68"/>
      <c r="N374" s="66"/>
      <c r="O374" s="20"/>
      <c r="P374" s="24"/>
      <c r="Q374" s="28"/>
      <c r="R374" s="29"/>
      <c r="S374" s="28"/>
      <c r="T374" s="29"/>
      <c r="U374" s="28"/>
      <c r="V374" s="29"/>
      <c r="W374" s="28"/>
      <c r="X374" s="29"/>
      <c r="Y374" s="28"/>
      <c r="Z374" s="29"/>
      <c r="AA374" s="28"/>
      <c r="AB374" s="29"/>
      <c r="AC374" s="28"/>
      <c r="AD374" s="29"/>
      <c r="AE374" s="28"/>
      <c r="AF374" s="29"/>
      <c r="AG374" s="28"/>
      <c r="AH374" s="29"/>
      <c r="AI374" s="28"/>
      <c r="AJ374" s="29"/>
      <c r="AK374" s="28"/>
      <c r="AL374" s="29"/>
      <c r="AM374" s="28"/>
      <c r="AN374" s="29"/>
      <c r="AO374" s="28"/>
      <c r="AP374" s="29"/>
      <c r="AQ374" s="28"/>
      <c r="AR374" s="29"/>
      <c r="AS374" s="28"/>
      <c r="AT374" s="29"/>
      <c r="AU374" s="28"/>
      <c r="AV374" s="29"/>
      <c r="AW374" s="28"/>
      <c r="AX374" s="29"/>
      <c r="AY374" s="28"/>
      <c r="AZ374" s="29"/>
      <c r="BA374" s="28"/>
      <c r="BB374" s="29"/>
      <c r="BC374" s="28"/>
      <c r="BD374" s="29"/>
      <c r="BE374" s="28"/>
      <c r="BF374" s="29"/>
      <c r="BG374" s="28"/>
      <c r="BH374" s="29"/>
      <c r="BI374" s="28"/>
      <c r="BJ374" s="29"/>
      <c r="BK374" s="28"/>
      <c r="BL374" s="29"/>
      <c r="BM374" s="28"/>
      <c r="BN374" s="30"/>
      <c r="BO374" s="75"/>
      <c r="BP374" s="31"/>
      <c r="BQ374" s="30"/>
      <c r="BR374" s="28"/>
      <c r="BS374" s="28"/>
      <c r="BT374" s="28"/>
      <c r="BU374" s="28"/>
      <c r="BV374" s="30"/>
      <c r="BW374" s="32">
        <v>396</v>
      </c>
      <c r="BX374" s="2" t="str">
        <f t="shared" si="10"/>
        <v>خالص</v>
      </c>
      <c r="BY374" s="34" t="str">
        <f t="shared" si="11"/>
        <v/>
      </c>
    </row>
    <row r="375" spans="2:77" s="2" customFormat="1" ht="24" thickTop="1" thickBot="1" x14ac:dyDescent="0.3">
      <c r="B375" s="59" t="str">
        <f>+IF(D375=0,"",SUBTOTAL(3,D$4:D375))</f>
        <v/>
      </c>
      <c r="C375" s="66"/>
      <c r="D375" s="66"/>
      <c r="E375" s="66"/>
      <c r="F375" s="66"/>
      <c r="G375" s="66"/>
      <c r="H375" s="66"/>
      <c r="I375" s="20"/>
      <c r="J375" s="20"/>
      <c r="K375" s="66"/>
      <c r="L375" s="67"/>
      <c r="M375" s="68"/>
      <c r="N375" s="66"/>
      <c r="O375" s="20"/>
      <c r="P375" s="24"/>
      <c r="Q375" s="28"/>
      <c r="R375" s="29"/>
      <c r="S375" s="28"/>
      <c r="T375" s="29"/>
      <c r="U375" s="28"/>
      <c r="V375" s="29"/>
      <c r="W375" s="28"/>
      <c r="X375" s="29"/>
      <c r="Y375" s="28"/>
      <c r="Z375" s="29"/>
      <c r="AA375" s="28"/>
      <c r="AB375" s="29"/>
      <c r="AC375" s="28"/>
      <c r="AD375" s="29"/>
      <c r="AE375" s="28"/>
      <c r="AF375" s="29"/>
      <c r="AG375" s="28"/>
      <c r="AH375" s="29"/>
      <c r="AI375" s="28"/>
      <c r="AJ375" s="29"/>
      <c r="AK375" s="28"/>
      <c r="AL375" s="29"/>
      <c r="AM375" s="28"/>
      <c r="AN375" s="29"/>
      <c r="AO375" s="28"/>
      <c r="AP375" s="29"/>
      <c r="AQ375" s="28"/>
      <c r="AR375" s="29"/>
      <c r="AS375" s="28"/>
      <c r="AT375" s="29"/>
      <c r="AU375" s="28"/>
      <c r="AV375" s="29"/>
      <c r="AW375" s="28"/>
      <c r="AX375" s="29"/>
      <c r="AY375" s="28"/>
      <c r="AZ375" s="29"/>
      <c r="BA375" s="28"/>
      <c r="BB375" s="29"/>
      <c r="BC375" s="28"/>
      <c r="BD375" s="29"/>
      <c r="BE375" s="28"/>
      <c r="BF375" s="29"/>
      <c r="BG375" s="28"/>
      <c r="BH375" s="29"/>
      <c r="BI375" s="28"/>
      <c r="BJ375" s="29"/>
      <c r="BK375" s="28"/>
      <c r="BL375" s="29"/>
      <c r="BM375" s="28"/>
      <c r="BN375" s="30"/>
      <c r="BO375" s="75"/>
      <c r="BP375" s="31"/>
      <c r="BQ375" s="30"/>
      <c r="BR375" s="28"/>
      <c r="BS375" s="28"/>
      <c r="BT375" s="28"/>
      <c r="BU375" s="28"/>
      <c r="BV375" s="30"/>
      <c r="BW375" s="32">
        <v>397</v>
      </c>
      <c r="BX375" s="2" t="str">
        <f t="shared" si="10"/>
        <v>خالص</v>
      </c>
      <c r="BY375" s="34" t="str">
        <f t="shared" si="11"/>
        <v/>
      </c>
    </row>
    <row r="376" spans="2:77" s="2" customFormat="1" ht="24" thickTop="1" thickBot="1" x14ac:dyDescent="0.3">
      <c r="B376" s="59" t="str">
        <f>+IF(D376=0,"",SUBTOTAL(3,D$4:D376))</f>
        <v/>
      </c>
      <c r="C376" s="66"/>
      <c r="D376" s="66"/>
      <c r="E376" s="66"/>
      <c r="F376" s="66"/>
      <c r="G376" s="66"/>
      <c r="H376" s="66"/>
      <c r="I376" s="20"/>
      <c r="J376" s="20"/>
      <c r="K376" s="66"/>
      <c r="L376" s="67"/>
      <c r="M376" s="68"/>
      <c r="N376" s="66"/>
      <c r="O376" s="20"/>
      <c r="P376" s="24"/>
      <c r="Q376" s="28"/>
      <c r="R376" s="29"/>
      <c r="S376" s="28"/>
      <c r="T376" s="29"/>
      <c r="U376" s="28"/>
      <c r="V376" s="29"/>
      <c r="W376" s="28"/>
      <c r="X376" s="29"/>
      <c r="Y376" s="28"/>
      <c r="Z376" s="29"/>
      <c r="AA376" s="28"/>
      <c r="AB376" s="29"/>
      <c r="AC376" s="28"/>
      <c r="AD376" s="29"/>
      <c r="AE376" s="28"/>
      <c r="AF376" s="29"/>
      <c r="AG376" s="28"/>
      <c r="AH376" s="29"/>
      <c r="AI376" s="28"/>
      <c r="AJ376" s="29"/>
      <c r="AK376" s="28"/>
      <c r="AL376" s="29"/>
      <c r="AM376" s="28"/>
      <c r="AN376" s="29"/>
      <c r="AO376" s="28"/>
      <c r="AP376" s="29"/>
      <c r="AQ376" s="28"/>
      <c r="AR376" s="29"/>
      <c r="AS376" s="28"/>
      <c r="AT376" s="29"/>
      <c r="AU376" s="28"/>
      <c r="AV376" s="29"/>
      <c r="AW376" s="28"/>
      <c r="AX376" s="29"/>
      <c r="AY376" s="28"/>
      <c r="AZ376" s="29"/>
      <c r="BA376" s="28"/>
      <c r="BB376" s="29"/>
      <c r="BC376" s="28"/>
      <c r="BD376" s="29"/>
      <c r="BE376" s="28"/>
      <c r="BF376" s="29"/>
      <c r="BG376" s="28"/>
      <c r="BH376" s="29"/>
      <c r="BI376" s="28"/>
      <c r="BJ376" s="29"/>
      <c r="BK376" s="28"/>
      <c r="BL376" s="29"/>
      <c r="BM376" s="28"/>
      <c r="BN376" s="30"/>
      <c r="BO376" s="75"/>
      <c r="BP376" s="31"/>
      <c r="BQ376" s="30"/>
      <c r="BR376" s="28"/>
      <c r="BS376" s="28"/>
      <c r="BT376" s="28"/>
      <c r="BU376" s="28"/>
      <c r="BV376" s="30"/>
      <c r="BW376" s="32">
        <v>398</v>
      </c>
      <c r="BX376" s="2" t="str">
        <f t="shared" si="10"/>
        <v>خالص</v>
      </c>
      <c r="BY376" s="34" t="str">
        <f t="shared" si="11"/>
        <v/>
      </c>
    </row>
    <row r="377" spans="2:77" s="2" customFormat="1" ht="24" thickTop="1" thickBot="1" x14ac:dyDescent="0.3">
      <c r="B377" s="59" t="str">
        <f>+IF(D377=0,"",SUBTOTAL(3,D$4:D377))</f>
        <v/>
      </c>
      <c r="C377" s="66"/>
      <c r="D377" s="66"/>
      <c r="E377" s="66"/>
      <c r="F377" s="66"/>
      <c r="G377" s="66"/>
      <c r="H377" s="66"/>
      <c r="I377" s="20"/>
      <c r="J377" s="20"/>
      <c r="K377" s="66"/>
      <c r="L377" s="67"/>
      <c r="M377" s="68"/>
      <c r="N377" s="66"/>
      <c r="O377" s="20"/>
      <c r="P377" s="24"/>
      <c r="Q377" s="28"/>
      <c r="R377" s="29"/>
      <c r="S377" s="28"/>
      <c r="T377" s="29"/>
      <c r="U377" s="28"/>
      <c r="V377" s="29"/>
      <c r="W377" s="28"/>
      <c r="X377" s="29"/>
      <c r="Y377" s="28"/>
      <c r="Z377" s="29"/>
      <c r="AA377" s="28"/>
      <c r="AB377" s="29"/>
      <c r="AC377" s="28"/>
      <c r="AD377" s="29"/>
      <c r="AE377" s="28"/>
      <c r="AF377" s="29"/>
      <c r="AG377" s="28"/>
      <c r="AH377" s="29"/>
      <c r="AI377" s="28"/>
      <c r="AJ377" s="29"/>
      <c r="AK377" s="28"/>
      <c r="AL377" s="29"/>
      <c r="AM377" s="28"/>
      <c r="AN377" s="29"/>
      <c r="AO377" s="28"/>
      <c r="AP377" s="29"/>
      <c r="AQ377" s="28"/>
      <c r="AR377" s="29"/>
      <c r="AS377" s="28"/>
      <c r="AT377" s="29"/>
      <c r="AU377" s="28"/>
      <c r="AV377" s="29"/>
      <c r="AW377" s="28"/>
      <c r="AX377" s="29"/>
      <c r="AY377" s="28"/>
      <c r="AZ377" s="29"/>
      <c r="BA377" s="28"/>
      <c r="BB377" s="29"/>
      <c r="BC377" s="28"/>
      <c r="BD377" s="29"/>
      <c r="BE377" s="28"/>
      <c r="BF377" s="29"/>
      <c r="BG377" s="28"/>
      <c r="BH377" s="29"/>
      <c r="BI377" s="28"/>
      <c r="BJ377" s="29"/>
      <c r="BK377" s="28"/>
      <c r="BL377" s="29"/>
      <c r="BM377" s="28"/>
      <c r="BN377" s="30"/>
      <c r="BO377" s="75"/>
      <c r="BP377" s="31"/>
      <c r="BQ377" s="30"/>
      <c r="BR377" s="28"/>
      <c r="BS377" s="28"/>
      <c r="BT377" s="28"/>
      <c r="BU377" s="28"/>
      <c r="BV377" s="30"/>
      <c r="BW377" s="32">
        <v>399</v>
      </c>
      <c r="BX377" s="2" t="str">
        <f t="shared" si="10"/>
        <v>خالص</v>
      </c>
      <c r="BY377" s="34" t="str">
        <f t="shared" si="11"/>
        <v/>
      </c>
    </row>
    <row r="378" spans="2:77" s="2" customFormat="1" ht="24" thickTop="1" thickBot="1" x14ac:dyDescent="0.3">
      <c r="B378" s="59" t="str">
        <f>+IF(D378=0,"",SUBTOTAL(3,D$4:D378))</f>
        <v/>
      </c>
      <c r="C378" s="66"/>
      <c r="D378" s="66"/>
      <c r="E378" s="66"/>
      <c r="F378" s="66"/>
      <c r="G378" s="66"/>
      <c r="H378" s="66"/>
      <c r="I378" s="20"/>
      <c r="J378" s="20"/>
      <c r="K378" s="66"/>
      <c r="L378" s="67"/>
      <c r="M378" s="68"/>
      <c r="N378" s="66"/>
      <c r="O378" s="20"/>
      <c r="P378" s="24"/>
      <c r="Q378" s="28"/>
      <c r="R378" s="29"/>
      <c r="S378" s="28"/>
      <c r="T378" s="29"/>
      <c r="U378" s="28"/>
      <c r="V378" s="29"/>
      <c r="W378" s="28"/>
      <c r="X378" s="29"/>
      <c r="Y378" s="28"/>
      <c r="Z378" s="29"/>
      <c r="AA378" s="28"/>
      <c r="AB378" s="29"/>
      <c r="AC378" s="28"/>
      <c r="AD378" s="29"/>
      <c r="AE378" s="28"/>
      <c r="AF378" s="29"/>
      <c r="AG378" s="28"/>
      <c r="AH378" s="29"/>
      <c r="AI378" s="28"/>
      <c r="AJ378" s="29"/>
      <c r="AK378" s="28"/>
      <c r="AL378" s="29"/>
      <c r="AM378" s="28"/>
      <c r="AN378" s="29"/>
      <c r="AO378" s="28"/>
      <c r="AP378" s="29"/>
      <c r="AQ378" s="28"/>
      <c r="AR378" s="29"/>
      <c r="AS378" s="28"/>
      <c r="AT378" s="29"/>
      <c r="AU378" s="28"/>
      <c r="AV378" s="29"/>
      <c r="AW378" s="28"/>
      <c r="AX378" s="29"/>
      <c r="AY378" s="28"/>
      <c r="AZ378" s="29"/>
      <c r="BA378" s="28"/>
      <c r="BB378" s="29"/>
      <c r="BC378" s="28"/>
      <c r="BD378" s="29"/>
      <c r="BE378" s="28"/>
      <c r="BF378" s="29"/>
      <c r="BG378" s="28"/>
      <c r="BH378" s="29"/>
      <c r="BI378" s="28"/>
      <c r="BJ378" s="29"/>
      <c r="BK378" s="28"/>
      <c r="BL378" s="29"/>
      <c r="BM378" s="28"/>
      <c r="BN378" s="30"/>
      <c r="BO378" s="75"/>
      <c r="BP378" s="31"/>
      <c r="BQ378" s="30"/>
      <c r="BR378" s="28"/>
      <c r="BS378" s="28"/>
      <c r="BT378" s="28"/>
      <c r="BU378" s="28"/>
      <c r="BV378" s="30"/>
      <c r="BW378" s="32">
        <v>400</v>
      </c>
      <c r="BX378" s="2" t="str">
        <f t="shared" si="10"/>
        <v>خالص</v>
      </c>
      <c r="BY378" s="34" t="str">
        <f t="shared" si="11"/>
        <v/>
      </c>
    </row>
    <row r="379" spans="2:77" s="2" customFormat="1" ht="24" thickTop="1" thickBot="1" x14ac:dyDescent="0.3">
      <c r="B379" s="59" t="str">
        <f>+IF(D379=0,"",SUBTOTAL(3,D$4:D379))</f>
        <v/>
      </c>
      <c r="C379" s="66"/>
      <c r="D379" s="66"/>
      <c r="E379" s="66"/>
      <c r="F379" s="66"/>
      <c r="G379" s="66"/>
      <c r="H379" s="66"/>
      <c r="I379" s="20"/>
      <c r="J379" s="20"/>
      <c r="K379" s="66"/>
      <c r="L379" s="67"/>
      <c r="M379" s="68"/>
      <c r="N379" s="66"/>
      <c r="O379" s="20"/>
      <c r="P379" s="24"/>
      <c r="Q379" s="28"/>
      <c r="R379" s="29"/>
      <c r="S379" s="28"/>
      <c r="T379" s="29"/>
      <c r="U379" s="28"/>
      <c r="V379" s="29"/>
      <c r="W379" s="28"/>
      <c r="X379" s="29"/>
      <c r="Y379" s="28"/>
      <c r="Z379" s="29"/>
      <c r="AA379" s="28"/>
      <c r="AB379" s="29"/>
      <c r="AC379" s="28"/>
      <c r="AD379" s="29"/>
      <c r="AE379" s="28"/>
      <c r="AF379" s="29"/>
      <c r="AG379" s="28"/>
      <c r="AH379" s="29"/>
      <c r="AI379" s="28"/>
      <c r="AJ379" s="29"/>
      <c r="AK379" s="28"/>
      <c r="AL379" s="29"/>
      <c r="AM379" s="28"/>
      <c r="AN379" s="29"/>
      <c r="AO379" s="28"/>
      <c r="AP379" s="29"/>
      <c r="AQ379" s="28"/>
      <c r="AR379" s="29"/>
      <c r="AS379" s="28"/>
      <c r="AT379" s="29"/>
      <c r="AU379" s="28"/>
      <c r="AV379" s="29"/>
      <c r="AW379" s="28"/>
      <c r="AX379" s="29"/>
      <c r="AY379" s="28"/>
      <c r="AZ379" s="29"/>
      <c r="BA379" s="28"/>
      <c r="BB379" s="29"/>
      <c r="BC379" s="28"/>
      <c r="BD379" s="29"/>
      <c r="BE379" s="28"/>
      <c r="BF379" s="29"/>
      <c r="BG379" s="28"/>
      <c r="BH379" s="29"/>
      <c r="BI379" s="28"/>
      <c r="BJ379" s="29"/>
      <c r="BK379" s="28"/>
      <c r="BL379" s="29"/>
      <c r="BM379" s="28"/>
      <c r="BN379" s="30"/>
      <c r="BO379" s="75"/>
      <c r="BP379" s="31"/>
      <c r="BQ379" s="30"/>
      <c r="BR379" s="28"/>
      <c r="BS379" s="28"/>
      <c r="BT379" s="28"/>
      <c r="BU379" s="28"/>
      <c r="BV379" s="30"/>
      <c r="BW379" s="32">
        <v>401</v>
      </c>
      <c r="BX379" s="2" t="str">
        <f t="shared" si="10"/>
        <v>خالص</v>
      </c>
      <c r="BY379" s="34" t="str">
        <f t="shared" si="11"/>
        <v/>
      </c>
    </row>
    <row r="380" spans="2:77" s="2" customFormat="1" ht="24" thickTop="1" thickBot="1" x14ac:dyDescent="0.3">
      <c r="B380" s="59" t="str">
        <f>+IF(D380=0,"",SUBTOTAL(3,D$4:D380))</f>
        <v/>
      </c>
      <c r="C380" s="66"/>
      <c r="D380" s="66"/>
      <c r="E380" s="66"/>
      <c r="F380" s="66"/>
      <c r="G380" s="66"/>
      <c r="H380" s="66"/>
      <c r="I380" s="20"/>
      <c r="J380" s="20"/>
      <c r="K380" s="66"/>
      <c r="L380" s="67"/>
      <c r="M380" s="68"/>
      <c r="N380" s="66"/>
      <c r="O380" s="20"/>
      <c r="P380" s="24"/>
      <c r="Q380" s="28"/>
      <c r="R380" s="29"/>
      <c r="S380" s="28"/>
      <c r="T380" s="29"/>
      <c r="U380" s="28"/>
      <c r="V380" s="29"/>
      <c r="W380" s="28"/>
      <c r="X380" s="29"/>
      <c r="Y380" s="28"/>
      <c r="Z380" s="29"/>
      <c r="AA380" s="28"/>
      <c r="AB380" s="29"/>
      <c r="AC380" s="28"/>
      <c r="AD380" s="29"/>
      <c r="AE380" s="28"/>
      <c r="AF380" s="29"/>
      <c r="AG380" s="28"/>
      <c r="AH380" s="29"/>
      <c r="AI380" s="28"/>
      <c r="AJ380" s="29"/>
      <c r="AK380" s="28"/>
      <c r="AL380" s="29"/>
      <c r="AM380" s="28"/>
      <c r="AN380" s="29"/>
      <c r="AO380" s="28"/>
      <c r="AP380" s="29"/>
      <c r="AQ380" s="28"/>
      <c r="AR380" s="29"/>
      <c r="AS380" s="28"/>
      <c r="AT380" s="29"/>
      <c r="AU380" s="28"/>
      <c r="AV380" s="29"/>
      <c r="AW380" s="28"/>
      <c r="AX380" s="29"/>
      <c r="AY380" s="28"/>
      <c r="AZ380" s="29"/>
      <c r="BA380" s="28"/>
      <c r="BB380" s="29"/>
      <c r="BC380" s="28"/>
      <c r="BD380" s="29"/>
      <c r="BE380" s="28"/>
      <c r="BF380" s="29"/>
      <c r="BG380" s="28"/>
      <c r="BH380" s="29"/>
      <c r="BI380" s="28"/>
      <c r="BJ380" s="29"/>
      <c r="BK380" s="28"/>
      <c r="BL380" s="29"/>
      <c r="BM380" s="28"/>
      <c r="BN380" s="30"/>
      <c r="BO380" s="75"/>
      <c r="BP380" s="31"/>
      <c r="BQ380" s="30"/>
      <c r="BR380" s="28"/>
      <c r="BS380" s="28"/>
      <c r="BT380" s="28"/>
      <c r="BU380" s="28"/>
      <c r="BV380" s="30"/>
      <c r="BW380" s="32">
        <v>402</v>
      </c>
      <c r="BX380" s="2" t="str">
        <f t="shared" si="10"/>
        <v>خالص</v>
      </c>
      <c r="BY380" s="34" t="str">
        <f t="shared" si="11"/>
        <v/>
      </c>
    </row>
    <row r="381" spans="2:77" s="2" customFormat="1" ht="24" thickTop="1" thickBot="1" x14ac:dyDescent="0.3">
      <c r="B381" s="59" t="str">
        <f>+IF(D381=0,"",SUBTOTAL(3,D$4:D381))</f>
        <v/>
      </c>
      <c r="C381" s="66"/>
      <c r="D381" s="66"/>
      <c r="E381" s="66"/>
      <c r="F381" s="66"/>
      <c r="G381" s="66"/>
      <c r="H381" s="66"/>
      <c r="I381" s="20"/>
      <c r="J381" s="20"/>
      <c r="K381" s="66"/>
      <c r="L381" s="67"/>
      <c r="M381" s="68"/>
      <c r="N381" s="66"/>
      <c r="O381" s="20"/>
      <c r="P381" s="24"/>
      <c r="Q381" s="28"/>
      <c r="R381" s="29"/>
      <c r="S381" s="28"/>
      <c r="T381" s="29"/>
      <c r="U381" s="28"/>
      <c r="V381" s="29"/>
      <c r="W381" s="28"/>
      <c r="X381" s="29"/>
      <c r="Y381" s="28"/>
      <c r="Z381" s="29"/>
      <c r="AA381" s="28"/>
      <c r="AB381" s="29"/>
      <c r="AC381" s="28"/>
      <c r="AD381" s="29"/>
      <c r="AE381" s="28"/>
      <c r="AF381" s="29"/>
      <c r="AG381" s="28"/>
      <c r="AH381" s="29"/>
      <c r="AI381" s="28"/>
      <c r="AJ381" s="29"/>
      <c r="AK381" s="28"/>
      <c r="AL381" s="29"/>
      <c r="AM381" s="28"/>
      <c r="AN381" s="29"/>
      <c r="AO381" s="28"/>
      <c r="AP381" s="29"/>
      <c r="AQ381" s="28"/>
      <c r="AR381" s="29"/>
      <c r="AS381" s="28"/>
      <c r="AT381" s="29"/>
      <c r="AU381" s="28"/>
      <c r="AV381" s="29"/>
      <c r="AW381" s="28"/>
      <c r="AX381" s="29"/>
      <c r="AY381" s="28"/>
      <c r="AZ381" s="29"/>
      <c r="BA381" s="28"/>
      <c r="BB381" s="29"/>
      <c r="BC381" s="28"/>
      <c r="BD381" s="29"/>
      <c r="BE381" s="28"/>
      <c r="BF381" s="29"/>
      <c r="BG381" s="28"/>
      <c r="BH381" s="29"/>
      <c r="BI381" s="28"/>
      <c r="BJ381" s="29"/>
      <c r="BK381" s="28"/>
      <c r="BL381" s="29"/>
      <c r="BM381" s="28"/>
      <c r="BN381" s="30"/>
      <c r="BO381" s="75"/>
      <c r="BP381" s="31"/>
      <c r="BQ381" s="30"/>
      <c r="BR381" s="28"/>
      <c r="BS381" s="28"/>
      <c r="BT381" s="28"/>
      <c r="BU381" s="28"/>
      <c r="BV381" s="30"/>
      <c r="BW381" s="32">
        <v>403</v>
      </c>
      <c r="BX381" s="2" t="str">
        <f t="shared" si="10"/>
        <v>خالص</v>
      </c>
      <c r="BY381" s="34" t="str">
        <f t="shared" si="11"/>
        <v/>
      </c>
    </row>
    <row r="382" spans="2:77" s="2" customFormat="1" ht="24" thickTop="1" thickBot="1" x14ac:dyDescent="0.3">
      <c r="B382" s="59" t="str">
        <f>+IF(D382=0,"",SUBTOTAL(3,D$4:D382))</f>
        <v/>
      </c>
      <c r="C382" s="66"/>
      <c r="D382" s="66"/>
      <c r="E382" s="66"/>
      <c r="F382" s="66"/>
      <c r="G382" s="66"/>
      <c r="H382" s="66"/>
      <c r="I382" s="20"/>
      <c r="J382" s="20"/>
      <c r="K382" s="66"/>
      <c r="L382" s="67"/>
      <c r="M382" s="68"/>
      <c r="N382" s="66"/>
      <c r="O382" s="20"/>
      <c r="P382" s="24"/>
      <c r="Q382" s="28"/>
      <c r="R382" s="29"/>
      <c r="S382" s="28"/>
      <c r="T382" s="29"/>
      <c r="U382" s="28"/>
      <c r="V382" s="29"/>
      <c r="W382" s="28"/>
      <c r="X382" s="29"/>
      <c r="Y382" s="28"/>
      <c r="Z382" s="29"/>
      <c r="AA382" s="28"/>
      <c r="AB382" s="29"/>
      <c r="AC382" s="28"/>
      <c r="AD382" s="29"/>
      <c r="AE382" s="28"/>
      <c r="AF382" s="29"/>
      <c r="AG382" s="28"/>
      <c r="AH382" s="29"/>
      <c r="AI382" s="28"/>
      <c r="AJ382" s="29"/>
      <c r="AK382" s="28"/>
      <c r="AL382" s="29"/>
      <c r="AM382" s="28"/>
      <c r="AN382" s="29"/>
      <c r="AO382" s="28"/>
      <c r="AP382" s="29"/>
      <c r="AQ382" s="28"/>
      <c r="AR382" s="29"/>
      <c r="AS382" s="28"/>
      <c r="AT382" s="29"/>
      <c r="AU382" s="28"/>
      <c r="AV382" s="29"/>
      <c r="AW382" s="28"/>
      <c r="AX382" s="29"/>
      <c r="AY382" s="28"/>
      <c r="AZ382" s="29"/>
      <c r="BA382" s="28"/>
      <c r="BB382" s="29"/>
      <c r="BC382" s="28"/>
      <c r="BD382" s="29"/>
      <c r="BE382" s="28"/>
      <c r="BF382" s="29"/>
      <c r="BG382" s="28"/>
      <c r="BH382" s="29"/>
      <c r="BI382" s="28"/>
      <c r="BJ382" s="29"/>
      <c r="BK382" s="28"/>
      <c r="BL382" s="29"/>
      <c r="BM382" s="28"/>
      <c r="BN382" s="30"/>
      <c r="BO382" s="75"/>
      <c r="BP382" s="31"/>
      <c r="BQ382" s="30"/>
      <c r="BR382" s="28"/>
      <c r="BS382" s="28"/>
      <c r="BT382" s="28"/>
      <c r="BU382" s="28"/>
      <c r="BV382" s="30"/>
      <c r="BW382" s="32">
        <v>404</v>
      </c>
      <c r="BX382" s="2" t="str">
        <f t="shared" si="10"/>
        <v>خالص</v>
      </c>
      <c r="BY382" s="34" t="str">
        <f t="shared" si="11"/>
        <v/>
      </c>
    </row>
    <row r="383" spans="2:77" s="2" customFormat="1" ht="24" thickTop="1" thickBot="1" x14ac:dyDescent="0.3">
      <c r="B383" s="59" t="str">
        <f>+IF(D383=0,"",SUBTOTAL(3,D$4:D383))</f>
        <v/>
      </c>
      <c r="C383" s="66"/>
      <c r="D383" s="66"/>
      <c r="E383" s="66"/>
      <c r="F383" s="66"/>
      <c r="G383" s="66"/>
      <c r="H383" s="66"/>
      <c r="I383" s="20"/>
      <c r="J383" s="20"/>
      <c r="K383" s="66"/>
      <c r="L383" s="67"/>
      <c r="M383" s="68"/>
      <c r="N383" s="66"/>
      <c r="O383" s="20"/>
      <c r="P383" s="24"/>
      <c r="Q383" s="28"/>
      <c r="R383" s="29"/>
      <c r="S383" s="28"/>
      <c r="T383" s="29"/>
      <c r="U383" s="28"/>
      <c r="V383" s="29"/>
      <c r="W383" s="28"/>
      <c r="X383" s="29"/>
      <c r="Y383" s="28"/>
      <c r="Z383" s="29"/>
      <c r="AA383" s="28"/>
      <c r="AB383" s="29"/>
      <c r="AC383" s="28"/>
      <c r="AD383" s="29"/>
      <c r="AE383" s="28"/>
      <c r="AF383" s="29"/>
      <c r="AG383" s="28"/>
      <c r="AH383" s="29"/>
      <c r="AI383" s="28"/>
      <c r="AJ383" s="29"/>
      <c r="AK383" s="28"/>
      <c r="AL383" s="29"/>
      <c r="AM383" s="28"/>
      <c r="AN383" s="29"/>
      <c r="AO383" s="28"/>
      <c r="AP383" s="29"/>
      <c r="AQ383" s="28"/>
      <c r="AR383" s="29"/>
      <c r="AS383" s="28"/>
      <c r="AT383" s="29"/>
      <c r="AU383" s="28"/>
      <c r="AV383" s="29"/>
      <c r="AW383" s="28"/>
      <c r="AX383" s="29"/>
      <c r="AY383" s="28"/>
      <c r="AZ383" s="29"/>
      <c r="BA383" s="28"/>
      <c r="BB383" s="29"/>
      <c r="BC383" s="28"/>
      <c r="BD383" s="29"/>
      <c r="BE383" s="28"/>
      <c r="BF383" s="29"/>
      <c r="BG383" s="28"/>
      <c r="BH383" s="29"/>
      <c r="BI383" s="28"/>
      <c r="BJ383" s="29"/>
      <c r="BK383" s="28"/>
      <c r="BL383" s="29"/>
      <c r="BM383" s="28"/>
      <c r="BN383" s="30"/>
      <c r="BO383" s="75"/>
      <c r="BP383" s="31"/>
      <c r="BQ383" s="30"/>
      <c r="BR383" s="28"/>
      <c r="BS383" s="28"/>
      <c r="BT383" s="28"/>
      <c r="BU383" s="28"/>
      <c r="BV383" s="30"/>
      <c r="BW383" s="32">
        <v>405</v>
      </c>
      <c r="BX383" s="2" t="str">
        <f t="shared" si="10"/>
        <v>خالص</v>
      </c>
      <c r="BY383" s="34" t="str">
        <f t="shared" si="11"/>
        <v/>
      </c>
    </row>
    <row r="384" spans="2:77" s="2" customFormat="1" ht="24" thickTop="1" thickBot="1" x14ac:dyDescent="0.3">
      <c r="B384" s="59" t="str">
        <f>+IF(D384=0,"",SUBTOTAL(3,D$4:D384))</f>
        <v/>
      </c>
      <c r="C384" s="66"/>
      <c r="D384" s="66"/>
      <c r="E384" s="66"/>
      <c r="F384" s="66"/>
      <c r="G384" s="66"/>
      <c r="H384" s="66"/>
      <c r="I384" s="20"/>
      <c r="J384" s="20"/>
      <c r="K384" s="66"/>
      <c r="L384" s="67"/>
      <c r="M384" s="68"/>
      <c r="N384" s="66"/>
      <c r="O384" s="20"/>
      <c r="P384" s="24"/>
      <c r="Q384" s="28"/>
      <c r="R384" s="29"/>
      <c r="S384" s="28"/>
      <c r="T384" s="29"/>
      <c r="U384" s="28"/>
      <c r="V384" s="29"/>
      <c r="W384" s="28"/>
      <c r="X384" s="29"/>
      <c r="Y384" s="28"/>
      <c r="Z384" s="29"/>
      <c r="AA384" s="28"/>
      <c r="AB384" s="29"/>
      <c r="AC384" s="28"/>
      <c r="AD384" s="29"/>
      <c r="AE384" s="28"/>
      <c r="AF384" s="29"/>
      <c r="AG384" s="28"/>
      <c r="AH384" s="29"/>
      <c r="AI384" s="28"/>
      <c r="AJ384" s="29"/>
      <c r="AK384" s="28"/>
      <c r="AL384" s="29"/>
      <c r="AM384" s="28"/>
      <c r="AN384" s="29"/>
      <c r="AO384" s="28"/>
      <c r="AP384" s="29"/>
      <c r="AQ384" s="28"/>
      <c r="AR384" s="29"/>
      <c r="AS384" s="28"/>
      <c r="AT384" s="29"/>
      <c r="AU384" s="28"/>
      <c r="AV384" s="29"/>
      <c r="AW384" s="28"/>
      <c r="AX384" s="29"/>
      <c r="AY384" s="28"/>
      <c r="AZ384" s="29"/>
      <c r="BA384" s="28"/>
      <c r="BB384" s="29"/>
      <c r="BC384" s="28"/>
      <c r="BD384" s="29"/>
      <c r="BE384" s="28"/>
      <c r="BF384" s="29"/>
      <c r="BG384" s="28"/>
      <c r="BH384" s="29"/>
      <c r="BI384" s="28"/>
      <c r="BJ384" s="29"/>
      <c r="BK384" s="28"/>
      <c r="BL384" s="29"/>
      <c r="BM384" s="28"/>
      <c r="BN384" s="30"/>
      <c r="BO384" s="75"/>
      <c r="BP384" s="31"/>
      <c r="BQ384" s="30"/>
      <c r="BR384" s="28"/>
      <c r="BS384" s="28"/>
      <c r="BT384" s="28"/>
      <c r="BU384" s="28"/>
      <c r="BV384" s="30"/>
      <c r="BW384" s="32">
        <v>406</v>
      </c>
      <c r="BX384" s="2" t="str">
        <f t="shared" si="10"/>
        <v>خالص</v>
      </c>
      <c r="BY384" s="34" t="str">
        <f t="shared" si="11"/>
        <v/>
      </c>
    </row>
    <row r="385" spans="2:77" s="2" customFormat="1" ht="24" thickTop="1" thickBot="1" x14ac:dyDescent="0.3">
      <c r="B385" s="59" t="str">
        <f>+IF(D385=0,"",SUBTOTAL(3,D$4:D385))</f>
        <v/>
      </c>
      <c r="C385" s="66"/>
      <c r="D385" s="66"/>
      <c r="E385" s="66"/>
      <c r="F385" s="66"/>
      <c r="G385" s="66"/>
      <c r="H385" s="66"/>
      <c r="I385" s="20"/>
      <c r="J385" s="20"/>
      <c r="K385" s="66"/>
      <c r="L385" s="67"/>
      <c r="M385" s="68"/>
      <c r="N385" s="66"/>
      <c r="O385" s="20"/>
      <c r="P385" s="24"/>
      <c r="Q385" s="28"/>
      <c r="R385" s="29"/>
      <c r="S385" s="28"/>
      <c r="T385" s="29"/>
      <c r="U385" s="28"/>
      <c r="V385" s="29"/>
      <c r="W385" s="28"/>
      <c r="X385" s="29"/>
      <c r="Y385" s="28"/>
      <c r="Z385" s="29"/>
      <c r="AA385" s="28"/>
      <c r="AB385" s="29"/>
      <c r="AC385" s="28"/>
      <c r="AD385" s="29"/>
      <c r="AE385" s="28"/>
      <c r="AF385" s="29"/>
      <c r="AG385" s="28"/>
      <c r="AH385" s="29"/>
      <c r="AI385" s="28"/>
      <c r="AJ385" s="29"/>
      <c r="AK385" s="28"/>
      <c r="AL385" s="29"/>
      <c r="AM385" s="28"/>
      <c r="AN385" s="29"/>
      <c r="AO385" s="28"/>
      <c r="AP385" s="29"/>
      <c r="AQ385" s="28"/>
      <c r="AR385" s="29"/>
      <c r="AS385" s="28"/>
      <c r="AT385" s="29"/>
      <c r="AU385" s="28"/>
      <c r="AV385" s="29"/>
      <c r="AW385" s="28"/>
      <c r="AX385" s="29"/>
      <c r="AY385" s="28"/>
      <c r="AZ385" s="29"/>
      <c r="BA385" s="28"/>
      <c r="BB385" s="29"/>
      <c r="BC385" s="28"/>
      <c r="BD385" s="29"/>
      <c r="BE385" s="28"/>
      <c r="BF385" s="29"/>
      <c r="BG385" s="28"/>
      <c r="BH385" s="29"/>
      <c r="BI385" s="28"/>
      <c r="BJ385" s="29"/>
      <c r="BK385" s="28"/>
      <c r="BL385" s="29"/>
      <c r="BM385" s="28"/>
      <c r="BN385" s="30"/>
      <c r="BO385" s="75"/>
      <c r="BP385" s="31"/>
      <c r="BQ385" s="30"/>
      <c r="BR385" s="28"/>
      <c r="BS385" s="28"/>
      <c r="BT385" s="28"/>
      <c r="BU385" s="28"/>
      <c r="BV385" s="30"/>
      <c r="BW385" s="32">
        <v>407</v>
      </c>
      <c r="BX385" s="2" t="str">
        <f t="shared" si="10"/>
        <v>خالص</v>
      </c>
      <c r="BY385" s="34" t="str">
        <f t="shared" si="11"/>
        <v/>
      </c>
    </row>
    <row r="386" spans="2:77" s="2" customFormat="1" ht="24" thickTop="1" thickBot="1" x14ac:dyDescent="0.3">
      <c r="B386" s="59" t="str">
        <f>+IF(D386=0,"",SUBTOTAL(3,D$4:D386))</f>
        <v/>
      </c>
      <c r="C386" s="66"/>
      <c r="D386" s="66"/>
      <c r="E386" s="66"/>
      <c r="F386" s="66"/>
      <c r="G386" s="66"/>
      <c r="H386" s="66"/>
      <c r="I386" s="20"/>
      <c r="J386" s="20"/>
      <c r="K386" s="66"/>
      <c r="L386" s="67"/>
      <c r="M386" s="68"/>
      <c r="N386" s="66"/>
      <c r="O386" s="20"/>
      <c r="P386" s="24"/>
      <c r="Q386" s="28"/>
      <c r="R386" s="29"/>
      <c r="S386" s="28"/>
      <c r="T386" s="29"/>
      <c r="U386" s="28"/>
      <c r="V386" s="29"/>
      <c r="W386" s="28"/>
      <c r="X386" s="29"/>
      <c r="Y386" s="28"/>
      <c r="Z386" s="29"/>
      <c r="AA386" s="28"/>
      <c r="AB386" s="29"/>
      <c r="AC386" s="28"/>
      <c r="AD386" s="29"/>
      <c r="AE386" s="28"/>
      <c r="AF386" s="29"/>
      <c r="AG386" s="28"/>
      <c r="AH386" s="29"/>
      <c r="AI386" s="28"/>
      <c r="AJ386" s="29"/>
      <c r="AK386" s="28"/>
      <c r="AL386" s="29"/>
      <c r="AM386" s="28"/>
      <c r="AN386" s="29"/>
      <c r="AO386" s="28"/>
      <c r="AP386" s="29"/>
      <c r="AQ386" s="28"/>
      <c r="AR386" s="29"/>
      <c r="AS386" s="28"/>
      <c r="AT386" s="29"/>
      <c r="AU386" s="28"/>
      <c r="AV386" s="29"/>
      <c r="AW386" s="28"/>
      <c r="AX386" s="29"/>
      <c r="AY386" s="28"/>
      <c r="AZ386" s="29"/>
      <c r="BA386" s="28"/>
      <c r="BB386" s="29"/>
      <c r="BC386" s="28"/>
      <c r="BD386" s="29"/>
      <c r="BE386" s="28"/>
      <c r="BF386" s="29"/>
      <c r="BG386" s="28"/>
      <c r="BH386" s="29"/>
      <c r="BI386" s="28"/>
      <c r="BJ386" s="29"/>
      <c r="BK386" s="28"/>
      <c r="BL386" s="29"/>
      <c r="BM386" s="28"/>
      <c r="BN386" s="30"/>
      <c r="BO386" s="75"/>
      <c r="BP386" s="31"/>
      <c r="BQ386" s="30"/>
      <c r="BR386" s="28"/>
      <c r="BS386" s="28"/>
      <c r="BT386" s="28"/>
      <c r="BU386" s="28"/>
      <c r="BV386" s="30"/>
      <c r="BW386" s="32">
        <v>408</v>
      </c>
      <c r="BX386" s="2" t="str">
        <f t="shared" si="10"/>
        <v>خالص</v>
      </c>
      <c r="BY386" s="34" t="str">
        <f t="shared" si="11"/>
        <v/>
      </c>
    </row>
    <row r="387" spans="2:77" s="2" customFormat="1" ht="24" thickTop="1" thickBot="1" x14ac:dyDescent="0.3">
      <c r="B387" s="59" t="str">
        <f>+IF(D387=0,"",SUBTOTAL(3,D$4:D387))</f>
        <v/>
      </c>
      <c r="C387" s="66"/>
      <c r="D387" s="66"/>
      <c r="E387" s="66"/>
      <c r="F387" s="66"/>
      <c r="G387" s="66"/>
      <c r="H387" s="66"/>
      <c r="I387" s="20"/>
      <c r="J387" s="20"/>
      <c r="K387" s="66"/>
      <c r="L387" s="67"/>
      <c r="M387" s="68"/>
      <c r="N387" s="66"/>
      <c r="O387" s="20"/>
      <c r="P387" s="24"/>
      <c r="Q387" s="28"/>
      <c r="R387" s="29"/>
      <c r="S387" s="28"/>
      <c r="T387" s="29"/>
      <c r="U387" s="28"/>
      <c r="V387" s="29"/>
      <c r="W387" s="28"/>
      <c r="X387" s="29"/>
      <c r="Y387" s="28"/>
      <c r="Z387" s="29"/>
      <c r="AA387" s="28"/>
      <c r="AB387" s="29"/>
      <c r="AC387" s="28"/>
      <c r="AD387" s="29"/>
      <c r="AE387" s="28"/>
      <c r="AF387" s="29"/>
      <c r="AG387" s="28"/>
      <c r="AH387" s="29"/>
      <c r="AI387" s="28"/>
      <c r="AJ387" s="29"/>
      <c r="AK387" s="28"/>
      <c r="AL387" s="29"/>
      <c r="AM387" s="28"/>
      <c r="AN387" s="29"/>
      <c r="AO387" s="28"/>
      <c r="AP387" s="29"/>
      <c r="AQ387" s="28"/>
      <c r="AR387" s="29"/>
      <c r="AS387" s="28"/>
      <c r="AT387" s="29"/>
      <c r="AU387" s="28"/>
      <c r="AV387" s="29"/>
      <c r="AW387" s="28"/>
      <c r="AX387" s="29"/>
      <c r="AY387" s="28"/>
      <c r="AZ387" s="29"/>
      <c r="BA387" s="28"/>
      <c r="BB387" s="29"/>
      <c r="BC387" s="28"/>
      <c r="BD387" s="29"/>
      <c r="BE387" s="28"/>
      <c r="BF387" s="29"/>
      <c r="BG387" s="28"/>
      <c r="BH387" s="29"/>
      <c r="BI387" s="28"/>
      <c r="BJ387" s="29"/>
      <c r="BK387" s="28"/>
      <c r="BL387" s="29"/>
      <c r="BM387" s="28"/>
      <c r="BN387" s="30"/>
      <c r="BO387" s="75"/>
      <c r="BP387" s="31"/>
      <c r="BQ387" s="30"/>
      <c r="BR387" s="28"/>
      <c r="BS387" s="28"/>
      <c r="BT387" s="28"/>
      <c r="BU387" s="28"/>
      <c r="BV387" s="30"/>
      <c r="BW387" s="32">
        <v>409</v>
      </c>
      <c r="BX387" s="2" t="str">
        <f t="shared" si="10"/>
        <v>خالص</v>
      </c>
      <c r="BY387" s="34" t="str">
        <f t="shared" si="11"/>
        <v/>
      </c>
    </row>
    <row r="388" spans="2:77" s="2" customFormat="1" ht="24" thickTop="1" thickBot="1" x14ac:dyDescent="0.3">
      <c r="B388" s="59" t="str">
        <f>+IF(D388=0,"",SUBTOTAL(3,D$4:D388))</f>
        <v/>
      </c>
      <c r="C388" s="66"/>
      <c r="D388" s="66"/>
      <c r="E388" s="66"/>
      <c r="F388" s="66"/>
      <c r="G388" s="66"/>
      <c r="H388" s="66"/>
      <c r="I388" s="20"/>
      <c r="J388" s="20"/>
      <c r="K388" s="66"/>
      <c r="L388" s="67"/>
      <c r="M388" s="68"/>
      <c r="N388" s="66"/>
      <c r="O388" s="20"/>
      <c r="P388" s="24"/>
      <c r="Q388" s="28"/>
      <c r="R388" s="29"/>
      <c r="S388" s="28"/>
      <c r="T388" s="29"/>
      <c r="U388" s="28"/>
      <c r="V388" s="29"/>
      <c r="W388" s="28"/>
      <c r="X388" s="29"/>
      <c r="Y388" s="28"/>
      <c r="Z388" s="29"/>
      <c r="AA388" s="28"/>
      <c r="AB388" s="29"/>
      <c r="AC388" s="28"/>
      <c r="AD388" s="29"/>
      <c r="AE388" s="28"/>
      <c r="AF388" s="29"/>
      <c r="AG388" s="28"/>
      <c r="AH388" s="29"/>
      <c r="AI388" s="28"/>
      <c r="AJ388" s="29"/>
      <c r="AK388" s="28"/>
      <c r="AL388" s="29"/>
      <c r="AM388" s="28"/>
      <c r="AN388" s="29"/>
      <c r="AO388" s="28"/>
      <c r="AP388" s="29"/>
      <c r="AQ388" s="28"/>
      <c r="AR388" s="29"/>
      <c r="AS388" s="28"/>
      <c r="AT388" s="29"/>
      <c r="AU388" s="28"/>
      <c r="AV388" s="29"/>
      <c r="AW388" s="28"/>
      <c r="AX388" s="29"/>
      <c r="AY388" s="28"/>
      <c r="AZ388" s="29"/>
      <c r="BA388" s="28"/>
      <c r="BB388" s="29"/>
      <c r="BC388" s="28"/>
      <c r="BD388" s="29"/>
      <c r="BE388" s="28"/>
      <c r="BF388" s="29"/>
      <c r="BG388" s="28"/>
      <c r="BH388" s="29"/>
      <c r="BI388" s="28"/>
      <c r="BJ388" s="29"/>
      <c r="BK388" s="28"/>
      <c r="BL388" s="29"/>
      <c r="BM388" s="28"/>
      <c r="BN388" s="30"/>
      <c r="BO388" s="75"/>
      <c r="BP388" s="31"/>
      <c r="BQ388" s="30"/>
      <c r="BR388" s="28"/>
      <c r="BS388" s="28"/>
      <c r="BT388" s="28"/>
      <c r="BU388" s="28"/>
      <c r="BV388" s="30"/>
      <c r="BW388" s="32">
        <v>410</v>
      </c>
      <c r="BX388" s="2" t="str">
        <f t="shared" si="10"/>
        <v>خالص</v>
      </c>
      <c r="BY388" s="34" t="str">
        <f t="shared" si="11"/>
        <v/>
      </c>
    </row>
    <row r="389" spans="2:77" s="2" customFormat="1" ht="24" thickTop="1" thickBot="1" x14ac:dyDescent="0.3">
      <c r="B389" s="59" t="str">
        <f>+IF(D389=0,"",SUBTOTAL(3,D$4:D389))</f>
        <v/>
      </c>
      <c r="C389" s="66"/>
      <c r="D389" s="66"/>
      <c r="E389" s="66"/>
      <c r="F389" s="66"/>
      <c r="G389" s="66"/>
      <c r="H389" s="66"/>
      <c r="I389" s="20"/>
      <c r="J389" s="20"/>
      <c r="K389" s="66"/>
      <c r="L389" s="67"/>
      <c r="M389" s="68"/>
      <c r="N389" s="66"/>
      <c r="O389" s="20"/>
      <c r="P389" s="24"/>
      <c r="Q389" s="28"/>
      <c r="R389" s="29"/>
      <c r="S389" s="28"/>
      <c r="T389" s="29"/>
      <c r="U389" s="28"/>
      <c r="V389" s="29"/>
      <c r="W389" s="28"/>
      <c r="X389" s="29"/>
      <c r="Y389" s="28"/>
      <c r="Z389" s="29"/>
      <c r="AA389" s="28"/>
      <c r="AB389" s="29"/>
      <c r="AC389" s="28"/>
      <c r="AD389" s="29"/>
      <c r="AE389" s="28"/>
      <c r="AF389" s="29"/>
      <c r="AG389" s="28"/>
      <c r="AH389" s="29"/>
      <c r="AI389" s="28"/>
      <c r="AJ389" s="29"/>
      <c r="AK389" s="28"/>
      <c r="AL389" s="29"/>
      <c r="AM389" s="28"/>
      <c r="AN389" s="29"/>
      <c r="AO389" s="28"/>
      <c r="AP389" s="29"/>
      <c r="AQ389" s="28"/>
      <c r="AR389" s="29"/>
      <c r="AS389" s="28"/>
      <c r="AT389" s="29"/>
      <c r="AU389" s="28"/>
      <c r="AV389" s="29"/>
      <c r="AW389" s="28"/>
      <c r="AX389" s="29"/>
      <c r="AY389" s="28"/>
      <c r="AZ389" s="29"/>
      <c r="BA389" s="28"/>
      <c r="BB389" s="29"/>
      <c r="BC389" s="28"/>
      <c r="BD389" s="29"/>
      <c r="BE389" s="28"/>
      <c r="BF389" s="29"/>
      <c r="BG389" s="28"/>
      <c r="BH389" s="29"/>
      <c r="BI389" s="28"/>
      <c r="BJ389" s="29"/>
      <c r="BK389" s="28"/>
      <c r="BL389" s="29"/>
      <c r="BM389" s="28"/>
      <c r="BN389" s="30"/>
      <c r="BO389" s="75"/>
      <c r="BP389" s="31"/>
      <c r="BQ389" s="30"/>
      <c r="BR389" s="28"/>
      <c r="BS389" s="28"/>
      <c r="BT389" s="28"/>
      <c r="BU389" s="28"/>
      <c r="BV389" s="30"/>
      <c r="BW389" s="32">
        <v>411</v>
      </c>
      <c r="BX389" s="2" t="str">
        <f t="shared" ref="BX389:BX452" si="12">IF(BO389=0,"خالص","")</f>
        <v>خالص</v>
      </c>
      <c r="BY389" s="34" t="str">
        <f t="shared" ref="BY389:BY452" si="13">IF(M389="","",YEAR(M389)&amp;MONTH(M389))</f>
        <v/>
      </c>
    </row>
    <row r="390" spans="2:77" s="2" customFormat="1" ht="24" thickTop="1" thickBot="1" x14ac:dyDescent="0.3">
      <c r="B390" s="59" t="str">
        <f>+IF(D390=0,"",SUBTOTAL(3,D$4:D390))</f>
        <v/>
      </c>
      <c r="C390" s="66"/>
      <c r="D390" s="66"/>
      <c r="E390" s="66"/>
      <c r="F390" s="66"/>
      <c r="G390" s="66"/>
      <c r="H390" s="66"/>
      <c r="I390" s="20"/>
      <c r="J390" s="20"/>
      <c r="K390" s="66"/>
      <c r="L390" s="67"/>
      <c r="M390" s="68"/>
      <c r="N390" s="66"/>
      <c r="O390" s="20"/>
      <c r="P390" s="24"/>
      <c r="Q390" s="28"/>
      <c r="R390" s="29"/>
      <c r="S390" s="28"/>
      <c r="T390" s="29"/>
      <c r="U390" s="28"/>
      <c r="V390" s="29"/>
      <c r="W390" s="28"/>
      <c r="X390" s="29"/>
      <c r="Y390" s="28"/>
      <c r="Z390" s="29"/>
      <c r="AA390" s="28"/>
      <c r="AB390" s="29"/>
      <c r="AC390" s="28"/>
      <c r="AD390" s="29"/>
      <c r="AE390" s="28"/>
      <c r="AF390" s="29"/>
      <c r="AG390" s="28"/>
      <c r="AH390" s="29"/>
      <c r="AI390" s="28"/>
      <c r="AJ390" s="29"/>
      <c r="AK390" s="28"/>
      <c r="AL390" s="29"/>
      <c r="AM390" s="28"/>
      <c r="AN390" s="29"/>
      <c r="AO390" s="28"/>
      <c r="AP390" s="29"/>
      <c r="AQ390" s="28"/>
      <c r="AR390" s="29"/>
      <c r="AS390" s="28"/>
      <c r="AT390" s="29"/>
      <c r="AU390" s="28"/>
      <c r="AV390" s="29"/>
      <c r="AW390" s="28"/>
      <c r="AX390" s="29"/>
      <c r="AY390" s="28"/>
      <c r="AZ390" s="29"/>
      <c r="BA390" s="28"/>
      <c r="BB390" s="29"/>
      <c r="BC390" s="28"/>
      <c r="BD390" s="29"/>
      <c r="BE390" s="28"/>
      <c r="BF390" s="29"/>
      <c r="BG390" s="28"/>
      <c r="BH390" s="29"/>
      <c r="BI390" s="28"/>
      <c r="BJ390" s="29"/>
      <c r="BK390" s="28"/>
      <c r="BL390" s="29"/>
      <c r="BM390" s="28"/>
      <c r="BN390" s="30"/>
      <c r="BO390" s="75"/>
      <c r="BP390" s="31"/>
      <c r="BQ390" s="30"/>
      <c r="BR390" s="28"/>
      <c r="BS390" s="28"/>
      <c r="BT390" s="28"/>
      <c r="BU390" s="28"/>
      <c r="BV390" s="30"/>
      <c r="BW390" s="32">
        <v>412</v>
      </c>
      <c r="BX390" s="2" t="str">
        <f t="shared" si="12"/>
        <v>خالص</v>
      </c>
      <c r="BY390" s="34" t="str">
        <f t="shared" si="13"/>
        <v/>
      </c>
    </row>
    <row r="391" spans="2:77" s="2" customFormat="1" ht="24" thickTop="1" thickBot="1" x14ac:dyDescent="0.3">
      <c r="B391" s="59" t="str">
        <f>+IF(D391=0,"",SUBTOTAL(3,D$4:D391))</f>
        <v/>
      </c>
      <c r="C391" s="66"/>
      <c r="D391" s="66"/>
      <c r="E391" s="66"/>
      <c r="F391" s="66"/>
      <c r="G391" s="66"/>
      <c r="H391" s="66"/>
      <c r="I391" s="20"/>
      <c r="J391" s="20"/>
      <c r="K391" s="66"/>
      <c r="L391" s="67"/>
      <c r="M391" s="68"/>
      <c r="N391" s="66"/>
      <c r="O391" s="20"/>
      <c r="P391" s="24"/>
      <c r="Q391" s="28"/>
      <c r="R391" s="29"/>
      <c r="S391" s="28"/>
      <c r="T391" s="29"/>
      <c r="U391" s="28"/>
      <c r="V391" s="29"/>
      <c r="W391" s="28"/>
      <c r="X391" s="29"/>
      <c r="Y391" s="28"/>
      <c r="Z391" s="29"/>
      <c r="AA391" s="28"/>
      <c r="AB391" s="29"/>
      <c r="AC391" s="28"/>
      <c r="AD391" s="29"/>
      <c r="AE391" s="28"/>
      <c r="AF391" s="29"/>
      <c r="AG391" s="28"/>
      <c r="AH391" s="29"/>
      <c r="AI391" s="28"/>
      <c r="AJ391" s="29"/>
      <c r="AK391" s="28"/>
      <c r="AL391" s="29"/>
      <c r="AM391" s="28"/>
      <c r="AN391" s="29"/>
      <c r="AO391" s="28"/>
      <c r="AP391" s="29"/>
      <c r="AQ391" s="28"/>
      <c r="AR391" s="29"/>
      <c r="AS391" s="28"/>
      <c r="AT391" s="29"/>
      <c r="AU391" s="28"/>
      <c r="AV391" s="29"/>
      <c r="AW391" s="28"/>
      <c r="AX391" s="29"/>
      <c r="AY391" s="28"/>
      <c r="AZ391" s="29"/>
      <c r="BA391" s="28"/>
      <c r="BB391" s="29"/>
      <c r="BC391" s="28"/>
      <c r="BD391" s="29"/>
      <c r="BE391" s="28"/>
      <c r="BF391" s="29"/>
      <c r="BG391" s="28"/>
      <c r="BH391" s="29"/>
      <c r="BI391" s="28"/>
      <c r="BJ391" s="29"/>
      <c r="BK391" s="28"/>
      <c r="BL391" s="29"/>
      <c r="BM391" s="28"/>
      <c r="BN391" s="30"/>
      <c r="BO391" s="75"/>
      <c r="BP391" s="31"/>
      <c r="BQ391" s="30"/>
      <c r="BR391" s="28"/>
      <c r="BS391" s="28"/>
      <c r="BT391" s="28"/>
      <c r="BU391" s="28"/>
      <c r="BV391" s="30"/>
      <c r="BW391" s="32">
        <v>413</v>
      </c>
      <c r="BX391" s="2" t="str">
        <f t="shared" si="12"/>
        <v>خالص</v>
      </c>
      <c r="BY391" s="34" t="str">
        <f t="shared" si="13"/>
        <v/>
      </c>
    </row>
    <row r="392" spans="2:77" s="2" customFormat="1" ht="24" thickTop="1" thickBot="1" x14ac:dyDescent="0.3">
      <c r="B392" s="59" t="str">
        <f>+IF(D392=0,"",SUBTOTAL(3,D$4:D392))</f>
        <v/>
      </c>
      <c r="C392" s="66"/>
      <c r="D392" s="66"/>
      <c r="E392" s="66"/>
      <c r="F392" s="66"/>
      <c r="G392" s="66"/>
      <c r="H392" s="66"/>
      <c r="I392" s="20"/>
      <c r="J392" s="20"/>
      <c r="K392" s="66"/>
      <c r="L392" s="67"/>
      <c r="M392" s="68"/>
      <c r="N392" s="66"/>
      <c r="O392" s="20"/>
      <c r="P392" s="24"/>
      <c r="Q392" s="28"/>
      <c r="R392" s="29"/>
      <c r="S392" s="28"/>
      <c r="T392" s="29"/>
      <c r="U392" s="28"/>
      <c r="V392" s="29"/>
      <c r="W392" s="28"/>
      <c r="X392" s="29"/>
      <c r="Y392" s="28"/>
      <c r="Z392" s="29"/>
      <c r="AA392" s="28"/>
      <c r="AB392" s="29"/>
      <c r="AC392" s="28"/>
      <c r="AD392" s="29"/>
      <c r="AE392" s="28"/>
      <c r="AF392" s="29"/>
      <c r="AG392" s="28"/>
      <c r="AH392" s="29"/>
      <c r="AI392" s="28"/>
      <c r="AJ392" s="29"/>
      <c r="AK392" s="28"/>
      <c r="AL392" s="29"/>
      <c r="AM392" s="28"/>
      <c r="AN392" s="29"/>
      <c r="AO392" s="28"/>
      <c r="AP392" s="29"/>
      <c r="AQ392" s="28"/>
      <c r="AR392" s="29"/>
      <c r="AS392" s="28"/>
      <c r="AT392" s="29"/>
      <c r="AU392" s="28"/>
      <c r="AV392" s="29"/>
      <c r="AW392" s="28"/>
      <c r="AX392" s="29"/>
      <c r="AY392" s="28"/>
      <c r="AZ392" s="29"/>
      <c r="BA392" s="28"/>
      <c r="BB392" s="29"/>
      <c r="BC392" s="28"/>
      <c r="BD392" s="29"/>
      <c r="BE392" s="28"/>
      <c r="BF392" s="29"/>
      <c r="BG392" s="28"/>
      <c r="BH392" s="29"/>
      <c r="BI392" s="28"/>
      <c r="BJ392" s="29"/>
      <c r="BK392" s="28"/>
      <c r="BL392" s="29"/>
      <c r="BM392" s="28"/>
      <c r="BN392" s="30"/>
      <c r="BO392" s="75"/>
      <c r="BP392" s="31"/>
      <c r="BQ392" s="30"/>
      <c r="BR392" s="28"/>
      <c r="BS392" s="28"/>
      <c r="BT392" s="28"/>
      <c r="BU392" s="28"/>
      <c r="BV392" s="30"/>
      <c r="BW392" s="32">
        <v>414</v>
      </c>
      <c r="BX392" s="2" t="str">
        <f t="shared" si="12"/>
        <v>خالص</v>
      </c>
      <c r="BY392" s="34" t="str">
        <f t="shared" si="13"/>
        <v/>
      </c>
    </row>
    <row r="393" spans="2:77" s="2" customFormat="1" ht="24" thickTop="1" thickBot="1" x14ac:dyDescent="0.3">
      <c r="B393" s="59" t="str">
        <f>+IF(D393=0,"",SUBTOTAL(3,D$4:D393))</f>
        <v/>
      </c>
      <c r="C393" s="66"/>
      <c r="D393" s="66"/>
      <c r="E393" s="66"/>
      <c r="F393" s="66"/>
      <c r="G393" s="66"/>
      <c r="H393" s="66"/>
      <c r="I393" s="20"/>
      <c r="J393" s="20"/>
      <c r="K393" s="66"/>
      <c r="L393" s="67"/>
      <c r="M393" s="68"/>
      <c r="N393" s="66"/>
      <c r="O393" s="20"/>
      <c r="P393" s="24"/>
      <c r="Q393" s="28"/>
      <c r="R393" s="29"/>
      <c r="S393" s="28"/>
      <c r="T393" s="29"/>
      <c r="U393" s="28"/>
      <c r="V393" s="29"/>
      <c r="W393" s="28"/>
      <c r="X393" s="29"/>
      <c r="Y393" s="28"/>
      <c r="Z393" s="29"/>
      <c r="AA393" s="28"/>
      <c r="AB393" s="29"/>
      <c r="AC393" s="28"/>
      <c r="AD393" s="29"/>
      <c r="AE393" s="28"/>
      <c r="AF393" s="29"/>
      <c r="AG393" s="28"/>
      <c r="AH393" s="29"/>
      <c r="AI393" s="28"/>
      <c r="AJ393" s="29"/>
      <c r="AK393" s="28"/>
      <c r="AL393" s="29"/>
      <c r="AM393" s="28"/>
      <c r="AN393" s="29"/>
      <c r="AO393" s="28"/>
      <c r="AP393" s="29"/>
      <c r="AQ393" s="28"/>
      <c r="AR393" s="29"/>
      <c r="AS393" s="28"/>
      <c r="AT393" s="29"/>
      <c r="AU393" s="28"/>
      <c r="AV393" s="29"/>
      <c r="AW393" s="28"/>
      <c r="AX393" s="29"/>
      <c r="AY393" s="28"/>
      <c r="AZ393" s="29"/>
      <c r="BA393" s="28"/>
      <c r="BB393" s="29"/>
      <c r="BC393" s="28"/>
      <c r="BD393" s="29"/>
      <c r="BE393" s="28"/>
      <c r="BF393" s="29"/>
      <c r="BG393" s="28"/>
      <c r="BH393" s="29"/>
      <c r="BI393" s="28"/>
      <c r="BJ393" s="29"/>
      <c r="BK393" s="28"/>
      <c r="BL393" s="29"/>
      <c r="BM393" s="28"/>
      <c r="BN393" s="30"/>
      <c r="BO393" s="75"/>
      <c r="BP393" s="31"/>
      <c r="BQ393" s="30"/>
      <c r="BR393" s="28"/>
      <c r="BS393" s="28"/>
      <c r="BT393" s="28"/>
      <c r="BU393" s="28"/>
      <c r="BV393" s="30"/>
      <c r="BW393" s="32">
        <v>415</v>
      </c>
      <c r="BX393" s="2" t="str">
        <f t="shared" si="12"/>
        <v>خالص</v>
      </c>
      <c r="BY393" s="34" t="str">
        <f t="shared" si="13"/>
        <v/>
      </c>
    </row>
    <row r="394" spans="2:77" s="2" customFormat="1" ht="24" thickTop="1" thickBot="1" x14ac:dyDescent="0.3">
      <c r="B394" s="59" t="str">
        <f>+IF(D394=0,"",SUBTOTAL(3,D$4:D394))</f>
        <v/>
      </c>
      <c r="C394" s="66"/>
      <c r="D394" s="66"/>
      <c r="E394" s="66"/>
      <c r="F394" s="66"/>
      <c r="G394" s="66"/>
      <c r="H394" s="66"/>
      <c r="I394" s="20"/>
      <c r="J394" s="20"/>
      <c r="K394" s="66"/>
      <c r="L394" s="67"/>
      <c r="M394" s="68"/>
      <c r="N394" s="66"/>
      <c r="O394" s="20"/>
      <c r="P394" s="24"/>
      <c r="Q394" s="28"/>
      <c r="R394" s="29"/>
      <c r="S394" s="28"/>
      <c r="T394" s="29"/>
      <c r="U394" s="28"/>
      <c r="V394" s="29"/>
      <c r="W394" s="28"/>
      <c r="X394" s="29"/>
      <c r="Y394" s="28"/>
      <c r="Z394" s="29"/>
      <c r="AA394" s="28"/>
      <c r="AB394" s="29"/>
      <c r="AC394" s="28"/>
      <c r="AD394" s="29"/>
      <c r="AE394" s="28"/>
      <c r="AF394" s="29"/>
      <c r="AG394" s="28"/>
      <c r="AH394" s="29"/>
      <c r="AI394" s="28"/>
      <c r="AJ394" s="29"/>
      <c r="AK394" s="28"/>
      <c r="AL394" s="29"/>
      <c r="AM394" s="28"/>
      <c r="AN394" s="29"/>
      <c r="AO394" s="28"/>
      <c r="AP394" s="29"/>
      <c r="AQ394" s="28"/>
      <c r="AR394" s="29"/>
      <c r="AS394" s="28"/>
      <c r="AT394" s="29"/>
      <c r="AU394" s="28"/>
      <c r="AV394" s="29"/>
      <c r="AW394" s="28"/>
      <c r="AX394" s="29"/>
      <c r="AY394" s="28"/>
      <c r="AZ394" s="29"/>
      <c r="BA394" s="28"/>
      <c r="BB394" s="29"/>
      <c r="BC394" s="28"/>
      <c r="BD394" s="29"/>
      <c r="BE394" s="28"/>
      <c r="BF394" s="29"/>
      <c r="BG394" s="28"/>
      <c r="BH394" s="29"/>
      <c r="BI394" s="28"/>
      <c r="BJ394" s="29"/>
      <c r="BK394" s="28"/>
      <c r="BL394" s="29"/>
      <c r="BM394" s="28"/>
      <c r="BN394" s="30"/>
      <c r="BO394" s="75"/>
      <c r="BP394" s="31"/>
      <c r="BQ394" s="30"/>
      <c r="BR394" s="28"/>
      <c r="BS394" s="28"/>
      <c r="BT394" s="28"/>
      <c r="BU394" s="28"/>
      <c r="BV394" s="30"/>
      <c r="BW394" s="32">
        <v>416</v>
      </c>
      <c r="BX394" s="2" t="str">
        <f t="shared" si="12"/>
        <v>خالص</v>
      </c>
      <c r="BY394" s="34" t="str">
        <f t="shared" si="13"/>
        <v/>
      </c>
    </row>
    <row r="395" spans="2:77" s="2" customFormat="1" ht="24" thickTop="1" thickBot="1" x14ac:dyDescent="0.3">
      <c r="B395" s="59" t="str">
        <f>+IF(D395=0,"",SUBTOTAL(3,D$4:D395))</f>
        <v/>
      </c>
      <c r="C395" s="66"/>
      <c r="D395" s="66"/>
      <c r="E395" s="66"/>
      <c r="F395" s="66"/>
      <c r="G395" s="66"/>
      <c r="H395" s="66"/>
      <c r="I395" s="20"/>
      <c r="J395" s="20"/>
      <c r="K395" s="66"/>
      <c r="L395" s="67"/>
      <c r="M395" s="68"/>
      <c r="N395" s="66"/>
      <c r="O395" s="20"/>
      <c r="P395" s="24"/>
      <c r="Q395" s="28"/>
      <c r="R395" s="29"/>
      <c r="S395" s="28"/>
      <c r="T395" s="29"/>
      <c r="U395" s="28"/>
      <c r="V395" s="29"/>
      <c r="W395" s="28"/>
      <c r="X395" s="29"/>
      <c r="Y395" s="28"/>
      <c r="Z395" s="29"/>
      <c r="AA395" s="28"/>
      <c r="AB395" s="29"/>
      <c r="AC395" s="28"/>
      <c r="AD395" s="29"/>
      <c r="AE395" s="28"/>
      <c r="AF395" s="29"/>
      <c r="AG395" s="28"/>
      <c r="AH395" s="29"/>
      <c r="AI395" s="28"/>
      <c r="AJ395" s="29"/>
      <c r="AK395" s="28"/>
      <c r="AL395" s="29"/>
      <c r="AM395" s="28"/>
      <c r="AN395" s="29"/>
      <c r="AO395" s="28"/>
      <c r="AP395" s="29"/>
      <c r="AQ395" s="28"/>
      <c r="AR395" s="29"/>
      <c r="AS395" s="28"/>
      <c r="AT395" s="29"/>
      <c r="AU395" s="28"/>
      <c r="AV395" s="29"/>
      <c r="AW395" s="28"/>
      <c r="AX395" s="29"/>
      <c r="AY395" s="28"/>
      <c r="AZ395" s="29"/>
      <c r="BA395" s="28"/>
      <c r="BB395" s="29"/>
      <c r="BC395" s="28"/>
      <c r="BD395" s="29"/>
      <c r="BE395" s="28"/>
      <c r="BF395" s="29"/>
      <c r="BG395" s="28"/>
      <c r="BH395" s="29"/>
      <c r="BI395" s="28"/>
      <c r="BJ395" s="29"/>
      <c r="BK395" s="28"/>
      <c r="BL395" s="29"/>
      <c r="BM395" s="28"/>
      <c r="BN395" s="30"/>
      <c r="BO395" s="75"/>
      <c r="BP395" s="31"/>
      <c r="BQ395" s="30"/>
      <c r="BR395" s="28"/>
      <c r="BS395" s="28"/>
      <c r="BT395" s="28"/>
      <c r="BU395" s="28"/>
      <c r="BV395" s="30"/>
      <c r="BW395" s="32">
        <v>417</v>
      </c>
      <c r="BX395" s="2" t="str">
        <f t="shared" si="12"/>
        <v>خالص</v>
      </c>
      <c r="BY395" s="34" t="str">
        <f t="shared" si="13"/>
        <v/>
      </c>
    </row>
    <row r="396" spans="2:77" s="2" customFormat="1" ht="24" thickTop="1" thickBot="1" x14ac:dyDescent="0.3">
      <c r="B396" s="59" t="str">
        <f>+IF(D396=0,"",SUBTOTAL(3,D$4:D396))</f>
        <v/>
      </c>
      <c r="C396" s="66"/>
      <c r="D396" s="66"/>
      <c r="E396" s="66"/>
      <c r="F396" s="66"/>
      <c r="G396" s="66"/>
      <c r="H396" s="66"/>
      <c r="I396" s="20"/>
      <c r="J396" s="20"/>
      <c r="K396" s="66"/>
      <c r="L396" s="67"/>
      <c r="M396" s="68"/>
      <c r="N396" s="66"/>
      <c r="O396" s="20"/>
      <c r="P396" s="24"/>
      <c r="Q396" s="28"/>
      <c r="R396" s="29"/>
      <c r="S396" s="28"/>
      <c r="T396" s="29"/>
      <c r="U396" s="28"/>
      <c r="V396" s="29"/>
      <c r="W396" s="28"/>
      <c r="X396" s="29"/>
      <c r="Y396" s="28"/>
      <c r="Z396" s="29"/>
      <c r="AA396" s="28"/>
      <c r="AB396" s="29"/>
      <c r="AC396" s="28"/>
      <c r="AD396" s="29"/>
      <c r="AE396" s="28"/>
      <c r="AF396" s="29"/>
      <c r="AG396" s="28"/>
      <c r="AH396" s="29"/>
      <c r="AI396" s="28"/>
      <c r="AJ396" s="29"/>
      <c r="AK396" s="28"/>
      <c r="AL396" s="29"/>
      <c r="AM396" s="28"/>
      <c r="AN396" s="29"/>
      <c r="AO396" s="28"/>
      <c r="AP396" s="29"/>
      <c r="AQ396" s="28"/>
      <c r="AR396" s="29"/>
      <c r="AS396" s="28"/>
      <c r="AT396" s="29"/>
      <c r="AU396" s="28"/>
      <c r="AV396" s="29"/>
      <c r="AW396" s="28"/>
      <c r="AX396" s="29"/>
      <c r="AY396" s="28"/>
      <c r="AZ396" s="29"/>
      <c r="BA396" s="28"/>
      <c r="BB396" s="29"/>
      <c r="BC396" s="28"/>
      <c r="BD396" s="29"/>
      <c r="BE396" s="28"/>
      <c r="BF396" s="29"/>
      <c r="BG396" s="28"/>
      <c r="BH396" s="29"/>
      <c r="BI396" s="28"/>
      <c r="BJ396" s="29"/>
      <c r="BK396" s="28"/>
      <c r="BL396" s="29"/>
      <c r="BM396" s="28"/>
      <c r="BN396" s="30"/>
      <c r="BO396" s="75"/>
      <c r="BP396" s="31"/>
      <c r="BQ396" s="30"/>
      <c r="BR396" s="28"/>
      <c r="BS396" s="28"/>
      <c r="BT396" s="28"/>
      <c r="BU396" s="28"/>
      <c r="BV396" s="30"/>
      <c r="BW396" s="32">
        <v>418</v>
      </c>
      <c r="BX396" s="2" t="str">
        <f t="shared" si="12"/>
        <v>خالص</v>
      </c>
      <c r="BY396" s="34" t="str">
        <f t="shared" si="13"/>
        <v/>
      </c>
    </row>
    <row r="397" spans="2:77" s="2" customFormat="1" ht="24" thickTop="1" thickBot="1" x14ac:dyDescent="0.3">
      <c r="B397" s="59" t="str">
        <f>+IF(D397=0,"",SUBTOTAL(3,D$4:D397))</f>
        <v/>
      </c>
      <c r="C397" s="66"/>
      <c r="D397" s="66"/>
      <c r="E397" s="66"/>
      <c r="F397" s="66"/>
      <c r="G397" s="66"/>
      <c r="H397" s="66"/>
      <c r="I397" s="20"/>
      <c r="J397" s="20"/>
      <c r="K397" s="66"/>
      <c r="L397" s="67"/>
      <c r="M397" s="68"/>
      <c r="N397" s="66"/>
      <c r="O397" s="20"/>
      <c r="P397" s="24"/>
      <c r="Q397" s="28"/>
      <c r="R397" s="29"/>
      <c r="S397" s="28"/>
      <c r="T397" s="29"/>
      <c r="U397" s="28"/>
      <c r="V397" s="29"/>
      <c r="W397" s="28"/>
      <c r="X397" s="29"/>
      <c r="Y397" s="28"/>
      <c r="Z397" s="29"/>
      <c r="AA397" s="28"/>
      <c r="AB397" s="29"/>
      <c r="AC397" s="28"/>
      <c r="AD397" s="29"/>
      <c r="AE397" s="28"/>
      <c r="AF397" s="29"/>
      <c r="AG397" s="28"/>
      <c r="AH397" s="29"/>
      <c r="AI397" s="28"/>
      <c r="AJ397" s="29"/>
      <c r="AK397" s="28"/>
      <c r="AL397" s="29"/>
      <c r="AM397" s="28"/>
      <c r="AN397" s="29"/>
      <c r="AO397" s="28"/>
      <c r="AP397" s="29"/>
      <c r="AQ397" s="28"/>
      <c r="AR397" s="29"/>
      <c r="AS397" s="28"/>
      <c r="AT397" s="29"/>
      <c r="AU397" s="28"/>
      <c r="AV397" s="29"/>
      <c r="AW397" s="28"/>
      <c r="AX397" s="29"/>
      <c r="AY397" s="28"/>
      <c r="AZ397" s="29"/>
      <c r="BA397" s="28"/>
      <c r="BB397" s="29"/>
      <c r="BC397" s="28"/>
      <c r="BD397" s="29"/>
      <c r="BE397" s="28"/>
      <c r="BF397" s="29"/>
      <c r="BG397" s="28"/>
      <c r="BH397" s="29"/>
      <c r="BI397" s="28"/>
      <c r="BJ397" s="29"/>
      <c r="BK397" s="28"/>
      <c r="BL397" s="29"/>
      <c r="BM397" s="28"/>
      <c r="BN397" s="30"/>
      <c r="BO397" s="75"/>
      <c r="BP397" s="31"/>
      <c r="BQ397" s="30"/>
      <c r="BR397" s="28"/>
      <c r="BS397" s="28"/>
      <c r="BT397" s="28"/>
      <c r="BU397" s="28"/>
      <c r="BV397" s="30"/>
      <c r="BW397" s="32">
        <v>419</v>
      </c>
      <c r="BX397" s="2" t="str">
        <f t="shared" si="12"/>
        <v>خالص</v>
      </c>
      <c r="BY397" s="34" t="str">
        <f t="shared" si="13"/>
        <v/>
      </c>
    </row>
    <row r="398" spans="2:77" s="2" customFormat="1" ht="24" thickTop="1" thickBot="1" x14ac:dyDescent="0.3">
      <c r="B398" s="59" t="str">
        <f>+IF(D398=0,"",SUBTOTAL(3,D$4:D398))</f>
        <v/>
      </c>
      <c r="C398" s="66"/>
      <c r="D398" s="66"/>
      <c r="E398" s="66"/>
      <c r="F398" s="66"/>
      <c r="G398" s="66"/>
      <c r="H398" s="66"/>
      <c r="I398" s="20"/>
      <c r="J398" s="20"/>
      <c r="K398" s="66"/>
      <c r="L398" s="67"/>
      <c r="M398" s="68"/>
      <c r="N398" s="66"/>
      <c r="O398" s="20"/>
      <c r="P398" s="24"/>
      <c r="Q398" s="28"/>
      <c r="R398" s="29"/>
      <c r="S398" s="28"/>
      <c r="T398" s="29"/>
      <c r="U398" s="28"/>
      <c r="V398" s="29"/>
      <c r="W398" s="28"/>
      <c r="X398" s="29"/>
      <c r="Y398" s="28"/>
      <c r="Z398" s="29"/>
      <c r="AA398" s="28"/>
      <c r="AB398" s="29"/>
      <c r="AC398" s="28"/>
      <c r="AD398" s="29"/>
      <c r="AE398" s="28"/>
      <c r="AF398" s="29"/>
      <c r="AG398" s="28"/>
      <c r="AH398" s="29"/>
      <c r="AI398" s="28"/>
      <c r="AJ398" s="29"/>
      <c r="AK398" s="28"/>
      <c r="AL398" s="29"/>
      <c r="AM398" s="28"/>
      <c r="AN398" s="29"/>
      <c r="AO398" s="28"/>
      <c r="AP398" s="29"/>
      <c r="AQ398" s="28"/>
      <c r="AR398" s="29"/>
      <c r="AS398" s="28"/>
      <c r="AT398" s="29"/>
      <c r="AU398" s="28"/>
      <c r="AV398" s="29"/>
      <c r="AW398" s="28"/>
      <c r="AX398" s="29"/>
      <c r="AY398" s="28"/>
      <c r="AZ398" s="29"/>
      <c r="BA398" s="28"/>
      <c r="BB398" s="29"/>
      <c r="BC398" s="28"/>
      <c r="BD398" s="29"/>
      <c r="BE398" s="28"/>
      <c r="BF398" s="29"/>
      <c r="BG398" s="28"/>
      <c r="BH398" s="29"/>
      <c r="BI398" s="28"/>
      <c r="BJ398" s="29"/>
      <c r="BK398" s="28"/>
      <c r="BL398" s="29"/>
      <c r="BM398" s="28"/>
      <c r="BN398" s="30"/>
      <c r="BO398" s="75"/>
      <c r="BP398" s="31"/>
      <c r="BQ398" s="30"/>
      <c r="BR398" s="28"/>
      <c r="BS398" s="28"/>
      <c r="BT398" s="28"/>
      <c r="BU398" s="28"/>
      <c r="BV398" s="30"/>
      <c r="BW398" s="32">
        <v>420</v>
      </c>
      <c r="BX398" s="2" t="str">
        <f t="shared" si="12"/>
        <v>خالص</v>
      </c>
      <c r="BY398" s="34" t="str">
        <f t="shared" si="13"/>
        <v/>
      </c>
    </row>
    <row r="399" spans="2:77" s="2" customFormat="1" ht="24" thickTop="1" thickBot="1" x14ac:dyDescent="0.3">
      <c r="B399" s="59" t="str">
        <f>+IF(D399=0,"",SUBTOTAL(3,D$4:D399))</f>
        <v/>
      </c>
      <c r="C399" s="66"/>
      <c r="D399" s="66"/>
      <c r="E399" s="66"/>
      <c r="F399" s="66"/>
      <c r="G399" s="66"/>
      <c r="H399" s="66"/>
      <c r="I399" s="20"/>
      <c r="J399" s="20"/>
      <c r="K399" s="66"/>
      <c r="L399" s="67"/>
      <c r="M399" s="68"/>
      <c r="N399" s="66"/>
      <c r="O399" s="20"/>
      <c r="P399" s="24"/>
      <c r="Q399" s="28"/>
      <c r="R399" s="29"/>
      <c r="S399" s="28"/>
      <c r="T399" s="29"/>
      <c r="U399" s="28"/>
      <c r="V399" s="29"/>
      <c r="W399" s="28"/>
      <c r="X399" s="29"/>
      <c r="Y399" s="28"/>
      <c r="Z399" s="29"/>
      <c r="AA399" s="28"/>
      <c r="AB399" s="29"/>
      <c r="AC399" s="28"/>
      <c r="AD399" s="29"/>
      <c r="AE399" s="28"/>
      <c r="AF399" s="29"/>
      <c r="AG399" s="28"/>
      <c r="AH399" s="29"/>
      <c r="AI399" s="28"/>
      <c r="AJ399" s="29"/>
      <c r="AK399" s="28"/>
      <c r="AL399" s="29"/>
      <c r="AM399" s="28"/>
      <c r="AN399" s="29"/>
      <c r="AO399" s="28"/>
      <c r="AP399" s="29"/>
      <c r="AQ399" s="28"/>
      <c r="AR399" s="29"/>
      <c r="AS399" s="28"/>
      <c r="AT399" s="29"/>
      <c r="AU399" s="28"/>
      <c r="AV399" s="29"/>
      <c r="AW399" s="28"/>
      <c r="AX399" s="29"/>
      <c r="AY399" s="28"/>
      <c r="AZ399" s="29"/>
      <c r="BA399" s="28"/>
      <c r="BB399" s="29"/>
      <c r="BC399" s="28"/>
      <c r="BD399" s="29"/>
      <c r="BE399" s="28"/>
      <c r="BF399" s="29"/>
      <c r="BG399" s="28"/>
      <c r="BH399" s="29"/>
      <c r="BI399" s="28"/>
      <c r="BJ399" s="29"/>
      <c r="BK399" s="28"/>
      <c r="BL399" s="29"/>
      <c r="BM399" s="28"/>
      <c r="BN399" s="30"/>
      <c r="BO399" s="75"/>
      <c r="BP399" s="31"/>
      <c r="BQ399" s="30"/>
      <c r="BR399" s="28"/>
      <c r="BS399" s="28"/>
      <c r="BT399" s="28"/>
      <c r="BU399" s="28"/>
      <c r="BV399" s="30"/>
      <c r="BW399" s="32">
        <v>421</v>
      </c>
      <c r="BX399" s="2" t="str">
        <f t="shared" si="12"/>
        <v>خالص</v>
      </c>
      <c r="BY399" s="34" t="str">
        <f t="shared" si="13"/>
        <v/>
      </c>
    </row>
    <row r="400" spans="2:77" s="2" customFormat="1" ht="24" thickTop="1" thickBot="1" x14ac:dyDescent="0.3">
      <c r="B400" s="59" t="str">
        <f>+IF(D400=0,"",SUBTOTAL(3,D$4:D400))</f>
        <v/>
      </c>
      <c r="C400" s="66"/>
      <c r="D400" s="66"/>
      <c r="E400" s="66"/>
      <c r="F400" s="66"/>
      <c r="G400" s="66"/>
      <c r="H400" s="66"/>
      <c r="I400" s="20"/>
      <c r="J400" s="20"/>
      <c r="K400" s="66"/>
      <c r="L400" s="67"/>
      <c r="M400" s="68"/>
      <c r="N400" s="66"/>
      <c r="O400" s="20"/>
      <c r="P400" s="24"/>
      <c r="Q400" s="28"/>
      <c r="R400" s="29"/>
      <c r="S400" s="28"/>
      <c r="T400" s="29"/>
      <c r="U400" s="28"/>
      <c r="V400" s="29"/>
      <c r="W400" s="28"/>
      <c r="X400" s="29"/>
      <c r="Y400" s="28"/>
      <c r="Z400" s="29"/>
      <c r="AA400" s="28"/>
      <c r="AB400" s="29"/>
      <c r="AC400" s="28"/>
      <c r="AD400" s="29"/>
      <c r="AE400" s="28"/>
      <c r="AF400" s="29"/>
      <c r="AG400" s="28"/>
      <c r="AH400" s="29"/>
      <c r="AI400" s="28"/>
      <c r="AJ400" s="29"/>
      <c r="AK400" s="28"/>
      <c r="AL400" s="29"/>
      <c r="AM400" s="28"/>
      <c r="AN400" s="29"/>
      <c r="AO400" s="28"/>
      <c r="AP400" s="29"/>
      <c r="AQ400" s="28"/>
      <c r="AR400" s="29"/>
      <c r="AS400" s="28"/>
      <c r="AT400" s="29"/>
      <c r="AU400" s="28"/>
      <c r="AV400" s="29"/>
      <c r="AW400" s="28"/>
      <c r="AX400" s="29"/>
      <c r="AY400" s="28"/>
      <c r="AZ400" s="29"/>
      <c r="BA400" s="28"/>
      <c r="BB400" s="29"/>
      <c r="BC400" s="28"/>
      <c r="BD400" s="29"/>
      <c r="BE400" s="28"/>
      <c r="BF400" s="29"/>
      <c r="BG400" s="28"/>
      <c r="BH400" s="29"/>
      <c r="BI400" s="28"/>
      <c r="BJ400" s="29"/>
      <c r="BK400" s="28"/>
      <c r="BL400" s="29"/>
      <c r="BM400" s="28"/>
      <c r="BN400" s="30"/>
      <c r="BO400" s="75"/>
      <c r="BP400" s="31"/>
      <c r="BQ400" s="30"/>
      <c r="BR400" s="28"/>
      <c r="BS400" s="28"/>
      <c r="BT400" s="28"/>
      <c r="BU400" s="28"/>
      <c r="BV400" s="30"/>
      <c r="BW400" s="32">
        <v>422</v>
      </c>
      <c r="BX400" s="2" t="str">
        <f t="shared" si="12"/>
        <v>خالص</v>
      </c>
      <c r="BY400" s="34" t="str">
        <f t="shared" si="13"/>
        <v/>
      </c>
    </row>
    <row r="401" spans="2:77" s="2" customFormat="1" ht="24" thickTop="1" thickBot="1" x14ac:dyDescent="0.3">
      <c r="B401" s="59" t="str">
        <f>+IF(D401=0,"",SUBTOTAL(3,D$4:D401))</f>
        <v/>
      </c>
      <c r="C401" s="66"/>
      <c r="D401" s="66"/>
      <c r="E401" s="66"/>
      <c r="F401" s="66"/>
      <c r="G401" s="66"/>
      <c r="H401" s="66"/>
      <c r="I401" s="20"/>
      <c r="J401" s="20"/>
      <c r="K401" s="66"/>
      <c r="L401" s="67"/>
      <c r="M401" s="68"/>
      <c r="N401" s="66"/>
      <c r="O401" s="20"/>
      <c r="P401" s="24"/>
      <c r="Q401" s="28"/>
      <c r="R401" s="29"/>
      <c r="S401" s="28"/>
      <c r="T401" s="29"/>
      <c r="U401" s="28"/>
      <c r="V401" s="29"/>
      <c r="W401" s="28"/>
      <c r="X401" s="29"/>
      <c r="Y401" s="28"/>
      <c r="Z401" s="29"/>
      <c r="AA401" s="28"/>
      <c r="AB401" s="29"/>
      <c r="AC401" s="28"/>
      <c r="AD401" s="29"/>
      <c r="AE401" s="28"/>
      <c r="AF401" s="29"/>
      <c r="AG401" s="28"/>
      <c r="AH401" s="29"/>
      <c r="AI401" s="28"/>
      <c r="AJ401" s="29"/>
      <c r="AK401" s="28"/>
      <c r="AL401" s="29"/>
      <c r="AM401" s="28"/>
      <c r="AN401" s="29"/>
      <c r="AO401" s="28"/>
      <c r="AP401" s="29"/>
      <c r="AQ401" s="28"/>
      <c r="AR401" s="29"/>
      <c r="AS401" s="28"/>
      <c r="AT401" s="29"/>
      <c r="AU401" s="28"/>
      <c r="AV401" s="29"/>
      <c r="AW401" s="28"/>
      <c r="AX401" s="29"/>
      <c r="AY401" s="28"/>
      <c r="AZ401" s="29"/>
      <c r="BA401" s="28"/>
      <c r="BB401" s="29"/>
      <c r="BC401" s="28"/>
      <c r="BD401" s="29"/>
      <c r="BE401" s="28"/>
      <c r="BF401" s="29"/>
      <c r="BG401" s="28"/>
      <c r="BH401" s="29"/>
      <c r="BI401" s="28"/>
      <c r="BJ401" s="29"/>
      <c r="BK401" s="28"/>
      <c r="BL401" s="29"/>
      <c r="BM401" s="28"/>
      <c r="BN401" s="30"/>
      <c r="BO401" s="75"/>
      <c r="BP401" s="31"/>
      <c r="BQ401" s="30"/>
      <c r="BR401" s="28"/>
      <c r="BS401" s="28"/>
      <c r="BT401" s="28"/>
      <c r="BU401" s="28"/>
      <c r="BV401" s="30"/>
      <c r="BW401" s="32">
        <v>423</v>
      </c>
      <c r="BX401" s="2" t="str">
        <f t="shared" si="12"/>
        <v>خالص</v>
      </c>
      <c r="BY401" s="34" t="str">
        <f t="shared" si="13"/>
        <v/>
      </c>
    </row>
    <row r="402" spans="2:77" s="2" customFormat="1" ht="24" thickTop="1" thickBot="1" x14ac:dyDescent="0.3">
      <c r="B402" s="59" t="str">
        <f>+IF(D402=0,"",SUBTOTAL(3,D$4:D402))</f>
        <v/>
      </c>
      <c r="C402" s="66"/>
      <c r="D402" s="66"/>
      <c r="E402" s="66"/>
      <c r="F402" s="66"/>
      <c r="G402" s="66"/>
      <c r="H402" s="66"/>
      <c r="I402" s="20"/>
      <c r="J402" s="20"/>
      <c r="K402" s="66"/>
      <c r="L402" s="67"/>
      <c r="M402" s="68"/>
      <c r="N402" s="66"/>
      <c r="O402" s="20"/>
      <c r="P402" s="24"/>
      <c r="Q402" s="28"/>
      <c r="R402" s="29"/>
      <c r="S402" s="28"/>
      <c r="T402" s="29"/>
      <c r="U402" s="28"/>
      <c r="V402" s="29"/>
      <c r="W402" s="28"/>
      <c r="X402" s="29"/>
      <c r="Y402" s="28"/>
      <c r="Z402" s="29"/>
      <c r="AA402" s="28"/>
      <c r="AB402" s="29"/>
      <c r="AC402" s="28"/>
      <c r="AD402" s="29"/>
      <c r="AE402" s="28"/>
      <c r="AF402" s="29"/>
      <c r="AG402" s="28"/>
      <c r="AH402" s="29"/>
      <c r="AI402" s="28"/>
      <c r="AJ402" s="29"/>
      <c r="AK402" s="28"/>
      <c r="AL402" s="29"/>
      <c r="AM402" s="28"/>
      <c r="AN402" s="29"/>
      <c r="AO402" s="28"/>
      <c r="AP402" s="29"/>
      <c r="AQ402" s="28"/>
      <c r="AR402" s="29"/>
      <c r="AS402" s="28"/>
      <c r="AT402" s="29"/>
      <c r="AU402" s="28"/>
      <c r="AV402" s="29"/>
      <c r="AW402" s="28"/>
      <c r="AX402" s="29"/>
      <c r="AY402" s="28"/>
      <c r="AZ402" s="29"/>
      <c r="BA402" s="28"/>
      <c r="BB402" s="29"/>
      <c r="BC402" s="28"/>
      <c r="BD402" s="29"/>
      <c r="BE402" s="28"/>
      <c r="BF402" s="29"/>
      <c r="BG402" s="28"/>
      <c r="BH402" s="29"/>
      <c r="BI402" s="28"/>
      <c r="BJ402" s="29"/>
      <c r="BK402" s="28"/>
      <c r="BL402" s="29"/>
      <c r="BM402" s="28"/>
      <c r="BN402" s="30"/>
      <c r="BO402" s="75"/>
      <c r="BP402" s="31"/>
      <c r="BQ402" s="30"/>
      <c r="BR402" s="28"/>
      <c r="BS402" s="28"/>
      <c r="BT402" s="28"/>
      <c r="BU402" s="28"/>
      <c r="BV402" s="30"/>
      <c r="BW402" s="32">
        <v>424</v>
      </c>
      <c r="BX402" s="2" t="str">
        <f t="shared" si="12"/>
        <v>خالص</v>
      </c>
      <c r="BY402" s="34" t="str">
        <f t="shared" si="13"/>
        <v/>
      </c>
    </row>
    <row r="403" spans="2:77" s="2" customFormat="1" ht="24" thickTop="1" thickBot="1" x14ac:dyDescent="0.3">
      <c r="B403" s="59" t="str">
        <f>+IF(D403=0,"",SUBTOTAL(3,D$4:D403))</f>
        <v/>
      </c>
      <c r="C403" s="66"/>
      <c r="D403" s="66"/>
      <c r="E403" s="66"/>
      <c r="F403" s="66"/>
      <c r="G403" s="66"/>
      <c r="H403" s="66"/>
      <c r="I403" s="20"/>
      <c r="J403" s="20"/>
      <c r="K403" s="66"/>
      <c r="L403" s="67"/>
      <c r="M403" s="68"/>
      <c r="N403" s="66"/>
      <c r="O403" s="20"/>
      <c r="P403" s="24"/>
      <c r="Q403" s="28"/>
      <c r="R403" s="29"/>
      <c r="S403" s="28"/>
      <c r="T403" s="29"/>
      <c r="U403" s="28"/>
      <c r="V403" s="29"/>
      <c r="W403" s="28"/>
      <c r="X403" s="29"/>
      <c r="Y403" s="28"/>
      <c r="Z403" s="29"/>
      <c r="AA403" s="28"/>
      <c r="AB403" s="29"/>
      <c r="AC403" s="28"/>
      <c r="AD403" s="29"/>
      <c r="AE403" s="28"/>
      <c r="AF403" s="29"/>
      <c r="AG403" s="28"/>
      <c r="AH403" s="29"/>
      <c r="AI403" s="28"/>
      <c r="AJ403" s="29"/>
      <c r="AK403" s="28"/>
      <c r="AL403" s="29"/>
      <c r="AM403" s="28"/>
      <c r="AN403" s="29"/>
      <c r="AO403" s="28"/>
      <c r="AP403" s="29"/>
      <c r="AQ403" s="28"/>
      <c r="AR403" s="29"/>
      <c r="AS403" s="28"/>
      <c r="AT403" s="29"/>
      <c r="AU403" s="28"/>
      <c r="AV403" s="29"/>
      <c r="AW403" s="28"/>
      <c r="AX403" s="29"/>
      <c r="AY403" s="28"/>
      <c r="AZ403" s="29"/>
      <c r="BA403" s="28"/>
      <c r="BB403" s="29"/>
      <c r="BC403" s="28"/>
      <c r="BD403" s="29"/>
      <c r="BE403" s="28"/>
      <c r="BF403" s="29"/>
      <c r="BG403" s="28"/>
      <c r="BH403" s="29"/>
      <c r="BI403" s="28"/>
      <c r="BJ403" s="29"/>
      <c r="BK403" s="28"/>
      <c r="BL403" s="29"/>
      <c r="BM403" s="28"/>
      <c r="BN403" s="30"/>
      <c r="BO403" s="75"/>
      <c r="BP403" s="31"/>
      <c r="BQ403" s="30"/>
      <c r="BR403" s="28"/>
      <c r="BS403" s="28"/>
      <c r="BT403" s="28"/>
      <c r="BU403" s="28"/>
      <c r="BV403" s="30"/>
      <c r="BW403" s="32">
        <v>425</v>
      </c>
      <c r="BX403" s="2" t="str">
        <f t="shared" si="12"/>
        <v>خالص</v>
      </c>
      <c r="BY403" s="34" t="str">
        <f t="shared" si="13"/>
        <v/>
      </c>
    </row>
    <row r="404" spans="2:77" s="2" customFormat="1" ht="24" thickTop="1" thickBot="1" x14ac:dyDescent="0.3">
      <c r="B404" s="59" t="str">
        <f>+IF(D404=0,"",SUBTOTAL(3,D$4:D404))</f>
        <v/>
      </c>
      <c r="C404" s="66"/>
      <c r="D404" s="66"/>
      <c r="E404" s="66"/>
      <c r="F404" s="66"/>
      <c r="G404" s="66"/>
      <c r="H404" s="66"/>
      <c r="I404" s="20"/>
      <c r="J404" s="20"/>
      <c r="K404" s="66"/>
      <c r="L404" s="67"/>
      <c r="M404" s="68"/>
      <c r="N404" s="66"/>
      <c r="O404" s="20"/>
      <c r="P404" s="24"/>
      <c r="Q404" s="28"/>
      <c r="R404" s="29"/>
      <c r="S404" s="28"/>
      <c r="T404" s="29"/>
      <c r="U404" s="28"/>
      <c r="V404" s="29"/>
      <c r="W404" s="28"/>
      <c r="X404" s="29"/>
      <c r="Y404" s="28"/>
      <c r="Z404" s="29"/>
      <c r="AA404" s="28"/>
      <c r="AB404" s="29"/>
      <c r="AC404" s="28"/>
      <c r="AD404" s="29"/>
      <c r="AE404" s="28"/>
      <c r="AF404" s="29"/>
      <c r="AG404" s="28"/>
      <c r="AH404" s="29"/>
      <c r="AI404" s="28"/>
      <c r="AJ404" s="29"/>
      <c r="AK404" s="28"/>
      <c r="AL404" s="29"/>
      <c r="AM404" s="28"/>
      <c r="AN404" s="29"/>
      <c r="AO404" s="28"/>
      <c r="AP404" s="29"/>
      <c r="AQ404" s="28"/>
      <c r="AR404" s="29"/>
      <c r="AS404" s="28"/>
      <c r="AT404" s="29"/>
      <c r="AU404" s="28"/>
      <c r="AV404" s="29"/>
      <c r="AW404" s="28"/>
      <c r="AX404" s="29"/>
      <c r="AY404" s="28"/>
      <c r="AZ404" s="29"/>
      <c r="BA404" s="28"/>
      <c r="BB404" s="29"/>
      <c r="BC404" s="28"/>
      <c r="BD404" s="29"/>
      <c r="BE404" s="28"/>
      <c r="BF404" s="29"/>
      <c r="BG404" s="28"/>
      <c r="BH404" s="29"/>
      <c r="BI404" s="28"/>
      <c r="BJ404" s="29"/>
      <c r="BK404" s="28"/>
      <c r="BL404" s="29"/>
      <c r="BM404" s="28"/>
      <c r="BN404" s="30"/>
      <c r="BO404" s="75"/>
      <c r="BP404" s="31"/>
      <c r="BQ404" s="30"/>
      <c r="BR404" s="28"/>
      <c r="BS404" s="28"/>
      <c r="BT404" s="28"/>
      <c r="BU404" s="28"/>
      <c r="BV404" s="30"/>
      <c r="BW404" s="32">
        <v>426</v>
      </c>
      <c r="BX404" s="2" t="str">
        <f t="shared" si="12"/>
        <v>خالص</v>
      </c>
      <c r="BY404" s="34" t="str">
        <f t="shared" si="13"/>
        <v/>
      </c>
    </row>
    <row r="405" spans="2:77" s="2" customFormat="1" ht="24" thickTop="1" thickBot="1" x14ac:dyDescent="0.3">
      <c r="B405" s="59" t="str">
        <f>+IF(D405=0,"",SUBTOTAL(3,D$4:D405))</f>
        <v/>
      </c>
      <c r="C405" s="66"/>
      <c r="D405" s="66"/>
      <c r="E405" s="66"/>
      <c r="F405" s="66"/>
      <c r="G405" s="66"/>
      <c r="H405" s="66"/>
      <c r="I405" s="20"/>
      <c r="J405" s="20"/>
      <c r="K405" s="66"/>
      <c r="L405" s="67"/>
      <c r="M405" s="68"/>
      <c r="N405" s="66"/>
      <c r="O405" s="20"/>
      <c r="P405" s="24"/>
      <c r="Q405" s="28"/>
      <c r="R405" s="29"/>
      <c r="S405" s="28"/>
      <c r="T405" s="29"/>
      <c r="U405" s="28"/>
      <c r="V405" s="29"/>
      <c r="W405" s="28"/>
      <c r="X405" s="29"/>
      <c r="Y405" s="28"/>
      <c r="Z405" s="29"/>
      <c r="AA405" s="28"/>
      <c r="AB405" s="29"/>
      <c r="AC405" s="28"/>
      <c r="AD405" s="29"/>
      <c r="AE405" s="28"/>
      <c r="AF405" s="29"/>
      <c r="AG405" s="28"/>
      <c r="AH405" s="29"/>
      <c r="AI405" s="28"/>
      <c r="AJ405" s="29"/>
      <c r="AK405" s="28"/>
      <c r="AL405" s="29"/>
      <c r="AM405" s="28"/>
      <c r="AN405" s="29"/>
      <c r="AO405" s="28"/>
      <c r="AP405" s="29"/>
      <c r="AQ405" s="28"/>
      <c r="AR405" s="29"/>
      <c r="AS405" s="28"/>
      <c r="AT405" s="29"/>
      <c r="AU405" s="28"/>
      <c r="AV405" s="29"/>
      <c r="AW405" s="28"/>
      <c r="AX405" s="29"/>
      <c r="AY405" s="28"/>
      <c r="AZ405" s="29"/>
      <c r="BA405" s="28"/>
      <c r="BB405" s="29"/>
      <c r="BC405" s="28"/>
      <c r="BD405" s="29"/>
      <c r="BE405" s="28"/>
      <c r="BF405" s="29"/>
      <c r="BG405" s="28"/>
      <c r="BH405" s="29"/>
      <c r="BI405" s="28"/>
      <c r="BJ405" s="29"/>
      <c r="BK405" s="28"/>
      <c r="BL405" s="29"/>
      <c r="BM405" s="28"/>
      <c r="BN405" s="30"/>
      <c r="BO405" s="75"/>
      <c r="BP405" s="31"/>
      <c r="BQ405" s="30"/>
      <c r="BR405" s="28"/>
      <c r="BS405" s="28"/>
      <c r="BT405" s="28"/>
      <c r="BU405" s="28"/>
      <c r="BV405" s="30"/>
      <c r="BW405" s="32">
        <v>427</v>
      </c>
      <c r="BX405" s="2" t="str">
        <f t="shared" si="12"/>
        <v>خالص</v>
      </c>
      <c r="BY405" s="34" t="str">
        <f t="shared" si="13"/>
        <v/>
      </c>
    </row>
    <row r="406" spans="2:77" s="2" customFormat="1" ht="24" thickTop="1" thickBot="1" x14ac:dyDescent="0.3">
      <c r="B406" s="59" t="str">
        <f>+IF(D406=0,"",SUBTOTAL(3,D$4:D406))</f>
        <v/>
      </c>
      <c r="C406" s="66"/>
      <c r="D406" s="66"/>
      <c r="E406" s="66"/>
      <c r="F406" s="66"/>
      <c r="G406" s="66"/>
      <c r="H406" s="66"/>
      <c r="I406" s="20"/>
      <c r="J406" s="20"/>
      <c r="K406" s="66"/>
      <c r="L406" s="67"/>
      <c r="M406" s="68"/>
      <c r="N406" s="66"/>
      <c r="O406" s="20"/>
      <c r="P406" s="24"/>
      <c r="Q406" s="28"/>
      <c r="R406" s="29"/>
      <c r="S406" s="28"/>
      <c r="T406" s="29"/>
      <c r="U406" s="28"/>
      <c r="V406" s="29"/>
      <c r="W406" s="28"/>
      <c r="X406" s="29"/>
      <c r="Y406" s="28"/>
      <c r="Z406" s="29"/>
      <c r="AA406" s="28"/>
      <c r="AB406" s="29"/>
      <c r="AC406" s="28"/>
      <c r="AD406" s="29"/>
      <c r="AE406" s="28"/>
      <c r="AF406" s="29"/>
      <c r="AG406" s="28"/>
      <c r="AH406" s="29"/>
      <c r="AI406" s="28"/>
      <c r="AJ406" s="29"/>
      <c r="AK406" s="28"/>
      <c r="AL406" s="29"/>
      <c r="AM406" s="28"/>
      <c r="AN406" s="29"/>
      <c r="AO406" s="28"/>
      <c r="AP406" s="29"/>
      <c r="AQ406" s="28"/>
      <c r="AR406" s="29"/>
      <c r="AS406" s="28"/>
      <c r="AT406" s="29"/>
      <c r="AU406" s="28"/>
      <c r="AV406" s="29"/>
      <c r="AW406" s="28"/>
      <c r="AX406" s="29"/>
      <c r="AY406" s="28"/>
      <c r="AZ406" s="29"/>
      <c r="BA406" s="28"/>
      <c r="BB406" s="29"/>
      <c r="BC406" s="28"/>
      <c r="BD406" s="29"/>
      <c r="BE406" s="28"/>
      <c r="BF406" s="29"/>
      <c r="BG406" s="28"/>
      <c r="BH406" s="29"/>
      <c r="BI406" s="28"/>
      <c r="BJ406" s="29"/>
      <c r="BK406" s="28"/>
      <c r="BL406" s="29"/>
      <c r="BM406" s="28"/>
      <c r="BN406" s="30"/>
      <c r="BO406" s="75"/>
      <c r="BP406" s="31"/>
      <c r="BQ406" s="30"/>
      <c r="BR406" s="28"/>
      <c r="BS406" s="28"/>
      <c r="BT406" s="28"/>
      <c r="BU406" s="28"/>
      <c r="BV406" s="30"/>
      <c r="BW406" s="32">
        <v>428</v>
      </c>
      <c r="BX406" s="2" t="str">
        <f t="shared" si="12"/>
        <v>خالص</v>
      </c>
      <c r="BY406" s="34" t="str">
        <f t="shared" si="13"/>
        <v/>
      </c>
    </row>
    <row r="407" spans="2:77" s="2" customFormat="1" ht="24" thickTop="1" thickBot="1" x14ac:dyDescent="0.3">
      <c r="B407" s="59" t="str">
        <f>+IF(D407=0,"",SUBTOTAL(3,D$4:D407))</f>
        <v/>
      </c>
      <c r="C407" s="66"/>
      <c r="D407" s="66"/>
      <c r="E407" s="66"/>
      <c r="F407" s="66"/>
      <c r="G407" s="66"/>
      <c r="H407" s="66"/>
      <c r="I407" s="20"/>
      <c r="J407" s="20"/>
      <c r="K407" s="66"/>
      <c r="L407" s="67"/>
      <c r="M407" s="68"/>
      <c r="N407" s="66"/>
      <c r="O407" s="20"/>
      <c r="P407" s="24"/>
      <c r="Q407" s="28"/>
      <c r="R407" s="29"/>
      <c r="S407" s="28"/>
      <c r="T407" s="29"/>
      <c r="U407" s="28"/>
      <c r="V407" s="29"/>
      <c r="W407" s="28"/>
      <c r="X407" s="29"/>
      <c r="Y407" s="28"/>
      <c r="Z407" s="29"/>
      <c r="AA407" s="28"/>
      <c r="AB407" s="29"/>
      <c r="AC407" s="28"/>
      <c r="AD407" s="29"/>
      <c r="AE407" s="28"/>
      <c r="AF407" s="29"/>
      <c r="AG407" s="28"/>
      <c r="AH407" s="29"/>
      <c r="AI407" s="28"/>
      <c r="AJ407" s="29"/>
      <c r="AK407" s="28"/>
      <c r="AL407" s="29"/>
      <c r="AM407" s="28"/>
      <c r="AN407" s="29"/>
      <c r="AO407" s="28"/>
      <c r="AP407" s="29"/>
      <c r="AQ407" s="28"/>
      <c r="AR407" s="29"/>
      <c r="AS407" s="28"/>
      <c r="AT407" s="29"/>
      <c r="AU407" s="28"/>
      <c r="AV407" s="29"/>
      <c r="AW407" s="28"/>
      <c r="AX407" s="29"/>
      <c r="AY407" s="28"/>
      <c r="AZ407" s="29"/>
      <c r="BA407" s="28"/>
      <c r="BB407" s="29"/>
      <c r="BC407" s="28"/>
      <c r="BD407" s="29"/>
      <c r="BE407" s="28"/>
      <c r="BF407" s="29"/>
      <c r="BG407" s="28"/>
      <c r="BH407" s="29"/>
      <c r="BI407" s="28"/>
      <c r="BJ407" s="29"/>
      <c r="BK407" s="28"/>
      <c r="BL407" s="29"/>
      <c r="BM407" s="28"/>
      <c r="BN407" s="30"/>
      <c r="BO407" s="75"/>
      <c r="BP407" s="31"/>
      <c r="BQ407" s="30"/>
      <c r="BR407" s="28"/>
      <c r="BS407" s="28"/>
      <c r="BT407" s="28"/>
      <c r="BU407" s="28"/>
      <c r="BV407" s="30"/>
      <c r="BW407" s="32">
        <v>429</v>
      </c>
      <c r="BX407" s="2" t="str">
        <f t="shared" si="12"/>
        <v>خالص</v>
      </c>
      <c r="BY407" s="34" t="str">
        <f t="shared" si="13"/>
        <v/>
      </c>
    </row>
    <row r="408" spans="2:77" s="2" customFormat="1" ht="24" thickTop="1" thickBot="1" x14ac:dyDescent="0.3">
      <c r="B408" s="59" t="str">
        <f>+IF(D408=0,"",SUBTOTAL(3,D$4:D408))</f>
        <v/>
      </c>
      <c r="C408" s="66"/>
      <c r="D408" s="66"/>
      <c r="E408" s="66"/>
      <c r="F408" s="66"/>
      <c r="G408" s="66"/>
      <c r="H408" s="66"/>
      <c r="I408" s="20"/>
      <c r="J408" s="20"/>
      <c r="K408" s="66"/>
      <c r="L408" s="67"/>
      <c r="M408" s="68"/>
      <c r="N408" s="66"/>
      <c r="O408" s="20"/>
      <c r="P408" s="24"/>
      <c r="Q408" s="28"/>
      <c r="R408" s="29"/>
      <c r="S408" s="28"/>
      <c r="T408" s="29"/>
      <c r="U408" s="28"/>
      <c r="V408" s="29"/>
      <c r="W408" s="28"/>
      <c r="X408" s="29"/>
      <c r="Y408" s="28"/>
      <c r="Z408" s="29"/>
      <c r="AA408" s="28"/>
      <c r="AB408" s="29"/>
      <c r="AC408" s="28"/>
      <c r="AD408" s="29"/>
      <c r="AE408" s="28"/>
      <c r="AF408" s="29"/>
      <c r="AG408" s="28"/>
      <c r="AH408" s="29"/>
      <c r="AI408" s="28"/>
      <c r="AJ408" s="29"/>
      <c r="AK408" s="28"/>
      <c r="AL408" s="29"/>
      <c r="AM408" s="28"/>
      <c r="AN408" s="29"/>
      <c r="AO408" s="28"/>
      <c r="AP408" s="29"/>
      <c r="AQ408" s="28"/>
      <c r="AR408" s="29"/>
      <c r="AS408" s="28"/>
      <c r="AT408" s="29"/>
      <c r="AU408" s="28"/>
      <c r="AV408" s="29"/>
      <c r="AW408" s="28"/>
      <c r="AX408" s="29"/>
      <c r="AY408" s="28"/>
      <c r="AZ408" s="29"/>
      <c r="BA408" s="28"/>
      <c r="BB408" s="29"/>
      <c r="BC408" s="28"/>
      <c r="BD408" s="29"/>
      <c r="BE408" s="28"/>
      <c r="BF408" s="29"/>
      <c r="BG408" s="28"/>
      <c r="BH408" s="29"/>
      <c r="BI408" s="28"/>
      <c r="BJ408" s="29"/>
      <c r="BK408" s="28"/>
      <c r="BL408" s="29"/>
      <c r="BM408" s="28"/>
      <c r="BN408" s="30"/>
      <c r="BO408" s="75"/>
      <c r="BP408" s="31"/>
      <c r="BQ408" s="30"/>
      <c r="BR408" s="28"/>
      <c r="BS408" s="28"/>
      <c r="BT408" s="28"/>
      <c r="BU408" s="28"/>
      <c r="BV408" s="30"/>
      <c r="BW408" s="32">
        <v>430</v>
      </c>
      <c r="BX408" s="2" t="str">
        <f t="shared" si="12"/>
        <v>خالص</v>
      </c>
      <c r="BY408" s="34" t="str">
        <f t="shared" si="13"/>
        <v/>
      </c>
    </row>
    <row r="409" spans="2:77" s="2" customFormat="1" ht="24" thickTop="1" thickBot="1" x14ac:dyDescent="0.3">
      <c r="B409" s="59" t="str">
        <f>+IF(D409=0,"",SUBTOTAL(3,D$4:D409))</f>
        <v/>
      </c>
      <c r="C409" s="66"/>
      <c r="D409" s="66"/>
      <c r="E409" s="66"/>
      <c r="F409" s="66"/>
      <c r="G409" s="66"/>
      <c r="H409" s="66"/>
      <c r="I409" s="20"/>
      <c r="J409" s="20"/>
      <c r="K409" s="66"/>
      <c r="L409" s="67"/>
      <c r="M409" s="68"/>
      <c r="N409" s="66"/>
      <c r="O409" s="20"/>
      <c r="P409" s="24"/>
      <c r="Q409" s="28"/>
      <c r="R409" s="29"/>
      <c r="S409" s="28"/>
      <c r="T409" s="29"/>
      <c r="U409" s="28"/>
      <c r="V409" s="29"/>
      <c r="W409" s="28"/>
      <c r="X409" s="29"/>
      <c r="Y409" s="28"/>
      <c r="Z409" s="29"/>
      <c r="AA409" s="28"/>
      <c r="AB409" s="29"/>
      <c r="AC409" s="28"/>
      <c r="AD409" s="29"/>
      <c r="AE409" s="28"/>
      <c r="AF409" s="29"/>
      <c r="AG409" s="28"/>
      <c r="AH409" s="29"/>
      <c r="AI409" s="28"/>
      <c r="AJ409" s="29"/>
      <c r="AK409" s="28"/>
      <c r="AL409" s="29"/>
      <c r="AM409" s="28"/>
      <c r="AN409" s="29"/>
      <c r="AO409" s="28"/>
      <c r="AP409" s="29"/>
      <c r="AQ409" s="28"/>
      <c r="AR409" s="29"/>
      <c r="AS409" s="28"/>
      <c r="AT409" s="29"/>
      <c r="AU409" s="28"/>
      <c r="AV409" s="29"/>
      <c r="AW409" s="28"/>
      <c r="AX409" s="29"/>
      <c r="AY409" s="28"/>
      <c r="AZ409" s="29"/>
      <c r="BA409" s="28"/>
      <c r="BB409" s="29"/>
      <c r="BC409" s="28"/>
      <c r="BD409" s="29"/>
      <c r="BE409" s="28"/>
      <c r="BF409" s="29"/>
      <c r="BG409" s="28"/>
      <c r="BH409" s="29"/>
      <c r="BI409" s="28"/>
      <c r="BJ409" s="29"/>
      <c r="BK409" s="28"/>
      <c r="BL409" s="29"/>
      <c r="BM409" s="28"/>
      <c r="BN409" s="30"/>
      <c r="BO409" s="75"/>
      <c r="BP409" s="31"/>
      <c r="BQ409" s="30"/>
      <c r="BR409" s="28"/>
      <c r="BS409" s="28"/>
      <c r="BT409" s="28"/>
      <c r="BU409" s="28"/>
      <c r="BV409" s="30"/>
      <c r="BW409" s="32">
        <v>431</v>
      </c>
      <c r="BX409" s="2" t="str">
        <f t="shared" si="12"/>
        <v>خالص</v>
      </c>
      <c r="BY409" s="34" t="str">
        <f t="shared" si="13"/>
        <v/>
      </c>
    </row>
    <row r="410" spans="2:77" s="2" customFormat="1" ht="24" thickTop="1" thickBot="1" x14ac:dyDescent="0.3">
      <c r="B410" s="59" t="str">
        <f>+IF(D410=0,"",SUBTOTAL(3,D$4:D410))</f>
        <v/>
      </c>
      <c r="C410" s="66"/>
      <c r="D410" s="66"/>
      <c r="E410" s="66"/>
      <c r="F410" s="66"/>
      <c r="G410" s="66"/>
      <c r="H410" s="66"/>
      <c r="I410" s="20"/>
      <c r="J410" s="20"/>
      <c r="K410" s="66"/>
      <c r="L410" s="67"/>
      <c r="M410" s="68"/>
      <c r="N410" s="66"/>
      <c r="O410" s="20"/>
      <c r="P410" s="24"/>
      <c r="Q410" s="28"/>
      <c r="R410" s="29"/>
      <c r="S410" s="28"/>
      <c r="T410" s="29"/>
      <c r="U410" s="28"/>
      <c r="V410" s="29"/>
      <c r="W410" s="28"/>
      <c r="X410" s="29"/>
      <c r="Y410" s="28"/>
      <c r="Z410" s="29"/>
      <c r="AA410" s="28"/>
      <c r="AB410" s="29"/>
      <c r="AC410" s="28"/>
      <c r="AD410" s="29"/>
      <c r="AE410" s="28"/>
      <c r="AF410" s="29"/>
      <c r="AG410" s="28"/>
      <c r="AH410" s="29"/>
      <c r="AI410" s="28"/>
      <c r="AJ410" s="29"/>
      <c r="AK410" s="28"/>
      <c r="AL410" s="29"/>
      <c r="AM410" s="28"/>
      <c r="AN410" s="29"/>
      <c r="AO410" s="28"/>
      <c r="AP410" s="29"/>
      <c r="AQ410" s="28"/>
      <c r="AR410" s="29"/>
      <c r="AS410" s="28"/>
      <c r="AT410" s="29"/>
      <c r="AU410" s="28"/>
      <c r="AV410" s="29"/>
      <c r="AW410" s="28"/>
      <c r="AX410" s="29"/>
      <c r="AY410" s="28"/>
      <c r="AZ410" s="29"/>
      <c r="BA410" s="28"/>
      <c r="BB410" s="29"/>
      <c r="BC410" s="28"/>
      <c r="BD410" s="29"/>
      <c r="BE410" s="28"/>
      <c r="BF410" s="29"/>
      <c r="BG410" s="28"/>
      <c r="BH410" s="29"/>
      <c r="BI410" s="28"/>
      <c r="BJ410" s="29"/>
      <c r="BK410" s="28"/>
      <c r="BL410" s="29"/>
      <c r="BM410" s="28"/>
      <c r="BN410" s="30"/>
      <c r="BO410" s="75"/>
      <c r="BP410" s="31"/>
      <c r="BQ410" s="30"/>
      <c r="BR410" s="28"/>
      <c r="BS410" s="28"/>
      <c r="BT410" s="28"/>
      <c r="BU410" s="28"/>
      <c r="BV410" s="30"/>
      <c r="BW410" s="32">
        <v>432</v>
      </c>
      <c r="BX410" s="2" t="str">
        <f t="shared" si="12"/>
        <v>خالص</v>
      </c>
      <c r="BY410" s="34" t="str">
        <f t="shared" si="13"/>
        <v/>
      </c>
    </row>
    <row r="411" spans="2:77" s="2" customFormat="1" ht="24" thickTop="1" thickBot="1" x14ac:dyDescent="0.3">
      <c r="B411" s="59" t="str">
        <f>+IF(D411=0,"",SUBTOTAL(3,D$4:D411))</f>
        <v/>
      </c>
      <c r="C411" s="66"/>
      <c r="D411" s="66"/>
      <c r="E411" s="66"/>
      <c r="F411" s="66"/>
      <c r="G411" s="66"/>
      <c r="H411" s="66"/>
      <c r="I411" s="20"/>
      <c r="J411" s="20"/>
      <c r="K411" s="66"/>
      <c r="L411" s="67"/>
      <c r="M411" s="68"/>
      <c r="N411" s="66"/>
      <c r="O411" s="20"/>
      <c r="P411" s="24"/>
      <c r="Q411" s="28"/>
      <c r="R411" s="29"/>
      <c r="S411" s="28"/>
      <c r="T411" s="29"/>
      <c r="U411" s="28"/>
      <c r="V411" s="29"/>
      <c r="W411" s="28"/>
      <c r="X411" s="29"/>
      <c r="Y411" s="28"/>
      <c r="Z411" s="29"/>
      <c r="AA411" s="28"/>
      <c r="AB411" s="29"/>
      <c r="AC411" s="28"/>
      <c r="AD411" s="29"/>
      <c r="AE411" s="28"/>
      <c r="AF411" s="29"/>
      <c r="AG411" s="28"/>
      <c r="AH411" s="29"/>
      <c r="AI411" s="28"/>
      <c r="AJ411" s="29"/>
      <c r="AK411" s="28"/>
      <c r="AL411" s="29"/>
      <c r="AM411" s="28"/>
      <c r="AN411" s="29"/>
      <c r="AO411" s="28"/>
      <c r="AP411" s="29"/>
      <c r="AQ411" s="28"/>
      <c r="AR411" s="29"/>
      <c r="AS411" s="28"/>
      <c r="AT411" s="29"/>
      <c r="AU411" s="28"/>
      <c r="AV411" s="29"/>
      <c r="AW411" s="28"/>
      <c r="AX411" s="29"/>
      <c r="AY411" s="28"/>
      <c r="AZ411" s="29"/>
      <c r="BA411" s="28"/>
      <c r="BB411" s="29"/>
      <c r="BC411" s="28"/>
      <c r="BD411" s="29"/>
      <c r="BE411" s="28"/>
      <c r="BF411" s="29"/>
      <c r="BG411" s="28"/>
      <c r="BH411" s="29"/>
      <c r="BI411" s="28"/>
      <c r="BJ411" s="29"/>
      <c r="BK411" s="28"/>
      <c r="BL411" s="29"/>
      <c r="BM411" s="28"/>
      <c r="BN411" s="30"/>
      <c r="BO411" s="75"/>
      <c r="BP411" s="31"/>
      <c r="BQ411" s="30"/>
      <c r="BR411" s="28"/>
      <c r="BS411" s="28"/>
      <c r="BT411" s="28"/>
      <c r="BU411" s="28"/>
      <c r="BV411" s="30"/>
      <c r="BW411" s="32">
        <v>433</v>
      </c>
      <c r="BX411" s="2" t="str">
        <f t="shared" si="12"/>
        <v>خالص</v>
      </c>
      <c r="BY411" s="34" t="str">
        <f t="shared" si="13"/>
        <v/>
      </c>
    </row>
    <row r="412" spans="2:77" s="2" customFormat="1" ht="24" thickTop="1" thickBot="1" x14ac:dyDescent="0.3">
      <c r="B412" s="59" t="str">
        <f>+IF(D412=0,"",SUBTOTAL(3,D$4:D412))</f>
        <v/>
      </c>
      <c r="C412" s="66"/>
      <c r="D412" s="66"/>
      <c r="E412" s="66"/>
      <c r="F412" s="66"/>
      <c r="G412" s="66"/>
      <c r="H412" s="66"/>
      <c r="I412" s="20"/>
      <c r="J412" s="20"/>
      <c r="K412" s="66"/>
      <c r="L412" s="67"/>
      <c r="M412" s="68"/>
      <c r="N412" s="66"/>
      <c r="O412" s="20"/>
      <c r="P412" s="24"/>
      <c r="Q412" s="28"/>
      <c r="R412" s="29"/>
      <c r="S412" s="28"/>
      <c r="T412" s="29"/>
      <c r="U412" s="28"/>
      <c r="V412" s="29"/>
      <c r="W412" s="28"/>
      <c r="X412" s="29"/>
      <c r="Y412" s="28"/>
      <c r="Z412" s="29"/>
      <c r="AA412" s="28"/>
      <c r="AB412" s="29"/>
      <c r="AC412" s="28"/>
      <c r="AD412" s="29"/>
      <c r="AE412" s="28"/>
      <c r="AF412" s="29"/>
      <c r="AG412" s="28"/>
      <c r="AH412" s="29"/>
      <c r="AI412" s="28"/>
      <c r="AJ412" s="29"/>
      <c r="AK412" s="28"/>
      <c r="AL412" s="29"/>
      <c r="AM412" s="28"/>
      <c r="AN412" s="29"/>
      <c r="AO412" s="28"/>
      <c r="AP412" s="29"/>
      <c r="AQ412" s="28"/>
      <c r="AR412" s="29"/>
      <c r="AS412" s="28"/>
      <c r="AT412" s="29"/>
      <c r="AU412" s="28"/>
      <c r="AV412" s="29"/>
      <c r="AW412" s="28"/>
      <c r="AX412" s="29"/>
      <c r="AY412" s="28"/>
      <c r="AZ412" s="29"/>
      <c r="BA412" s="28"/>
      <c r="BB412" s="29"/>
      <c r="BC412" s="28"/>
      <c r="BD412" s="29"/>
      <c r="BE412" s="28"/>
      <c r="BF412" s="29"/>
      <c r="BG412" s="28"/>
      <c r="BH412" s="29"/>
      <c r="BI412" s="28"/>
      <c r="BJ412" s="29"/>
      <c r="BK412" s="28"/>
      <c r="BL412" s="29"/>
      <c r="BM412" s="28"/>
      <c r="BN412" s="30"/>
      <c r="BO412" s="75"/>
      <c r="BP412" s="31"/>
      <c r="BQ412" s="30"/>
      <c r="BR412" s="28"/>
      <c r="BS412" s="28"/>
      <c r="BT412" s="28"/>
      <c r="BU412" s="28"/>
      <c r="BV412" s="30"/>
      <c r="BW412" s="32">
        <v>434</v>
      </c>
      <c r="BX412" s="2" t="str">
        <f t="shared" si="12"/>
        <v>خالص</v>
      </c>
      <c r="BY412" s="34" t="str">
        <f t="shared" si="13"/>
        <v/>
      </c>
    </row>
    <row r="413" spans="2:77" s="2" customFormat="1" ht="24" thickTop="1" thickBot="1" x14ac:dyDescent="0.3">
      <c r="B413" s="59" t="str">
        <f>+IF(D413=0,"",SUBTOTAL(3,D$4:D413))</f>
        <v/>
      </c>
      <c r="C413" s="66"/>
      <c r="D413" s="66"/>
      <c r="E413" s="66"/>
      <c r="F413" s="66"/>
      <c r="G413" s="66"/>
      <c r="H413" s="66"/>
      <c r="I413" s="20"/>
      <c r="J413" s="20"/>
      <c r="K413" s="66"/>
      <c r="L413" s="67"/>
      <c r="M413" s="68"/>
      <c r="N413" s="66"/>
      <c r="O413" s="20"/>
      <c r="P413" s="24"/>
      <c r="Q413" s="28"/>
      <c r="R413" s="29"/>
      <c r="S413" s="28"/>
      <c r="T413" s="29"/>
      <c r="U413" s="28"/>
      <c r="V413" s="29"/>
      <c r="W413" s="28"/>
      <c r="X413" s="29"/>
      <c r="Y413" s="28"/>
      <c r="Z413" s="29"/>
      <c r="AA413" s="28"/>
      <c r="AB413" s="29"/>
      <c r="AC413" s="28"/>
      <c r="AD413" s="29"/>
      <c r="AE413" s="28"/>
      <c r="AF413" s="29"/>
      <c r="AG413" s="28"/>
      <c r="AH413" s="29"/>
      <c r="AI413" s="28"/>
      <c r="AJ413" s="29"/>
      <c r="AK413" s="28"/>
      <c r="AL413" s="29"/>
      <c r="AM413" s="28"/>
      <c r="AN413" s="29"/>
      <c r="AO413" s="28"/>
      <c r="AP413" s="29"/>
      <c r="AQ413" s="28"/>
      <c r="AR413" s="29"/>
      <c r="AS413" s="28"/>
      <c r="AT413" s="29"/>
      <c r="AU413" s="28"/>
      <c r="AV413" s="29"/>
      <c r="AW413" s="28"/>
      <c r="AX413" s="29"/>
      <c r="AY413" s="28"/>
      <c r="AZ413" s="29"/>
      <c r="BA413" s="28"/>
      <c r="BB413" s="29"/>
      <c r="BC413" s="28"/>
      <c r="BD413" s="29"/>
      <c r="BE413" s="28"/>
      <c r="BF413" s="29"/>
      <c r="BG413" s="28"/>
      <c r="BH413" s="29"/>
      <c r="BI413" s="28"/>
      <c r="BJ413" s="29"/>
      <c r="BK413" s="28"/>
      <c r="BL413" s="29"/>
      <c r="BM413" s="28"/>
      <c r="BN413" s="30"/>
      <c r="BO413" s="75"/>
      <c r="BP413" s="31"/>
      <c r="BQ413" s="30"/>
      <c r="BR413" s="28"/>
      <c r="BS413" s="28"/>
      <c r="BT413" s="28"/>
      <c r="BU413" s="28"/>
      <c r="BV413" s="30"/>
      <c r="BW413" s="32">
        <v>435</v>
      </c>
      <c r="BX413" s="2" t="str">
        <f t="shared" si="12"/>
        <v>خالص</v>
      </c>
      <c r="BY413" s="34" t="str">
        <f t="shared" si="13"/>
        <v/>
      </c>
    </row>
    <row r="414" spans="2:77" s="2" customFormat="1" ht="24" thickTop="1" thickBot="1" x14ac:dyDescent="0.3">
      <c r="B414" s="59" t="str">
        <f>+IF(D414=0,"",SUBTOTAL(3,D$4:D414))</f>
        <v/>
      </c>
      <c r="C414" s="66"/>
      <c r="D414" s="66"/>
      <c r="E414" s="66"/>
      <c r="F414" s="66"/>
      <c r="G414" s="66"/>
      <c r="H414" s="66"/>
      <c r="I414" s="20"/>
      <c r="J414" s="20"/>
      <c r="K414" s="66"/>
      <c r="L414" s="67"/>
      <c r="M414" s="68"/>
      <c r="N414" s="66"/>
      <c r="O414" s="20"/>
      <c r="P414" s="24"/>
      <c r="Q414" s="28"/>
      <c r="R414" s="29"/>
      <c r="S414" s="28"/>
      <c r="T414" s="29"/>
      <c r="U414" s="28"/>
      <c r="V414" s="29"/>
      <c r="W414" s="28"/>
      <c r="X414" s="29"/>
      <c r="Y414" s="28"/>
      <c r="Z414" s="29"/>
      <c r="AA414" s="28"/>
      <c r="AB414" s="29"/>
      <c r="AC414" s="28"/>
      <c r="AD414" s="29"/>
      <c r="AE414" s="28"/>
      <c r="AF414" s="29"/>
      <c r="AG414" s="28"/>
      <c r="AH414" s="29"/>
      <c r="AI414" s="28"/>
      <c r="AJ414" s="29"/>
      <c r="AK414" s="28"/>
      <c r="AL414" s="29"/>
      <c r="AM414" s="28"/>
      <c r="AN414" s="29"/>
      <c r="AO414" s="28"/>
      <c r="AP414" s="29"/>
      <c r="AQ414" s="28"/>
      <c r="AR414" s="29"/>
      <c r="AS414" s="28"/>
      <c r="AT414" s="29"/>
      <c r="AU414" s="28"/>
      <c r="AV414" s="29"/>
      <c r="AW414" s="28"/>
      <c r="AX414" s="29"/>
      <c r="AY414" s="28"/>
      <c r="AZ414" s="29"/>
      <c r="BA414" s="28"/>
      <c r="BB414" s="29"/>
      <c r="BC414" s="28"/>
      <c r="BD414" s="29"/>
      <c r="BE414" s="28"/>
      <c r="BF414" s="29"/>
      <c r="BG414" s="28"/>
      <c r="BH414" s="29"/>
      <c r="BI414" s="28"/>
      <c r="BJ414" s="29"/>
      <c r="BK414" s="28"/>
      <c r="BL414" s="29"/>
      <c r="BM414" s="28"/>
      <c r="BN414" s="30"/>
      <c r="BO414" s="75"/>
      <c r="BP414" s="31"/>
      <c r="BQ414" s="30"/>
      <c r="BR414" s="28"/>
      <c r="BS414" s="28"/>
      <c r="BT414" s="28"/>
      <c r="BU414" s="28"/>
      <c r="BV414" s="30"/>
      <c r="BW414" s="32">
        <v>436</v>
      </c>
      <c r="BX414" s="2" t="str">
        <f t="shared" si="12"/>
        <v>خالص</v>
      </c>
      <c r="BY414" s="34" t="str">
        <f t="shared" si="13"/>
        <v/>
      </c>
    </row>
    <row r="415" spans="2:77" s="2" customFormat="1" ht="24" thickTop="1" thickBot="1" x14ac:dyDescent="0.3">
      <c r="B415" s="59" t="str">
        <f>+IF(D415=0,"",SUBTOTAL(3,D$4:D415))</f>
        <v/>
      </c>
      <c r="C415" s="66"/>
      <c r="D415" s="66"/>
      <c r="E415" s="66"/>
      <c r="F415" s="66"/>
      <c r="G415" s="66"/>
      <c r="H415" s="66"/>
      <c r="I415" s="20"/>
      <c r="J415" s="20"/>
      <c r="K415" s="66"/>
      <c r="L415" s="67"/>
      <c r="M415" s="68"/>
      <c r="N415" s="66"/>
      <c r="O415" s="20"/>
      <c r="P415" s="24"/>
      <c r="Q415" s="28"/>
      <c r="R415" s="29"/>
      <c r="S415" s="28"/>
      <c r="T415" s="29"/>
      <c r="U415" s="28"/>
      <c r="V415" s="29"/>
      <c r="W415" s="28"/>
      <c r="X415" s="29"/>
      <c r="Y415" s="28"/>
      <c r="Z415" s="29"/>
      <c r="AA415" s="28"/>
      <c r="AB415" s="29"/>
      <c r="AC415" s="28"/>
      <c r="AD415" s="29"/>
      <c r="AE415" s="28"/>
      <c r="AF415" s="29"/>
      <c r="AG415" s="28"/>
      <c r="AH415" s="29"/>
      <c r="AI415" s="28"/>
      <c r="AJ415" s="29"/>
      <c r="AK415" s="28"/>
      <c r="AL415" s="29"/>
      <c r="AM415" s="28"/>
      <c r="AN415" s="29"/>
      <c r="AO415" s="28"/>
      <c r="AP415" s="29"/>
      <c r="AQ415" s="28"/>
      <c r="AR415" s="29"/>
      <c r="AS415" s="28"/>
      <c r="AT415" s="29"/>
      <c r="AU415" s="28"/>
      <c r="AV415" s="29"/>
      <c r="AW415" s="28"/>
      <c r="AX415" s="29"/>
      <c r="AY415" s="28"/>
      <c r="AZ415" s="29"/>
      <c r="BA415" s="28"/>
      <c r="BB415" s="29"/>
      <c r="BC415" s="28"/>
      <c r="BD415" s="29"/>
      <c r="BE415" s="28"/>
      <c r="BF415" s="29"/>
      <c r="BG415" s="28"/>
      <c r="BH415" s="29"/>
      <c r="BI415" s="28"/>
      <c r="BJ415" s="29"/>
      <c r="BK415" s="28"/>
      <c r="BL415" s="29"/>
      <c r="BM415" s="28"/>
      <c r="BN415" s="30"/>
      <c r="BO415" s="75"/>
      <c r="BP415" s="31"/>
      <c r="BQ415" s="30"/>
      <c r="BR415" s="28"/>
      <c r="BS415" s="28"/>
      <c r="BT415" s="28"/>
      <c r="BU415" s="28"/>
      <c r="BV415" s="30"/>
      <c r="BW415" s="32">
        <v>437</v>
      </c>
      <c r="BX415" s="2" t="str">
        <f t="shared" si="12"/>
        <v>خالص</v>
      </c>
      <c r="BY415" s="34" t="str">
        <f t="shared" si="13"/>
        <v/>
      </c>
    </row>
    <row r="416" spans="2:77" s="2" customFormat="1" ht="24" thickTop="1" thickBot="1" x14ac:dyDescent="0.3">
      <c r="B416" s="59" t="str">
        <f>+IF(D416=0,"",SUBTOTAL(3,D$4:D416))</f>
        <v/>
      </c>
      <c r="C416" s="66"/>
      <c r="D416" s="66"/>
      <c r="E416" s="66"/>
      <c r="F416" s="66"/>
      <c r="G416" s="66"/>
      <c r="H416" s="66"/>
      <c r="I416" s="20"/>
      <c r="J416" s="20"/>
      <c r="K416" s="66"/>
      <c r="L416" s="67"/>
      <c r="M416" s="68"/>
      <c r="N416" s="66"/>
      <c r="O416" s="20"/>
      <c r="P416" s="24"/>
      <c r="Q416" s="28"/>
      <c r="R416" s="29"/>
      <c r="S416" s="28"/>
      <c r="T416" s="29"/>
      <c r="U416" s="28"/>
      <c r="V416" s="29"/>
      <c r="W416" s="28"/>
      <c r="X416" s="29"/>
      <c r="Y416" s="28"/>
      <c r="Z416" s="29"/>
      <c r="AA416" s="28"/>
      <c r="AB416" s="29"/>
      <c r="AC416" s="28"/>
      <c r="AD416" s="29"/>
      <c r="AE416" s="28"/>
      <c r="AF416" s="29"/>
      <c r="AG416" s="28"/>
      <c r="AH416" s="29"/>
      <c r="AI416" s="28"/>
      <c r="AJ416" s="29"/>
      <c r="AK416" s="28"/>
      <c r="AL416" s="29"/>
      <c r="AM416" s="28"/>
      <c r="AN416" s="29"/>
      <c r="AO416" s="28"/>
      <c r="AP416" s="29"/>
      <c r="AQ416" s="28"/>
      <c r="AR416" s="29"/>
      <c r="AS416" s="28"/>
      <c r="AT416" s="29"/>
      <c r="AU416" s="28"/>
      <c r="AV416" s="29"/>
      <c r="AW416" s="28"/>
      <c r="AX416" s="29"/>
      <c r="AY416" s="28"/>
      <c r="AZ416" s="29"/>
      <c r="BA416" s="28"/>
      <c r="BB416" s="29"/>
      <c r="BC416" s="28"/>
      <c r="BD416" s="29"/>
      <c r="BE416" s="28"/>
      <c r="BF416" s="29"/>
      <c r="BG416" s="28"/>
      <c r="BH416" s="29"/>
      <c r="BI416" s="28"/>
      <c r="BJ416" s="29"/>
      <c r="BK416" s="28"/>
      <c r="BL416" s="29"/>
      <c r="BM416" s="28"/>
      <c r="BN416" s="30"/>
      <c r="BO416" s="75"/>
      <c r="BP416" s="31"/>
      <c r="BQ416" s="30"/>
      <c r="BR416" s="28"/>
      <c r="BS416" s="28"/>
      <c r="BT416" s="28"/>
      <c r="BU416" s="28"/>
      <c r="BV416" s="30"/>
      <c r="BW416" s="32">
        <v>438</v>
      </c>
      <c r="BX416" s="2" t="str">
        <f t="shared" si="12"/>
        <v>خالص</v>
      </c>
      <c r="BY416" s="34" t="str">
        <f t="shared" si="13"/>
        <v/>
      </c>
    </row>
    <row r="417" spans="2:77" s="2" customFormat="1" ht="24" thickTop="1" thickBot="1" x14ac:dyDescent="0.3">
      <c r="B417" s="59" t="str">
        <f>+IF(D417=0,"",SUBTOTAL(3,D$4:D417))</f>
        <v/>
      </c>
      <c r="C417" s="66"/>
      <c r="D417" s="66"/>
      <c r="E417" s="66"/>
      <c r="F417" s="66"/>
      <c r="G417" s="66"/>
      <c r="H417" s="66"/>
      <c r="I417" s="20"/>
      <c r="J417" s="20"/>
      <c r="K417" s="66"/>
      <c r="L417" s="67"/>
      <c r="M417" s="68"/>
      <c r="N417" s="66"/>
      <c r="O417" s="20"/>
      <c r="P417" s="24"/>
      <c r="Q417" s="28"/>
      <c r="R417" s="29"/>
      <c r="S417" s="28"/>
      <c r="T417" s="29"/>
      <c r="U417" s="28"/>
      <c r="V417" s="29"/>
      <c r="W417" s="28"/>
      <c r="X417" s="29"/>
      <c r="Y417" s="28"/>
      <c r="Z417" s="29"/>
      <c r="AA417" s="28"/>
      <c r="AB417" s="29"/>
      <c r="AC417" s="28"/>
      <c r="AD417" s="29"/>
      <c r="AE417" s="28"/>
      <c r="AF417" s="29"/>
      <c r="AG417" s="28"/>
      <c r="AH417" s="29"/>
      <c r="AI417" s="28"/>
      <c r="AJ417" s="29"/>
      <c r="AK417" s="28"/>
      <c r="AL417" s="29"/>
      <c r="AM417" s="28"/>
      <c r="AN417" s="29"/>
      <c r="AO417" s="28"/>
      <c r="AP417" s="29"/>
      <c r="AQ417" s="28"/>
      <c r="AR417" s="29"/>
      <c r="AS417" s="28"/>
      <c r="AT417" s="29"/>
      <c r="AU417" s="28"/>
      <c r="AV417" s="29"/>
      <c r="AW417" s="28"/>
      <c r="AX417" s="29"/>
      <c r="AY417" s="28"/>
      <c r="AZ417" s="29"/>
      <c r="BA417" s="28"/>
      <c r="BB417" s="29"/>
      <c r="BC417" s="28"/>
      <c r="BD417" s="29"/>
      <c r="BE417" s="28"/>
      <c r="BF417" s="29"/>
      <c r="BG417" s="28"/>
      <c r="BH417" s="29"/>
      <c r="BI417" s="28"/>
      <c r="BJ417" s="29"/>
      <c r="BK417" s="28"/>
      <c r="BL417" s="29"/>
      <c r="BM417" s="28"/>
      <c r="BN417" s="30"/>
      <c r="BO417" s="75"/>
      <c r="BP417" s="31"/>
      <c r="BQ417" s="30"/>
      <c r="BR417" s="28"/>
      <c r="BS417" s="28"/>
      <c r="BT417" s="28"/>
      <c r="BU417" s="28"/>
      <c r="BV417" s="30"/>
      <c r="BW417" s="32">
        <v>439</v>
      </c>
      <c r="BX417" s="2" t="str">
        <f t="shared" si="12"/>
        <v>خالص</v>
      </c>
      <c r="BY417" s="34" t="str">
        <f t="shared" si="13"/>
        <v/>
      </c>
    </row>
    <row r="418" spans="2:77" s="2" customFormat="1" ht="24" thickTop="1" thickBot="1" x14ac:dyDescent="0.3">
      <c r="B418" s="59" t="str">
        <f>+IF(D418=0,"",SUBTOTAL(3,D$4:D418))</f>
        <v/>
      </c>
      <c r="C418" s="66"/>
      <c r="D418" s="66"/>
      <c r="E418" s="66"/>
      <c r="F418" s="66"/>
      <c r="G418" s="66"/>
      <c r="H418" s="66"/>
      <c r="I418" s="20"/>
      <c r="J418" s="20"/>
      <c r="K418" s="66"/>
      <c r="L418" s="67"/>
      <c r="M418" s="68"/>
      <c r="N418" s="66"/>
      <c r="O418" s="20"/>
      <c r="P418" s="24"/>
      <c r="Q418" s="28"/>
      <c r="R418" s="29"/>
      <c r="S418" s="28"/>
      <c r="T418" s="29"/>
      <c r="U418" s="28"/>
      <c r="V418" s="29"/>
      <c r="W418" s="28"/>
      <c r="X418" s="29"/>
      <c r="Y418" s="28"/>
      <c r="Z418" s="29"/>
      <c r="AA418" s="28"/>
      <c r="AB418" s="29"/>
      <c r="AC418" s="28"/>
      <c r="AD418" s="29"/>
      <c r="AE418" s="28"/>
      <c r="AF418" s="29"/>
      <c r="AG418" s="28"/>
      <c r="AH418" s="29"/>
      <c r="AI418" s="28"/>
      <c r="AJ418" s="29"/>
      <c r="AK418" s="28"/>
      <c r="AL418" s="29"/>
      <c r="AM418" s="28"/>
      <c r="AN418" s="29"/>
      <c r="AO418" s="28"/>
      <c r="AP418" s="29"/>
      <c r="AQ418" s="28"/>
      <c r="AR418" s="29"/>
      <c r="AS418" s="28"/>
      <c r="AT418" s="29"/>
      <c r="AU418" s="28"/>
      <c r="AV418" s="29"/>
      <c r="AW418" s="28"/>
      <c r="AX418" s="29"/>
      <c r="AY418" s="28"/>
      <c r="AZ418" s="29"/>
      <c r="BA418" s="28"/>
      <c r="BB418" s="29"/>
      <c r="BC418" s="28"/>
      <c r="BD418" s="29"/>
      <c r="BE418" s="28"/>
      <c r="BF418" s="29"/>
      <c r="BG418" s="28"/>
      <c r="BH418" s="29"/>
      <c r="BI418" s="28"/>
      <c r="BJ418" s="29"/>
      <c r="BK418" s="28"/>
      <c r="BL418" s="29"/>
      <c r="BM418" s="28"/>
      <c r="BN418" s="30"/>
      <c r="BO418" s="75"/>
      <c r="BP418" s="31"/>
      <c r="BQ418" s="30"/>
      <c r="BR418" s="28"/>
      <c r="BS418" s="28"/>
      <c r="BT418" s="28"/>
      <c r="BU418" s="28"/>
      <c r="BV418" s="30"/>
      <c r="BW418" s="32">
        <v>440</v>
      </c>
      <c r="BX418" s="2" t="str">
        <f t="shared" si="12"/>
        <v>خالص</v>
      </c>
      <c r="BY418" s="34" t="str">
        <f t="shared" si="13"/>
        <v/>
      </c>
    </row>
    <row r="419" spans="2:77" s="2" customFormat="1" ht="24" thickTop="1" thickBot="1" x14ac:dyDescent="0.3">
      <c r="B419" s="59" t="str">
        <f>+IF(D419=0,"",SUBTOTAL(3,D$4:D419))</f>
        <v/>
      </c>
      <c r="C419" s="66"/>
      <c r="D419" s="66"/>
      <c r="E419" s="66"/>
      <c r="F419" s="66"/>
      <c r="G419" s="66"/>
      <c r="H419" s="66"/>
      <c r="I419" s="20"/>
      <c r="J419" s="20"/>
      <c r="K419" s="66"/>
      <c r="L419" s="67"/>
      <c r="M419" s="68"/>
      <c r="N419" s="66"/>
      <c r="O419" s="20"/>
      <c r="P419" s="24"/>
      <c r="Q419" s="28"/>
      <c r="R419" s="29"/>
      <c r="S419" s="28"/>
      <c r="T419" s="29"/>
      <c r="U419" s="28"/>
      <c r="V419" s="29"/>
      <c r="W419" s="28"/>
      <c r="X419" s="29"/>
      <c r="Y419" s="28"/>
      <c r="Z419" s="29"/>
      <c r="AA419" s="28"/>
      <c r="AB419" s="29"/>
      <c r="AC419" s="28"/>
      <c r="AD419" s="29"/>
      <c r="AE419" s="28"/>
      <c r="AF419" s="29"/>
      <c r="AG419" s="28"/>
      <c r="AH419" s="29"/>
      <c r="AI419" s="28"/>
      <c r="AJ419" s="29"/>
      <c r="AK419" s="28"/>
      <c r="AL419" s="29"/>
      <c r="AM419" s="28"/>
      <c r="AN419" s="29"/>
      <c r="AO419" s="28"/>
      <c r="AP419" s="29"/>
      <c r="AQ419" s="28"/>
      <c r="AR419" s="29"/>
      <c r="AS419" s="28"/>
      <c r="AT419" s="29"/>
      <c r="AU419" s="28"/>
      <c r="AV419" s="29"/>
      <c r="AW419" s="28"/>
      <c r="AX419" s="29"/>
      <c r="AY419" s="28"/>
      <c r="AZ419" s="29"/>
      <c r="BA419" s="28"/>
      <c r="BB419" s="29"/>
      <c r="BC419" s="28"/>
      <c r="BD419" s="29"/>
      <c r="BE419" s="28"/>
      <c r="BF419" s="29"/>
      <c r="BG419" s="28"/>
      <c r="BH419" s="29"/>
      <c r="BI419" s="28"/>
      <c r="BJ419" s="29"/>
      <c r="BK419" s="28"/>
      <c r="BL419" s="29"/>
      <c r="BM419" s="28"/>
      <c r="BN419" s="30"/>
      <c r="BO419" s="75"/>
      <c r="BP419" s="31"/>
      <c r="BQ419" s="30"/>
      <c r="BR419" s="28"/>
      <c r="BS419" s="28"/>
      <c r="BT419" s="28"/>
      <c r="BU419" s="28"/>
      <c r="BV419" s="30"/>
      <c r="BW419" s="32">
        <v>441</v>
      </c>
      <c r="BX419" s="2" t="str">
        <f t="shared" si="12"/>
        <v>خالص</v>
      </c>
      <c r="BY419" s="34" t="str">
        <f t="shared" si="13"/>
        <v/>
      </c>
    </row>
    <row r="420" spans="2:77" s="2" customFormat="1" ht="24" thickTop="1" thickBot="1" x14ac:dyDescent="0.3">
      <c r="B420" s="59" t="str">
        <f>+IF(D420=0,"",SUBTOTAL(3,D$4:D420))</f>
        <v/>
      </c>
      <c r="C420" s="66"/>
      <c r="D420" s="66"/>
      <c r="E420" s="66"/>
      <c r="F420" s="66"/>
      <c r="G420" s="66"/>
      <c r="H420" s="66"/>
      <c r="I420" s="20"/>
      <c r="J420" s="20"/>
      <c r="K420" s="66"/>
      <c r="L420" s="67"/>
      <c r="M420" s="68"/>
      <c r="N420" s="66"/>
      <c r="O420" s="20"/>
      <c r="P420" s="24"/>
      <c r="Q420" s="28"/>
      <c r="R420" s="29"/>
      <c r="S420" s="28"/>
      <c r="T420" s="29"/>
      <c r="U420" s="28"/>
      <c r="V420" s="29"/>
      <c r="W420" s="28"/>
      <c r="X420" s="29"/>
      <c r="Y420" s="28"/>
      <c r="Z420" s="29"/>
      <c r="AA420" s="28"/>
      <c r="AB420" s="29"/>
      <c r="AC420" s="28"/>
      <c r="AD420" s="29"/>
      <c r="AE420" s="28"/>
      <c r="AF420" s="29"/>
      <c r="AG420" s="28"/>
      <c r="AH420" s="29"/>
      <c r="AI420" s="28"/>
      <c r="AJ420" s="29"/>
      <c r="AK420" s="28"/>
      <c r="AL420" s="29"/>
      <c r="AM420" s="28"/>
      <c r="AN420" s="29"/>
      <c r="AO420" s="28"/>
      <c r="AP420" s="29"/>
      <c r="AQ420" s="28"/>
      <c r="AR420" s="29"/>
      <c r="AS420" s="28"/>
      <c r="AT420" s="29"/>
      <c r="AU420" s="28"/>
      <c r="AV420" s="29"/>
      <c r="AW420" s="28"/>
      <c r="AX420" s="29"/>
      <c r="AY420" s="28"/>
      <c r="AZ420" s="29"/>
      <c r="BA420" s="28"/>
      <c r="BB420" s="29"/>
      <c r="BC420" s="28"/>
      <c r="BD420" s="29"/>
      <c r="BE420" s="28"/>
      <c r="BF420" s="29"/>
      <c r="BG420" s="28"/>
      <c r="BH420" s="29"/>
      <c r="BI420" s="28"/>
      <c r="BJ420" s="29"/>
      <c r="BK420" s="28"/>
      <c r="BL420" s="29"/>
      <c r="BM420" s="28"/>
      <c r="BN420" s="30"/>
      <c r="BO420" s="75"/>
      <c r="BP420" s="31"/>
      <c r="BQ420" s="30"/>
      <c r="BR420" s="28"/>
      <c r="BS420" s="28"/>
      <c r="BT420" s="28"/>
      <c r="BU420" s="28"/>
      <c r="BV420" s="30"/>
      <c r="BW420" s="32">
        <v>442</v>
      </c>
      <c r="BX420" s="2" t="str">
        <f t="shared" si="12"/>
        <v>خالص</v>
      </c>
      <c r="BY420" s="34" t="str">
        <f t="shared" si="13"/>
        <v/>
      </c>
    </row>
    <row r="421" spans="2:77" s="2" customFormat="1" ht="24" thickTop="1" thickBot="1" x14ac:dyDescent="0.3">
      <c r="B421" s="59" t="str">
        <f>+IF(D421=0,"",SUBTOTAL(3,D$4:D421))</f>
        <v/>
      </c>
      <c r="C421" s="66"/>
      <c r="D421" s="66"/>
      <c r="E421" s="66"/>
      <c r="F421" s="66"/>
      <c r="G421" s="66"/>
      <c r="H421" s="66"/>
      <c r="I421" s="20"/>
      <c r="J421" s="20"/>
      <c r="K421" s="66"/>
      <c r="L421" s="67"/>
      <c r="M421" s="68"/>
      <c r="N421" s="66"/>
      <c r="O421" s="20"/>
      <c r="P421" s="24"/>
      <c r="Q421" s="28"/>
      <c r="R421" s="29"/>
      <c r="S421" s="28"/>
      <c r="T421" s="29"/>
      <c r="U421" s="28"/>
      <c r="V421" s="29"/>
      <c r="W421" s="28"/>
      <c r="X421" s="29"/>
      <c r="Y421" s="28"/>
      <c r="Z421" s="29"/>
      <c r="AA421" s="28"/>
      <c r="AB421" s="29"/>
      <c r="AC421" s="28"/>
      <c r="AD421" s="29"/>
      <c r="AE421" s="28"/>
      <c r="AF421" s="29"/>
      <c r="AG421" s="28"/>
      <c r="AH421" s="29"/>
      <c r="AI421" s="28"/>
      <c r="AJ421" s="29"/>
      <c r="AK421" s="28"/>
      <c r="AL421" s="29"/>
      <c r="AM421" s="28"/>
      <c r="AN421" s="29"/>
      <c r="AO421" s="28"/>
      <c r="AP421" s="29"/>
      <c r="AQ421" s="28"/>
      <c r="AR421" s="29"/>
      <c r="AS421" s="28"/>
      <c r="AT421" s="29"/>
      <c r="AU421" s="28"/>
      <c r="AV421" s="29"/>
      <c r="AW421" s="28"/>
      <c r="AX421" s="29"/>
      <c r="AY421" s="28"/>
      <c r="AZ421" s="29"/>
      <c r="BA421" s="28"/>
      <c r="BB421" s="29"/>
      <c r="BC421" s="28"/>
      <c r="BD421" s="29"/>
      <c r="BE421" s="28"/>
      <c r="BF421" s="29"/>
      <c r="BG421" s="28"/>
      <c r="BH421" s="29"/>
      <c r="BI421" s="28"/>
      <c r="BJ421" s="29"/>
      <c r="BK421" s="28"/>
      <c r="BL421" s="29"/>
      <c r="BM421" s="28"/>
      <c r="BN421" s="30"/>
      <c r="BO421" s="75"/>
      <c r="BP421" s="31"/>
      <c r="BQ421" s="30"/>
      <c r="BR421" s="28"/>
      <c r="BS421" s="28"/>
      <c r="BT421" s="28"/>
      <c r="BU421" s="28"/>
      <c r="BV421" s="30"/>
      <c r="BW421" s="32">
        <v>443</v>
      </c>
      <c r="BX421" s="2" t="str">
        <f t="shared" si="12"/>
        <v>خالص</v>
      </c>
      <c r="BY421" s="34" t="str">
        <f t="shared" si="13"/>
        <v/>
      </c>
    </row>
    <row r="422" spans="2:77" s="2" customFormat="1" ht="24" thickTop="1" thickBot="1" x14ac:dyDescent="0.3">
      <c r="B422" s="59" t="str">
        <f>+IF(D422=0,"",SUBTOTAL(3,D$4:D422))</f>
        <v/>
      </c>
      <c r="C422" s="66"/>
      <c r="D422" s="66"/>
      <c r="E422" s="66"/>
      <c r="F422" s="66"/>
      <c r="G422" s="66"/>
      <c r="H422" s="66"/>
      <c r="I422" s="20"/>
      <c r="J422" s="20"/>
      <c r="K422" s="66"/>
      <c r="L422" s="67"/>
      <c r="M422" s="68"/>
      <c r="N422" s="66"/>
      <c r="O422" s="20"/>
      <c r="P422" s="24"/>
      <c r="Q422" s="28"/>
      <c r="R422" s="29"/>
      <c r="S422" s="28"/>
      <c r="T422" s="29"/>
      <c r="U422" s="28"/>
      <c r="V422" s="29"/>
      <c r="W422" s="28"/>
      <c r="X422" s="29"/>
      <c r="Y422" s="28"/>
      <c r="Z422" s="29"/>
      <c r="AA422" s="28"/>
      <c r="AB422" s="29"/>
      <c r="AC422" s="28"/>
      <c r="AD422" s="29"/>
      <c r="AE422" s="28"/>
      <c r="AF422" s="29"/>
      <c r="AG422" s="28"/>
      <c r="AH422" s="29"/>
      <c r="AI422" s="28"/>
      <c r="AJ422" s="29"/>
      <c r="AK422" s="28"/>
      <c r="AL422" s="29"/>
      <c r="AM422" s="28"/>
      <c r="AN422" s="29"/>
      <c r="AO422" s="28"/>
      <c r="AP422" s="29"/>
      <c r="AQ422" s="28"/>
      <c r="AR422" s="29"/>
      <c r="AS422" s="28"/>
      <c r="AT422" s="29"/>
      <c r="AU422" s="28"/>
      <c r="AV422" s="29"/>
      <c r="AW422" s="28"/>
      <c r="AX422" s="29"/>
      <c r="AY422" s="28"/>
      <c r="AZ422" s="29"/>
      <c r="BA422" s="28"/>
      <c r="BB422" s="29"/>
      <c r="BC422" s="28"/>
      <c r="BD422" s="29"/>
      <c r="BE422" s="28"/>
      <c r="BF422" s="29"/>
      <c r="BG422" s="28"/>
      <c r="BH422" s="29"/>
      <c r="BI422" s="28"/>
      <c r="BJ422" s="29"/>
      <c r="BK422" s="28"/>
      <c r="BL422" s="29"/>
      <c r="BM422" s="28"/>
      <c r="BN422" s="30"/>
      <c r="BO422" s="75"/>
      <c r="BP422" s="31"/>
      <c r="BQ422" s="30"/>
      <c r="BR422" s="28"/>
      <c r="BS422" s="28"/>
      <c r="BT422" s="28"/>
      <c r="BU422" s="28"/>
      <c r="BV422" s="30"/>
      <c r="BW422" s="32">
        <v>444</v>
      </c>
      <c r="BX422" s="2" t="str">
        <f t="shared" si="12"/>
        <v>خالص</v>
      </c>
      <c r="BY422" s="34" t="str">
        <f t="shared" si="13"/>
        <v/>
      </c>
    </row>
    <row r="423" spans="2:77" s="2" customFormat="1" ht="24" thickTop="1" thickBot="1" x14ac:dyDescent="0.3">
      <c r="B423" s="59" t="str">
        <f>+IF(D423=0,"",SUBTOTAL(3,D$4:D423))</f>
        <v/>
      </c>
      <c r="C423" s="66"/>
      <c r="D423" s="66"/>
      <c r="E423" s="66"/>
      <c r="F423" s="66"/>
      <c r="G423" s="66"/>
      <c r="H423" s="66"/>
      <c r="I423" s="20"/>
      <c r="J423" s="20"/>
      <c r="K423" s="66"/>
      <c r="L423" s="67"/>
      <c r="M423" s="68"/>
      <c r="N423" s="66"/>
      <c r="O423" s="20"/>
      <c r="P423" s="24"/>
      <c r="Q423" s="28"/>
      <c r="R423" s="29"/>
      <c r="S423" s="28"/>
      <c r="T423" s="29"/>
      <c r="U423" s="28"/>
      <c r="V423" s="29"/>
      <c r="W423" s="28"/>
      <c r="X423" s="29"/>
      <c r="Y423" s="28"/>
      <c r="Z423" s="29"/>
      <c r="AA423" s="28"/>
      <c r="AB423" s="29"/>
      <c r="AC423" s="28"/>
      <c r="AD423" s="29"/>
      <c r="AE423" s="28"/>
      <c r="AF423" s="29"/>
      <c r="AG423" s="28"/>
      <c r="AH423" s="29"/>
      <c r="AI423" s="28"/>
      <c r="AJ423" s="29"/>
      <c r="AK423" s="28"/>
      <c r="AL423" s="29"/>
      <c r="AM423" s="28"/>
      <c r="AN423" s="29"/>
      <c r="AO423" s="28"/>
      <c r="AP423" s="29"/>
      <c r="AQ423" s="28"/>
      <c r="AR423" s="29"/>
      <c r="AS423" s="28"/>
      <c r="AT423" s="29"/>
      <c r="AU423" s="28"/>
      <c r="AV423" s="29"/>
      <c r="AW423" s="28"/>
      <c r="AX423" s="29"/>
      <c r="AY423" s="28"/>
      <c r="AZ423" s="29"/>
      <c r="BA423" s="28"/>
      <c r="BB423" s="29"/>
      <c r="BC423" s="28"/>
      <c r="BD423" s="29"/>
      <c r="BE423" s="28"/>
      <c r="BF423" s="29"/>
      <c r="BG423" s="28"/>
      <c r="BH423" s="29"/>
      <c r="BI423" s="28"/>
      <c r="BJ423" s="29"/>
      <c r="BK423" s="28"/>
      <c r="BL423" s="29"/>
      <c r="BM423" s="28"/>
      <c r="BN423" s="30"/>
      <c r="BO423" s="75"/>
      <c r="BP423" s="31"/>
      <c r="BQ423" s="30"/>
      <c r="BR423" s="28"/>
      <c r="BS423" s="28"/>
      <c r="BT423" s="28"/>
      <c r="BU423" s="28"/>
      <c r="BV423" s="30"/>
      <c r="BW423" s="32">
        <v>445</v>
      </c>
      <c r="BX423" s="2" t="str">
        <f t="shared" si="12"/>
        <v>خالص</v>
      </c>
      <c r="BY423" s="34" t="str">
        <f t="shared" si="13"/>
        <v/>
      </c>
    </row>
    <row r="424" spans="2:77" s="2" customFormat="1" ht="24" thickTop="1" thickBot="1" x14ac:dyDescent="0.3">
      <c r="B424" s="59" t="str">
        <f>+IF(D424=0,"",SUBTOTAL(3,D$4:D424))</f>
        <v/>
      </c>
      <c r="C424" s="66"/>
      <c r="D424" s="66"/>
      <c r="E424" s="66"/>
      <c r="F424" s="66"/>
      <c r="G424" s="66"/>
      <c r="H424" s="66"/>
      <c r="I424" s="20"/>
      <c r="J424" s="20"/>
      <c r="K424" s="66"/>
      <c r="L424" s="67"/>
      <c r="M424" s="68"/>
      <c r="N424" s="66"/>
      <c r="O424" s="20"/>
      <c r="P424" s="24"/>
      <c r="Q424" s="28"/>
      <c r="R424" s="29"/>
      <c r="S424" s="28"/>
      <c r="T424" s="29"/>
      <c r="U424" s="28"/>
      <c r="V424" s="29"/>
      <c r="W424" s="28"/>
      <c r="X424" s="29"/>
      <c r="Y424" s="28"/>
      <c r="Z424" s="29"/>
      <c r="AA424" s="28"/>
      <c r="AB424" s="29"/>
      <c r="AC424" s="28"/>
      <c r="AD424" s="29"/>
      <c r="AE424" s="28"/>
      <c r="AF424" s="29"/>
      <c r="AG424" s="28"/>
      <c r="AH424" s="29"/>
      <c r="AI424" s="28"/>
      <c r="AJ424" s="29"/>
      <c r="AK424" s="28"/>
      <c r="AL424" s="29"/>
      <c r="AM424" s="28"/>
      <c r="AN424" s="29"/>
      <c r="AO424" s="28"/>
      <c r="AP424" s="29"/>
      <c r="AQ424" s="28"/>
      <c r="AR424" s="29"/>
      <c r="AS424" s="28"/>
      <c r="AT424" s="29"/>
      <c r="AU424" s="28"/>
      <c r="AV424" s="29"/>
      <c r="AW424" s="28"/>
      <c r="AX424" s="29"/>
      <c r="AY424" s="28"/>
      <c r="AZ424" s="29"/>
      <c r="BA424" s="28"/>
      <c r="BB424" s="29"/>
      <c r="BC424" s="28"/>
      <c r="BD424" s="29"/>
      <c r="BE424" s="28"/>
      <c r="BF424" s="29"/>
      <c r="BG424" s="28"/>
      <c r="BH424" s="29"/>
      <c r="BI424" s="28"/>
      <c r="BJ424" s="29"/>
      <c r="BK424" s="28"/>
      <c r="BL424" s="29"/>
      <c r="BM424" s="28"/>
      <c r="BN424" s="30"/>
      <c r="BO424" s="75"/>
      <c r="BP424" s="31"/>
      <c r="BQ424" s="30"/>
      <c r="BR424" s="28"/>
      <c r="BS424" s="28"/>
      <c r="BT424" s="28"/>
      <c r="BU424" s="28"/>
      <c r="BV424" s="30"/>
      <c r="BW424" s="32">
        <v>446</v>
      </c>
      <c r="BX424" s="2" t="str">
        <f t="shared" si="12"/>
        <v>خالص</v>
      </c>
      <c r="BY424" s="34" t="str">
        <f t="shared" si="13"/>
        <v/>
      </c>
    </row>
    <row r="425" spans="2:77" s="2" customFormat="1" ht="24" thickTop="1" thickBot="1" x14ac:dyDescent="0.3">
      <c r="B425" s="59" t="str">
        <f>+IF(D425=0,"",SUBTOTAL(3,D$4:D425))</f>
        <v/>
      </c>
      <c r="C425" s="66"/>
      <c r="D425" s="66"/>
      <c r="E425" s="66"/>
      <c r="F425" s="66"/>
      <c r="G425" s="66"/>
      <c r="H425" s="66"/>
      <c r="I425" s="20"/>
      <c r="J425" s="20"/>
      <c r="K425" s="66"/>
      <c r="L425" s="67"/>
      <c r="M425" s="68"/>
      <c r="N425" s="66"/>
      <c r="O425" s="20"/>
      <c r="P425" s="24"/>
      <c r="Q425" s="28"/>
      <c r="R425" s="29"/>
      <c r="S425" s="28"/>
      <c r="T425" s="29"/>
      <c r="U425" s="28"/>
      <c r="V425" s="29"/>
      <c r="W425" s="28"/>
      <c r="X425" s="29"/>
      <c r="Y425" s="28"/>
      <c r="Z425" s="29"/>
      <c r="AA425" s="28"/>
      <c r="AB425" s="29"/>
      <c r="AC425" s="28"/>
      <c r="AD425" s="29"/>
      <c r="AE425" s="28"/>
      <c r="AF425" s="29"/>
      <c r="AG425" s="28"/>
      <c r="AH425" s="29"/>
      <c r="AI425" s="28"/>
      <c r="AJ425" s="29"/>
      <c r="AK425" s="28"/>
      <c r="AL425" s="29"/>
      <c r="AM425" s="28"/>
      <c r="AN425" s="29"/>
      <c r="AO425" s="28"/>
      <c r="AP425" s="29"/>
      <c r="AQ425" s="28"/>
      <c r="AR425" s="29"/>
      <c r="AS425" s="28"/>
      <c r="AT425" s="29"/>
      <c r="AU425" s="28"/>
      <c r="AV425" s="29"/>
      <c r="AW425" s="28"/>
      <c r="AX425" s="29"/>
      <c r="AY425" s="28"/>
      <c r="AZ425" s="29"/>
      <c r="BA425" s="28"/>
      <c r="BB425" s="29"/>
      <c r="BC425" s="28"/>
      <c r="BD425" s="29"/>
      <c r="BE425" s="28"/>
      <c r="BF425" s="29"/>
      <c r="BG425" s="28"/>
      <c r="BH425" s="29"/>
      <c r="BI425" s="28"/>
      <c r="BJ425" s="29"/>
      <c r="BK425" s="28"/>
      <c r="BL425" s="29"/>
      <c r="BM425" s="28"/>
      <c r="BN425" s="30"/>
      <c r="BO425" s="75"/>
      <c r="BP425" s="31"/>
      <c r="BQ425" s="30"/>
      <c r="BR425" s="28"/>
      <c r="BS425" s="28"/>
      <c r="BT425" s="28"/>
      <c r="BU425" s="28"/>
      <c r="BV425" s="30"/>
      <c r="BW425" s="32">
        <v>447</v>
      </c>
      <c r="BX425" s="2" t="str">
        <f t="shared" si="12"/>
        <v>خالص</v>
      </c>
      <c r="BY425" s="34" t="str">
        <f t="shared" si="13"/>
        <v/>
      </c>
    </row>
    <row r="426" spans="2:77" s="2" customFormat="1" ht="24" thickTop="1" thickBot="1" x14ac:dyDescent="0.3">
      <c r="B426" s="59" t="str">
        <f>+IF(D426=0,"",SUBTOTAL(3,D$4:D426))</f>
        <v/>
      </c>
      <c r="C426" s="66"/>
      <c r="D426" s="66"/>
      <c r="E426" s="66"/>
      <c r="F426" s="66"/>
      <c r="G426" s="66"/>
      <c r="H426" s="66"/>
      <c r="I426" s="20"/>
      <c r="J426" s="20"/>
      <c r="K426" s="66"/>
      <c r="L426" s="67"/>
      <c r="M426" s="68"/>
      <c r="N426" s="66"/>
      <c r="O426" s="20"/>
      <c r="P426" s="24"/>
      <c r="Q426" s="28"/>
      <c r="R426" s="29"/>
      <c r="S426" s="28"/>
      <c r="T426" s="29"/>
      <c r="U426" s="28"/>
      <c r="V426" s="29"/>
      <c r="W426" s="28"/>
      <c r="X426" s="29"/>
      <c r="Y426" s="28"/>
      <c r="Z426" s="29"/>
      <c r="AA426" s="28"/>
      <c r="AB426" s="29"/>
      <c r="AC426" s="28"/>
      <c r="AD426" s="29"/>
      <c r="AE426" s="28"/>
      <c r="AF426" s="29"/>
      <c r="AG426" s="28"/>
      <c r="AH426" s="29"/>
      <c r="AI426" s="28"/>
      <c r="AJ426" s="29"/>
      <c r="AK426" s="28"/>
      <c r="AL426" s="29"/>
      <c r="AM426" s="28"/>
      <c r="AN426" s="29"/>
      <c r="AO426" s="28"/>
      <c r="AP426" s="29"/>
      <c r="AQ426" s="28"/>
      <c r="AR426" s="29"/>
      <c r="AS426" s="28"/>
      <c r="AT426" s="29"/>
      <c r="AU426" s="28"/>
      <c r="AV426" s="29"/>
      <c r="AW426" s="28"/>
      <c r="AX426" s="29"/>
      <c r="AY426" s="28"/>
      <c r="AZ426" s="29"/>
      <c r="BA426" s="28"/>
      <c r="BB426" s="29"/>
      <c r="BC426" s="28"/>
      <c r="BD426" s="29"/>
      <c r="BE426" s="28"/>
      <c r="BF426" s="29"/>
      <c r="BG426" s="28"/>
      <c r="BH426" s="29"/>
      <c r="BI426" s="28"/>
      <c r="BJ426" s="29"/>
      <c r="BK426" s="28"/>
      <c r="BL426" s="29"/>
      <c r="BM426" s="28"/>
      <c r="BN426" s="30"/>
      <c r="BO426" s="75"/>
      <c r="BP426" s="31"/>
      <c r="BQ426" s="30"/>
      <c r="BR426" s="28"/>
      <c r="BS426" s="28"/>
      <c r="BT426" s="28"/>
      <c r="BU426" s="28"/>
      <c r="BV426" s="30"/>
      <c r="BW426" s="32">
        <v>448</v>
      </c>
      <c r="BX426" s="2" t="str">
        <f t="shared" si="12"/>
        <v>خالص</v>
      </c>
      <c r="BY426" s="34" t="str">
        <f t="shared" si="13"/>
        <v/>
      </c>
    </row>
    <row r="427" spans="2:77" s="2" customFormat="1" ht="24" thickTop="1" thickBot="1" x14ac:dyDescent="0.3">
      <c r="B427" s="59" t="str">
        <f>+IF(D427=0,"",SUBTOTAL(3,D$4:D427))</f>
        <v/>
      </c>
      <c r="C427" s="66"/>
      <c r="D427" s="66"/>
      <c r="E427" s="66"/>
      <c r="F427" s="66"/>
      <c r="G427" s="66"/>
      <c r="H427" s="66"/>
      <c r="I427" s="20"/>
      <c r="J427" s="20"/>
      <c r="K427" s="66"/>
      <c r="L427" s="67"/>
      <c r="M427" s="68"/>
      <c r="N427" s="66"/>
      <c r="O427" s="20"/>
      <c r="P427" s="24"/>
      <c r="Q427" s="28"/>
      <c r="R427" s="29"/>
      <c r="S427" s="28"/>
      <c r="T427" s="29"/>
      <c r="U427" s="28"/>
      <c r="V427" s="29"/>
      <c r="W427" s="28"/>
      <c r="X427" s="29"/>
      <c r="Y427" s="28"/>
      <c r="Z427" s="29"/>
      <c r="AA427" s="28"/>
      <c r="AB427" s="29"/>
      <c r="AC427" s="28"/>
      <c r="AD427" s="29"/>
      <c r="AE427" s="28"/>
      <c r="AF427" s="29"/>
      <c r="AG427" s="28"/>
      <c r="AH427" s="29"/>
      <c r="AI427" s="28"/>
      <c r="AJ427" s="29"/>
      <c r="AK427" s="28"/>
      <c r="AL427" s="29"/>
      <c r="AM427" s="28"/>
      <c r="AN427" s="29"/>
      <c r="AO427" s="28"/>
      <c r="AP427" s="29"/>
      <c r="AQ427" s="28"/>
      <c r="AR427" s="29"/>
      <c r="AS427" s="28"/>
      <c r="AT427" s="29"/>
      <c r="AU427" s="28"/>
      <c r="AV427" s="29"/>
      <c r="AW427" s="28"/>
      <c r="AX427" s="29"/>
      <c r="AY427" s="28"/>
      <c r="AZ427" s="29"/>
      <c r="BA427" s="28"/>
      <c r="BB427" s="29"/>
      <c r="BC427" s="28"/>
      <c r="BD427" s="29"/>
      <c r="BE427" s="28"/>
      <c r="BF427" s="29"/>
      <c r="BG427" s="28"/>
      <c r="BH427" s="29"/>
      <c r="BI427" s="28"/>
      <c r="BJ427" s="29"/>
      <c r="BK427" s="28"/>
      <c r="BL427" s="29"/>
      <c r="BM427" s="28"/>
      <c r="BN427" s="30"/>
      <c r="BO427" s="75"/>
      <c r="BP427" s="31"/>
      <c r="BQ427" s="30"/>
      <c r="BR427" s="28"/>
      <c r="BS427" s="28"/>
      <c r="BT427" s="28"/>
      <c r="BU427" s="28"/>
      <c r="BV427" s="30"/>
      <c r="BW427" s="32">
        <v>449</v>
      </c>
      <c r="BX427" s="2" t="str">
        <f t="shared" si="12"/>
        <v>خالص</v>
      </c>
      <c r="BY427" s="34" t="str">
        <f t="shared" si="13"/>
        <v/>
      </c>
    </row>
    <row r="428" spans="2:77" s="2" customFormat="1" ht="24" thickTop="1" thickBot="1" x14ac:dyDescent="0.3">
      <c r="B428" s="59" t="str">
        <f>+IF(D428=0,"",SUBTOTAL(3,D$4:D428))</f>
        <v/>
      </c>
      <c r="C428" s="66"/>
      <c r="D428" s="66"/>
      <c r="E428" s="66"/>
      <c r="F428" s="66"/>
      <c r="G428" s="66"/>
      <c r="H428" s="66"/>
      <c r="I428" s="20"/>
      <c r="J428" s="20"/>
      <c r="K428" s="66"/>
      <c r="L428" s="67"/>
      <c r="M428" s="68"/>
      <c r="N428" s="66"/>
      <c r="O428" s="20"/>
      <c r="P428" s="24"/>
      <c r="Q428" s="28"/>
      <c r="R428" s="29"/>
      <c r="S428" s="28"/>
      <c r="T428" s="29"/>
      <c r="U428" s="28"/>
      <c r="V428" s="29"/>
      <c r="W428" s="28"/>
      <c r="X428" s="29"/>
      <c r="Y428" s="28"/>
      <c r="Z428" s="29"/>
      <c r="AA428" s="28"/>
      <c r="AB428" s="29"/>
      <c r="AC428" s="28"/>
      <c r="AD428" s="29"/>
      <c r="AE428" s="28"/>
      <c r="AF428" s="29"/>
      <c r="AG428" s="28"/>
      <c r="AH428" s="29"/>
      <c r="AI428" s="28"/>
      <c r="AJ428" s="29"/>
      <c r="AK428" s="28"/>
      <c r="AL428" s="29"/>
      <c r="AM428" s="28"/>
      <c r="AN428" s="29"/>
      <c r="AO428" s="28"/>
      <c r="AP428" s="29"/>
      <c r="AQ428" s="28"/>
      <c r="AR428" s="29"/>
      <c r="AS428" s="28"/>
      <c r="AT428" s="29"/>
      <c r="AU428" s="28"/>
      <c r="AV428" s="29"/>
      <c r="AW428" s="28"/>
      <c r="AX428" s="29"/>
      <c r="AY428" s="28"/>
      <c r="AZ428" s="29"/>
      <c r="BA428" s="28"/>
      <c r="BB428" s="29"/>
      <c r="BC428" s="28"/>
      <c r="BD428" s="29"/>
      <c r="BE428" s="28"/>
      <c r="BF428" s="29"/>
      <c r="BG428" s="28"/>
      <c r="BH428" s="29"/>
      <c r="BI428" s="28"/>
      <c r="BJ428" s="29"/>
      <c r="BK428" s="28"/>
      <c r="BL428" s="29"/>
      <c r="BM428" s="28"/>
      <c r="BN428" s="30"/>
      <c r="BO428" s="75"/>
      <c r="BP428" s="31"/>
      <c r="BQ428" s="30"/>
      <c r="BR428" s="28"/>
      <c r="BS428" s="28"/>
      <c r="BT428" s="28"/>
      <c r="BU428" s="28"/>
      <c r="BV428" s="30"/>
      <c r="BW428" s="32">
        <v>450</v>
      </c>
      <c r="BX428" s="2" t="str">
        <f t="shared" si="12"/>
        <v>خالص</v>
      </c>
      <c r="BY428" s="34" t="str">
        <f t="shared" si="13"/>
        <v/>
      </c>
    </row>
    <row r="429" spans="2:77" s="2" customFormat="1" ht="24" thickTop="1" thickBot="1" x14ac:dyDescent="0.3">
      <c r="B429" s="59" t="str">
        <f>+IF(D429=0,"",SUBTOTAL(3,D$4:D429))</f>
        <v/>
      </c>
      <c r="C429" s="66"/>
      <c r="D429" s="66"/>
      <c r="E429" s="66"/>
      <c r="F429" s="66"/>
      <c r="G429" s="66"/>
      <c r="H429" s="66"/>
      <c r="I429" s="20"/>
      <c r="J429" s="20"/>
      <c r="K429" s="66"/>
      <c r="L429" s="67"/>
      <c r="M429" s="68"/>
      <c r="N429" s="66"/>
      <c r="O429" s="20"/>
      <c r="P429" s="24"/>
      <c r="Q429" s="28"/>
      <c r="R429" s="29"/>
      <c r="S429" s="28"/>
      <c r="T429" s="29"/>
      <c r="U429" s="28"/>
      <c r="V429" s="29"/>
      <c r="W429" s="28"/>
      <c r="X429" s="29"/>
      <c r="Y429" s="28"/>
      <c r="Z429" s="29"/>
      <c r="AA429" s="28"/>
      <c r="AB429" s="29"/>
      <c r="AC429" s="28"/>
      <c r="AD429" s="29"/>
      <c r="AE429" s="28"/>
      <c r="AF429" s="29"/>
      <c r="AG429" s="28"/>
      <c r="AH429" s="29"/>
      <c r="AI429" s="28"/>
      <c r="AJ429" s="29"/>
      <c r="AK429" s="28"/>
      <c r="AL429" s="29"/>
      <c r="AM429" s="28"/>
      <c r="AN429" s="29"/>
      <c r="AO429" s="28"/>
      <c r="AP429" s="29"/>
      <c r="AQ429" s="28"/>
      <c r="AR429" s="29"/>
      <c r="AS429" s="28"/>
      <c r="AT429" s="29"/>
      <c r="AU429" s="28"/>
      <c r="AV429" s="29"/>
      <c r="AW429" s="28"/>
      <c r="AX429" s="29"/>
      <c r="AY429" s="28"/>
      <c r="AZ429" s="29"/>
      <c r="BA429" s="28"/>
      <c r="BB429" s="29"/>
      <c r="BC429" s="28"/>
      <c r="BD429" s="29"/>
      <c r="BE429" s="28"/>
      <c r="BF429" s="29"/>
      <c r="BG429" s="28"/>
      <c r="BH429" s="29"/>
      <c r="BI429" s="28"/>
      <c r="BJ429" s="29"/>
      <c r="BK429" s="28"/>
      <c r="BL429" s="29"/>
      <c r="BM429" s="28"/>
      <c r="BN429" s="30"/>
      <c r="BO429" s="75"/>
      <c r="BP429" s="31"/>
      <c r="BQ429" s="30"/>
      <c r="BR429" s="28"/>
      <c r="BS429" s="28"/>
      <c r="BT429" s="28"/>
      <c r="BU429" s="28"/>
      <c r="BV429" s="30"/>
      <c r="BW429" s="32">
        <v>451</v>
      </c>
      <c r="BX429" s="2" t="str">
        <f t="shared" si="12"/>
        <v>خالص</v>
      </c>
      <c r="BY429" s="34" t="str">
        <f t="shared" si="13"/>
        <v/>
      </c>
    </row>
    <row r="430" spans="2:77" s="2" customFormat="1" ht="24" thickTop="1" thickBot="1" x14ac:dyDescent="0.3">
      <c r="B430" s="59" t="str">
        <f>+IF(D430=0,"",SUBTOTAL(3,D$4:D430))</f>
        <v/>
      </c>
      <c r="C430" s="66"/>
      <c r="D430" s="66"/>
      <c r="E430" s="66"/>
      <c r="F430" s="66"/>
      <c r="G430" s="66"/>
      <c r="H430" s="66"/>
      <c r="I430" s="20"/>
      <c r="J430" s="20"/>
      <c r="K430" s="66"/>
      <c r="L430" s="67"/>
      <c r="M430" s="68"/>
      <c r="N430" s="66"/>
      <c r="O430" s="20"/>
      <c r="P430" s="24"/>
      <c r="Q430" s="28"/>
      <c r="R430" s="29"/>
      <c r="S430" s="28"/>
      <c r="T430" s="29"/>
      <c r="U430" s="28"/>
      <c r="V430" s="29"/>
      <c r="W430" s="28"/>
      <c r="X430" s="29"/>
      <c r="Y430" s="28"/>
      <c r="Z430" s="29"/>
      <c r="AA430" s="28"/>
      <c r="AB430" s="29"/>
      <c r="AC430" s="28"/>
      <c r="AD430" s="29"/>
      <c r="AE430" s="28"/>
      <c r="AF430" s="29"/>
      <c r="AG430" s="28"/>
      <c r="AH430" s="29"/>
      <c r="AI430" s="28"/>
      <c r="AJ430" s="29"/>
      <c r="AK430" s="28"/>
      <c r="AL430" s="29"/>
      <c r="AM430" s="28"/>
      <c r="AN430" s="29"/>
      <c r="AO430" s="28"/>
      <c r="AP430" s="29"/>
      <c r="AQ430" s="28"/>
      <c r="AR430" s="29"/>
      <c r="AS430" s="28"/>
      <c r="AT430" s="29"/>
      <c r="AU430" s="28"/>
      <c r="AV430" s="29"/>
      <c r="AW430" s="28"/>
      <c r="AX430" s="29"/>
      <c r="AY430" s="28"/>
      <c r="AZ430" s="29"/>
      <c r="BA430" s="28"/>
      <c r="BB430" s="29"/>
      <c r="BC430" s="28"/>
      <c r="BD430" s="29"/>
      <c r="BE430" s="28"/>
      <c r="BF430" s="29"/>
      <c r="BG430" s="28"/>
      <c r="BH430" s="29"/>
      <c r="BI430" s="28"/>
      <c r="BJ430" s="29"/>
      <c r="BK430" s="28"/>
      <c r="BL430" s="29"/>
      <c r="BM430" s="28"/>
      <c r="BN430" s="30"/>
      <c r="BO430" s="75"/>
      <c r="BP430" s="31"/>
      <c r="BQ430" s="30"/>
      <c r="BR430" s="28"/>
      <c r="BS430" s="28"/>
      <c r="BT430" s="28"/>
      <c r="BU430" s="28"/>
      <c r="BV430" s="30"/>
      <c r="BW430" s="32">
        <v>452</v>
      </c>
      <c r="BX430" s="2" t="str">
        <f t="shared" si="12"/>
        <v>خالص</v>
      </c>
      <c r="BY430" s="34" t="str">
        <f t="shared" si="13"/>
        <v/>
      </c>
    </row>
    <row r="431" spans="2:77" s="2" customFormat="1" ht="24" thickTop="1" thickBot="1" x14ac:dyDescent="0.3">
      <c r="B431" s="59" t="str">
        <f>+IF(D431=0,"",SUBTOTAL(3,D$4:D431))</f>
        <v/>
      </c>
      <c r="C431" s="66"/>
      <c r="D431" s="66"/>
      <c r="E431" s="66"/>
      <c r="F431" s="66"/>
      <c r="G431" s="66"/>
      <c r="H431" s="66"/>
      <c r="I431" s="20"/>
      <c r="J431" s="20"/>
      <c r="K431" s="66"/>
      <c r="L431" s="67"/>
      <c r="M431" s="68"/>
      <c r="N431" s="66"/>
      <c r="O431" s="20"/>
      <c r="P431" s="24"/>
      <c r="Q431" s="28"/>
      <c r="R431" s="29"/>
      <c r="S431" s="28"/>
      <c r="T431" s="29"/>
      <c r="U431" s="28"/>
      <c r="V431" s="29"/>
      <c r="W431" s="28"/>
      <c r="X431" s="29"/>
      <c r="Y431" s="28"/>
      <c r="Z431" s="29"/>
      <c r="AA431" s="28"/>
      <c r="AB431" s="29"/>
      <c r="AC431" s="28"/>
      <c r="AD431" s="29"/>
      <c r="AE431" s="28"/>
      <c r="AF431" s="29"/>
      <c r="AG431" s="28"/>
      <c r="AH431" s="29"/>
      <c r="AI431" s="28"/>
      <c r="AJ431" s="29"/>
      <c r="AK431" s="28"/>
      <c r="AL431" s="29"/>
      <c r="AM431" s="28"/>
      <c r="AN431" s="29"/>
      <c r="AO431" s="28"/>
      <c r="AP431" s="29"/>
      <c r="AQ431" s="28"/>
      <c r="AR431" s="29"/>
      <c r="AS431" s="28"/>
      <c r="AT431" s="29"/>
      <c r="AU431" s="28"/>
      <c r="AV431" s="29"/>
      <c r="AW431" s="28"/>
      <c r="AX431" s="29"/>
      <c r="AY431" s="28"/>
      <c r="AZ431" s="29"/>
      <c r="BA431" s="28"/>
      <c r="BB431" s="29"/>
      <c r="BC431" s="28"/>
      <c r="BD431" s="29"/>
      <c r="BE431" s="28"/>
      <c r="BF431" s="29"/>
      <c r="BG431" s="28"/>
      <c r="BH431" s="29"/>
      <c r="BI431" s="28"/>
      <c r="BJ431" s="29"/>
      <c r="BK431" s="28"/>
      <c r="BL431" s="29"/>
      <c r="BM431" s="28"/>
      <c r="BN431" s="30"/>
      <c r="BO431" s="75"/>
      <c r="BP431" s="31"/>
      <c r="BQ431" s="30"/>
      <c r="BR431" s="28"/>
      <c r="BS431" s="28"/>
      <c r="BT431" s="28"/>
      <c r="BU431" s="28"/>
      <c r="BV431" s="30"/>
      <c r="BW431" s="32">
        <v>453</v>
      </c>
      <c r="BX431" s="2" t="str">
        <f t="shared" si="12"/>
        <v>خالص</v>
      </c>
      <c r="BY431" s="34" t="str">
        <f t="shared" si="13"/>
        <v/>
      </c>
    </row>
    <row r="432" spans="2:77" s="2" customFormat="1" ht="24" thickTop="1" thickBot="1" x14ac:dyDescent="0.3">
      <c r="B432" s="59" t="str">
        <f>+IF(D432=0,"",SUBTOTAL(3,D$4:D432))</f>
        <v/>
      </c>
      <c r="C432" s="66"/>
      <c r="D432" s="66"/>
      <c r="E432" s="66"/>
      <c r="F432" s="66"/>
      <c r="G432" s="66"/>
      <c r="H432" s="66"/>
      <c r="I432" s="20"/>
      <c r="J432" s="20"/>
      <c r="K432" s="66"/>
      <c r="L432" s="67"/>
      <c r="M432" s="68"/>
      <c r="N432" s="66"/>
      <c r="O432" s="20"/>
      <c r="P432" s="24"/>
      <c r="Q432" s="28"/>
      <c r="R432" s="29"/>
      <c r="S432" s="28"/>
      <c r="T432" s="29"/>
      <c r="U432" s="28"/>
      <c r="V432" s="29"/>
      <c r="W432" s="28"/>
      <c r="X432" s="29"/>
      <c r="Y432" s="28"/>
      <c r="Z432" s="29"/>
      <c r="AA432" s="28"/>
      <c r="AB432" s="29"/>
      <c r="AC432" s="28"/>
      <c r="AD432" s="29"/>
      <c r="AE432" s="28"/>
      <c r="AF432" s="29"/>
      <c r="AG432" s="28"/>
      <c r="AH432" s="29"/>
      <c r="AI432" s="28"/>
      <c r="AJ432" s="29"/>
      <c r="AK432" s="28"/>
      <c r="AL432" s="29"/>
      <c r="AM432" s="28"/>
      <c r="AN432" s="29"/>
      <c r="AO432" s="28"/>
      <c r="AP432" s="29"/>
      <c r="AQ432" s="28"/>
      <c r="AR432" s="29"/>
      <c r="AS432" s="28"/>
      <c r="AT432" s="29"/>
      <c r="AU432" s="28"/>
      <c r="AV432" s="29"/>
      <c r="AW432" s="28"/>
      <c r="AX432" s="29"/>
      <c r="AY432" s="28"/>
      <c r="AZ432" s="29"/>
      <c r="BA432" s="28"/>
      <c r="BB432" s="29"/>
      <c r="BC432" s="28"/>
      <c r="BD432" s="29"/>
      <c r="BE432" s="28"/>
      <c r="BF432" s="29"/>
      <c r="BG432" s="28"/>
      <c r="BH432" s="29"/>
      <c r="BI432" s="28"/>
      <c r="BJ432" s="29"/>
      <c r="BK432" s="28"/>
      <c r="BL432" s="29"/>
      <c r="BM432" s="28"/>
      <c r="BN432" s="30"/>
      <c r="BO432" s="75"/>
      <c r="BP432" s="31"/>
      <c r="BQ432" s="30"/>
      <c r="BR432" s="28"/>
      <c r="BS432" s="28"/>
      <c r="BT432" s="28"/>
      <c r="BU432" s="28"/>
      <c r="BV432" s="30"/>
      <c r="BW432" s="32">
        <v>454</v>
      </c>
      <c r="BX432" s="2" t="str">
        <f t="shared" si="12"/>
        <v>خالص</v>
      </c>
      <c r="BY432" s="34" t="str">
        <f t="shared" si="13"/>
        <v/>
      </c>
    </row>
    <row r="433" spans="2:77" s="2" customFormat="1" ht="24" thickTop="1" thickBot="1" x14ac:dyDescent="0.3">
      <c r="B433" s="59" t="str">
        <f>+IF(D433=0,"",SUBTOTAL(3,D$4:D433))</f>
        <v/>
      </c>
      <c r="C433" s="66"/>
      <c r="D433" s="66"/>
      <c r="E433" s="66"/>
      <c r="F433" s="66"/>
      <c r="G433" s="66"/>
      <c r="H433" s="66"/>
      <c r="I433" s="20"/>
      <c r="J433" s="20"/>
      <c r="K433" s="66"/>
      <c r="L433" s="67"/>
      <c r="M433" s="68"/>
      <c r="N433" s="66"/>
      <c r="O433" s="20"/>
      <c r="P433" s="24"/>
      <c r="Q433" s="28"/>
      <c r="R433" s="29"/>
      <c r="S433" s="28"/>
      <c r="T433" s="29"/>
      <c r="U433" s="28"/>
      <c r="V433" s="29"/>
      <c r="W433" s="28"/>
      <c r="X433" s="29"/>
      <c r="Y433" s="28"/>
      <c r="Z433" s="29"/>
      <c r="AA433" s="28"/>
      <c r="AB433" s="29"/>
      <c r="AC433" s="28"/>
      <c r="AD433" s="29"/>
      <c r="AE433" s="28"/>
      <c r="AF433" s="29"/>
      <c r="AG433" s="28"/>
      <c r="AH433" s="29"/>
      <c r="AI433" s="28"/>
      <c r="AJ433" s="29"/>
      <c r="AK433" s="28"/>
      <c r="AL433" s="29"/>
      <c r="AM433" s="28"/>
      <c r="AN433" s="29"/>
      <c r="AO433" s="28"/>
      <c r="AP433" s="29"/>
      <c r="AQ433" s="28"/>
      <c r="AR433" s="29"/>
      <c r="AS433" s="28"/>
      <c r="AT433" s="29"/>
      <c r="AU433" s="28"/>
      <c r="AV433" s="29"/>
      <c r="AW433" s="28"/>
      <c r="AX433" s="29"/>
      <c r="AY433" s="28"/>
      <c r="AZ433" s="29"/>
      <c r="BA433" s="28"/>
      <c r="BB433" s="29"/>
      <c r="BC433" s="28"/>
      <c r="BD433" s="29"/>
      <c r="BE433" s="28"/>
      <c r="BF433" s="29"/>
      <c r="BG433" s="28"/>
      <c r="BH433" s="29"/>
      <c r="BI433" s="28"/>
      <c r="BJ433" s="29"/>
      <c r="BK433" s="28"/>
      <c r="BL433" s="29"/>
      <c r="BM433" s="28"/>
      <c r="BN433" s="30"/>
      <c r="BO433" s="75"/>
      <c r="BP433" s="31"/>
      <c r="BQ433" s="30"/>
      <c r="BR433" s="28"/>
      <c r="BS433" s="28"/>
      <c r="BT433" s="28"/>
      <c r="BU433" s="28"/>
      <c r="BV433" s="30"/>
      <c r="BW433" s="32">
        <v>455</v>
      </c>
      <c r="BX433" s="2" t="str">
        <f t="shared" si="12"/>
        <v>خالص</v>
      </c>
      <c r="BY433" s="34" t="str">
        <f t="shared" si="13"/>
        <v/>
      </c>
    </row>
    <row r="434" spans="2:77" s="2" customFormat="1" ht="24" thickTop="1" thickBot="1" x14ac:dyDescent="0.3">
      <c r="B434" s="59" t="str">
        <f>+IF(D434=0,"",SUBTOTAL(3,D$4:D434))</f>
        <v/>
      </c>
      <c r="C434" s="66"/>
      <c r="D434" s="66"/>
      <c r="E434" s="66"/>
      <c r="F434" s="66"/>
      <c r="G434" s="66"/>
      <c r="H434" s="66"/>
      <c r="I434" s="20"/>
      <c r="J434" s="20"/>
      <c r="K434" s="66"/>
      <c r="L434" s="67"/>
      <c r="M434" s="68"/>
      <c r="N434" s="66"/>
      <c r="O434" s="20"/>
      <c r="P434" s="24"/>
      <c r="Q434" s="28"/>
      <c r="R434" s="29"/>
      <c r="S434" s="28"/>
      <c r="T434" s="29"/>
      <c r="U434" s="28"/>
      <c r="V434" s="29"/>
      <c r="W434" s="28"/>
      <c r="X434" s="29"/>
      <c r="Y434" s="28"/>
      <c r="Z434" s="29"/>
      <c r="AA434" s="28"/>
      <c r="AB434" s="29"/>
      <c r="AC434" s="28"/>
      <c r="AD434" s="29"/>
      <c r="AE434" s="28"/>
      <c r="AF434" s="29"/>
      <c r="AG434" s="28"/>
      <c r="AH434" s="29"/>
      <c r="AI434" s="28"/>
      <c r="AJ434" s="29"/>
      <c r="AK434" s="28"/>
      <c r="AL434" s="29"/>
      <c r="AM434" s="28"/>
      <c r="AN434" s="29"/>
      <c r="AO434" s="28"/>
      <c r="AP434" s="29"/>
      <c r="AQ434" s="28"/>
      <c r="AR434" s="29"/>
      <c r="AS434" s="28"/>
      <c r="AT434" s="29"/>
      <c r="AU434" s="28"/>
      <c r="AV434" s="29"/>
      <c r="AW434" s="28"/>
      <c r="AX434" s="29"/>
      <c r="AY434" s="28"/>
      <c r="AZ434" s="29"/>
      <c r="BA434" s="28"/>
      <c r="BB434" s="29"/>
      <c r="BC434" s="28"/>
      <c r="BD434" s="29"/>
      <c r="BE434" s="28"/>
      <c r="BF434" s="29"/>
      <c r="BG434" s="28"/>
      <c r="BH434" s="29"/>
      <c r="BI434" s="28"/>
      <c r="BJ434" s="29"/>
      <c r="BK434" s="28"/>
      <c r="BL434" s="29"/>
      <c r="BM434" s="28"/>
      <c r="BN434" s="30"/>
      <c r="BO434" s="75"/>
      <c r="BP434" s="31"/>
      <c r="BQ434" s="30"/>
      <c r="BR434" s="28"/>
      <c r="BS434" s="28"/>
      <c r="BT434" s="28"/>
      <c r="BU434" s="28"/>
      <c r="BV434" s="30"/>
      <c r="BW434" s="32">
        <v>456</v>
      </c>
      <c r="BX434" s="2" t="str">
        <f t="shared" si="12"/>
        <v>خالص</v>
      </c>
      <c r="BY434" s="34" t="str">
        <f t="shared" si="13"/>
        <v/>
      </c>
    </row>
    <row r="435" spans="2:77" s="2" customFormat="1" ht="24" thickTop="1" thickBot="1" x14ac:dyDescent="0.3">
      <c r="B435" s="59" t="str">
        <f>+IF(D435=0,"",SUBTOTAL(3,D$4:D435))</f>
        <v/>
      </c>
      <c r="C435" s="66"/>
      <c r="D435" s="66"/>
      <c r="E435" s="66"/>
      <c r="F435" s="66"/>
      <c r="G435" s="66"/>
      <c r="H435" s="66"/>
      <c r="I435" s="20"/>
      <c r="J435" s="20"/>
      <c r="K435" s="66"/>
      <c r="L435" s="67"/>
      <c r="M435" s="68"/>
      <c r="N435" s="66"/>
      <c r="O435" s="20"/>
      <c r="P435" s="24"/>
      <c r="Q435" s="28"/>
      <c r="R435" s="29"/>
      <c r="S435" s="28"/>
      <c r="T435" s="29"/>
      <c r="U435" s="28"/>
      <c r="V435" s="29"/>
      <c r="W435" s="28"/>
      <c r="X435" s="29"/>
      <c r="Y435" s="28"/>
      <c r="Z435" s="29"/>
      <c r="AA435" s="28"/>
      <c r="AB435" s="29"/>
      <c r="AC435" s="28"/>
      <c r="AD435" s="29"/>
      <c r="AE435" s="28"/>
      <c r="AF435" s="29"/>
      <c r="AG435" s="28"/>
      <c r="AH435" s="29"/>
      <c r="AI435" s="28"/>
      <c r="AJ435" s="29"/>
      <c r="AK435" s="28"/>
      <c r="AL435" s="29"/>
      <c r="AM435" s="28"/>
      <c r="AN435" s="29"/>
      <c r="AO435" s="28"/>
      <c r="AP435" s="29"/>
      <c r="AQ435" s="28"/>
      <c r="AR435" s="29"/>
      <c r="AS435" s="28"/>
      <c r="AT435" s="29"/>
      <c r="AU435" s="28"/>
      <c r="AV435" s="29"/>
      <c r="AW435" s="28"/>
      <c r="AX435" s="29"/>
      <c r="AY435" s="28"/>
      <c r="AZ435" s="29"/>
      <c r="BA435" s="28"/>
      <c r="BB435" s="29"/>
      <c r="BC435" s="28"/>
      <c r="BD435" s="29"/>
      <c r="BE435" s="28"/>
      <c r="BF435" s="29"/>
      <c r="BG435" s="28"/>
      <c r="BH435" s="29"/>
      <c r="BI435" s="28"/>
      <c r="BJ435" s="29"/>
      <c r="BK435" s="28"/>
      <c r="BL435" s="29"/>
      <c r="BM435" s="28"/>
      <c r="BN435" s="30"/>
      <c r="BO435" s="75"/>
      <c r="BP435" s="31"/>
      <c r="BQ435" s="30"/>
      <c r="BR435" s="28"/>
      <c r="BS435" s="28"/>
      <c r="BT435" s="28"/>
      <c r="BU435" s="28"/>
      <c r="BV435" s="30"/>
      <c r="BW435" s="32">
        <v>457</v>
      </c>
      <c r="BX435" s="2" t="str">
        <f t="shared" si="12"/>
        <v>خالص</v>
      </c>
      <c r="BY435" s="34" t="str">
        <f t="shared" si="13"/>
        <v/>
      </c>
    </row>
    <row r="436" spans="2:77" s="2" customFormat="1" ht="24" thickTop="1" thickBot="1" x14ac:dyDescent="0.3">
      <c r="B436" s="59" t="str">
        <f>+IF(D436=0,"",SUBTOTAL(3,D$4:D436))</f>
        <v/>
      </c>
      <c r="C436" s="66"/>
      <c r="D436" s="66"/>
      <c r="E436" s="66"/>
      <c r="F436" s="66"/>
      <c r="G436" s="66"/>
      <c r="H436" s="66"/>
      <c r="I436" s="20"/>
      <c r="J436" s="20"/>
      <c r="K436" s="66"/>
      <c r="L436" s="67"/>
      <c r="M436" s="68"/>
      <c r="N436" s="66"/>
      <c r="O436" s="20"/>
      <c r="P436" s="24"/>
      <c r="Q436" s="28"/>
      <c r="R436" s="29"/>
      <c r="S436" s="28"/>
      <c r="T436" s="29"/>
      <c r="U436" s="28"/>
      <c r="V436" s="29"/>
      <c r="W436" s="28"/>
      <c r="X436" s="29"/>
      <c r="Y436" s="28"/>
      <c r="Z436" s="29"/>
      <c r="AA436" s="28"/>
      <c r="AB436" s="29"/>
      <c r="AC436" s="28"/>
      <c r="AD436" s="29"/>
      <c r="AE436" s="28"/>
      <c r="AF436" s="29"/>
      <c r="AG436" s="28"/>
      <c r="AH436" s="29"/>
      <c r="AI436" s="28"/>
      <c r="AJ436" s="29"/>
      <c r="AK436" s="28"/>
      <c r="AL436" s="29"/>
      <c r="AM436" s="28"/>
      <c r="AN436" s="29"/>
      <c r="AO436" s="28"/>
      <c r="AP436" s="29"/>
      <c r="AQ436" s="28"/>
      <c r="AR436" s="29"/>
      <c r="AS436" s="28"/>
      <c r="AT436" s="29"/>
      <c r="AU436" s="28"/>
      <c r="AV436" s="29"/>
      <c r="AW436" s="28"/>
      <c r="AX436" s="29"/>
      <c r="AY436" s="28"/>
      <c r="AZ436" s="29"/>
      <c r="BA436" s="28"/>
      <c r="BB436" s="29"/>
      <c r="BC436" s="28"/>
      <c r="BD436" s="29"/>
      <c r="BE436" s="28"/>
      <c r="BF436" s="29"/>
      <c r="BG436" s="28"/>
      <c r="BH436" s="29"/>
      <c r="BI436" s="28"/>
      <c r="BJ436" s="29"/>
      <c r="BK436" s="28"/>
      <c r="BL436" s="29"/>
      <c r="BM436" s="28"/>
      <c r="BN436" s="30"/>
      <c r="BO436" s="75"/>
      <c r="BP436" s="31"/>
      <c r="BQ436" s="30"/>
      <c r="BR436" s="28"/>
      <c r="BS436" s="28"/>
      <c r="BT436" s="28"/>
      <c r="BU436" s="28"/>
      <c r="BV436" s="30"/>
      <c r="BW436" s="32">
        <v>458</v>
      </c>
      <c r="BX436" s="2" t="str">
        <f t="shared" si="12"/>
        <v>خالص</v>
      </c>
      <c r="BY436" s="34" t="str">
        <f t="shared" si="13"/>
        <v/>
      </c>
    </row>
    <row r="437" spans="2:77" s="2" customFormat="1" ht="24" thickTop="1" thickBot="1" x14ac:dyDescent="0.3">
      <c r="B437" s="59" t="str">
        <f>+IF(D437=0,"",SUBTOTAL(3,D$4:D437))</f>
        <v/>
      </c>
      <c r="C437" s="66"/>
      <c r="D437" s="66"/>
      <c r="E437" s="66"/>
      <c r="F437" s="66"/>
      <c r="G437" s="66"/>
      <c r="H437" s="66"/>
      <c r="I437" s="20"/>
      <c r="J437" s="20"/>
      <c r="K437" s="66"/>
      <c r="L437" s="67"/>
      <c r="M437" s="68"/>
      <c r="N437" s="66"/>
      <c r="O437" s="20"/>
      <c r="P437" s="24"/>
      <c r="Q437" s="28"/>
      <c r="R437" s="29"/>
      <c r="S437" s="28"/>
      <c r="T437" s="29"/>
      <c r="U437" s="28"/>
      <c r="V437" s="29"/>
      <c r="W437" s="28"/>
      <c r="X437" s="29"/>
      <c r="Y437" s="28"/>
      <c r="Z437" s="29"/>
      <c r="AA437" s="28"/>
      <c r="AB437" s="29"/>
      <c r="AC437" s="28"/>
      <c r="AD437" s="29"/>
      <c r="AE437" s="28"/>
      <c r="AF437" s="29"/>
      <c r="AG437" s="28"/>
      <c r="AH437" s="29"/>
      <c r="AI437" s="28"/>
      <c r="AJ437" s="29"/>
      <c r="AK437" s="28"/>
      <c r="AL437" s="29"/>
      <c r="AM437" s="28"/>
      <c r="AN437" s="29"/>
      <c r="AO437" s="28"/>
      <c r="AP437" s="29"/>
      <c r="AQ437" s="28"/>
      <c r="AR437" s="29"/>
      <c r="AS437" s="28"/>
      <c r="AT437" s="29"/>
      <c r="AU437" s="28"/>
      <c r="AV437" s="29"/>
      <c r="AW437" s="28"/>
      <c r="AX437" s="29"/>
      <c r="AY437" s="28"/>
      <c r="AZ437" s="29"/>
      <c r="BA437" s="28"/>
      <c r="BB437" s="29"/>
      <c r="BC437" s="28"/>
      <c r="BD437" s="29"/>
      <c r="BE437" s="28"/>
      <c r="BF437" s="29"/>
      <c r="BG437" s="28"/>
      <c r="BH437" s="29"/>
      <c r="BI437" s="28"/>
      <c r="BJ437" s="29"/>
      <c r="BK437" s="28"/>
      <c r="BL437" s="29"/>
      <c r="BM437" s="28"/>
      <c r="BN437" s="30"/>
      <c r="BO437" s="75"/>
      <c r="BP437" s="31"/>
      <c r="BQ437" s="30"/>
      <c r="BR437" s="28"/>
      <c r="BS437" s="28"/>
      <c r="BT437" s="28"/>
      <c r="BU437" s="28"/>
      <c r="BV437" s="30"/>
      <c r="BW437" s="32">
        <v>459</v>
      </c>
      <c r="BX437" s="2" t="str">
        <f t="shared" si="12"/>
        <v>خالص</v>
      </c>
      <c r="BY437" s="34" t="str">
        <f t="shared" si="13"/>
        <v/>
      </c>
    </row>
    <row r="438" spans="2:77" s="2" customFormat="1" ht="24" thickTop="1" thickBot="1" x14ac:dyDescent="0.3">
      <c r="B438" s="59" t="str">
        <f>+IF(D438=0,"",SUBTOTAL(3,D$4:D438))</f>
        <v/>
      </c>
      <c r="C438" s="66"/>
      <c r="D438" s="66"/>
      <c r="E438" s="66"/>
      <c r="F438" s="66"/>
      <c r="G438" s="66"/>
      <c r="H438" s="66"/>
      <c r="I438" s="20"/>
      <c r="J438" s="20"/>
      <c r="K438" s="66"/>
      <c r="L438" s="67"/>
      <c r="M438" s="68"/>
      <c r="N438" s="66"/>
      <c r="O438" s="20"/>
      <c r="P438" s="24"/>
      <c r="Q438" s="28"/>
      <c r="R438" s="29"/>
      <c r="S438" s="28"/>
      <c r="T438" s="29"/>
      <c r="U438" s="28"/>
      <c r="V438" s="29"/>
      <c r="W438" s="28"/>
      <c r="X438" s="29"/>
      <c r="Y438" s="28"/>
      <c r="Z438" s="29"/>
      <c r="AA438" s="28"/>
      <c r="AB438" s="29"/>
      <c r="AC438" s="28"/>
      <c r="AD438" s="29"/>
      <c r="AE438" s="28"/>
      <c r="AF438" s="29"/>
      <c r="AG438" s="28"/>
      <c r="AH438" s="29"/>
      <c r="AI438" s="28"/>
      <c r="AJ438" s="29"/>
      <c r="AK438" s="28"/>
      <c r="AL438" s="29"/>
      <c r="AM438" s="28"/>
      <c r="AN438" s="29"/>
      <c r="AO438" s="28"/>
      <c r="AP438" s="29"/>
      <c r="AQ438" s="28"/>
      <c r="AR438" s="29"/>
      <c r="AS438" s="28"/>
      <c r="AT438" s="29"/>
      <c r="AU438" s="28"/>
      <c r="AV438" s="29"/>
      <c r="AW438" s="28"/>
      <c r="AX438" s="29"/>
      <c r="AY438" s="28"/>
      <c r="AZ438" s="29"/>
      <c r="BA438" s="28"/>
      <c r="BB438" s="29"/>
      <c r="BC438" s="28"/>
      <c r="BD438" s="29"/>
      <c r="BE438" s="28"/>
      <c r="BF438" s="29"/>
      <c r="BG438" s="28"/>
      <c r="BH438" s="29"/>
      <c r="BI438" s="28"/>
      <c r="BJ438" s="29"/>
      <c r="BK438" s="28"/>
      <c r="BL438" s="29"/>
      <c r="BM438" s="28"/>
      <c r="BN438" s="30"/>
      <c r="BO438" s="75"/>
      <c r="BP438" s="31"/>
      <c r="BQ438" s="30"/>
      <c r="BR438" s="28"/>
      <c r="BS438" s="28"/>
      <c r="BT438" s="28"/>
      <c r="BU438" s="28"/>
      <c r="BV438" s="30"/>
      <c r="BW438" s="32">
        <v>460</v>
      </c>
      <c r="BX438" s="2" t="str">
        <f t="shared" si="12"/>
        <v>خالص</v>
      </c>
      <c r="BY438" s="34" t="str">
        <f t="shared" si="13"/>
        <v/>
      </c>
    </row>
    <row r="439" spans="2:77" s="2" customFormat="1" ht="24" thickTop="1" thickBot="1" x14ac:dyDescent="0.3">
      <c r="B439" s="59" t="str">
        <f>+IF(D439=0,"",SUBTOTAL(3,D$4:D439))</f>
        <v/>
      </c>
      <c r="C439" s="66"/>
      <c r="D439" s="66"/>
      <c r="E439" s="66"/>
      <c r="F439" s="66"/>
      <c r="G439" s="66"/>
      <c r="H439" s="66"/>
      <c r="I439" s="20"/>
      <c r="J439" s="20"/>
      <c r="K439" s="66"/>
      <c r="L439" s="67"/>
      <c r="M439" s="68"/>
      <c r="N439" s="66"/>
      <c r="O439" s="20"/>
      <c r="P439" s="24"/>
      <c r="Q439" s="28"/>
      <c r="R439" s="29"/>
      <c r="S439" s="28"/>
      <c r="T439" s="29"/>
      <c r="U439" s="28"/>
      <c r="V439" s="29"/>
      <c r="W439" s="28"/>
      <c r="X439" s="29"/>
      <c r="Y439" s="28"/>
      <c r="Z439" s="29"/>
      <c r="AA439" s="28"/>
      <c r="AB439" s="29"/>
      <c r="AC439" s="28"/>
      <c r="AD439" s="29"/>
      <c r="AE439" s="28"/>
      <c r="AF439" s="29"/>
      <c r="AG439" s="28"/>
      <c r="AH439" s="29"/>
      <c r="AI439" s="28"/>
      <c r="AJ439" s="29"/>
      <c r="AK439" s="28"/>
      <c r="AL439" s="29"/>
      <c r="AM439" s="28"/>
      <c r="AN439" s="29"/>
      <c r="AO439" s="28"/>
      <c r="AP439" s="29"/>
      <c r="AQ439" s="28"/>
      <c r="AR439" s="29"/>
      <c r="AS439" s="28"/>
      <c r="AT439" s="29"/>
      <c r="AU439" s="28"/>
      <c r="AV439" s="29"/>
      <c r="AW439" s="28"/>
      <c r="AX439" s="29"/>
      <c r="AY439" s="28"/>
      <c r="AZ439" s="29"/>
      <c r="BA439" s="28"/>
      <c r="BB439" s="29"/>
      <c r="BC439" s="28"/>
      <c r="BD439" s="29"/>
      <c r="BE439" s="28"/>
      <c r="BF439" s="29"/>
      <c r="BG439" s="28"/>
      <c r="BH439" s="29"/>
      <c r="BI439" s="28"/>
      <c r="BJ439" s="29"/>
      <c r="BK439" s="28"/>
      <c r="BL439" s="29"/>
      <c r="BM439" s="28"/>
      <c r="BN439" s="30"/>
      <c r="BO439" s="75"/>
      <c r="BP439" s="31"/>
      <c r="BQ439" s="30"/>
      <c r="BR439" s="28"/>
      <c r="BS439" s="28"/>
      <c r="BT439" s="28"/>
      <c r="BU439" s="28"/>
      <c r="BV439" s="30"/>
      <c r="BW439" s="32">
        <v>461</v>
      </c>
      <c r="BX439" s="2" t="str">
        <f t="shared" si="12"/>
        <v>خالص</v>
      </c>
      <c r="BY439" s="34" t="str">
        <f t="shared" si="13"/>
        <v/>
      </c>
    </row>
    <row r="440" spans="2:77" s="2" customFormat="1" ht="24" thickTop="1" thickBot="1" x14ac:dyDescent="0.3">
      <c r="B440" s="59" t="str">
        <f>+IF(D440=0,"",SUBTOTAL(3,D$4:D440))</f>
        <v/>
      </c>
      <c r="C440" s="66"/>
      <c r="D440" s="66"/>
      <c r="E440" s="66"/>
      <c r="F440" s="66"/>
      <c r="G440" s="66"/>
      <c r="H440" s="66"/>
      <c r="I440" s="20"/>
      <c r="J440" s="20"/>
      <c r="K440" s="66"/>
      <c r="L440" s="67"/>
      <c r="M440" s="68"/>
      <c r="N440" s="66"/>
      <c r="O440" s="20"/>
      <c r="P440" s="24"/>
      <c r="Q440" s="28"/>
      <c r="R440" s="29"/>
      <c r="S440" s="28"/>
      <c r="T440" s="29"/>
      <c r="U440" s="28"/>
      <c r="V440" s="29"/>
      <c r="W440" s="28"/>
      <c r="X440" s="29"/>
      <c r="Y440" s="28"/>
      <c r="Z440" s="29"/>
      <c r="AA440" s="28"/>
      <c r="AB440" s="29"/>
      <c r="AC440" s="28"/>
      <c r="AD440" s="29"/>
      <c r="AE440" s="28"/>
      <c r="AF440" s="29"/>
      <c r="AG440" s="28"/>
      <c r="AH440" s="29"/>
      <c r="AI440" s="28"/>
      <c r="AJ440" s="29"/>
      <c r="AK440" s="28"/>
      <c r="AL440" s="29"/>
      <c r="AM440" s="28"/>
      <c r="AN440" s="29"/>
      <c r="AO440" s="28"/>
      <c r="AP440" s="29"/>
      <c r="AQ440" s="28"/>
      <c r="AR440" s="29"/>
      <c r="AS440" s="28"/>
      <c r="AT440" s="29"/>
      <c r="AU440" s="28"/>
      <c r="AV440" s="29"/>
      <c r="AW440" s="28"/>
      <c r="AX440" s="29"/>
      <c r="AY440" s="28"/>
      <c r="AZ440" s="29"/>
      <c r="BA440" s="28"/>
      <c r="BB440" s="29"/>
      <c r="BC440" s="28"/>
      <c r="BD440" s="29"/>
      <c r="BE440" s="28"/>
      <c r="BF440" s="29"/>
      <c r="BG440" s="28"/>
      <c r="BH440" s="29"/>
      <c r="BI440" s="28"/>
      <c r="BJ440" s="29"/>
      <c r="BK440" s="28"/>
      <c r="BL440" s="29"/>
      <c r="BM440" s="28"/>
      <c r="BN440" s="30"/>
      <c r="BO440" s="75"/>
      <c r="BP440" s="31"/>
      <c r="BQ440" s="30"/>
      <c r="BR440" s="28"/>
      <c r="BS440" s="28"/>
      <c r="BT440" s="28"/>
      <c r="BU440" s="28"/>
      <c r="BV440" s="30"/>
      <c r="BW440" s="32">
        <v>462</v>
      </c>
      <c r="BX440" s="2" t="str">
        <f t="shared" si="12"/>
        <v>خالص</v>
      </c>
      <c r="BY440" s="34" t="str">
        <f t="shared" si="13"/>
        <v/>
      </c>
    </row>
    <row r="441" spans="2:77" s="2" customFormat="1" ht="24" thickTop="1" thickBot="1" x14ac:dyDescent="0.3">
      <c r="B441" s="59" t="str">
        <f>+IF(D441=0,"",SUBTOTAL(3,D$4:D441))</f>
        <v/>
      </c>
      <c r="C441" s="66"/>
      <c r="D441" s="66"/>
      <c r="E441" s="66"/>
      <c r="F441" s="66"/>
      <c r="G441" s="66"/>
      <c r="H441" s="66"/>
      <c r="I441" s="20"/>
      <c r="J441" s="20"/>
      <c r="K441" s="66"/>
      <c r="L441" s="67"/>
      <c r="M441" s="68"/>
      <c r="N441" s="66"/>
      <c r="O441" s="20"/>
      <c r="P441" s="24"/>
      <c r="Q441" s="28"/>
      <c r="R441" s="29"/>
      <c r="S441" s="28"/>
      <c r="T441" s="29"/>
      <c r="U441" s="28"/>
      <c r="V441" s="29"/>
      <c r="W441" s="28"/>
      <c r="X441" s="29"/>
      <c r="Y441" s="28"/>
      <c r="Z441" s="29"/>
      <c r="AA441" s="28"/>
      <c r="AB441" s="29"/>
      <c r="AC441" s="28"/>
      <c r="AD441" s="29"/>
      <c r="AE441" s="28"/>
      <c r="AF441" s="29"/>
      <c r="AG441" s="28"/>
      <c r="AH441" s="29"/>
      <c r="AI441" s="28"/>
      <c r="AJ441" s="29"/>
      <c r="AK441" s="28"/>
      <c r="AL441" s="29"/>
      <c r="AM441" s="28"/>
      <c r="AN441" s="29"/>
      <c r="AO441" s="28"/>
      <c r="AP441" s="29"/>
      <c r="AQ441" s="28"/>
      <c r="AR441" s="29"/>
      <c r="AS441" s="28"/>
      <c r="AT441" s="29"/>
      <c r="AU441" s="28"/>
      <c r="AV441" s="29"/>
      <c r="AW441" s="28"/>
      <c r="AX441" s="29"/>
      <c r="AY441" s="28"/>
      <c r="AZ441" s="29"/>
      <c r="BA441" s="28"/>
      <c r="BB441" s="29"/>
      <c r="BC441" s="28"/>
      <c r="BD441" s="29"/>
      <c r="BE441" s="28"/>
      <c r="BF441" s="29"/>
      <c r="BG441" s="28"/>
      <c r="BH441" s="29"/>
      <c r="BI441" s="28"/>
      <c r="BJ441" s="29"/>
      <c r="BK441" s="28"/>
      <c r="BL441" s="29"/>
      <c r="BM441" s="28"/>
      <c r="BN441" s="30"/>
      <c r="BO441" s="75"/>
      <c r="BP441" s="31"/>
      <c r="BQ441" s="30"/>
      <c r="BR441" s="28"/>
      <c r="BS441" s="28"/>
      <c r="BT441" s="28"/>
      <c r="BU441" s="28"/>
      <c r="BV441" s="30"/>
      <c r="BW441" s="32">
        <v>463</v>
      </c>
      <c r="BX441" s="2" t="str">
        <f t="shared" si="12"/>
        <v>خالص</v>
      </c>
      <c r="BY441" s="34" t="str">
        <f t="shared" si="13"/>
        <v/>
      </c>
    </row>
    <row r="442" spans="2:77" s="2" customFormat="1" ht="24" thickTop="1" thickBot="1" x14ac:dyDescent="0.3">
      <c r="B442" s="59" t="str">
        <f>+IF(D442=0,"",SUBTOTAL(3,D$4:D442))</f>
        <v/>
      </c>
      <c r="C442" s="66"/>
      <c r="D442" s="66"/>
      <c r="E442" s="66"/>
      <c r="F442" s="66"/>
      <c r="G442" s="66"/>
      <c r="H442" s="66"/>
      <c r="I442" s="20"/>
      <c r="J442" s="20"/>
      <c r="K442" s="66"/>
      <c r="L442" s="67"/>
      <c r="M442" s="68"/>
      <c r="N442" s="66"/>
      <c r="O442" s="20"/>
      <c r="P442" s="24"/>
      <c r="Q442" s="28"/>
      <c r="R442" s="29"/>
      <c r="S442" s="28"/>
      <c r="T442" s="29"/>
      <c r="U442" s="28"/>
      <c r="V442" s="29"/>
      <c r="W442" s="28"/>
      <c r="X442" s="29"/>
      <c r="Y442" s="28"/>
      <c r="Z442" s="29"/>
      <c r="AA442" s="28"/>
      <c r="AB442" s="29"/>
      <c r="AC442" s="28"/>
      <c r="AD442" s="29"/>
      <c r="AE442" s="28"/>
      <c r="AF442" s="29"/>
      <c r="AG442" s="28"/>
      <c r="AH442" s="29"/>
      <c r="AI442" s="28"/>
      <c r="AJ442" s="29"/>
      <c r="AK442" s="28"/>
      <c r="AL442" s="29"/>
      <c r="AM442" s="28"/>
      <c r="AN442" s="29"/>
      <c r="AO442" s="28"/>
      <c r="AP442" s="29"/>
      <c r="AQ442" s="28"/>
      <c r="AR442" s="29"/>
      <c r="AS442" s="28"/>
      <c r="AT442" s="29"/>
      <c r="AU442" s="28"/>
      <c r="AV442" s="29"/>
      <c r="AW442" s="28"/>
      <c r="AX442" s="29"/>
      <c r="AY442" s="28"/>
      <c r="AZ442" s="29"/>
      <c r="BA442" s="28"/>
      <c r="BB442" s="29"/>
      <c r="BC442" s="28"/>
      <c r="BD442" s="29"/>
      <c r="BE442" s="28"/>
      <c r="BF442" s="29"/>
      <c r="BG442" s="28"/>
      <c r="BH442" s="29"/>
      <c r="BI442" s="28"/>
      <c r="BJ442" s="29"/>
      <c r="BK442" s="28"/>
      <c r="BL442" s="29"/>
      <c r="BM442" s="28"/>
      <c r="BN442" s="30"/>
      <c r="BO442" s="75"/>
      <c r="BP442" s="31"/>
      <c r="BQ442" s="30"/>
      <c r="BR442" s="28"/>
      <c r="BS442" s="28"/>
      <c r="BT442" s="28"/>
      <c r="BU442" s="28"/>
      <c r="BV442" s="30"/>
      <c r="BW442" s="32">
        <v>464</v>
      </c>
      <c r="BX442" s="2" t="str">
        <f t="shared" si="12"/>
        <v>خالص</v>
      </c>
      <c r="BY442" s="34" t="str">
        <f t="shared" si="13"/>
        <v/>
      </c>
    </row>
    <row r="443" spans="2:77" s="2" customFormat="1" ht="24" thickTop="1" thickBot="1" x14ac:dyDescent="0.3">
      <c r="B443" s="59" t="str">
        <f>+IF(D443=0,"",SUBTOTAL(3,D$4:D443))</f>
        <v/>
      </c>
      <c r="C443" s="66"/>
      <c r="D443" s="66"/>
      <c r="E443" s="66"/>
      <c r="F443" s="66"/>
      <c r="G443" s="66"/>
      <c r="H443" s="66"/>
      <c r="I443" s="20"/>
      <c r="J443" s="20"/>
      <c r="K443" s="66"/>
      <c r="L443" s="67"/>
      <c r="M443" s="68"/>
      <c r="N443" s="66"/>
      <c r="O443" s="20"/>
      <c r="P443" s="24"/>
      <c r="Q443" s="28"/>
      <c r="R443" s="29"/>
      <c r="S443" s="28"/>
      <c r="T443" s="29"/>
      <c r="U443" s="28"/>
      <c r="V443" s="29"/>
      <c r="W443" s="28"/>
      <c r="X443" s="29"/>
      <c r="Y443" s="28"/>
      <c r="Z443" s="29"/>
      <c r="AA443" s="28"/>
      <c r="AB443" s="29"/>
      <c r="AC443" s="28"/>
      <c r="AD443" s="29"/>
      <c r="AE443" s="28"/>
      <c r="AF443" s="29"/>
      <c r="AG443" s="28"/>
      <c r="AH443" s="29"/>
      <c r="AI443" s="28"/>
      <c r="AJ443" s="29"/>
      <c r="AK443" s="28"/>
      <c r="AL443" s="29"/>
      <c r="AM443" s="28"/>
      <c r="AN443" s="29"/>
      <c r="AO443" s="28"/>
      <c r="AP443" s="29"/>
      <c r="AQ443" s="28"/>
      <c r="AR443" s="29"/>
      <c r="AS443" s="28"/>
      <c r="AT443" s="29"/>
      <c r="AU443" s="28"/>
      <c r="AV443" s="29"/>
      <c r="AW443" s="28"/>
      <c r="AX443" s="29"/>
      <c r="AY443" s="28"/>
      <c r="AZ443" s="29"/>
      <c r="BA443" s="28"/>
      <c r="BB443" s="29"/>
      <c r="BC443" s="28"/>
      <c r="BD443" s="29"/>
      <c r="BE443" s="28"/>
      <c r="BF443" s="29"/>
      <c r="BG443" s="28"/>
      <c r="BH443" s="29"/>
      <c r="BI443" s="28"/>
      <c r="BJ443" s="29"/>
      <c r="BK443" s="28"/>
      <c r="BL443" s="29"/>
      <c r="BM443" s="28"/>
      <c r="BN443" s="30"/>
      <c r="BO443" s="75"/>
      <c r="BP443" s="31"/>
      <c r="BQ443" s="30"/>
      <c r="BR443" s="28"/>
      <c r="BS443" s="28"/>
      <c r="BT443" s="28"/>
      <c r="BU443" s="28"/>
      <c r="BV443" s="30"/>
      <c r="BW443" s="32">
        <v>465</v>
      </c>
      <c r="BX443" s="2" t="str">
        <f t="shared" si="12"/>
        <v>خالص</v>
      </c>
      <c r="BY443" s="34" t="str">
        <f t="shared" si="13"/>
        <v/>
      </c>
    </row>
    <row r="444" spans="2:77" s="2" customFormat="1" ht="24" thickTop="1" thickBot="1" x14ac:dyDescent="0.3">
      <c r="B444" s="59" t="str">
        <f>+IF(D444=0,"",SUBTOTAL(3,D$4:D444))</f>
        <v/>
      </c>
      <c r="C444" s="66"/>
      <c r="D444" s="66"/>
      <c r="E444" s="66"/>
      <c r="F444" s="66"/>
      <c r="G444" s="66"/>
      <c r="H444" s="66"/>
      <c r="I444" s="20"/>
      <c r="J444" s="20"/>
      <c r="K444" s="66"/>
      <c r="L444" s="67"/>
      <c r="M444" s="68"/>
      <c r="N444" s="66"/>
      <c r="O444" s="20"/>
      <c r="P444" s="24"/>
      <c r="Q444" s="28"/>
      <c r="R444" s="29"/>
      <c r="S444" s="28"/>
      <c r="T444" s="29"/>
      <c r="U444" s="28"/>
      <c r="V444" s="29"/>
      <c r="W444" s="28"/>
      <c r="X444" s="29"/>
      <c r="Y444" s="28"/>
      <c r="Z444" s="29"/>
      <c r="AA444" s="28"/>
      <c r="AB444" s="29"/>
      <c r="AC444" s="28"/>
      <c r="AD444" s="29"/>
      <c r="AE444" s="28"/>
      <c r="AF444" s="29"/>
      <c r="AG444" s="28"/>
      <c r="AH444" s="29"/>
      <c r="AI444" s="28"/>
      <c r="AJ444" s="29"/>
      <c r="AK444" s="28"/>
      <c r="AL444" s="29"/>
      <c r="AM444" s="28"/>
      <c r="AN444" s="29"/>
      <c r="AO444" s="28"/>
      <c r="AP444" s="29"/>
      <c r="AQ444" s="28"/>
      <c r="AR444" s="29"/>
      <c r="AS444" s="28"/>
      <c r="AT444" s="29"/>
      <c r="AU444" s="28"/>
      <c r="AV444" s="29"/>
      <c r="AW444" s="28"/>
      <c r="AX444" s="29"/>
      <c r="AY444" s="28"/>
      <c r="AZ444" s="29"/>
      <c r="BA444" s="28"/>
      <c r="BB444" s="29"/>
      <c r="BC444" s="28"/>
      <c r="BD444" s="29"/>
      <c r="BE444" s="28"/>
      <c r="BF444" s="29"/>
      <c r="BG444" s="28"/>
      <c r="BH444" s="29"/>
      <c r="BI444" s="28"/>
      <c r="BJ444" s="29"/>
      <c r="BK444" s="28"/>
      <c r="BL444" s="29"/>
      <c r="BM444" s="28"/>
      <c r="BN444" s="30"/>
      <c r="BO444" s="75"/>
      <c r="BP444" s="31"/>
      <c r="BQ444" s="30"/>
      <c r="BR444" s="28"/>
      <c r="BS444" s="28"/>
      <c r="BT444" s="28"/>
      <c r="BU444" s="28"/>
      <c r="BV444" s="30"/>
      <c r="BW444" s="32">
        <v>466</v>
      </c>
      <c r="BX444" s="2" t="str">
        <f t="shared" si="12"/>
        <v>خالص</v>
      </c>
      <c r="BY444" s="34" t="str">
        <f t="shared" si="13"/>
        <v/>
      </c>
    </row>
    <row r="445" spans="2:77" s="2" customFormat="1" ht="24" thickTop="1" thickBot="1" x14ac:dyDescent="0.3">
      <c r="B445" s="59" t="str">
        <f>+IF(D445=0,"",SUBTOTAL(3,D$4:D445))</f>
        <v/>
      </c>
      <c r="C445" s="66"/>
      <c r="D445" s="66"/>
      <c r="E445" s="66"/>
      <c r="F445" s="66"/>
      <c r="G445" s="66"/>
      <c r="H445" s="66"/>
      <c r="I445" s="20"/>
      <c r="J445" s="20"/>
      <c r="K445" s="66"/>
      <c r="L445" s="67"/>
      <c r="M445" s="68"/>
      <c r="N445" s="66"/>
      <c r="O445" s="20"/>
      <c r="P445" s="24"/>
      <c r="Q445" s="28"/>
      <c r="R445" s="29"/>
      <c r="S445" s="28"/>
      <c r="T445" s="29"/>
      <c r="U445" s="28"/>
      <c r="V445" s="29"/>
      <c r="W445" s="28"/>
      <c r="X445" s="29"/>
      <c r="Y445" s="28"/>
      <c r="Z445" s="29"/>
      <c r="AA445" s="28"/>
      <c r="AB445" s="29"/>
      <c r="AC445" s="28"/>
      <c r="AD445" s="29"/>
      <c r="AE445" s="28"/>
      <c r="AF445" s="29"/>
      <c r="AG445" s="28"/>
      <c r="AH445" s="29"/>
      <c r="AI445" s="28"/>
      <c r="AJ445" s="29"/>
      <c r="AK445" s="28"/>
      <c r="AL445" s="29"/>
      <c r="AM445" s="28"/>
      <c r="AN445" s="29"/>
      <c r="AO445" s="28"/>
      <c r="AP445" s="29"/>
      <c r="AQ445" s="28"/>
      <c r="AR445" s="29"/>
      <c r="AS445" s="28"/>
      <c r="AT445" s="29"/>
      <c r="AU445" s="28"/>
      <c r="AV445" s="29"/>
      <c r="AW445" s="28"/>
      <c r="AX445" s="29"/>
      <c r="AY445" s="28"/>
      <c r="AZ445" s="29"/>
      <c r="BA445" s="28"/>
      <c r="BB445" s="29"/>
      <c r="BC445" s="28"/>
      <c r="BD445" s="29"/>
      <c r="BE445" s="28"/>
      <c r="BF445" s="29"/>
      <c r="BG445" s="28"/>
      <c r="BH445" s="29"/>
      <c r="BI445" s="28"/>
      <c r="BJ445" s="29"/>
      <c r="BK445" s="28"/>
      <c r="BL445" s="29"/>
      <c r="BM445" s="28"/>
      <c r="BN445" s="30"/>
      <c r="BO445" s="75"/>
      <c r="BP445" s="31"/>
      <c r="BQ445" s="30"/>
      <c r="BR445" s="28"/>
      <c r="BS445" s="28"/>
      <c r="BT445" s="28"/>
      <c r="BU445" s="28"/>
      <c r="BV445" s="30"/>
      <c r="BW445" s="32">
        <v>467</v>
      </c>
      <c r="BX445" s="2" t="str">
        <f t="shared" si="12"/>
        <v>خالص</v>
      </c>
      <c r="BY445" s="34" t="str">
        <f t="shared" si="13"/>
        <v/>
      </c>
    </row>
    <row r="446" spans="2:77" s="2" customFormat="1" ht="24" thickTop="1" thickBot="1" x14ac:dyDescent="0.3">
      <c r="B446" s="59" t="str">
        <f>+IF(D446=0,"",SUBTOTAL(3,D$4:D446))</f>
        <v/>
      </c>
      <c r="C446" s="66"/>
      <c r="D446" s="66"/>
      <c r="E446" s="66"/>
      <c r="F446" s="66"/>
      <c r="G446" s="66"/>
      <c r="H446" s="66"/>
      <c r="I446" s="20"/>
      <c r="J446" s="20"/>
      <c r="K446" s="66"/>
      <c r="L446" s="67"/>
      <c r="M446" s="68"/>
      <c r="N446" s="66"/>
      <c r="O446" s="20"/>
      <c r="P446" s="24"/>
      <c r="Q446" s="28"/>
      <c r="R446" s="29"/>
      <c r="S446" s="28"/>
      <c r="T446" s="29"/>
      <c r="U446" s="28"/>
      <c r="V446" s="29"/>
      <c r="W446" s="28"/>
      <c r="X446" s="29"/>
      <c r="Y446" s="28"/>
      <c r="Z446" s="29"/>
      <c r="AA446" s="28"/>
      <c r="AB446" s="29"/>
      <c r="AC446" s="28"/>
      <c r="AD446" s="29"/>
      <c r="AE446" s="28"/>
      <c r="AF446" s="29"/>
      <c r="AG446" s="28"/>
      <c r="AH446" s="29"/>
      <c r="AI446" s="28"/>
      <c r="AJ446" s="29"/>
      <c r="AK446" s="28"/>
      <c r="AL446" s="29"/>
      <c r="AM446" s="28"/>
      <c r="AN446" s="29"/>
      <c r="AO446" s="28"/>
      <c r="AP446" s="29"/>
      <c r="AQ446" s="28"/>
      <c r="AR446" s="29"/>
      <c r="AS446" s="28"/>
      <c r="AT446" s="29"/>
      <c r="AU446" s="28"/>
      <c r="AV446" s="29"/>
      <c r="AW446" s="28"/>
      <c r="AX446" s="29"/>
      <c r="AY446" s="28"/>
      <c r="AZ446" s="29"/>
      <c r="BA446" s="28"/>
      <c r="BB446" s="29"/>
      <c r="BC446" s="28"/>
      <c r="BD446" s="29"/>
      <c r="BE446" s="28"/>
      <c r="BF446" s="29"/>
      <c r="BG446" s="28"/>
      <c r="BH446" s="29"/>
      <c r="BI446" s="28"/>
      <c r="BJ446" s="29"/>
      <c r="BK446" s="28"/>
      <c r="BL446" s="29"/>
      <c r="BM446" s="28"/>
      <c r="BN446" s="30"/>
      <c r="BO446" s="75"/>
      <c r="BP446" s="31"/>
      <c r="BQ446" s="30"/>
      <c r="BR446" s="28"/>
      <c r="BS446" s="28"/>
      <c r="BT446" s="28"/>
      <c r="BU446" s="28"/>
      <c r="BV446" s="30"/>
      <c r="BW446" s="32">
        <v>468</v>
      </c>
      <c r="BX446" s="2" t="str">
        <f t="shared" si="12"/>
        <v>خالص</v>
      </c>
      <c r="BY446" s="34" t="str">
        <f t="shared" si="13"/>
        <v/>
      </c>
    </row>
    <row r="447" spans="2:77" s="2" customFormat="1" ht="24" thickTop="1" thickBot="1" x14ac:dyDescent="0.3">
      <c r="B447" s="59" t="str">
        <f>+IF(D447=0,"",SUBTOTAL(3,D$4:D447))</f>
        <v/>
      </c>
      <c r="C447" s="66"/>
      <c r="D447" s="66"/>
      <c r="E447" s="66"/>
      <c r="F447" s="66"/>
      <c r="G447" s="66"/>
      <c r="H447" s="66"/>
      <c r="I447" s="20"/>
      <c r="J447" s="20"/>
      <c r="K447" s="66"/>
      <c r="L447" s="67"/>
      <c r="M447" s="68"/>
      <c r="N447" s="66"/>
      <c r="O447" s="20"/>
      <c r="P447" s="24"/>
      <c r="Q447" s="28"/>
      <c r="R447" s="29"/>
      <c r="S447" s="28"/>
      <c r="T447" s="29"/>
      <c r="U447" s="28"/>
      <c r="V447" s="29"/>
      <c r="W447" s="28"/>
      <c r="X447" s="29"/>
      <c r="Y447" s="28"/>
      <c r="Z447" s="29"/>
      <c r="AA447" s="28"/>
      <c r="AB447" s="29"/>
      <c r="AC447" s="28"/>
      <c r="AD447" s="29"/>
      <c r="AE447" s="28"/>
      <c r="AF447" s="29"/>
      <c r="AG447" s="28"/>
      <c r="AH447" s="29"/>
      <c r="AI447" s="28"/>
      <c r="AJ447" s="29"/>
      <c r="AK447" s="28"/>
      <c r="AL447" s="29"/>
      <c r="AM447" s="28"/>
      <c r="AN447" s="29"/>
      <c r="AO447" s="28"/>
      <c r="AP447" s="29"/>
      <c r="AQ447" s="28"/>
      <c r="AR447" s="29"/>
      <c r="AS447" s="28"/>
      <c r="AT447" s="29"/>
      <c r="AU447" s="28"/>
      <c r="AV447" s="29"/>
      <c r="AW447" s="28"/>
      <c r="AX447" s="29"/>
      <c r="AY447" s="28"/>
      <c r="AZ447" s="29"/>
      <c r="BA447" s="28"/>
      <c r="BB447" s="29"/>
      <c r="BC447" s="28"/>
      <c r="BD447" s="29"/>
      <c r="BE447" s="28"/>
      <c r="BF447" s="29"/>
      <c r="BG447" s="28"/>
      <c r="BH447" s="29"/>
      <c r="BI447" s="28"/>
      <c r="BJ447" s="29"/>
      <c r="BK447" s="28"/>
      <c r="BL447" s="29"/>
      <c r="BM447" s="28"/>
      <c r="BN447" s="30"/>
      <c r="BO447" s="75"/>
      <c r="BP447" s="31"/>
      <c r="BQ447" s="30"/>
      <c r="BR447" s="28"/>
      <c r="BS447" s="28"/>
      <c r="BT447" s="28"/>
      <c r="BU447" s="28"/>
      <c r="BV447" s="30"/>
      <c r="BW447" s="32">
        <v>469</v>
      </c>
      <c r="BX447" s="2" t="str">
        <f t="shared" si="12"/>
        <v>خالص</v>
      </c>
      <c r="BY447" s="34" t="str">
        <f t="shared" si="13"/>
        <v/>
      </c>
    </row>
    <row r="448" spans="2:77" s="2" customFormat="1" ht="24" thickTop="1" thickBot="1" x14ac:dyDescent="0.3">
      <c r="B448" s="59" t="str">
        <f>+IF(D448=0,"",SUBTOTAL(3,D$4:D448))</f>
        <v/>
      </c>
      <c r="C448" s="66"/>
      <c r="D448" s="66"/>
      <c r="E448" s="66"/>
      <c r="F448" s="66"/>
      <c r="G448" s="66"/>
      <c r="H448" s="66"/>
      <c r="I448" s="20"/>
      <c r="J448" s="20"/>
      <c r="K448" s="66"/>
      <c r="L448" s="67"/>
      <c r="M448" s="68"/>
      <c r="N448" s="66"/>
      <c r="O448" s="20"/>
      <c r="P448" s="24"/>
      <c r="Q448" s="28"/>
      <c r="R448" s="29"/>
      <c r="S448" s="28"/>
      <c r="T448" s="29"/>
      <c r="U448" s="28"/>
      <c r="V448" s="29"/>
      <c r="W448" s="28"/>
      <c r="X448" s="29"/>
      <c r="Y448" s="28"/>
      <c r="Z448" s="29"/>
      <c r="AA448" s="28"/>
      <c r="AB448" s="29"/>
      <c r="AC448" s="28"/>
      <c r="AD448" s="29"/>
      <c r="AE448" s="28"/>
      <c r="AF448" s="29"/>
      <c r="AG448" s="28"/>
      <c r="AH448" s="29"/>
      <c r="AI448" s="28"/>
      <c r="AJ448" s="29"/>
      <c r="AK448" s="28"/>
      <c r="AL448" s="29"/>
      <c r="AM448" s="28"/>
      <c r="AN448" s="29"/>
      <c r="AO448" s="28"/>
      <c r="AP448" s="29"/>
      <c r="AQ448" s="28"/>
      <c r="AR448" s="29"/>
      <c r="AS448" s="28"/>
      <c r="AT448" s="29"/>
      <c r="AU448" s="28"/>
      <c r="AV448" s="29"/>
      <c r="AW448" s="28"/>
      <c r="AX448" s="29"/>
      <c r="AY448" s="28"/>
      <c r="AZ448" s="29"/>
      <c r="BA448" s="28"/>
      <c r="BB448" s="29"/>
      <c r="BC448" s="28"/>
      <c r="BD448" s="29"/>
      <c r="BE448" s="28"/>
      <c r="BF448" s="29"/>
      <c r="BG448" s="28"/>
      <c r="BH448" s="29"/>
      <c r="BI448" s="28"/>
      <c r="BJ448" s="29"/>
      <c r="BK448" s="28"/>
      <c r="BL448" s="29"/>
      <c r="BM448" s="28"/>
      <c r="BN448" s="30"/>
      <c r="BO448" s="75"/>
      <c r="BP448" s="31"/>
      <c r="BQ448" s="30"/>
      <c r="BR448" s="28"/>
      <c r="BS448" s="28"/>
      <c r="BT448" s="28"/>
      <c r="BU448" s="28"/>
      <c r="BV448" s="30"/>
      <c r="BW448" s="32">
        <v>470</v>
      </c>
      <c r="BX448" s="2" t="str">
        <f t="shared" si="12"/>
        <v>خالص</v>
      </c>
      <c r="BY448" s="34" t="str">
        <f t="shared" si="13"/>
        <v/>
      </c>
    </row>
    <row r="449" spans="2:77" s="2" customFormat="1" ht="24" thickTop="1" thickBot="1" x14ac:dyDescent="0.3">
      <c r="B449" s="59" t="str">
        <f>+IF(D449=0,"",SUBTOTAL(3,D$4:D449))</f>
        <v/>
      </c>
      <c r="C449" s="66"/>
      <c r="D449" s="66"/>
      <c r="E449" s="66"/>
      <c r="F449" s="66"/>
      <c r="G449" s="66"/>
      <c r="H449" s="66"/>
      <c r="I449" s="20"/>
      <c r="J449" s="20"/>
      <c r="K449" s="66"/>
      <c r="L449" s="67"/>
      <c r="M449" s="68"/>
      <c r="N449" s="66"/>
      <c r="O449" s="20"/>
      <c r="P449" s="24"/>
      <c r="Q449" s="28"/>
      <c r="R449" s="29"/>
      <c r="S449" s="28"/>
      <c r="T449" s="29"/>
      <c r="U449" s="28"/>
      <c r="V449" s="29"/>
      <c r="W449" s="28"/>
      <c r="X449" s="29"/>
      <c r="Y449" s="28"/>
      <c r="Z449" s="29"/>
      <c r="AA449" s="28"/>
      <c r="AB449" s="29"/>
      <c r="AC449" s="28"/>
      <c r="AD449" s="29"/>
      <c r="AE449" s="28"/>
      <c r="AF449" s="29"/>
      <c r="AG449" s="28"/>
      <c r="AH449" s="29"/>
      <c r="AI449" s="28"/>
      <c r="AJ449" s="29"/>
      <c r="AK449" s="28"/>
      <c r="AL449" s="29"/>
      <c r="AM449" s="28"/>
      <c r="AN449" s="29"/>
      <c r="AO449" s="28"/>
      <c r="AP449" s="29"/>
      <c r="AQ449" s="28"/>
      <c r="AR449" s="29"/>
      <c r="AS449" s="28"/>
      <c r="AT449" s="29"/>
      <c r="AU449" s="28"/>
      <c r="AV449" s="29"/>
      <c r="AW449" s="28"/>
      <c r="AX449" s="29"/>
      <c r="AY449" s="28"/>
      <c r="AZ449" s="29"/>
      <c r="BA449" s="28"/>
      <c r="BB449" s="29"/>
      <c r="BC449" s="28"/>
      <c r="BD449" s="29"/>
      <c r="BE449" s="28"/>
      <c r="BF449" s="29"/>
      <c r="BG449" s="28"/>
      <c r="BH449" s="29"/>
      <c r="BI449" s="28"/>
      <c r="BJ449" s="29"/>
      <c r="BK449" s="28"/>
      <c r="BL449" s="29"/>
      <c r="BM449" s="28"/>
      <c r="BN449" s="30"/>
      <c r="BO449" s="75"/>
      <c r="BP449" s="31"/>
      <c r="BQ449" s="30"/>
      <c r="BR449" s="28"/>
      <c r="BS449" s="28"/>
      <c r="BT449" s="28"/>
      <c r="BU449" s="28"/>
      <c r="BV449" s="30"/>
      <c r="BW449" s="32">
        <v>471</v>
      </c>
      <c r="BX449" s="2" t="str">
        <f t="shared" si="12"/>
        <v>خالص</v>
      </c>
      <c r="BY449" s="34" t="str">
        <f t="shared" si="13"/>
        <v/>
      </c>
    </row>
    <row r="450" spans="2:77" s="2" customFormat="1" ht="24" thickTop="1" thickBot="1" x14ac:dyDescent="0.3">
      <c r="B450" s="59" t="str">
        <f>+IF(D450=0,"",SUBTOTAL(3,D$4:D450))</f>
        <v/>
      </c>
      <c r="C450" s="66"/>
      <c r="D450" s="66"/>
      <c r="E450" s="66"/>
      <c r="F450" s="66"/>
      <c r="G450" s="66"/>
      <c r="H450" s="66"/>
      <c r="I450" s="20"/>
      <c r="J450" s="20"/>
      <c r="K450" s="66"/>
      <c r="L450" s="67"/>
      <c r="M450" s="68"/>
      <c r="N450" s="66"/>
      <c r="O450" s="20"/>
      <c r="P450" s="24"/>
      <c r="Q450" s="28"/>
      <c r="R450" s="29"/>
      <c r="S450" s="28"/>
      <c r="T450" s="29"/>
      <c r="U450" s="28"/>
      <c r="V450" s="29"/>
      <c r="W450" s="28"/>
      <c r="X450" s="29"/>
      <c r="Y450" s="28"/>
      <c r="Z450" s="29"/>
      <c r="AA450" s="28"/>
      <c r="AB450" s="29"/>
      <c r="AC450" s="28"/>
      <c r="AD450" s="29"/>
      <c r="AE450" s="28"/>
      <c r="AF450" s="29"/>
      <c r="AG450" s="28"/>
      <c r="AH450" s="29"/>
      <c r="AI450" s="28"/>
      <c r="AJ450" s="29"/>
      <c r="AK450" s="28"/>
      <c r="AL450" s="29"/>
      <c r="AM450" s="28"/>
      <c r="AN450" s="29"/>
      <c r="AO450" s="28"/>
      <c r="AP450" s="29"/>
      <c r="AQ450" s="28"/>
      <c r="AR450" s="29"/>
      <c r="AS450" s="28"/>
      <c r="AT450" s="29"/>
      <c r="AU450" s="28"/>
      <c r="AV450" s="29"/>
      <c r="AW450" s="28"/>
      <c r="AX450" s="29"/>
      <c r="AY450" s="28"/>
      <c r="AZ450" s="29"/>
      <c r="BA450" s="28"/>
      <c r="BB450" s="29"/>
      <c r="BC450" s="28"/>
      <c r="BD450" s="29"/>
      <c r="BE450" s="28"/>
      <c r="BF450" s="29"/>
      <c r="BG450" s="28"/>
      <c r="BH450" s="29"/>
      <c r="BI450" s="28"/>
      <c r="BJ450" s="29"/>
      <c r="BK450" s="28"/>
      <c r="BL450" s="29"/>
      <c r="BM450" s="28"/>
      <c r="BN450" s="30"/>
      <c r="BO450" s="75"/>
      <c r="BP450" s="31"/>
      <c r="BQ450" s="30"/>
      <c r="BR450" s="28"/>
      <c r="BS450" s="28"/>
      <c r="BT450" s="28"/>
      <c r="BU450" s="28"/>
      <c r="BV450" s="30"/>
      <c r="BW450" s="32">
        <v>472</v>
      </c>
      <c r="BX450" s="2" t="str">
        <f t="shared" si="12"/>
        <v>خالص</v>
      </c>
      <c r="BY450" s="34" t="str">
        <f t="shared" si="13"/>
        <v/>
      </c>
    </row>
    <row r="451" spans="2:77" s="2" customFormat="1" ht="24" thickTop="1" thickBot="1" x14ac:dyDescent="0.3">
      <c r="B451" s="59" t="str">
        <f>+IF(D451=0,"",SUBTOTAL(3,D$4:D451))</f>
        <v/>
      </c>
      <c r="C451" s="66"/>
      <c r="D451" s="66"/>
      <c r="E451" s="66"/>
      <c r="F451" s="66"/>
      <c r="G451" s="66"/>
      <c r="H451" s="66"/>
      <c r="I451" s="20"/>
      <c r="J451" s="20"/>
      <c r="K451" s="66"/>
      <c r="L451" s="67"/>
      <c r="M451" s="68"/>
      <c r="N451" s="66"/>
      <c r="O451" s="20"/>
      <c r="P451" s="24"/>
      <c r="Q451" s="28"/>
      <c r="R451" s="29"/>
      <c r="S451" s="28"/>
      <c r="T451" s="29"/>
      <c r="U451" s="28"/>
      <c r="V451" s="29"/>
      <c r="W451" s="28"/>
      <c r="X451" s="29"/>
      <c r="Y451" s="28"/>
      <c r="Z451" s="29"/>
      <c r="AA451" s="28"/>
      <c r="AB451" s="29"/>
      <c r="AC451" s="28"/>
      <c r="AD451" s="29"/>
      <c r="AE451" s="28"/>
      <c r="AF451" s="29"/>
      <c r="AG451" s="28"/>
      <c r="AH451" s="29"/>
      <c r="AI451" s="28"/>
      <c r="AJ451" s="29"/>
      <c r="AK451" s="28"/>
      <c r="AL451" s="29"/>
      <c r="AM451" s="28"/>
      <c r="AN451" s="29"/>
      <c r="AO451" s="28"/>
      <c r="AP451" s="29"/>
      <c r="AQ451" s="28"/>
      <c r="AR451" s="29"/>
      <c r="AS451" s="28"/>
      <c r="AT451" s="29"/>
      <c r="AU451" s="28"/>
      <c r="AV451" s="29"/>
      <c r="AW451" s="28"/>
      <c r="AX451" s="29"/>
      <c r="AY451" s="28"/>
      <c r="AZ451" s="29"/>
      <c r="BA451" s="28"/>
      <c r="BB451" s="29"/>
      <c r="BC451" s="28"/>
      <c r="BD451" s="29"/>
      <c r="BE451" s="28"/>
      <c r="BF451" s="29"/>
      <c r="BG451" s="28"/>
      <c r="BH451" s="29"/>
      <c r="BI451" s="28"/>
      <c r="BJ451" s="29"/>
      <c r="BK451" s="28"/>
      <c r="BL451" s="29"/>
      <c r="BM451" s="28"/>
      <c r="BN451" s="30"/>
      <c r="BO451" s="75"/>
      <c r="BP451" s="31"/>
      <c r="BQ451" s="30"/>
      <c r="BR451" s="28"/>
      <c r="BS451" s="28"/>
      <c r="BT451" s="28"/>
      <c r="BU451" s="28"/>
      <c r="BV451" s="30"/>
      <c r="BW451" s="32">
        <v>473</v>
      </c>
      <c r="BX451" s="2" t="str">
        <f t="shared" si="12"/>
        <v>خالص</v>
      </c>
      <c r="BY451" s="34" t="str">
        <f t="shared" si="13"/>
        <v/>
      </c>
    </row>
    <row r="452" spans="2:77" s="2" customFormat="1" ht="24" thickTop="1" thickBot="1" x14ac:dyDescent="0.3">
      <c r="B452" s="59" t="str">
        <f>+IF(D452=0,"",SUBTOTAL(3,D$4:D452))</f>
        <v/>
      </c>
      <c r="C452" s="66"/>
      <c r="D452" s="66"/>
      <c r="E452" s="66"/>
      <c r="F452" s="66"/>
      <c r="G452" s="66"/>
      <c r="H452" s="66"/>
      <c r="I452" s="20"/>
      <c r="J452" s="20"/>
      <c r="K452" s="66"/>
      <c r="L452" s="67"/>
      <c r="M452" s="68"/>
      <c r="N452" s="66"/>
      <c r="O452" s="20"/>
      <c r="P452" s="24"/>
      <c r="Q452" s="28"/>
      <c r="R452" s="29"/>
      <c r="S452" s="28"/>
      <c r="T452" s="29"/>
      <c r="U452" s="28"/>
      <c r="V452" s="29"/>
      <c r="W452" s="28"/>
      <c r="X452" s="29"/>
      <c r="Y452" s="28"/>
      <c r="Z452" s="29"/>
      <c r="AA452" s="28"/>
      <c r="AB452" s="29"/>
      <c r="AC452" s="28"/>
      <c r="AD452" s="29"/>
      <c r="AE452" s="28"/>
      <c r="AF452" s="29"/>
      <c r="AG452" s="28"/>
      <c r="AH452" s="29"/>
      <c r="AI452" s="28"/>
      <c r="AJ452" s="29"/>
      <c r="AK452" s="28"/>
      <c r="AL452" s="29"/>
      <c r="AM452" s="28"/>
      <c r="AN452" s="29"/>
      <c r="AO452" s="28"/>
      <c r="AP452" s="29"/>
      <c r="AQ452" s="28"/>
      <c r="AR452" s="29"/>
      <c r="AS452" s="28"/>
      <c r="AT452" s="29"/>
      <c r="AU452" s="28"/>
      <c r="AV452" s="29"/>
      <c r="AW452" s="28"/>
      <c r="AX452" s="29"/>
      <c r="AY452" s="28"/>
      <c r="AZ452" s="29"/>
      <c r="BA452" s="28"/>
      <c r="BB452" s="29"/>
      <c r="BC452" s="28"/>
      <c r="BD452" s="29"/>
      <c r="BE452" s="28"/>
      <c r="BF452" s="29"/>
      <c r="BG452" s="28"/>
      <c r="BH452" s="29"/>
      <c r="BI452" s="28"/>
      <c r="BJ452" s="29"/>
      <c r="BK452" s="28"/>
      <c r="BL452" s="29"/>
      <c r="BM452" s="28"/>
      <c r="BN452" s="30"/>
      <c r="BO452" s="75"/>
      <c r="BP452" s="31"/>
      <c r="BQ452" s="30"/>
      <c r="BR452" s="28"/>
      <c r="BS452" s="28"/>
      <c r="BT452" s="28"/>
      <c r="BU452" s="28"/>
      <c r="BV452" s="30"/>
      <c r="BW452" s="32">
        <v>474</v>
      </c>
      <c r="BX452" s="2" t="str">
        <f t="shared" si="12"/>
        <v>خالص</v>
      </c>
      <c r="BY452" s="34" t="str">
        <f t="shared" si="13"/>
        <v/>
      </c>
    </row>
    <row r="453" spans="2:77" s="2" customFormat="1" ht="24" thickTop="1" thickBot="1" x14ac:dyDescent="0.3">
      <c r="B453" s="59" t="str">
        <f>+IF(D453=0,"",SUBTOTAL(3,D$4:D453))</f>
        <v/>
      </c>
      <c r="C453" s="66"/>
      <c r="D453" s="66"/>
      <c r="E453" s="66"/>
      <c r="F453" s="66"/>
      <c r="G453" s="66"/>
      <c r="H453" s="66"/>
      <c r="I453" s="20"/>
      <c r="J453" s="20"/>
      <c r="K453" s="66"/>
      <c r="L453" s="67"/>
      <c r="M453" s="68"/>
      <c r="N453" s="66"/>
      <c r="O453" s="20"/>
      <c r="P453" s="24"/>
      <c r="Q453" s="28"/>
      <c r="R453" s="29"/>
      <c r="S453" s="28"/>
      <c r="T453" s="29"/>
      <c r="U453" s="28"/>
      <c r="V453" s="29"/>
      <c r="W453" s="28"/>
      <c r="X453" s="29"/>
      <c r="Y453" s="28"/>
      <c r="Z453" s="29"/>
      <c r="AA453" s="28"/>
      <c r="AB453" s="29"/>
      <c r="AC453" s="28"/>
      <c r="AD453" s="29"/>
      <c r="AE453" s="28"/>
      <c r="AF453" s="29"/>
      <c r="AG453" s="28"/>
      <c r="AH453" s="29"/>
      <c r="AI453" s="28"/>
      <c r="AJ453" s="29"/>
      <c r="AK453" s="28"/>
      <c r="AL453" s="29"/>
      <c r="AM453" s="28"/>
      <c r="AN453" s="29"/>
      <c r="AO453" s="28"/>
      <c r="AP453" s="29"/>
      <c r="AQ453" s="28"/>
      <c r="AR453" s="29"/>
      <c r="AS453" s="28"/>
      <c r="AT453" s="29"/>
      <c r="AU453" s="28"/>
      <c r="AV453" s="29"/>
      <c r="AW453" s="28"/>
      <c r="AX453" s="29"/>
      <c r="AY453" s="28"/>
      <c r="AZ453" s="29"/>
      <c r="BA453" s="28"/>
      <c r="BB453" s="29"/>
      <c r="BC453" s="28"/>
      <c r="BD453" s="29"/>
      <c r="BE453" s="28"/>
      <c r="BF453" s="29"/>
      <c r="BG453" s="28"/>
      <c r="BH453" s="29"/>
      <c r="BI453" s="28"/>
      <c r="BJ453" s="29"/>
      <c r="BK453" s="28"/>
      <c r="BL453" s="29"/>
      <c r="BM453" s="28"/>
      <c r="BN453" s="30"/>
      <c r="BO453" s="75"/>
      <c r="BP453" s="31"/>
      <c r="BQ453" s="30"/>
      <c r="BR453" s="28"/>
      <c r="BS453" s="28"/>
      <c r="BT453" s="28"/>
      <c r="BU453" s="28"/>
      <c r="BV453" s="30"/>
      <c r="BW453" s="32">
        <v>475</v>
      </c>
      <c r="BX453" s="2" t="str">
        <f t="shared" ref="BX453:BX516" si="14">IF(BO453=0,"خالص","")</f>
        <v>خالص</v>
      </c>
      <c r="BY453" s="34" t="str">
        <f t="shared" ref="BY453:BY516" si="15">IF(M453="","",YEAR(M453)&amp;MONTH(M453))</f>
        <v/>
      </c>
    </row>
    <row r="454" spans="2:77" s="2" customFormat="1" ht="24" thickTop="1" thickBot="1" x14ac:dyDescent="0.3">
      <c r="B454" s="59" t="str">
        <f>+IF(D454=0,"",SUBTOTAL(3,D$4:D454))</f>
        <v/>
      </c>
      <c r="C454" s="66"/>
      <c r="D454" s="66"/>
      <c r="E454" s="66"/>
      <c r="F454" s="66"/>
      <c r="G454" s="66"/>
      <c r="H454" s="66"/>
      <c r="I454" s="20"/>
      <c r="J454" s="20"/>
      <c r="K454" s="66"/>
      <c r="L454" s="67"/>
      <c r="M454" s="68"/>
      <c r="N454" s="66"/>
      <c r="O454" s="20"/>
      <c r="P454" s="24"/>
      <c r="Q454" s="28"/>
      <c r="R454" s="29"/>
      <c r="S454" s="28"/>
      <c r="T454" s="29"/>
      <c r="U454" s="28"/>
      <c r="V454" s="29"/>
      <c r="W454" s="28"/>
      <c r="X454" s="29"/>
      <c r="Y454" s="28"/>
      <c r="Z454" s="29"/>
      <c r="AA454" s="28"/>
      <c r="AB454" s="29"/>
      <c r="AC454" s="28"/>
      <c r="AD454" s="29"/>
      <c r="AE454" s="28"/>
      <c r="AF454" s="29"/>
      <c r="AG454" s="28"/>
      <c r="AH454" s="29"/>
      <c r="AI454" s="28"/>
      <c r="AJ454" s="29"/>
      <c r="AK454" s="28"/>
      <c r="AL454" s="29"/>
      <c r="AM454" s="28"/>
      <c r="AN454" s="29"/>
      <c r="AO454" s="28"/>
      <c r="AP454" s="29"/>
      <c r="AQ454" s="28"/>
      <c r="AR454" s="29"/>
      <c r="AS454" s="28"/>
      <c r="AT454" s="29"/>
      <c r="AU454" s="28"/>
      <c r="AV454" s="29"/>
      <c r="AW454" s="28"/>
      <c r="AX454" s="29"/>
      <c r="AY454" s="28"/>
      <c r="AZ454" s="29"/>
      <c r="BA454" s="28"/>
      <c r="BB454" s="29"/>
      <c r="BC454" s="28"/>
      <c r="BD454" s="29"/>
      <c r="BE454" s="28"/>
      <c r="BF454" s="29"/>
      <c r="BG454" s="28"/>
      <c r="BH454" s="29"/>
      <c r="BI454" s="28"/>
      <c r="BJ454" s="29"/>
      <c r="BK454" s="28"/>
      <c r="BL454" s="29"/>
      <c r="BM454" s="28"/>
      <c r="BN454" s="30"/>
      <c r="BO454" s="75"/>
      <c r="BP454" s="31"/>
      <c r="BQ454" s="30"/>
      <c r="BR454" s="28"/>
      <c r="BS454" s="28"/>
      <c r="BT454" s="28"/>
      <c r="BU454" s="28"/>
      <c r="BV454" s="30"/>
      <c r="BW454" s="32">
        <v>476</v>
      </c>
      <c r="BX454" s="2" t="str">
        <f t="shared" si="14"/>
        <v>خالص</v>
      </c>
      <c r="BY454" s="34" t="str">
        <f t="shared" si="15"/>
        <v/>
      </c>
    </row>
    <row r="455" spans="2:77" s="2" customFormat="1" ht="24" thickTop="1" thickBot="1" x14ac:dyDescent="0.3">
      <c r="B455" s="59" t="str">
        <f>+IF(D455=0,"",SUBTOTAL(3,D$4:D455))</f>
        <v/>
      </c>
      <c r="C455" s="66"/>
      <c r="D455" s="66"/>
      <c r="E455" s="66"/>
      <c r="F455" s="66"/>
      <c r="G455" s="66"/>
      <c r="H455" s="66"/>
      <c r="I455" s="20"/>
      <c r="J455" s="20"/>
      <c r="K455" s="66"/>
      <c r="L455" s="67"/>
      <c r="M455" s="68"/>
      <c r="N455" s="66"/>
      <c r="O455" s="20"/>
      <c r="P455" s="24"/>
      <c r="Q455" s="28"/>
      <c r="R455" s="29"/>
      <c r="S455" s="28"/>
      <c r="T455" s="29"/>
      <c r="U455" s="28"/>
      <c r="V455" s="29"/>
      <c r="W455" s="28"/>
      <c r="X455" s="29"/>
      <c r="Y455" s="28"/>
      <c r="Z455" s="29"/>
      <c r="AA455" s="28"/>
      <c r="AB455" s="29"/>
      <c r="AC455" s="28"/>
      <c r="AD455" s="29"/>
      <c r="AE455" s="28"/>
      <c r="AF455" s="29"/>
      <c r="AG455" s="28"/>
      <c r="AH455" s="29"/>
      <c r="AI455" s="28"/>
      <c r="AJ455" s="29"/>
      <c r="AK455" s="28"/>
      <c r="AL455" s="29"/>
      <c r="AM455" s="28"/>
      <c r="AN455" s="29"/>
      <c r="AO455" s="28"/>
      <c r="AP455" s="29"/>
      <c r="AQ455" s="28"/>
      <c r="AR455" s="29"/>
      <c r="AS455" s="28"/>
      <c r="AT455" s="29"/>
      <c r="AU455" s="28"/>
      <c r="AV455" s="29"/>
      <c r="AW455" s="28"/>
      <c r="AX455" s="29"/>
      <c r="AY455" s="28"/>
      <c r="AZ455" s="29"/>
      <c r="BA455" s="28"/>
      <c r="BB455" s="29"/>
      <c r="BC455" s="28"/>
      <c r="BD455" s="29"/>
      <c r="BE455" s="28"/>
      <c r="BF455" s="29"/>
      <c r="BG455" s="28"/>
      <c r="BH455" s="29"/>
      <c r="BI455" s="28"/>
      <c r="BJ455" s="29"/>
      <c r="BK455" s="28"/>
      <c r="BL455" s="29"/>
      <c r="BM455" s="28"/>
      <c r="BN455" s="30"/>
      <c r="BO455" s="75"/>
      <c r="BP455" s="31"/>
      <c r="BQ455" s="30"/>
      <c r="BR455" s="28"/>
      <c r="BS455" s="28"/>
      <c r="BT455" s="28"/>
      <c r="BU455" s="28"/>
      <c r="BV455" s="30"/>
      <c r="BW455" s="32">
        <v>477</v>
      </c>
      <c r="BX455" s="2" t="str">
        <f t="shared" si="14"/>
        <v>خالص</v>
      </c>
      <c r="BY455" s="34" t="str">
        <f t="shared" si="15"/>
        <v/>
      </c>
    </row>
    <row r="456" spans="2:77" s="2" customFormat="1" ht="24" thickTop="1" thickBot="1" x14ac:dyDescent="0.3">
      <c r="B456" s="59" t="str">
        <f>+IF(D456=0,"",SUBTOTAL(3,D$4:D456))</f>
        <v/>
      </c>
      <c r="C456" s="66"/>
      <c r="D456" s="66"/>
      <c r="E456" s="66"/>
      <c r="F456" s="66"/>
      <c r="G456" s="66"/>
      <c r="H456" s="66"/>
      <c r="I456" s="20"/>
      <c r="J456" s="20"/>
      <c r="K456" s="66"/>
      <c r="L456" s="67"/>
      <c r="M456" s="68"/>
      <c r="N456" s="66"/>
      <c r="O456" s="20"/>
      <c r="P456" s="24"/>
      <c r="Q456" s="28"/>
      <c r="R456" s="29"/>
      <c r="S456" s="28"/>
      <c r="T456" s="29"/>
      <c r="U456" s="28"/>
      <c r="V456" s="29"/>
      <c r="W456" s="28"/>
      <c r="X456" s="29"/>
      <c r="Y456" s="28"/>
      <c r="Z456" s="29"/>
      <c r="AA456" s="28"/>
      <c r="AB456" s="29"/>
      <c r="AC456" s="28"/>
      <c r="AD456" s="29"/>
      <c r="AE456" s="28"/>
      <c r="AF456" s="29"/>
      <c r="AG456" s="28"/>
      <c r="AH456" s="29"/>
      <c r="AI456" s="28"/>
      <c r="AJ456" s="29"/>
      <c r="AK456" s="28"/>
      <c r="AL456" s="29"/>
      <c r="AM456" s="28"/>
      <c r="AN456" s="29"/>
      <c r="AO456" s="28"/>
      <c r="AP456" s="29"/>
      <c r="AQ456" s="28"/>
      <c r="AR456" s="29"/>
      <c r="AS456" s="28"/>
      <c r="AT456" s="29"/>
      <c r="AU456" s="28"/>
      <c r="AV456" s="29"/>
      <c r="AW456" s="28"/>
      <c r="AX456" s="29"/>
      <c r="AY456" s="28"/>
      <c r="AZ456" s="29"/>
      <c r="BA456" s="28"/>
      <c r="BB456" s="29"/>
      <c r="BC456" s="28"/>
      <c r="BD456" s="29"/>
      <c r="BE456" s="28"/>
      <c r="BF456" s="29"/>
      <c r="BG456" s="28"/>
      <c r="BH456" s="29"/>
      <c r="BI456" s="28"/>
      <c r="BJ456" s="29"/>
      <c r="BK456" s="28"/>
      <c r="BL456" s="29"/>
      <c r="BM456" s="28"/>
      <c r="BN456" s="30"/>
      <c r="BO456" s="75"/>
      <c r="BP456" s="31"/>
      <c r="BQ456" s="30"/>
      <c r="BR456" s="28"/>
      <c r="BS456" s="28"/>
      <c r="BT456" s="28"/>
      <c r="BU456" s="28"/>
      <c r="BV456" s="30"/>
      <c r="BW456" s="32">
        <v>478</v>
      </c>
      <c r="BX456" s="2" t="str">
        <f t="shared" si="14"/>
        <v>خالص</v>
      </c>
      <c r="BY456" s="34" t="str">
        <f t="shared" si="15"/>
        <v/>
      </c>
    </row>
    <row r="457" spans="2:77" s="2" customFormat="1" ht="24" thickTop="1" thickBot="1" x14ac:dyDescent="0.3">
      <c r="B457" s="59" t="str">
        <f>+IF(D457=0,"",SUBTOTAL(3,D$4:D457))</f>
        <v/>
      </c>
      <c r="C457" s="66"/>
      <c r="D457" s="66"/>
      <c r="E457" s="66"/>
      <c r="F457" s="66"/>
      <c r="G457" s="66"/>
      <c r="H457" s="66"/>
      <c r="I457" s="20"/>
      <c r="J457" s="20"/>
      <c r="K457" s="66"/>
      <c r="L457" s="67"/>
      <c r="M457" s="68"/>
      <c r="N457" s="66"/>
      <c r="O457" s="20"/>
      <c r="P457" s="24"/>
      <c r="Q457" s="28"/>
      <c r="R457" s="29"/>
      <c r="S457" s="28"/>
      <c r="T457" s="29"/>
      <c r="U457" s="28"/>
      <c r="V457" s="29"/>
      <c r="W457" s="28"/>
      <c r="X457" s="29"/>
      <c r="Y457" s="28"/>
      <c r="Z457" s="29"/>
      <c r="AA457" s="28"/>
      <c r="AB457" s="29"/>
      <c r="AC457" s="28"/>
      <c r="AD457" s="29"/>
      <c r="AE457" s="28"/>
      <c r="AF457" s="29"/>
      <c r="AG457" s="28"/>
      <c r="AH457" s="29"/>
      <c r="AI457" s="28"/>
      <c r="AJ457" s="29"/>
      <c r="AK457" s="28"/>
      <c r="AL457" s="29"/>
      <c r="AM457" s="28"/>
      <c r="AN457" s="29"/>
      <c r="AO457" s="28"/>
      <c r="AP457" s="29"/>
      <c r="AQ457" s="28"/>
      <c r="AR457" s="29"/>
      <c r="AS457" s="28"/>
      <c r="AT457" s="29"/>
      <c r="AU457" s="28"/>
      <c r="AV457" s="29"/>
      <c r="AW457" s="28"/>
      <c r="AX457" s="29"/>
      <c r="AY457" s="28"/>
      <c r="AZ457" s="29"/>
      <c r="BA457" s="28"/>
      <c r="BB457" s="29"/>
      <c r="BC457" s="28"/>
      <c r="BD457" s="29"/>
      <c r="BE457" s="28"/>
      <c r="BF457" s="29"/>
      <c r="BG457" s="28"/>
      <c r="BH457" s="29"/>
      <c r="BI457" s="28"/>
      <c r="BJ457" s="29"/>
      <c r="BK457" s="28"/>
      <c r="BL457" s="29"/>
      <c r="BM457" s="28"/>
      <c r="BN457" s="30"/>
      <c r="BO457" s="75"/>
      <c r="BP457" s="31"/>
      <c r="BQ457" s="30"/>
      <c r="BR457" s="28"/>
      <c r="BS457" s="28"/>
      <c r="BT457" s="28"/>
      <c r="BU457" s="28"/>
      <c r="BV457" s="30"/>
      <c r="BW457" s="32">
        <v>479</v>
      </c>
      <c r="BX457" s="2" t="str">
        <f t="shared" si="14"/>
        <v>خالص</v>
      </c>
      <c r="BY457" s="34" t="str">
        <f t="shared" si="15"/>
        <v/>
      </c>
    </row>
    <row r="458" spans="2:77" s="2" customFormat="1" ht="24" thickTop="1" thickBot="1" x14ac:dyDescent="0.3">
      <c r="B458" s="59" t="str">
        <f>+IF(D458=0,"",SUBTOTAL(3,D$4:D458))</f>
        <v/>
      </c>
      <c r="C458" s="66"/>
      <c r="D458" s="66"/>
      <c r="E458" s="66"/>
      <c r="F458" s="66"/>
      <c r="G458" s="66"/>
      <c r="H458" s="66"/>
      <c r="I458" s="20"/>
      <c r="J458" s="20"/>
      <c r="K458" s="66"/>
      <c r="L458" s="67"/>
      <c r="M458" s="68"/>
      <c r="N458" s="66"/>
      <c r="O458" s="20"/>
      <c r="P458" s="24"/>
      <c r="Q458" s="28"/>
      <c r="R458" s="29"/>
      <c r="S458" s="28"/>
      <c r="T458" s="29"/>
      <c r="U458" s="28"/>
      <c r="V458" s="29"/>
      <c r="W458" s="28"/>
      <c r="X458" s="29"/>
      <c r="Y458" s="28"/>
      <c r="Z458" s="29"/>
      <c r="AA458" s="28"/>
      <c r="AB458" s="29"/>
      <c r="AC458" s="28"/>
      <c r="AD458" s="29"/>
      <c r="AE458" s="28"/>
      <c r="AF458" s="29"/>
      <c r="AG458" s="28"/>
      <c r="AH458" s="29"/>
      <c r="AI458" s="28"/>
      <c r="AJ458" s="29"/>
      <c r="AK458" s="28"/>
      <c r="AL458" s="29"/>
      <c r="AM458" s="28"/>
      <c r="AN458" s="29"/>
      <c r="AO458" s="28"/>
      <c r="AP458" s="29"/>
      <c r="AQ458" s="28"/>
      <c r="AR458" s="29"/>
      <c r="AS458" s="28"/>
      <c r="AT458" s="29"/>
      <c r="AU458" s="28"/>
      <c r="AV458" s="29"/>
      <c r="AW458" s="28"/>
      <c r="AX458" s="29"/>
      <c r="AY458" s="28"/>
      <c r="AZ458" s="29"/>
      <c r="BA458" s="28"/>
      <c r="BB458" s="29"/>
      <c r="BC458" s="28"/>
      <c r="BD458" s="29"/>
      <c r="BE458" s="28"/>
      <c r="BF458" s="29"/>
      <c r="BG458" s="28"/>
      <c r="BH458" s="29"/>
      <c r="BI458" s="28"/>
      <c r="BJ458" s="29"/>
      <c r="BK458" s="28"/>
      <c r="BL458" s="29"/>
      <c r="BM458" s="28"/>
      <c r="BN458" s="30"/>
      <c r="BO458" s="75"/>
      <c r="BP458" s="31"/>
      <c r="BQ458" s="30"/>
      <c r="BR458" s="28"/>
      <c r="BS458" s="28"/>
      <c r="BT458" s="28"/>
      <c r="BU458" s="28"/>
      <c r="BV458" s="30"/>
      <c r="BW458" s="32">
        <v>480</v>
      </c>
      <c r="BX458" s="2" t="str">
        <f t="shared" si="14"/>
        <v>خالص</v>
      </c>
      <c r="BY458" s="34" t="str">
        <f t="shared" si="15"/>
        <v/>
      </c>
    </row>
    <row r="459" spans="2:77" s="2" customFormat="1" ht="24" thickTop="1" thickBot="1" x14ac:dyDescent="0.3">
      <c r="B459" s="59" t="str">
        <f>+IF(D459=0,"",SUBTOTAL(3,D$4:D459))</f>
        <v/>
      </c>
      <c r="C459" s="66"/>
      <c r="D459" s="66"/>
      <c r="E459" s="66"/>
      <c r="F459" s="66"/>
      <c r="G459" s="66"/>
      <c r="H459" s="66"/>
      <c r="I459" s="20"/>
      <c r="J459" s="20"/>
      <c r="K459" s="66"/>
      <c r="L459" s="67"/>
      <c r="M459" s="68"/>
      <c r="N459" s="66"/>
      <c r="O459" s="20"/>
      <c r="P459" s="24"/>
      <c r="Q459" s="28"/>
      <c r="R459" s="29"/>
      <c r="S459" s="28"/>
      <c r="T459" s="29"/>
      <c r="U459" s="28"/>
      <c r="V459" s="29"/>
      <c r="W459" s="28"/>
      <c r="X459" s="29"/>
      <c r="Y459" s="28"/>
      <c r="Z459" s="29"/>
      <c r="AA459" s="28"/>
      <c r="AB459" s="29"/>
      <c r="AC459" s="28"/>
      <c r="AD459" s="29"/>
      <c r="AE459" s="28"/>
      <c r="AF459" s="29"/>
      <c r="AG459" s="28"/>
      <c r="AH459" s="29"/>
      <c r="AI459" s="28"/>
      <c r="AJ459" s="29"/>
      <c r="AK459" s="28"/>
      <c r="AL459" s="29"/>
      <c r="AM459" s="28"/>
      <c r="AN459" s="29"/>
      <c r="AO459" s="28"/>
      <c r="AP459" s="29"/>
      <c r="AQ459" s="28"/>
      <c r="AR459" s="29"/>
      <c r="AS459" s="28"/>
      <c r="AT459" s="29"/>
      <c r="AU459" s="28"/>
      <c r="AV459" s="29"/>
      <c r="AW459" s="28"/>
      <c r="AX459" s="29"/>
      <c r="AY459" s="28"/>
      <c r="AZ459" s="29"/>
      <c r="BA459" s="28"/>
      <c r="BB459" s="29"/>
      <c r="BC459" s="28"/>
      <c r="BD459" s="29"/>
      <c r="BE459" s="28"/>
      <c r="BF459" s="29"/>
      <c r="BG459" s="28"/>
      <c r="BH459" s="29"/>
      <c r="BI459" s="28"/>
      <c r="BJ459" s="29"/>
      <c r="BK459" s="28"/>
      <c r="BL459" s="29"/>
      <c r="BM459" s="28"/>
      <c r="BN459" s="30"/>
      <c r="BO459" s="75"/>
      <c r="BP459" s="31"/>
      <c r="BQ459" s="30"/>
      <c r="BR459" s="28"/>
      <c r="BS459" s="28"/>
      <c r="BT459" s="28"/>
      <c r="BU459" s="28"/>
      <c r="BV459" s="30"/>
      <c r="BW459" s="32">
        <v>481</v>
      </c>
      <c r="BX459" s="2" t="str">
        <f t="shared" si="14"/>
        <v>خالص</v>
      </c>
      <c r="BY459" s="34" t="str">
        <f t="shared" si="15"/>
        <v/>
      </c>
    </row>
    <row r="460" spans="2:77" s="2" customFormat="1" ht="24" thickTop="1" thickBot="1" x14ac:dyDescent="0.3">
      <c r="B460" s="59" t="str">
        <f>+IF(D460=0,"",SUBTOTAL(3,D$4:D460))</f>
        <v/>
      </c>
      <c r="C460" s="66"/>
      <c r="D460" s="66"/>
      <c r="E460" s="66"/>
      <c r="F460" s="66"/>
      <c r="G460" s="66"/>
      <c r="H460" s="66"/>
      <c r="I460" s="20"/>
      <c r="J460" s="20"/>
      <c r="K460" s="66"/>
      <c r="L460" s="67"/>
      <c r="M460" s="68"/>
      <c r="N460" s="66"/>
      <c r="O460" s="20"/>
      <c r="P460" s="24"/>
      <c r="Q460" s="28"/>
      <c r="R460" s="29"/>
      <c r="S460" s="28"/>
      <c r="T460" s="29"/>
      <c r="U460" s="28"/>
      <c r="V460" s="29"/>
      <c r="W460" s="28"/>
      <c r="X460" s="29"/>
      <c r="Y460" s="28"/>
      <c r="Z460" s="29"/>
      <c r="AA460" s="28"/>
      <c r="AB460" s="29"/>
      <c r="AC460" s="28"/>
      <c r="AD460" s="29"/>
      <c r="AE460" s="28"/>
      <c r="AF460" s="29"/>
      <c r="AG460" s="28"/>
      <c r="AH460" s="29"/>
      <c r="AI460" s="28"/>
      <c r="AJ460" s="29"/>
      <c r="AK460" s="28"/>
      <c r="AL460" s="29"/>
      <c r="AM460" s="28"/>
      <c r="AN460" s="29"/>
      <c r="AO460" s="28"/>
      <c r="AP460" s="29"/>
      <c r="AQ460" s="28"/>
      <c r="AR460" s="29"/>
      <c r="AS460" s="28"/>
      <c r="AT460" s="29"/>
      <c r="AU460" s="28"/>
      <c r="AV460" s="29"/>
      <c r="AW460" s="28"/>
      <c r="AX460" s="29"/>
      <c r="AY460" s="28"/>
      <c r="AZ460" s="29"/>
      <c r="BA460" s="28"/>
      <c r="BB460" s="29"/>
      <c r="BC460" s="28"/>
      <c r="BD460" s="29"/>
      <c r="BE460" s="28"/>
      <c r="BF460" s="29"/>
      <c r="BG460" s="28"/>
      <c r="BH460" s="29"/>
      <c r="BI460" s="28"/>
      <c r="BJ460" s="29"/>
      <c r="BK460" s="28"/>
      <c r="BL460" s="29"/>
      <c r="BM460" s="28"/>
      <c r="BN460" s="30"/>
      <c r="BO460" s="75"/>
      <c r="BP460" s="31"/>
      <c r="BQ460" s="30"/>
      <c r="BR460" s="28"/>
      <c r="BS460" s="28"/>
      <c r="BT460" s="28"/>
      <c r="BU460" s="28"/>
      <c r="BV460" s="30"/>
      <c r="BW460" s="32">
        <v>482</v>
      </c>
      <c r="BX460" s="2" t="str">
        <f t="shared" si="14"/>
        <v>خالص</v>
      </c>
      <c r="BY460" s="34" t="str">
        <f t="shared" si="15"/>
        <v/>
      </c>
    </row>
    <row r="461" spans="2:77" s="2" customFormat="1" ht="24" thickTop="1" thickBot="1" x14ac:dyDescent="0.3">
      <c r="B461" s="59" t="str">
        <f>+IF(D461=0,"",SUBTOTAL(3,D$4:D461))</f>
        <v/>
      </c>
      <c r="C461" s="66"/>
      <c r="D461" s="66"/>
      <c r="E461" s="66"/>
      <c r="F461" s="66"/>
      <c r="G461" s="66"/>
      <c r="H461" s="66"/>
      <c r="I461" s="20"/>
      <c r="J461" s="20"/>
      <c r="K461" s="66"/>
      <c r="L461" s="67"/>
      <c r="M461" s="68"/>
      <c r="N461" s="66"/>
      <c r="O461" s="20"/>
      <c r="P461" s="24"/>
      <c r="Q461" s="28"/>
      <c r="R461" s="29"/>
      <c r="S461" s="28"/>
      <c r="T461" s="29"/>
      <c r="U461" s="28"/>
      <c r="V461" s="29"/>
      <c r="W461" s="28"/>
      <c r="X461" s="29"/>
      <c r="Y461" s="28"/>
      <c r="Z461" s="29"/>
      <c r="AA461" s="28"/>
      <c r="AB461" s="29"/>
      <c r="AC461" s="28"/>
      <c r="AD461" s="29"/>
      <c r="AE461" s="28"/>
      <c r="AF461" s="29"/>
      <c r="AG461" s="28"/>
      <c r="AH461" s="29"/>
      <c r="AI461" s="28"/>
      <c r="AJ461" s="29"/>
      <c r="AK461" s="28"/>
      <c r="AL461" s="29"/>
      <c r="AM461" s="28"/>
      <c r="AN461" s="29"/>
      <c r="AO461" s="28"/>
      <c r="AP461" s="29"/>
      <c r="AQ461" s="28"/>
      <c r="AR461" s="29"/>
      <c r="AS461" s="28"/>
      <c r="AT461" s="29"/>
      <c r="AU461" s="28"/>
      <c r="AV461" s="29"/>
      <c r="AW461" s="28"/>
      <c r="AX461" s="29"/>
      <c r="AY461" s="28"/>
      <c r="AZ461" s="29"/>
      <c r="BA461" s="28"/>
      <c r="BB461" s="29"/>
      <c r="BC461" s="28"/>
      <c r="BD461" s="29"/>
      <c r="BE461" s="28"/>
      <c r="BF461" s="29"/>
      <c r="BG461" s="28"/>
      <c r="BH461" s="29"/>
      <c r="BI461" s="28"/>
      <c r="BJ461" s="29"/>
      <c r="BK461" s="28"/>
      <c r="BL461" s="29"/>
      <c r="BM461" s="28"/>
      <c r="BN461" s="30"/>
      <c r="BO461" s="75"/>
      <c r="BP461" s="31"/>
      <c r="BQ461" s="30"/>
      <c r="BR461" s="28"/>
      <c r="BS461" s="28"/>
      <c r="BT461" s="28"/>
      <c r="BU461" s="28"/>
      <c r="BV461" s="30"/>
      <c r="BW461" s="32">
        <v>483</v>
      </c>
      <c r="BX461" s="2" t="str">
        <f t="shared" si="14"/>
        <v>خالص</v>
      </c>
      <c r="BY461" s="34" t="str">
        <f t="shared" si="15"/>
        <v/>
      </c>
    </row>
    <row r="462" spans="2:77" s="2" customFormat="1" ht="24" thickTop="1" thickBot="1" x14ac:dyDescent="0.3">
      <c r="B462" s="59" t="str">
        <f>+IF(D462=0,"",SUBTOTAL(3,D$4:D462))</f>
        <v/>
      </c>
      <c r="C462" s="66"/>
      <c r="D462" s="66"/>
      <c r="E462" s="66"/>
      <c r="F462" s="66"/>
      <c r="G462" s="66"/>
      <c r="H462" s="66"/>
      <c r="I462" s="20"/>
      <c r="J462" s="20"/>
      <c r="K462" s="66"/>
      <c r="L462" s="67"/>
      <c r="M462" s="68"/>
      <c r="N462" s="66"/>
      <c r="O462" s="20"/>
      <c r="P462" s="24"/>
      <c r="Q462" s="28"/>
      <c r="R462" s="29"/>
      <c r="S462" s="28"/>
      <c r="T462" s="29"/>
      <c r="U462" s="28"/>
      <c r="V462" s="29"/>
      <c r="W462" s="28"/>
      <c r="X462" s="29"/>
      <c r="Y462" s="28"/>
      <c r="Z462" s="29"/>
      <c r="AA462" s="28"/>
      <c r="AB462" s="29"/>
      <c r="AC462" s="28"/>
      <c r="AD462" s="29"/>
      <c r="AE462" s="28"/>
      <c r="AF462" s="29"/>
      <c r="AG462" s="28"/>
      <c r="AH462" s="29"/>
      <c r="AI462" s="28"/>
      <c r="AJ462" s="29"/>
      <c r="AK462" s="28"/>
      <c r="AL462" s="29"/>
      <c r="AM462" s="28"/>
      <c r="AN462" s="29"/>
      <c r="AO462" s="28"/>
      <c r="AP462" s="29"/>
      <c r="AQ462" s="28"/>
      <c r="AR462" s="29"/>
      <c r="AS462" s="28"/>
      <c r="AT462" s="29"/>
      <c r="AU462" s="28"/>
      <c r="AV462" s="29"/>
      <c r="AW462" s="28"/>
      <c r="AX462" s="29"/>
      <c r="AY462" s="28"/>
      <c r="AZ462" s="29"/>
      <c r="BA462" s="28"/>
      <c r="BB462" s="29"/>
      <c r="BC462" s="28"/>
      <c r="BD462" s="29"/>
      <c r="BE462" s="28"/>
      <c r="BF462" s="29"/>
      <c r="BG462" s="28"/>
      <c r="BH462" s="29"/>
      <c r="BI462" s="28"/>
      <c r="BJ462" s="29"/>
      <c r="BK462" s="28"/>
      <c r="BL462" s="29"/>
      <c r="BM462" s="28"/>
      <c r="BN462" s="30"/>
      <c r="BO462" s="75"/>
      <c r="BP462" s="31"/>
      <c r="BQ462" s="30"/>
      <c r="BR462" s="28"/>
      <c r="BS462" s="28"/>
      <c r="BT462" s="28"/>
      <c r="BU462" s="28"/>
      <c r="BV462" s="30"/>
      <c r="BW462" s="32">
        <v>484</v>
      </c>
      <c r="BX462" s="2" t="str">
        <f t="shared" si="14"/>
        <v>خالص</v>
      </c>
      <c r="BY462" s="34" t="str">
        <f t="shared" si="15"/>
        <v/>
      </c>
    </row>
    <row r="463" spans="2:77" s="2" customFormat="1" ht="24" thickTop="1" thickBot="1" x14ac:dyDescent="0.3">
      <c r="B463" s="59" t="str">
        <f>+IF(D463=0,"",SUBTOTAL(3,D$4:D463))</f>
        <v/>
      </c>
      <c r="C463" s="66"/>
      <c r="D463" s="66"/>
      <c r="E463" s="66"/>
      <c r="F463" s="66"/>
      <c r="G463" s="66"/>
      <c r="H463" s="66"/>
      <c r="I463" s="20"/>
      <c r="J463" s="20"/>
      <c r="K463" s="66"/>
      <c r="L463" s="67"/>
      <c r="M463" s="68"/>
      <c r="N463" s="66"/>
      <c r="O463" s="20"/>
      <c r="P463" s="24"/>
      <c r="Q463" s="28"/>
      <c r="R463" s="29"/>
      <c r="S463" s="28"/>
      <c r="T463" s="29"/>
      <c r="U463" s="28"/>
      <c r="V463" s="29"/>
      <c r="W463" s="28"/>
      <c r="X463" s="29"/>
      <c r="Y463" s="28"/>
      <c r="Z463" s="29"/>
      <c r="AA463" s="28"/>
      <c r="AB463" s="29"/>
      <c r="AC463" s="28"/>
      <c r="AD463" s="29"/>
      <c r="AE463" s="28"/>
      <c r="AF463" s="29"/>
      <c r="AG463" s="28"/>
      <c r="AH463" s="29"/>
      <c r="AI463" s="28"/>
      <c r="AJ463" s="29"/>
      <c r="AK463" s="28"/>
      <c r="AL463" s="29"/>
      <c r="AM463" s="28"/>
      <c r="AN463" s="29"/>
      <c r="AO463" s="28"/>
      <c r="AP463" s="29"/>
      <c r="AQ463" s="28"/>
      <c r="AR463" s="29"/>
      <c r="AS463" s="28"/>
      <c r="AT463" s="29"/>
      <c r="AU463" s="28"/>
      <c r="AV463" s="29"/>
      <c r="AW463" s="28"/>
      <c r="AX463" s="29"/>
      <c r="AY463" s="28"/>
      <c r="AZ463" s="29"/>
      <c r="BA463" s="28"/>
      <c r="BB463" s="29"/>
      <c r="BC463" s="28"/>
      <c r="BD463" s="29"/>
      <c r="BE463" s="28"/>
      <c r="BF463" s="29"/>
      <c r="BG463" s="28"/>
      <c r="BH463" s="29"/>
      <c r="BI463" s="28"/>
      <c r="BJ463" s="29"/>
      <c r="BK463" s="28"/>
      <c r="BL463" s="29"/>
      <c r="BM463" s="28"/>
      <c r="BN463" s="30"/>
      <c r="BO463" s="75"/>
      <c r="BP463" s="31"/>
      <c r="BQ463" s="30"/>
      <c r="BR463" s="28"/>
      <c r="BS463" s="28"/>
      <c r="BT463" s="28"/>
      <c r="BU463" s="28"/>
      <c r="BV463" s="30"/>
      <c r="BW463" s="32">
        <v>485</v>
      </c>
      <c r="BX463" s="2" t="str">
        <f t="shared" si="14"/>
        <v>خالص</v>
      </c>
      <c r="BY463" s="34" t="str">
        <f t="shared" si="15"/>
        <v/>
      </c>
    </row>
    <row r="464" spans="2:77" s="2" customFormat="1" ht="24" thickTop="1" thickBot="1" x14ac:dyDescent="0.3">
      <c r="B464" s="59" t="str">
        <f>+IF(D464=0,"",SUBTOTAL(3,D$4:D464))</f>
        <v/>
      </c>
      <c r="C464" s="66"/>
      <c r="D464" s="66"/>
      <c r="E464" s="66"/>
      <c r="F464" s="66"/>
      <c r="G464" s="66"/>
      <c r="H464" s="66"/>
      <c r="I464" s="20"/>
      <c r="J464" s="20"/>
      <c r="K464" s="66"/>
      <c r="L464" s="67"/>
      <c r="M464" s="68"/>
      <c r="N464" s="66"/>
      <c r="O464" s="20"/>
      <c r="P464" s="24"/>
      <c r="Q464" s="28"/>
      <c r="R464" s="29"/>
      <c r="S464" s="28"/>
      <c r="T464" s="29"/>
      <c r="U464" s="28"/>
      <c r="V464" s="29"/>
      <c r="W464" s="28"/>
      <c r="X464" s="29"/>
      <c r="Y464" s="28"/>
      <c r="Z464" s="29"/>
      <c r="AA464" s="28"/>
      <c r="AB464" s="29"/>
      <c r="AC464" s="28"/>
      <c r="AD464" s="29"/>
      <c r="AE464" s="28"/>
      <c r="AF464" s="29"/>
      <c r="AG464" s="28"/>
      <c r="AH464" s="29"/>
      <c r="AI464" s="28"/>
      <c r="AJ464" s="29"/>
      <c r="AK464" s="28"/>
      <c r="AL464" s="29"/>
      <c r="AM464" s="28"/>
      <c r="AN464" s="29"/>
      <c r="AO464" s="28"/>
      <c r="AP464" s="29"/>
      <c r="AQ464" s="28"/>
      <c r="AR464" s="29"/>
      <c r="AS464" s="28"/>
      <c r="AT464" s="29"/>
      <c r="AU464" s="28"/>
      <c r="AV464" s="29"/>
      <c r="AW464" s="28"/>
      <c r="AX464" s="29"/>
      <c r="AY464" s="28"/>
      <c r="AZ464" s="29"/>
      <c r="BA464" s="28"/>
      <c r="BB464" s="29"/>
      <c r="BC464" s="28"/>
      <c r="BD464" s="29"/>
      <c r="BE464" s="28"/>
      <c r="BF464" s="29"/>
      <c r="BG464" s="28"/>
      <c r="BH464" s="29"/>
      <c r="BI464" s="28"/>
      <c r="BJ464" s="29"/>
      <c r="BK464" s="28"/>
      <c r="BL464" s="29"/>
      <c r="BM464" s="28"/>
      <c r="BN464" s="30"/>
      <c r="BO464" s="75"/>
      <c r="BP464" s="31"/>
      <c r="BQ464" s="30"/>
      <c r="BR464" s="28"/>
      <c r="BS464" s="28"/>
      <c r="BT464" s="28"/>
      <c r="BU464" s="28"/>
      <c r="BV464" s="30"/>
      <c r="BW464" s="32">
        <v>486</v>
      </c>
      <c r="BX464" s="2" t="str">
        <f t="shared" si="14"/>
        <v>خالص</v>
      </c>
      <c r="BY464" s="34" t="str">
        <f t="shared" si="15"/>
        <v/>
      </c>
    </row>
    <row r="465" spans="2:77" s="2" customFormat="1" ht="24" thickTop="1" thickBot="1" x14ac:dyDescent="0.3">
      <c r="B465" s="59" t="str">
        <f>+IF(D465=0,"",SUBTOTAL(3,D$4:D465))</f>
        <v/>
      </c>
      <c r="C465" s="66"/>
      <c r="D465" s="66"/>
      <c r="E465" s="66"/>
      <c r="F465" s="66"/>
      <c r="G465" s="66"/>
      <c r="H465" s="66"/>
      <c r="I465" s="20"/>
      <c r="J465" s="20"/>
      <c r="K465" s="66"/>
      <c r="L465" s="67"/>
      <c r="M465" s="68"/>
      <c r="N465" s="66"/>
      <c r="O465" s="20"/>
      <c r="P465" s="24"/>
      <c r="Q465" s="28"/>
      <c r="R465" s="29"/>
      <c r="S465" s="28"/>
      <c r="T465" s="29"/>
      <c r="U465" s="28"/>
      <c r="V465" s="29"/>
      <c r="W465" s="28"/>
      <c r="X465" s="29"/>
      <c r="Y465" s="28"/>
      <c r="Z465" s="29"/>
      <c r="AA465" s="28"/>
      <c r="AB465" s="29"/>
      <c r="AC465" s="28"/>
      <c r="AD465" s="29"/>
      <c r="AE465" s="28"/>
      <c r="AF465" s="29"/>
      <c r="AG465" s="28"/>
      <c r="AH465" s="29"/>
      <c r="AI465" s="28"/>
      <c r="AJ465" s="29"/>
      <c r="AK465" s="28"/>
      <c r="AL465" s="29"/>
      <c r="AM465" s="28"/>
      <c r="AN465" s="29"/>
      <c r="AO465" s="28"/>
      <c r="AP465" s="29"/>
      <c r="AQ465" s="28"/>
      <c r="AR465" s="29"/>
      <c r="AS465" s="28"/>
      <c r="AT465" s="29"/>
      <c r="AU465" s="28"/>
      <c r="AV465" s="29"/>
      <c r="AW465" s="28"/>
      <c r="AX465" s="29"/>
      <c r="AY465" s="28"/>
      <c r="AZ465" s="29"/>
      <c r="BA465" s="28"/>
      <c r="BB465" s="29"/>
      <c r="BC465" s="28"/>
      <c r="BD465" s="29"/>
      <c r="BE465" s="28"/>
      <c r="BF465" s="29"/>
      <c r="BG465" s="28"/>
      <c r="BH465" s="29"/>
      <c r="BI465" s="28"/>
      <c r="BJ465" s="29"/>
      <c r="BK465" s="28"/>
      <c r="BL465" s="29"/>
      <c r="BM465" s="28"/>
      <c r="BN465" s="30"/>
      <c r="BO465" s="75"/>
      <c r="BP465" s="31"/>
      <c r="BQ465" s="30"/>
      <c r="BR465" s="28"/>
      <c r="BS465" s="28"/>
      <c r="BT465" s="28"/>
      <c r="BU465" s="28"/>
      <c r="BV465" s="30"/>
      <c r="BW465" s="32">
        <v>487</v>
      </c>
      <c r="BX465" s="2" t="str">
        <f t="shared" si="14"/>
        <v>خالص</v>
      </c>
      <c r="BY465" s="34" t="str">
        <f t="shared" si="15"/>
        <v/>
      </c>
    </row>
    <row r="466" spans="2:77" s="2" customFormat="1" ht="24" thickTop="1" thickBot="1" x14ac:dyDescent="0.3">
      <c r="B466" s="59" t="str">
        <f>+IF(D466=0,"",SUBTOTAL(3,D$4:D466))</f>
        <v/>
      </c>
      <c r="C466" s="66"/>
      <c r="D466" s="66"/>
      <c r="E466" s="66"/>
      <c r="F466" s="66"/>
      <c r="G466" s="66"/>
      <c r="H466" s="66"/>
      <c r="I466" s="20"/>
      <c r="J466" s="20"/>
      <c r="K466" s="66"/>
      <c r="L466" s="67"/>
      <c r="M466" s="68"/>
      <c r="N466" s="66"/>
      <c r="O466" s="20"/>
      <c r="P466" s="24"/>
      <c r="Q466" s="28"/>
      <c r="R466" s="29"/>
      <c r="S466" s="28"/>
      <c r="T466" s="29"/>
      <c r="U466" s="28"/>
      <c r="V466" s="29"/>
      <c r="W466" s="28"/>
      <c r="X466" s="29"/>
      <c r="Y466" s="28"/>
      <c r="Z466" s="29"/>
      <c r="AA466" s="28"/>
      <c r="AB466" s="29"/>
      <c r="AC466" s="28"/>
      <c r="AD466" s="29"/>
      <c r="AE466" s="28"/>
      <c r="AF466" s="29"/>
      <c r="AG466" s="28"/>
      <c r="AH466" s="29"/>
      <c r="AI466" s="28"/>
      <c r="AJ466" s="29"/>
      <c r="AK466" s="28"/>
      <c r="AL466" s="29"/>
      <c r="AM466" s="28"/>
      <c r="AN466" s="29"/>
      <c r="AO466" s="28"/>
      <c r="AP466" s="29"/>
      <c r="AQ466" s="28"/>
      <c r="AR466" s="29"/>
      <c r="AS466" s="28"/>
      <c r="AT466" s="29"/>
      <c r="AU466" s="28"/>
      <c r="AV466" s="29"/>
      <c r="AW466" s="28"/>
      <c r="AX466" s="29"/>
      <c r="AY466" s="28"/>
      <c r="AZ466" s="29"/>
      <c r="BA466" s="28"/>
      <c r="BB466" s="29"/>
      <c r="BC466" s="28"/>
      <c r="BD466" s="29"/>
      <c r="BE466" s="28"/>
      <c r="BF466" s="29"/>
      <c r="BG466" s="28"/>
      <c r="BH466" s="29"/>
      <c r="BI466" s="28"/>
      <c r="BJ466" s="29"/>
      <c r="BK466" s="28"/>
      <c r="BL466" s="29"/>
      <c r="BM466" s="28"/>
      <c r="BN466" s="30"/>
      <c r="BO466" s="75"/>
      <c r="BP466" s="31"/>
      <c r="BQ466" s="30"/>
      <c r="BR466" s="28"/>
      <c r="BS466" s="28"/>
      <c r="BT466" s="28"/>
      <c r="BU466" s="28"/>
      <c r="BV466" s="30"/>
      <c r="BW466" s="32">
        <v>488</v>
      </c>
      <c r="BX466" s="2" t="str">
        <f t="shared" si="14"/>
        <v>خالص</v>
      </c>
      <c r="BY466" s="34" t="str">
        <f t="shared" si="15"/>
        <v/>
      </c>
    </row>
    <row r="467" spans="2:77" s="2" customFormat="1" ht="24" thickTop="1" thickBot="1" x14ac:dyDescent="0.3">
      <c r="B467" s="59" t="str">
        <f>+IF(D467=0,"",SUBTOTAL(3,D$4:D467))</f>
        <v/>
      </c>
      <c r="C467" s="66"/>
      <c r="D467" s="66"/>
      <c r="E467" s="66"/>
      <c r="F467" s="66"/>
      <c r="G467" s="66"/>
      <c r="H467" s="66"/>
      <c r="I467" s="20"/>
      <c r="J467" s="20"/>
      <c r="K467" s="66"/>
      <c r="L467" s="67"/>
      <c r="M467" s="68"/>
      <c r="N467" s="66"/>
      <c r="O467" s="20"/>
      <c r="P467" s="24"/>
      <c r="Q467" s="28"/>
      <c r="R467" s="29"/>
      <c r="S467" s="28"/>
      <c r="T467" s="29"/>
      <c r="U467" s="28"/>
      <c r="V467" s="29"/>
      <c r="W467" s="28"/>
      <c r="X467" s="29"/>
      <c r="Y467" s="28"/>
      <c r="Z467" s="29"/>
      <c r="AA467" s="28"/>
      <c r="AB467" s="29"/>
      <c r="AC467" s="28"/>
      <c r="AD467" s="29"/>
      <c r="AE467" s="28"/>
      <c r="AF467" s="29"/>
      <c r="AG467" s="28"/>
      <c r="AH467" s="29"/>
      <c r="AI467" s="28"/>
      <c r="AJ467" s="29"/>
      <c r="AK467" s="28"/>
      <c r="AL467" s="29"/>
      <c r="AM467" s="28"/>
      <c r="AN467" s="29"/>
      <c r="AO467" s="28"/>
      <c r="AP467" s="29"/>
      <c r="AQ467" s="28"/>
      <c r="AR467" s="29"/>
      <c r="AS467" s="28"/>
      <c r="AT467" s="29"/>
      <c r="AU467" s="28"/>
      <c r="AV467" s="29"/>
      <c r="AW467" s="28"/>
      <c r="AX467" s="29"/>
      <c r="AY467" s="28"/>
      <c r="AZ467" s="29"/>
      <c r="BA467" s="28"/>
      <c r="BB467" s="29"/>
      <c r="BC467" s="28"/>
      <c r="BD467" s="29"/>
      <c r="BE467" s="28"/>
      <c r="BF467" s="29"/>
      <c r="BG467" s="28"/>
      <c r="BH467" s="29"/>
      <c r="BI467" s="28"/>
      <c r="BJ467" s="29"/>
      <c r="BK467" s="28"/>
      <c r="BL467" s="29"/>
      <c r="BM467" s="28"/>
      <c r="BN467" s="30"/>
      <c r="BO467" s="75"/>
      <c r="BP467" s="31"/>
      <c r="BQ467" s="30"/>
      <c r="BR467" s="28"/>
      <c r="BS467" s="28"/>
      <c r="BT467" s="28"/>
      <c r="BU467" s="28"/>
      <c r="BV467" s="30"/>
      <c r="BW467" s="32">
        <v>489</v>
      </c>
      <c r="BX467" s="2" t="str">
        <f t="shared" si="14"/>
        <v>خالص</v>
      </c>
      <c r="BY467" s="34" t="str">
        <f t="shared" si="15"/>
        <v/>
      </c>
    </row>
    <row r="468" spans="2:77" s="2" customFormat="1" ht="24" thickTop="1" thickBot="1" x14ac:dyDescent="0.3">
      <c r="B468" s="59" t="str">
        <f>+IF(D468=0,"",SUBTOTAL(3,D$4:D468))</f>
        <v/>
      </c>
      <c r="C468" s="66"/>
      <c r="D468" s="66"/>
      <c r="E468" s="66"/>
      <c r="F468" s="66"/>
      <c r="G468" s="66"/>
      <c r="H468" s="66"/>
      <c r="I468" s="20"/>
      <c r="J468" s="20"/>
      <c r="K468" s="66"/>
      <c r="L468" s="67"/>
      <c r="M468" s="68"/>
      <c r="N468" s="66"/>
      <c r="O468" s="20"/>
      <c r="P468" s="24"/>
      <c r="Q468" s="28"/>
      <c r="R468" s="29"/>
      <c r="S468" s="28"/>
      <c r="T468" s="29"/>
      <c r="U468" s="28"/>
      <c r="V468" s="29"/>
      <c r="W468" s="28"/>
      <c r="X468" s="29"/>
      <c r="Y468" s="28"/>
      <c r="Z468" s="29"/>
      <c r="AA468" s="28"/>
      <c r="AB468" s="29"/>
      <c r="AC468" s="28"/>
      <c r="AD468" s="29"/>
      <c r="AE468" s="28"/>
      <c r="AF468" s="29"/>
      <c r="AG468" s="28"/>
      <c r="AH468" s="29"/>
      <c r="AI468" s="28"/>
      <c r="AJ468" s="29"/>
      <c r="AK468" s="28"/>
      <c r="AL468" s="29"/>
      <c r="AM468" s="28"/>
      <c r="AN468" s="29"/>
      <c r="AO468" s="28"/>
      <c r="AP468" s="29"/>
      <c r="AQ468" s="28"/>
      <c r="AR468" s="29"/>
      <c r="AS468" s="28"/>
      <c r="AT468" s="29"/>
      <c r="AU468" s="28"/>
      <c r="AV468" s="29"/>
      <c r="AW468" s="28"/>
      <c r="AX468" s="29"/>
      <c r="AY468" s="28"/>
      <c r="AZ468" s="29"/>
      <c r="BA468" s="28"/>
      <c r="BB468" s="29"/>
      <c r="BC468" s="28"/>
      <c r="BD468" s="29"/>
      <c r="BE468" s="28"/>
      <c r="BF468" s="29"/>
      <c r="BG468" s="28"/>
      <c r="BH468" s="29"/>
      <c r="BI468" s="28"/>
      <c r="BJ468" s="29"/>
      <c r="BK468" s="28"/>
      <c r="BL468" s="29"/>
      <c r="BM468" s="28"/>
      <c r="BN468" s="30"/>
      <c r="BO468" s="75"/>
      <c r="BP468" s="31"/>
      <c r="BQ468" s="30"/>
      <c r="BR468" s="28"/>
      <c r="BS468" s="28"/>
      <c r="BT468" s="28"/>
      <c r="BU468" s="28"/>
      <c r="BV468" s="30"/>
      <c r="BW468" s="32">
        <v>490</v>
      </c>
      <c r="BX468" s="2" t="str">
        <f t="shared" si="14"/>
        <v>خالص</v>
      </c>
      <c r="BY468" s="34" t="str">
        <f t="shared" si="15"/>
        <v/>
      </c>
    </row>
    <row r="469" spans="2:77" s="2" customFormat="1" ht="24" thickTop="1" thickBot="1" x14ac:dyDescent="0.3">
      <c r="B469" s="59" t="str">
        <f>+IF(D469=0,"",SUBTOTAL(3,D$4:D469))</f>
        <v/>
      </c>
      <c r="C469" s="66"/>
      <c r="D469" s="66"/>
      <c r="E469" s="66"/>
      <c r="F469" s="66"/>
      <c r="G469" s="66"/>
      <c r="H469" s="66"/>
      <c r="I469" s="20"/>
      <c r="J469" s="20"/>
      <c r="K469" s="66"/>
      <c r="L469" s="67"/>
      <c r="M469" s="68"/>
      <c r="N469" s="66"/>
      <c r="O469" s="20"/>
      <c r="P469" s="24"/>
      <c r="Q469" s="28"/>
      <c r="R469" s="29"/>
      <c r="S469" s="28"/>
      <c r="T469" s="29"/>
      <c r="U469" s="28"/>
      <c r="V469" s="29"/>
      <c r="W469" s="28"/>
      <c r="X469" s="29"/>
      <c r="Y469" s="28"/>
      <c r="Z469" s="29"/>
      <c r="AA469" s="28"/>
      <c r="AB469" s="29"/>
      <c r="AC469" s="28"/>
      <c r="AD469" s="29"/>
      <c r="AE469" s="28"/>
      <c r="AF469" s="29"/>
      <c r="AG469" s="28"/>
      <c r="AH469" s="29"/>
      <c r="AI469" s="28"/>
      <c r="AJ469" s="29"/>
      <c r="AK469" s="28"/>
      <c r="AL469" s="29"/>
      <c r="AM469" s="28"/>
      <c r="AN469" s="29"/>
      <c r="AO469" s="28"/>
      <c r="AP469" s="29"/>
      <c r="AQ469" s="28"/>
      <c r="AR469" s="29"/>
      <c r="AS469" s="28"/>
      <c r="AT469" s="29"/>
      <c r="AU469" s="28"/>
      <c r="AV469" s="29"/>
      <c r="AW469" s="28"/>
      <c r="AX469" s="29"/>
      <c r="AY469" s="28"/>
      <c r="AZ469" s="29"/>
      <c r="BA469" s="28"/>
      <c r="BB469" s="29"/>
      <c r="BC469" s="28"/>
      <c r="BD469" s="29"/>
      <c r="BE469" s="28"/>
      <c r="BF469" s="29"/>
      <c r="BG469" s="28"/>
      <c r="BH469" s="29"/>
      <c r="BI469" s="28"/>
      <c r="BJ469" s="29"/>
      <c r="BK469" s="28"/>
      <c r="BL469" s="29"/>
      <c r="BM469" s="28"/>
      <c r="BN469" s="30"/>
      <c r="BO469" s="75"/>
      <c r="BP469" s="31"/>
      <c r="BQ469" s="30"/>
      <c r="BR469" s="28"/>
      <c r="BS469" s="28"/>
      <c r="BT469" s="28"/>
      <c r="BU469" s="28"/>
      <c r="BV469" s="30"/>
      <c r="BW469" s="32">
        <v>491</v>
      </c>
      <c r="BX469" s="2" t="str">
        <f t="shared" si="14"/>
        <v>خالص</v>
      </c>
      <c r="BY469" s="34" t="str">
        <f t="shared" si="15"/>
        <v/>
      </c>
    </row>
    <row r="470" spans="2:77" s="2" customFormat="1" ht="24" thickTop="1" thickBot="1" x14ac:dyDescent="0.3">
      <c r="B470" s="59" t="str">
        <f>+IF(D470=0,"",SUBTOTAL(3,D$4:D470))</f>
        <v/>
      </c>
      <c r="C470" s="66"/>
      <c r="D470" s="66"/>
      <c r="E470" s="66"/>
      <c r="F470" s="66"/>
      <c r="G470" s="66"/>
      <c r="H470" s="66"/>
      <c r="I470" s="20"/>
      <c r="J470" s="20"/>
      <c r="K470" s="66"/>
      <c r="L470" s="67"/>
      <c r="M470" s="68"/>
      <c r="N470" s="66"/>
      <c r="O470" s="20"/>
      <c r="P470" s="24"/>
      <c r="Q470" s="28"/>
      <c r="R470" s="29"/>
      <c r="S470" s="28"/>
      <c r="T470" s="29"/>
      <c r="U470" s="28"/>
      <c r="V470" s="29"/>
      <c r="W470" s="28"/>
      <c r="X470" s="29"/>
      <c r="Y470" s="28"/>
      <c r="Z470" s="29"/>
      <c r="AA470" s="28"/>
      <c r="AB470" s="29"/>
      <c r="AC470" s="28"/>
      <c r="AD470" s="29"/>
      <c r="AE470" s="28"/>
      <c r="AF470" s="29"/>
      <c r="AG470" s="28"/>
      <c r="AH470" s="29"/>
      <c r="AI470" s="28"/>
      <c r="AJ470" s="29"/>
      <c r="AK470" s="28"/>
      <c r="AL470" s="29"/>
      <c r="AM470" s="28"/>
      <c r="AN470" s="29"/>
      <c r="AO470" s="28"/>
      <c r="AP470" s="29"/>
      <c r="AQ470" s="28"/>
      <c r="AR470" s="29"/>
      <c r="AS470" s="28"/>
      <c r="AT470" s="29"/>
      <c r="AU470" s="28"/>
      <c r="AV470" s="29"/>
      <c r="AW470" s="28"/>
      <c r="AX470" s="29"/>
      <c r="AY470" s="28"/>
      <c r="AZ470" s="29"/>
      <c r="BA470" s="28"/>
      <c r="BB470" s="29"/>
      <c r="BC470" s="28"/>
      <c r="BD470" s="29"/>
      <c r="BE470" s="28"/>
      <c r="BF470" s="29"/>
      <c r="BG470" s="28"/>
      <c r="BH470" s="29"/>
      <c r="BI470" s="28"/>
      <c r="BJ470" s="29"/>
      <c r="BK470" s="28"/>
      <c r="BL470" s="29"/>
      <c r="BM470" s="28"/>
      <c r="BN470" s="30"/>
      <c r="BO470" s="75"/>
      <c r="BP470" s="31"/>
      <c r="BQ470" s="30"/>
      <c r="BR470" s="28"/>
      <c r="BS470" s="28"/>
      <c r="BT470" s="28"/>
      <c r="BU470" s="28"/>
      <c r="BV470" s="30"/>
      <c r="BW470" s="32">
        <v>492</v>
      </c>
      <c r="BX470" s="2" t="str">
        <f t="shared" si="14"/>
        <v>خالص</v>
      </c>
      <c r="BY470" s="34" t="str">
        <f t="shared" si="15"/>
        <v/>
      </c>
    </row>
    <row r="471" spans="2:77" s="2" customFormat="1" ht="24" thickTop="1" thickBot="1" x14ac:dyDescent="0.3">
      <c r="B471" s="59" t="str">
        <f>+IF(D471=0,"",SUBTOTAL(3,D$4:D471))</f>
        <v/>
      </c>
      <c r="C471" s="66"/>
      <c r="D471" s="66"/>
      <c r="E471" s="66"/>
      <c r="F471" s="66"/>
      <c r="G471" s="66"/>
      <c r="H471" s="66"/>
      <c r="I471" s="20"/>
      <c r="J471" s="20"/>
      <c r="K471" s="66"/>
      <c r="L471" s="67"/>
      <c r="M471" s="68"/>
      <c r="N471" s="66"/>
      <c r="O471" s="20"/>
      <c r="P471" s="24"/>
      <c r="Q471" s="28"/>
      <c r="R471" s="29"/>
      <c r="S471" s="28"/>
      <c r="T471" s="29"/>
      <c r="U471" s="28"/>
      <c r="V471" s="29"/>
      <c r="W471" s="28"/>
      <c r="X471" s="29"/>
      <c r="Y471" s="28"/>
      <c r="Z471" s="29"/>
      <c r="AA471" s="28"/>
      <c r="AB471" s="29"/>
      <c r="AC471" s="28"/>
      <c r="AD471" s="29"/>
      <c r="AE471" s="28"/>
      <c r="AF471" s="29"/>
      <c r="AG471" s="28"/>
      <c r="AH471" s="29"/>
      <c r="AI471" s="28"/>
      <c r="AJ471" s="29"/>
      <c r="AK471" s="28"/>
      <c r="AL471" s="29"/>
      <c r="AM471" s="28"/>
      <c r="AN471" s="29"/>
      <c r="AO471" s="28"/>
      <c r="AP471" s="29"/>
      <c r="AQ471" s="28"/>
      <c r="AR471" s="29"/>
      <c r="AS471" s="28"/>
      <c r="AT471" s="29"/>
      <c r="AU471" s="28"/>
      <c r="AV471" s="29"/>
      <c r="AW471" s="28"/>
      <c r="AX471" s="29"/>
      <c r="AY471" s="28"/>
      <c r="AZ471" s="29"/>
      <c r="BA471" s="28"/>
      <c r="BB471" s="29"/>
      <c r="BC471" s="28"/>
      <c r="BD471" s="29"/>
      <c r="BE471" s="28"/>
      <c r="BF471" s="29"/>
      <c r="BG471" s="28"/>
      <c r="BH471" s="29"/>
      <c r="BI471" s="28"/>
      <c r="BJ471" s="29"/>
      <c r="BK471" s="28"/>
      <c r="BL471" s="29"/>
      <c r="BM471" s="28"/>
      <c r="BN471" s="30"/>
      <c r="BO471" s="75"/>
      <c r="BP471" s="31"/>
      <c r="BQ471" s="30"/>
      <c r="BR471" s="28"/>
      <c r="BS471" s="28"/>
      <c r="BT471" s="28"/>
      <c r="BU471" s="28"/>
      <c r="BV471" s="30"/>
      <c r="BW471" s="32">
        <v>493</v>
      </c>
      <c r="BX471" s="2" t="str">
        <f t="shared" si="14"/>
        <v>خالص</v>
      </c>
      <c r="BY471" s="34" t="str">
        <f t="shared" si="15"/>
        <v/>
      </c>
    </row>
    <row r="472" spans="2:77" s="2" customFormat="1" ht="24" thickTop="1" thickBot="1" x14ac:dyDescent="0.3">
      <c r="B472" s="59" t="str">
        <f>+IF(D472=0,"",SUBTOTAL(3,D$4:D472))</f>
        <v/>
      </c>
      <c r="C472" s="66"/>
      <c r="D472" s="66"/>
      <c r="E472" s="66"/>
      <c r="F472" s="66"/>
      <c r="G472" s="66"/>
      <c r="H472" s="66"/>
      <c r="I472" s="20"/>
      <c r="J472" s="20"/>
      <c r="K472" s="66"/>
      <c r="L472" s="67"/>
      <c r="M472" s="68"/>
      <c r="N472" s="66"/>
      <c r="O472" s="20"/>
      <c r="P472" s="24"/>
      <c r="Q472" s="28"/>
      <c r="R472" s="29"/>
      <c r="S472" s="28"/>
      <c r="T472" s="29"/>
      <c r="U472" s="28"/>
      <c r="V472" s="29"/>
      <c r="W472" s="28"/>
      <c r="X472" s="29"/>
      <c r="Y472" s="28"/>
      <c r="Z472" s="29"/>
      <c r="AA472" s="28"/>
      <c r="AB472" s="29"/>
      <c r="AC472" s="28"/>
      <c r="AD472" s="29"/>
      <c r="AE472" s="28"/>
      <c r="AF472" s="29"/>
      <c r="AG472" s="28"/>
      <c r="AH472" s="29"/>
      <c r="AI472" s="28"/>
      <c r="AJ472" s="29"/>
      <c r="AK472" s="28"/>
      <c r="AL472" s="29"/>
      <c r="AM472" s="28"/>
      <c r="AN472" s="29"/>
      <c r="AO472" s="28"/>
      <c r="AP472" s="29"/>
      <c r="AQ472" s="28"/>
      <c r="AR472" s="29"/>
      <c r="AS472" s="28"/>
      <c r="AT472" s="29"/>
      <c r="AU472" s="28"/>
      <c r="AV472" s="29"/>
      <c r="AW472" s="28"/>
      <c r="AX472" s="29"/>
      <c r="AY472" s="28"/>
      <c r="AZ472" s="29"/>
      <c r="BA472" s="28"/>
      <c r="BB472" s="29"/>
      <c r="BC472" s="28"/>
      <c r="BD472" s="29"/>
      <c r="BE472" s="28"/>
      <c r="BF472" s="29"/>
      <c r="BG472" s="28"/>
      <c r="BH472" s="29"/>
      <c r="BI472" s="28"/>
      <c r="BJ472" s="29"/>
      <c r="BK472" s="28"/>
      <c r="BL472" s="29"/>
      <c r="BM472" s="28"/>
      <c r="BN472" s="30"/>
      <c r="BO472" s="75"/>
      <c r="BP472" s="31"/>
      <c r="BQ472" s="30"/>
      <c r="BR472" s="28"/>
      <c r="BS472" s="28"/>
      <c r="BT472" s="28"/>
      <c r="BU472" s="28"/>
      <c r="BV472" s="30"/>
      <c r="BW472" s="32">
        <v>494</v>
      </c>
      <c r="BX472" s="2" t="str">
        <f t="shared" si="14"/>
        <v>خالص</v>
      </c>
      <c r="BY472" s="34" t="str">
        <f t="shared" si="15"/>
        <v/>
      </c>
    </row>
    <row r="473" spans="2:77" s="2" customFormat="1" ht="24" thickTop="1" thickBot="1" x14ac:dyDescent="0.3">
      <c r="B473" s="59" t="str">
        <f>+IF(D473=0,"",SUBTOTAL(3,D$4:D473))</f>
        <v/>
      </c>
      <c r="C473" s="66"/>
      <c r="D473" s="66"/>
      <c r="E473" s="66"/>
      <c r="F473" s="66"/>
      <c r="G473" s="66"/>
      <c r="H473" s="66"/>
      <c r="I473" s="20"/>
      <c r="J473" s="20"/>
      <c r="K473" s="66"/>
      <c r="L473" s="67"/>
      <c r="M473" s="68"/>
      <c r="N473" s="66"/>
      <c r="O473" s="20"/>
      <c r="P473" s="24"/>
      <c r="Q473" s="28"/>
      <c r="R473" s="29"/>
      <c r="S473" s="28"/>
      <c r="T473" s="29"/>
      <c r="U473" s="28"/>
      <c r="V473" s="29"/>
      <c r="W473" s="28"/>
      <c r="X473" s="29"/>
      <c r="Y473" s="28"/>
      <c r="Z473" s="29"/>
      <c r="AA473" s="28"/>
      <c r="AB473" s="29"/>
      <c r="AC473" s="28"/>
      <c r="AD473" s="29"/>
      <c r="AE473" s="28"/>
      <c r="AF473" s="29"/>
      <c r="AG473" s="28"/>
      <c r="AH473" s="29"/>
      <c r="AI473" s="28"/>
      <c r="AJ473" s="29"/>
      <c r="AK473" s="28"/>
      <c r="AL473" s="29"/>
      <c r="AM473" s="28"/>
      <c r="AN473" s="29"/>
      <c r="AO473" s="28"/>
      <c r="AP473" s="29"/>
      <c r="AQ473" s="28"/>
      <c r="AR473" s="29"/>
      <c r="AS473" s="28"/>
      <c r="AT473" s="29"/>
      <c r="AU473" s="28"/>
      <c r="AV473" s="29"/>
      <c r="AW473" s="28"/>
      <c r="AX473" s="29"/>
      <c r="AY473" s="28"/>
      <c r="AZ473" s="29"/>
      <c r="BA473" s="28"/>
      <c r="BB473" s="29"/>
      <c r="BC473" s="28"/>
      <c r="BD473" s="29"/>
      <c r="BE473" s="28"/>
      <c r="BF473" s="29"/>
      <c r="BG473" s="28"/>
      <c r="BH473" s="29"/>
      <c r="BI473" s="28"/>
      <c r="BJ473" s="29"/>
      <c r="BK473" s="28"/>
      <c r="BL473" s="29"/>
      <c r="BM473" s="28"/>
      <c r="BN473" s="30"/>
      <c r="BO473" s="75"/>
      <c r="BP473" s="31"/>
      <c r="BQ473" s="30"/>
      <c r="BR473" s="28"/>
      <c r="BS473" s="28"/>
      <c r="BT473" s="28"/>
      <c r="BU473" s="28"/>
      <c r="BV473" s="30"/>
      <c r="BW473" s="32">
        <v>495</v>
      </c>
      <c r="BX473" s="2" t="str">
        <f t="shared" si="14"/>
        <v>خالص</v>
      </c>
      <c r="BY473" s="34" t="str">
        <f t="shared" si="15"/>
        <v/>
      </c>
    </row>
    <row r="474" spans="2:77" s="2" customFormat="1" ht="24" thickTop="1" thickBot="1" x14ac:dyDescent="0.3">
      <c r="B474" s="59" t="str">
        <f>+IF(D474=0,"",SUBTOTAL(3,D$4:D474))</f>
        <v/>
      </c>
      <c r="C474" s="66"/>
      <c r="D474" s="66"/>
      <c r="E474" s="66"/>
      <c r="F474" s="66"/>
      <c r="G474" s="66"/>
      <c r="H474" s="66"/>
      <c r="I474" s="20"/>
      <c r="J474" s="20"/>
      <c r="K474" s="66"/>
      <c r="L474" s="67"/>
      <c r="M474" s="68"/>
      <c r="N474" s="66"/>
      <c r="O474" s="20"/>
      <c r="P474" s="24"/>
      <c r="Q474" s="28"/>
      <c r="R474" s="29"/>
      <c r="S474" s="28"/>
      <c r="T474" s="29"/>
      <c r="U474" s="28"/>
      <c r="V474" s="29"/>
      <c r="W474" s="28"/>
      <c r="X474" s="29"/>
      <c r="Y474" s="28"/>
      <c r="Z474" s="29"/>
      <c r="AA474" s="28"/>
      <c r="AB474" s="29"/>
      <c r="AC474" s="28"/>
      <c r="AD474" s="29"/>
      <c r="AE474" s="28"/>
      <c r="AF474" s="29"/>
      <c r="AG474" s="28"/>
      <c r="AH474" s="29"/>
      <c r="AI474" s="28"/>
      <c r="AJ474" s="29"/>
      <c r="AK474" s="28"/>
      <c r="AL474" s="29"/>
      <c r="AM474" s="28"/>
      <c r="AN474" s="29"/>
      <c r="AO474" s="28"/>
      <c r="AP474" s="29"/>
      <c r="AQ474" s="28"/>
      <c r="AR474" s="29"/>
      <c r="AS474" s="28"/>
      <c r="AT474" s="29"/>
      <c r="AU474" s="28"/>
      <c r="AV474" s="29"/>
      <c r="AW474" s="28"/>
      <c r="AX474" s="29"/>
      <c r="AY474" s="28"/>
      <c r="AZ474" s="29"/>
      <c r="BA474" s="28"/>
      <c r="BB474" s="29"/>
      <c r="BC474" s="28"/>
      <c r="BD474" s="29"/>
      <c r="BE474" s="28"/>
      <c r="BF474" s="29"/>
      <c r="BG474" s="28"/>
      <c r="BH474" s="29"/>
      <c r="BI474" s="28"/>
      <c r="BJ474" s="29"/>
      <c r="BK474" s="28"/>
      <c r="BL474" s="29"/>
      <c r="BM474" s="28"/>
      <c r="BN474" s="30"/>
      <c r="BO474" s="75"/>
      <c r="BP474" s="31"/>
      <c r="BQ474" s="30"/>
      <c r="BR474" s="28"/>
      <c r="BS474" s="28"/>
      <c r="BT474" s="28"/>
      <c r="BU474" s="28"/>
      <c r="BV474" s="30"/>
      <c r="BW474" s="32">
        <v>496</v>
      </c>
      <c r="BX474" s="2" t="str">
        <f t="shared" si="14"/>
        <v>خالص</v>
      </c>
      <c r="BY474" s="34" t="str">
        <f t="shared" si="15"/>
        <v/>
      </c>
    </row>
    <row r="475" spans="2:77" s="2" customFormat="1" ht="24" thickTop="1" thickBot="1" x14ac:dyDescent="0.3">
      <c r="B475" s="59" t="str">
        <f>+IF(D475=0,"",SUBTOTAL(3,D$4:D475))</f>
        <v/>
      </c>
      <c r="C475" s="66"/>
      <c r="D475" s="66"/>
      <c r="E475" s="66"/>
      <c r="F475" s="66"/>
      <c r="G475" s="66"/>
      <c r="H475" s="66"/>
      <c r="I475" s="20"/>
      <c r="J475" s="20"/>
      <c r="K475" s="66"/>
      <c r="L475" s="67"/>
      <c r="M475" s="68"/>
      <c r="N475" s="66"/>
      <c r="O475" s="20"/>
      <c r="P475" s="24"/>
      <c r="Q475" s="28"/>
      <c r="R475" s="29"/>
      <c r="S475" s="28"/>
      <c r="T475" s="29"/>
      <c r="U475" s="28"/>
      <c r="V475" s="29"/>
      <c r="W475" s="28"/>
      <c r="X475" s="29"/>
      <c r="Y475" s="28"/>
      <c r="Z475" s="29"/>
      <c r="AA475" s="28"/>
      <c r="AB475" s="29"/>
      <c r="AC475" s="28"/>
      <c r="AD475" s="29"/>
      <c r="AE475" s="28"/>
      <c r="AF475" s="29"/>
      <c r="AG475" s="28"/>
      <c r="AH475" s="29"/>
      <c r="AI475" s="28"/>
      <c r="AJ475" s="29"/>
      <c r="AK475" s="28"/>
      <c r="AL475" s="29"/>
      <c r="AM475" s="28"/>
      <c r="AN475" s="29"/>
      <c r="AO475" s="28"/>
      <c r="AP475" s="29"/>
      <c r="AQ475" s="28"/>
      <c r="AR475" s="29"/>
      <c r="AS475" s="28"/>
      <c r="AT475" s="29"/>
      <c r="AU475" s="28"/>
      <c r="AV475" s="29"/>
      <c r="AW475" s="28"/>
      <c r="AX475" s="29"/>
      <c r="AY475" s="28"/>
      <c r="AZ475" s="29"/>
      <c r="BA475" s="28"/>
      <c r="BB475" s="29"/>
      <c r="BC475" s="28"/>
      <c r="BD475" s="29"/>
      <c r="BE475" s="28"/>
      <c r="BF475" s="29"/>
      <c r="BG475" s="28"/>
      <c r="BH475" s="29"/>
      <c r="BI475" s="28"/>
      <c r="BJ475" s="29"/>
      <c r="BK475" s="28"/>
      <c r="BL475" s="29"/>
      <c r="BM475" s="28"/>
      <c r="BN475" s="30"/>
      <c r="BO475" s="75"/>
      <c r="BP475" s="31"/>
      <c r="BQ475" s="30"/>
      <c r="BR475" s="28"/>
      <c r="BS475" s="28"/>
      <c r="BT475" s="28"/>
      <c r="BU475" s="28"/>
      <c r="BV475" s="30"/>
      <c r="BW475" s="32">
        <v>497</v>
      </c>
      <c r="BX475" s="2" t="str">
        <f t="shared" si="14"/>
        <v>خالص</v>
      </c>
      <c r="BY475" s="34" t="str">
        <f t="shared" si="15"/>
        <v/>
      </c>
    </row>
    <row r="476" spans="2:77" s="2" customFormat="1" ht="24" thickTop="1" thickBot="1" x14ac:dyDescent="0.3">
      <c r="B476" s="59" t="str">
        <f>+IF(D476=0,"",SUBTOTAL(3,D$4:D476))</f>
        <v/>
      </c>
      <c r="C476" s="66"/>
      <c r="D476" s="66"/>
      <c r="E476" s="66"/>
      <c r="F476" s="66"/>
      <c r="G476" s="66"/>
      <c r="H476" s="66"/>
      <c r="I476" s="20"/>
      <c r="J476" s="20"/>
      <c r="K476" s="66"/>
      <c r="L476" s="67"/>
      <c r="M476" s="68"/>
      <c r="N476" s="66"/>
      <c r="O476" s="20"/>
      <c r="P476" s="24"/>
      <c r="Q476" s="28"/>
      <c r="R476" s="29"/>
      <c r="S476" s="28"/>
      <c r="T476" s="29"/>
      <c r="U476" s="28"/>
      <c r="V476" s="29"/>
      <c r="W476" s="28"/>
      <c r="X476" s="29"/>
      <c r="Y476" s="28"/>
      <c r="Z476" s="29"/>
      <c r="AA476" s="28"/>
      <c r="AB476" s="29"/>
      <c r="AC476" s="28"/>
      <c r="AD476" s="29"/>
      <c r="AE476" s="28"/>
      <c r="AF476" s="29"/>
      <c r="AG476" s="28"/>
      <c r="AH476" s="29"/>
      <c r="AI476" s="28"/>
      <c r="AJ476" s="29"/>
      <c r="AK476" s="28"/>
      <c r="AL476" s="29"/>
      <c r="AM476" s="28"/>
      <c r="AN476" s="29"/>
      <c r="AO476" s="28"/>
      <c r="AP476" s="29"/>
      <c r="AQ476" s="28"/>
      <c r="AR476" s="29"/>
      <c r="AS476" s="28"/>
      <c r="AT476" s="29"/>
      <c r="AU476" s="28"/>
      <c r="AV476" s="29"/>
      <c r="AW476" s="28"/>
      <c r="AX476" s="29"/>
      <c r="AY476" s="28"/>
      <c r="AZ476" s="29"/>
      <c r="BA476" s="28"/>
      <c r="BB476" s="29"/>
      <c r="BC476" s="28"/>
      <c r="BD476" s="29"/>
      <c r="BE476" s="28"/>
      <c r="BF476" s="29"/>
      <c r="BG476" s="28"/>
      <c r="BH476" s="29"/>
      <c r="BI476" s="28"/>
      <c r="BJ476" s="29"/>
      <c r="BK476" s="28"/>
      <c r="BL476" s="29"/>
      <c r="BM476" s="28"/>
      <c r="BN476" s="30"/>
      <c r="BO476" s="75"/>
      <c r="BP476" s="31"/>
      <c r="BQ476" s="30"/>
      <c r="BR476" s="28"/>
      <c r="BS476" s="28"/>
      <c r="BT476" s="28"/>
      <c r="BU476" s="28"/>
      <c r="BV476" s="30"/>
      <c r="BW476" s="32">
        <v>498</v>
      </c>
      <c r="BX476" s="2" t="str">
        <f t="shared" si="14"/>
        <v>خالص</v>
      </c>
      <c r="BY476" s="34" t="str">
        <f t="shared" si="15"/>
        <v/>
      </c>
    </row>
    <row r="477" spans="2:77" s="2" customFormat="1" ht="24" thickTop="1" thickBot="1" x14ac:dyDescent="0.3">
      <c r="B477" s="59" t="str">
        <f>+IF(D477=0,"",SUBTOTAL(3,D$4:D477))</f>
        <v/>
      </c>
      <c r="C477" s="66"/>
      <c r="D477" s="66"/>
      <c r="E477" s="66"/>
      <c r="F477" s="66"/>
      <c r="G477" s="66"/>
      <c r="H477" s="66"/>
      <c r="I477" s="20"/>
      <c r="J477" s="20"/>
      <c r="K477" s="66"/>
      <c r="L477" s="67"/>
      <c r="M477" s="68"/>
      <c r="N477" s="66"/>
      <c r="O477" s="20"/>
      <c r="P477" s="24"/>
      <c r="Q477" s="28"/>
      <c r="R477" s="29"/>
      <c r="S477" s="28"/>
      <c r="T477" s="29"/>
      <c r="U477" s="28"/>
      <c r="V477" s="29"/>
      <c r="W477" s="28"/>
      <c r="X477" s="29"/>
      <c r="Y477" s="28"/>
      <c r="Z477" s="29"/>
      <c r="AA477" s="28"/>
      <c r="AB477" s="29"/>
      <c r="AC477" s="28"/>
      <c r="AD477" s="29"/>
      <c r="AE477" s="28"/>
      <c r="AF477" s="29"/>
      <c r="AG477" s="28"/>
      <c r="AH477" s="29"/>
      <c r="AI477" s="28"/>
      <c r="AJ477" s="29"/>
      <c r="AK477" s="28"/>
      <c r="AL477" s="29"/>
      <c r="AM477" s="28"/>
      <c r="AN477" s="29"/>
      <c r="AO477" s="28"/>
      <c r="AP477" s="29"/>
      <c r="AQ477" s="28"/>
      <c r="AR477" s="29"/>
      <c r="AS477" s="28"/>
      <c r="AT477" s="29"/>
      <c r="AU477" s="28"/>
      <c r="AV477" s="29"/>
      <c r="AW477" s="28"/>
      <c r="AX477" s="29"/>
      <c r="AY477" s="28"/>
      <c r="AZ477" s="29"/>
      <c r="BA477" s="28"/>
      <c r="BB477" s="29"/>
      <c r="BC477" s="28"/>
      <c r="BD477" s="29"/>
      <c r="BE477" s="28"/>
      <c r="BF477" s="29"/>
      <c r="BG477" s="28"/>
      <c r="BH477" s="29"/>
      <c r="BI477" s="28"/>
      <c r="BJ477" s="29"/>
      <c r="BK477" s="28"/>
      <c r="BL477" s="29"/>
      <c r="BM477" s="28"/>
      <c r="BN477" s="30"/>
      <c r="BO477" s="75"/>
      <c r="BP477" s="31"/>
      <c r="BQ477" s="30"/>
      <c r="BR477" s="28"/>
      <c r="BS477" s="28"/>
      <c r="BT477" s="28"/>
      <c r="BU477" s="28"/>
      <c r="BV477" s="30"/>
      <c r="BW477" s="32">
        <v>499</v>
      </c>
      <c r="BX477" s="2" t="str">
        <f t="shared" si="14"/>
        <v>خالص</v>
      </c>
      <c r="BY477" s="34" t="str">
        <f t="shared" si="15"/>
        <v/>
      </c>
    </row>
    <row r="478" spans="2:77" s="2" customFormat="1" ht="24" thickTop="1" thickBot="1" x14ac:dyDescent="0.3">
      <c r="B478" s="59" t="str">
        <f>+IF(D478=0,"",SUBTOTAL(3,D$4:D478))</f>
        <v/>
      </c>
      <c r="C478" s="66"/>
      <c r="D478" s="66"/>
      <c r="E478" s="66"/>
      <c r="F478" s="66"/>
      <c r="G478" s="66"/>
      <c r="H478" s="66"/>
      <c r="I478" s="20"/>
      <c r="J478" s="20"/>
      <c r="K478" s="66"/>
      <c r="L478" s="67"/>
      <c r="M478" s="68"/>
      <c r="N478" s="66"/>
      <c r="O478" s="20"/>
      <c r="P478" s="24"/>
      <c r="Q478" s="28"/>
      <c r="R478" s="29"/>
      <c r="S478" s="28"/>
      <c r="T478" s="29"/>
      <c r="U478" s="28"/>
      <c r="V478" s="29"/>
      <c r="W478" s="28"/>
      <c r="X478" s="29"/>
      <c r="Y478" s="28"/>
      <c r="Z478" s="29"/>
      <c r="AA478" s="28"/>
      <c r="AB478" s="29"/>
      <c r="AC478" s="28"/>
      <c r="AD478" s="29"/>
      <c r="AE478" s="28"/>
      <c r="AF478" s="29"/>
      <c r="AG478" s="28"/>
      <c r="AH478" s="29"/>
      <c r="AI478" s="28"/>
      <c r="AJ478" s="29"/>
      <c r="AK478" s="28"/>
      <c r="AL478" s="29"/>
      <c r="AM478" s="28"/>
      <c r="AN478" s="29"/>
      <c r="AO478" s="28"/>
      <c r="AP478" s="29"/>
      <c r="AQ478" s="28"/>
      <c r="AR478" s="29"/>
      <c r="AS478" s="28"/>
      <c r="AT478" s="29"/>
      <c r="AU478" s="28"/>
      <c r="AV478" s="29"/>
      <c r="AW478" s="28"/>
      <c r="AX478" s="29"/>
      <c r="AY478" s="28"/>
      <c r="AZ478" s="29"/>
      <c r="BA478" s="28"/>
      <c r="BB478" s="29"/>
      <c r="BC478" s="28"/>
      <c r="BD478" s="29"/>
      <c r="BE478" s="28"/>
      <c r="BF478" s="29"/>
      <c r="BG478" s="28"/>
      <c r="BH478" s="29"/>
      <c r="BI478" s="28"/>
      <c r="BJ478" s="29"/>
      <c r="BK478" s="28"/>
      <c r="BL478" s="29"/>
      <c r="BM478" s="28"/>
      <c r="BN478" s="30"/>
      <c r="BO478" s="75"/>
      <c r="BP478" s="31"/>
      <c r="BQ478" s="30"/>
      <c r="BR478" s="28"/>
      <c r="BS478" s="28"/>
      <c r="BT478" s="28"/>
      <c r="BU478" s="28"/>
      <c r="BV478" s="30"/>
      <c r="BW478" s="32">
        <v>500</v>
      </c>
      <c r="BX478" s="2" t="str">
        <f t="shared" si="14"/>
        <v>خالص</v>
      </c>
      <c r="BY478" s="34" t="str">
        <f t="shared" si="15"/>
        <v/>
      </c>
    </row>
    <row r="479" spans="2:77" s="2" customFormat="1" ht="24" thickTop="1" thickBot="1" x14ac:dyDescent="0.3">
      <c r="B479" s="59" t="str">
        <f>+IF(D479=0,"",SUBTOTAL(3,D$4:D479))</f>
        <v/>
      </c>
      <c r="C479" s="66"/>
      <c r="D479" s="66"/>
      <c r="E479" s="66"/>
      <c r="F479" s="66"/>
      <c r="G479" s="66"/>
      <c r="H479" s="66"/>
      <c r="I479" s="20"/>
      <c r="J479" s="20"/>
      <c r="K479" s="66"/>
      <c r="L479" s="67"/>
      <c r="M479" s="68"/>
      <c r="N479" s="66"/>
      <c r="O479" s="20"/>
      <c r="P479" s="24"/>
      <c r="Q479" s="28"/>
      <c r="R479" s="29"/>
      <c r="S479" s="28"/>
      <c r="T479" s="29"/>
      <c r="U479" s="28"/>
      <c r="V479" s="29"/>
      <c r="W479" s="28"/>
      <c r="X479" s="29"/>
      <c r="Y479" s="28"/>
      <c r="Z479" s="29"/>
      <c r="AA479" s="28"/>
      <c r="AB479" s="29"/>
      <c r="AC479" s="28"/>
      <c r="AD479" s="29"/>
      <c r="AE479" s="28"/>
      <c r="AF479" s="29"/>
      <c r="AG479" s="28"/>
      <c r="AH479" s="29"/>
      <c r="AI479" s="28"/>
      <c r="AJ479" s="29"/>
      <c r="AK479" s="28"/>
      <c r="AL479" s="29"/>
      <c r="AM479" s="28"/>
      <c r="AN479" s="29"/>
      <c r="AO479" s="28"/>
      <c r="AP479" s="29"/>
      <c r="AQ479" s="28"/>
      <c r="AR479" s="29"/>
      <c r="AS479" s="28"/>
      <c r="AT479" s="29"/>
      <c r="AU479" s="28"/>
      <c r="AV479" s="29"/>
      <c r="AW479" s="28"/>
      <c r="AX479" s="29"/>
      <c r="AY479" s="28"/>
      <c r="AZ479" s="29"/>
      <c r="BA479" s="28"/>
      <c r="BB479" s="29"/>
      <c r="BC479" s="28"/>
      <c r="BD479" s="29"/>
      <c r="BE479" s="28"/>
      <c r="BF479" s="29"/>
      <c r="BG479" s="28"/>
      <c r="BH479" s="29"/>
      <c r="BI479" s="28"/>
      <c r="BJ479" s="29"/>
      <c r="BK479" s="28"/>
      <c r="BL479" s="29"/>
      <c r="BM479" s="28"/>
      <c r="BN479" s="30"/>
      <c r="BO479" s="75"/>
      <c r="BP479" s="31"/>
      <c r="BQ479" s="30"/>
      <c r="BR479" s="28"/>
      <c r="BS479" s="28"/>
      <c r="BT479" s="28"/>
      <c r="BU479" s="28"/>
      <c r="BV479" s="30"/>
      <c r="BW479" s="32">
        <v>501</v>
      </c>
      <c r="BX479" s="2" t="str">
        <f t="shared" si="14"/>
        <v>خالص</v>
      </c>
      <c r="BY479" s="34" t="str">
        <f t="shared" si="15"/>
        <v/>
      </c>
    </row>
    <row r="480" spans="2:77" s="2" customFormat="1" ht="24" thickTop="1" thickBot="1" x14ac:dyDescent="0.3">
      <c r="B480" s="59" t="str">
        <f>+IF(D480=0,"",SUBTOTAL(3,D$4:D480))</f>
        <v/>
      </c>
      <c r="C480" s="66"/>
      <c r="D480" s="66"/>
      <c r="E480" s="66"/>
      <c r="F480" s="66"/>
      <c r="G480" s="66"/>
      <c r="H480" s="66"/>
      <c r="I480" s="20"/>
      <c r="J480" s="20"/>
      <c r="K480" s="66"/>
      <c r="L480" s="67"/>
      <c r="M480" s="68"/>
      <c r="N480" s="66"/>
      <c r="O480" s="20"/>
      <c r="P480" s="24"/>
      <c r="Q480" s="28"/>
      <c r="R480" s="29"/>
      <c r="S480" s="28"/>
      <c r="T480" s="29"/>
      <c r="U480" s="28"/>
      <c r="V480" s="29"/>
      <c r="W480" s="28"/>
      <c r="X480" s="29"/>
      <c r="Y480" s="28"/>
      <c r="Z480" s="29"/>
      <c r="AA480" s="28"/>
      <c r="AB480" s="29"/>
      <c r="AC480" s="28"/>
      <c r="AD480" s="29"/>
      <c r="AE480" s="28"/>
      <c r="AF480" s="29"/>
      <c r="AG480" s="28"/>
      <c r="AH480" s="29"/>
      <c r="AI480" s="28"/>
      <c r="AJ480" s="29"/>
      <c r="AK480" s="28"/>
      <c r="AL480" s="29"/>
      <c r="AM480" s="28"/>
      <c r="AN480" s="29"/>
      <c r="AO480" s="28"/>
      <c r="AP480" s="29"/>
      <c r="AQ480" s="28"/>
      <c r="AR480" s="29"/>
      <c r="AS480" s="28"/>
      <c r="AT480" s="29"/>
      <c r="AU480" s="28"/>
      <c r="AV480" s="29"/>
      <c r="AW480" s="28"/>
      <c r="AX480" s="29"/>
      <c r="AY480" s="28"/>
      <c r="AZ480" s="29"/>
      <c r="BA480" s="28"/>
      <c r="BB480" s="29"/>
      <c r="BC480" s="28"/>
      <c r="BD480" s="29"/>
      <c r="BE480" s="28"/>
      <c r="BF480" s="29"/>
      <c r="BG480" s="28"/>
      <c r="BH480" s="29"/>
      <c r="BI480" s="28"/>
      <c r="BJ480" s="29"/>
      <c r="BK480" s="28"/>
      <c r="BL480" s="29"/>
      <c r="BM480" s="28"/>
      <c r="BN480" s="30"/>
      <c r="BO480" s="75"/>
      <c r="BP480" s="31"/>
      <c r="BQ480" s="30"/>
      <c r="BR480" s="28"/>
      <c r="BS480" s="28"/>
      <c r="BT480" s="28"/>
      <c r="BU480" s="28"/>
      <c r="BV480" s="30"/>
      <c r="BW480" s="32">
        <v>502</v>
      </c>
      <c r="BX480" s="2" t="str">
        <f t="shared" si="14"/>
        <v>خالص</v>
      </c>
      <c r="BY480" s="34" t="str">
        <f t="shared" si="15"/>
        <v/>
      </c>
    </row>
    <row r="481" spans="2:77" s="2" customFormat="1" ht="24" thickTop="1" thickBot="1" x14ac:dyDescent="0.3">
      <c r="B481" s="59" t="str">
        <f>+IF(D481=0,"",SUBTOTAL(3,D$4:D481))</f>
        <v/>
      </c>
      <c r="C481" s="66"/>
      <c r="D481" s="66"/>
      <c r="E481" s="66"/>
      <c r="F481" s="66"/>
      <c r="G481" s="66"/>
      <c r="H481" s="66"/>
      <c r="I481" s="20"/>
      <c r="J481" s="20"/>
      <c r="K481" s="66"/>
      <c r="L481" s="67"/>
      <c r="M481" s="68"/>
      <c r="N481" s="66"/>
      <c r="O481" s="20"/>
      <c r="P481" s="24"/>
      <c r="Q481" s="28"/>
      <c r="R481" s="29"/>
      <c r="S481" s="28"/>
      <c r="T481" s="29"/>
      <c r="U481" s="28"/>
      <c r="V481" s="29"/>
      <c r="W481" s="28"/>
      <c r="X481" s="29"/>
      <c r="Y481" s="28"/>
      <c r="Z481" s="29"/>
      <c r="AA481" s="28"/>
      <c r="AB481" s="29"/>
      <c r="AC481" s="28"/>
      <c r="AD481" s="29"/>
      <c r="AE481" s="28"/>
      <c r="AF481" s="29"/>
      <c r="AG481" s="28"/>
      <c r="AH481" s="29"/>
      <c r="AI481" s="28"/>
      <c r="AJ481" s="29"/>
      <c r="AK481" s="28"/>
      <c r="AL481" s="29"/>
      <c r="AM481" s="28"/>
      <c r="AN481" s="29"/>
      <c r="AO481" s="28"/>
      <c r="AP481" s="29"/>
      <c r="AQ481" s="28"/>
      <c r="AR481" s="29"/>
      <c r="AS481" s="28"/>
      <c r="AT481" s="29"/>
      <c r="AU481" s="28"/>
      <c r="AV481" s="29"/>
      <c r="AW481" s="28"/>
      <c r="AX481" s="29"/>
      <c r="AY481" s="28"/>
      <c r="AZ481" s="29"/>
      <c r="BA481" s="28"/>
      <c r="BB481" s="29"/>
      <c r="BC481" s="28"/>
      <c r="BD481" s="29"/>
      <c r="BE481" s="28"/>
      <c r="BF481" s="29"/>
      <c r="BG481" s="28"/>
      <c r="BH481" s="29"/>
      <c r="BI481" s="28"/>
      <c r="BJ481" s="29"/>
      <c r="BK481" s="28"/>
      <c r="BL481" s="29"/>
      <c r="BM481" s="28"/>
      <c r="BN481" s="30"/>
      <c r="BO481" s="75"/>
      <c r="BP481" s="31"/>
      <c r="BQ481" s="30"/>
      <c r="BR481" s="28"/>
      <c r="BS481" s="28"/>
      <c r="BT481" s="28"/>
      <c r="BU481" s="28"/>
      <c r="BV481" s="30"/>
      <c r="BW481" s="32">
        <v>503</v>
      </c>
      <c r="BX481" s="2" t="str">
        <f t="shared" si="14"/>
        <v>خالص</v>
      </c>
      <c r="BY481" s="34" t="str">
        <f t="shared" si="15"/>
        <v/>
      </c>
    </row>
    <row r="482" spans="2:77" s="2" customFormat="1" ht="24" thickTop="1" thickBot="1" x14ac:dyDescent="0.3">
      <c r="B482" s="59" t="str">
        <f>+IF(D482=0,"",SUBTOTAL(3,D$4:D482))</f>
        <v/>
      </c>
      <c r="C482" s="66"/>
      <c r="D482" s="66"/>
      <c r="E482" s="66"/>
      <c r="F482" s="66"/>
      <c r="G482" s="66"/>
      <c r="H482" s="66"/>
      <c r="I482" s="20"/>
      <c r="J482" s="20"/>
      <c r="K482" s="66"/>
      <c r="L482" s="67"/>
      <c r="M482" s="68"/>
      <c r="N482" s="66"/>
      <c r="O482" s="20"/>
      <c r="P482" s="24"/>
      <c r="Q482" s="28"/>
      <c r="R482" s="29"/>
      <c r="S482" s="28"/>
      <c r="T482" s="29"/>
      <c r="U482" s="28"/>
      <c r="V482" s="29"/>
      <c r="W482" s="28"/>
      <c r="X482" s="29"/>
      <c r="Y482" s="28"/>
      <c r="Z482" s="29"/>
      <c r="AA482" s="28"/>
      <c r="AB482" s="29"/>
      <c r="AC482" s="28"/>
      <c r="AD482" s="29"/>
      <c r="AE482" s="28"/>
      <c r="AF482" s="29"/>
      <c r="AG482" s="28"/>
      <c r="AH482" s="29"/>
      <c r="AI482" s="28"/>
      <c r="AJ482" s="29"/>
      <c r="AK482" s="28"/>
      <c r="AL482" s="29"/>
      <c r="AM482" s="28"/>
      <c r="AN482" s="29"/>
      <c r="AO482" s="28"/>
      <c r="AP482" s="29"/>
      <c r="AQ482" s="28"/>
      <c r="AR482" s="29"/>
      <c r="AS482" s="28"/>
      <c r="AT482" s="29"/>
      <c r="AU482" s="28"/>
      <c r="AV482" s="29"/>
      <c r="AW482" s="28"/>
      <c r="AX482" s="29"/>
      <c r="AY482" s="28"/>
      <c r="AZ482" s="29"/>
      <c r="BA482" s="28"/>
      <c r="BB482" s="29"/>
      <c r="BC482" s="28"/>
      <c r="BD482" s="29"/>
      <c r="BE482" s="28"/>
      <c r="BF482" s="29"/>
      <c r="BG482" s="28"/>
      <c r="BH482" s="29"/>
      <c r="BI482" s="28"/>
      <c r="BJ482" s="29"/>
      <c r="BK482" s="28"/>
      <c r="BL482" s="29"/>
      <c r="BM482" s="28"/>
      <c r="BN482" s="30"/>
      <c r="BO482" s="75"/>
      <c r="BP482" s="31"/>
      <c r="BQ482" s="30"/>
      <c r="BR482" s="28"/>
      <c r="BS482" s="28"/>
      <c r="BT482" s="28"/>
      <c r="BU482" s="28"/>
      <c r="BV482" s="30"/>
      <c r="BW482" s="32">
        <v>504</v>
      </c>
      <c r="BX482" s="2" t="str">
        <f t="shared" si="14"/>
        <v>خالص</v>
      </c>
      <c r="BY482" s="34" t="str">
        <f t="shared" si="15"/>
        <v/>
      </c>
    </row>
    <row r="483" spans="2:77" s="2" customFormat="1" ht="24" thickTop="1" thickBot="1" x14ac:dyDescent="0.3">
      <c r="B483" s="59" t="str">
        <f>+IF(D483=0,"",SUBTOTAL(3,D$4:D483))</f>
        <v/>
      </c>
      <c r="C483" s="66"/>
      <c r="D483" s="66"/>
      <c r="E483" s="66"/>
      <c r="F483" s="66"/>
      <c r="G483" s="66"/>
      <c r="H483" s="66"/>
      <c r="I483" s="20"/>
      <c r="J483" s="20"/>
      <c r="K483" s="66"/>
      <c r="L483" s="67"/>
      <c r="M483" s="68"/>
      <c r="N483" s="66"/>
      <c r="O483" s="20"/>
      <c r="P483" s="24"/>
      <c r="Q483" s="28"/>
      <c r="R483" s="29"/>
      <c r="S483" s="28"/>
      <c r="T483" s="29"/>
      <c r="U483" s="28"/>
      <c r="V483" s="29"/>
      <c r="W483" s="28"/>
      <c r="X483" s="29"/>
      <c r="Y483" s="28"/>
      <c r="Z483" s="29"/>
      <c r="AA483" s="28"/>
      <c r="AB483" s="29"/>
      <c r="AC483" s="28"/>
      <c r="AD483" s="29"/>
      <c r="AE483" s="28"/>
      <c r="AF483" s="29"/>
      <c r="AG483" s="28"/>
      <c r="AH483" s="29"/>
      <c r="AI483" s="28"/>
      <c r="AJ483" s="29"/>
      <c r="AK483" s="28"/>
      <c r="AL483" s="29"/>
      <c r="AM483" s="28"/>
      <c r="AN483" s="29"/>
      <c r="AO483" s="28"/>
      <c r="AP483" s="29"/>
      <c r="AQ483" s="28"/>
      <c r="AR483" s="29"/>
      <c r="AS483" s="28"/>
      <c r="AT483" s="29"/>
      <c r="AU483" s="28"/>
      <c r="AV483" s="29"/>
      <c r="AW483" s="28"/>
      <c r="AX483" s="29"/>
      <c r="AY483" s="28"/>
      <c r="AZ483" s="29"/>
      <c r="BA483" s="28"/>
      <c r="BB483" s="29"/>
      <c r="BC483" s="28"/>
      <c r="BD483" s="29"/>
      <c r="BE483" s="28"/>
      <c r="BF483" s="29"/>
      <c r="BG483" s="28"/>
      <c r="BH483" s="29"/>
      <c r="BI483" s="28"/>
      <c r="BJ483" s="29"/>
      <c r="BK483" s="28"/>
      <c r="BL483" s="29"/>
      <c r="BM483" s="28"/>
      <c r="BN483" s="30"/>
      <c r="BO483" s="75"/>
      <c r="BP483" s="31"/>
      <c r="BQ483" s="30"/>
      <c r="BR483" s="28"/>
      <c r="BS483" s="28"/>
      <c r="BT483" s="28"/>
      <c r="BU483" s="28"/>
      <c r="BV483" s="30"/>
      <c r="BW483" s="32">
        <v>505</v>
      </c>
      <c r="BX483" s="2" t="str">
        <f t="shared" si="14"/>
        <v>خالص</v>
      </c>
      <c r="BY483" s="34" t="str">
        <f t="shared" si="15"/>
        <v/>
      </c>
    </row>
    <row r="484" spans="2:77" s="2" customFormat="1" ht="24" thickTop="1" thickBot="1" x14ac:dyDescent="0.3">
      <c r="B484" s="59" t="str">
        <f>+IF(D484=0,"",SUBTOTAL(3,D$4:D484))</f>
        <v/>
      </c>
      <c r="C484" s="66"/>
      <c r="D484" s="66"/>
      <c r="E484" s="66"/>
      <c r="F484" s="66"/>
      <c r="G484" s="66"/>
      <c r="H484" s="66"/>
      <c r="I484" s="20"/>
      <c r="J484" s="20"/>
      <c r="K484" s="66"/>
      <c r="L484" s="67"/>
      <c r="M484" s="68"/>
      <c r="N484" s="66"/>
      <c r="O484" s="20"/>
      <c r="P484" s="24"/>
      <c r="Q484" s="28"/>
      <c r="R484" s="29"/>
      <c r="S484" s="28"/>
      <c r="T484" s="29"/>
      <c r="U484" s="28"/>
      <c r="V484" s="29"/>
      <c r="W484" s="28"/>
      <c r="X484" s="29"/>
      <c r="Y484" s="28"/>
      <c r="Z484" s="29"/>
      <c r="AA484" s="28"/>
      <c r="AB484" s="29"/>
      <c r="AC484" s="28"/>
      <c r="AD484" s="29"/>
      <c r="AE484" s="28"/>
      <c r="AF484" s="29"/>
      <c r="AG484" s="28"/>
      <c r="AH484" s="29"/>
      <c r="AI484" s="28"/>
      <c r="AJ484" s="29"/>
      <c r="AK484" s="28"/>
      <c r="AL484" s="29"/>
      <c r="AM484" s="28"/>
      <c r="AN484" s="29"/>
      <c r="AO484" s="28"/>
      <c r="AP484" s="29"/>
      <c r="AQ484" s="28"/>
      <c r="AR484" s="29"/>
      <c r="AS484" s="28"/>
      <c r="AT484" s="29"/>
      <c r="AU484" s="28"/>
      <c r="AV484" s="29"/>
      <c r="AW484" s="28"/>
      <c r="AX484" s="29"/>
      <c r="AY484" s="28"/>
      <c r="AZ484" s="29"/>
      <c r="BA484" s="28"/>
      <c r="BB484" s="29"/>
      <c r="BC484" s="28"/>
      <c r="BD484" s="29"/>
      <c r="BE484" s="28"/>
      <c r="BF484" s="29"/>
      <c r="BG484" s="28"/>
      <c r="BH484" s="29"/>
      <c r="BI484" s="28"/>
      <c r="BJ484" s="29"/>
      <c r="BK484" s="28"/>
      <c r="BL484" s="29"/>
      <c r="BM484" s="28"/>
      <c r="BN484" s="30"/>
      <c r="BO484" s="75"/>
      <c r="BP484" s="31"/>
      <c r="BQ484" s="30"/>
      <c r="BR484" s="28"/>
      <c r="BS484" s="28"/>
      <c r="BT484" s="28"/>
      <c r="BU484" s="28"/>
      <c r="BV484" s="30"/>
      <c r="BW484" s="32">
        <v>506</v>
      </c>
      <c r="BX484" s="2" t="str">
        <f t="shared" si="14"/>
        <v>خالص</v>
      </c>
      <c r="BY484" s="34" t="str">
        <f t="shared" si="15"/>
        <v/>
      </c>
    </row>
    <row r="485" spans="2:77" s="2" customFormat="1" ht="24" thickTop="1" thickBot="1" x14ac:dyDescent="0.3">
      <c r="B485" s="59" t="str">
        <f>+IF(D485=0,"",SUBTOTAL(3,D$4:D485))</f>
        <v/>
      </c>
      <c r="C485" s="66"/>
      <c r="D485" s="66"/>
      <c r="E485" s="66"/>
      <c r="F485" s="66"/>
      <c r="G485" s="66"/>
      <c r="H485" s="66"/>
      <c r="I485" s="20"/>
      <c r="J485" s="20"/>
      <c r="K485" s="66"/>
      <c r="L485" s="67"/>
      <c r="M485" s="68"/>
      <c r="N485" s="66"/>
      <c r="O485" s="20"/>
      <c r="P485" s="24"/>
      <c r="Q485" s="28"/>
      <c r="R485" s="29"/>
      <c r="S485" s="28"/>
      <c r="T485" s="29"/>
      <c r="U485" s="28"/>
      <c r="V485" s="29"/>
      <c r="W485" s="28"/>
      <c r="X485" s="29"/>
      <c r="Y485" s="28"/>
      <c r="Z485" s="29"/>
      <c r="AA485" s="28"/>
      <c r="AB485" s="29"/>
      <c r="AC485" s="28"/>
      <c r="AD485" s="29"/>
      <c r="AE485" s="28"/>
      <c r="AF485" s="29"/>
      <c r="AG485" s="28"/>
      <c r="AH485" s="29"/>
      <c r="AI485" s="28"/>
      <c r="AJ485" s="29"/>
      <c r="AK485" s="28"/>
      <c r="AL485" s="29"/>
      <c r="AM485" s="28"/>
      <c r="AN485" s="29"/>
      <c r="AO485" s="28"/>
      <c r="AP485" s="29"/>
      <c r="AQ485" s="28"/>
      <c r="AR485" s="29"/>
      <c r="AS485" s="28"/>
      <c r="AT485" s="29"/>
      <c r="AU485" s="28"/>
      <c r="AV485" s="29"/>
      <c r="AW485" s="28"/>
      <c r="AX485" s="29"/>
      <c r="AY485" s="28"/>
      <c r="AZ485" s="29"/>
      <c r="BA485" s="28"/>
      <c r="BB485" s="29"/>
      <c r="BC485" s="28"/>
      <c r="BD485" s="29"/>
      <c r="BE485" s="28"/>
      <c r="BF485" s="29"/>
      <c r="BG485" s="28"/>
      <c r="BH485" s="29"/>
      <c r="BI485" s="28"/>
      <c r="BJ485" s="29"/>
      <c r="BK485" s="28"/>
      <c r="BL485" s="29"/>
      <c r="BM485" s="28"/>
      <c r="BN485" s="30"/>
      <c r="BO485" s="75"/>
      <c r="BP485" s="31"/>
      <c r="BQ485" s="30"/>
      <c r="BR485" s="28"/>
      <c r="BS485" s="28"/>
      <c r="BT485" s="28"/>
      <c r="BU485" s="28"/>
      <c r="BV485" s="30"/>
      <c r="BW485" s="32">
        <v>507</v>
      </c>
      <c r="BX485" s="2" t="str">
        <f t="shared" si="14"/>
        <v>خالص</v>
      </c>
      <c r="BY485" s="34" t="str">
        <f t="shared" si="15"/>
        <v/>
      </c>
    </row>
    <row r="486" spans="2:77" s="2" customFormat="1" ht="24" thickTop="1" thickBot="1" x14ac:dyDescent="0.3">
      <c r="B486" s="59" t="str">
        <f>+IF(D486=0,"",SUBTOTAL(3,D$4:D486))</f>
        <v/>
      </c>
      <c r="C486" s="66"/>
      <c r="D486" s="66"/>
      <c r="E486" s="66"/>
      <c r="F486" s="66"/>
      <c r="G486" s="66"/>
      <c r="H486" s="66"/>
      <c r="I486" s="20"/>
      <c r="J486" s="20"/>
      <c r="K486" s="66"/>
      <c r="L486" s="67"/>
      <c r="M486" s="68"/>
      <c r="N486" s="66"/>
      <c r="O486" s="20"/>
      <c r="P486" s="24"/>
      <c r="Q486" s="28"/>
      <c r="R486" s="29"/>
      <c r="S486" s="28"/>
      <c r="T486" s="29"/>
      <c r="U486" s="28"/>
      <c r="V486" s="29"/>
      <c r="W486" s="28"/>
      <c r="X486" s="29"/>
      <c r="Y486" s="28"/>
      <c r="Z486" s="29"/>
      <c r="AA486" s="28"/>
      <c r="AB486" s="29"/>
      <c r="AC486" s="28"/>
      <c r="AD486" s="29"/>
      <c r="AE486" s="28"/>
      <c r="AF486" s="29"/>
      <c r="AG486" s="28"/>
      <c r="AH486" s="29"/>
      <c r="AI486" s="28"/>
      <c r="AJ486" s="29"/>
      <c r="AK486" s="28"/>
      <c r="AL486" s="29"/>
      <c r="AM486" s="28"/>
      <c r="AN486" s="29"/>
      <c r="AO486" s="28"/>
      <c r="AP486" s="29"/>
      <c r="AQ486" s="28"/>
      <c r="AR486" s="29"/>
      <c r="AS486" s="28"/>
      <c r="AT486" s="29"/>
      <c r="AU486" s="28"/>
      <c r="AV486" s="29"/>
      <c r="AW486" s="28"/>
      <c r="AX486" s="29"/>
      <c r="AY486" s="28"/>
      <c r="AZ486" s="29"/>
      <c r="BA486" s="28"/>
      <c r="BB486" s="29"/>
      <c r="BC486" s="28"/>
      <c r="BD486" s="29"/>
      <c r="BE486" s="28"/>
      <c r="BF486" s="29"/>
      <c r="BG486" s="28"/>
      <c r="BH486" s="29"/>
      <c r="BI486" s="28"/>
      <c r="BJ486" s="29"/>
      <c r="BK486" s="28"/>
      <c r="BL486" s="29"/>
      <c r="BM486" s="28"/>
      <c r="BN486" s="30"/>
      <c r="BO486" s="75"/>
      <c r="BP486" s="31"/>
      <c r="BQ486" s="30"/>
      <c r="BR486" s="28"/>
      <c r="BS486" s="28"/>
      <c r="BT486" s="28"/>
      <c r="BU486" s="28"/>
      <c r="BV486" s="30"/>
      <c r="BW486" s="32">
        <v>508</v>
      </c>
      <c r="BX486" s="2" t="str">
        <f t="shared" si="14"/>
        <v>خالص</v>
      </c>
      <c r="BY486" s="34" t="str">
        <f t="shared" si="15"/>
        <v/>
      </c>
    </row>
    <row r="487" spans="2:77" s="2" customFormat="1" ht="24" thickTop="1" thickBot="1" x14ac:dyDescent="0.3">
      <c r="B487" s="59" t="str">
        <f>+IF(D487=0,"",SUBTOTAL(3,D$4:D487))</f>
        <v/>
      </c>
      <c r="C487" s="66"/>
      <c r="D487" s="66"/>
      <c r="E487" s="66"/>
      <c r="F487" s="66"/>
      <c r="G487" s="66"/>
      <c r="H487" s="66"/>
      <c r="I487" s="20"/>
      <c r="J487" s="20"/>
      <c r="K487" s="66"/>
      <c r="L487" s="67"/>
      <c r="M487" s="68"/>
      <c r="N487" s="66"/>
      <c r="O487" s="20"/>
      <c r="P487" s="24"/>
      <c r="Q487" s="28"/>
      <c r="R487" s="29"/>
      <c r="S487" s="28"/>
      <c r="T487" s="29"/>
      <c r="U487" s="28"/>
      <c r="V487" s="29"/>
      <c r="W487" s="28"/>
      <c r="X487" s="29"/>
      <c r="Y487" s="28"/>
      <c r="Z487" s="29"/>
      <c r="AA487" s="28"/>
      <c r="AB487" s="29"/>
      <c r="AC487" s="28"/>
      <c r="AD487" s="29"/>
      <c r="AE487" s="28"/>
      <c r="AF487" s="29"/>
      <c r="AG487" s="28"/>
      <c r="AH487" s="29"/>
      <c r="AI487" s="28"/>
      <c r="AJ487" s="29"/>
      <c r="AK487" s="28"/>
      <c r="AL487" s="29"/>
      <c r="AM487" s="28"/>
      <c r="AN487" s="29"/>
      <c r="AO487" s="28"/>
      <c r="AP487" s="29"/>
      <c r="AQ487" s="28"/>
      <c r="AR487" s="29"/>
      <c r="AS487" s="28"/>
      <c r="AT487" s="29"/>
      <c r="AU487" s="28"/>
      <c r="AV487" s="29"/>
      <c r="AW487" s="28"/>
      <c r="AX487" s="29"/>
      <c r="AY487" s="28"/>
      <c r="AZ487" s="29"/>
      <c r="BA487" s="28"/>
      <c r="BB487" s="29"/>
      <c r="BC487" s="28"/>
      <c r="BD487" s="29"/>
      <c r="BE487" s="28"/>
      <c r="BF487" s="29"/>
      <c r="BG487" s="28"/>
      <c r="BH487" s="29"/>
      <c r="BI487" s="28"/>
      <c r="BJ487" s="29"/>
      <c r="BK487" s="28"/>
      <c r="BL487" s="29"/>
      <c r="BM487" s="28"/>
      <c r="BN487" s="30"/>
      <c r="BO487" s="75"/>
      <c r="BP487" s="31"/>
      <c r="BQ487" s="30"/>
      <c r="BR487" s="28"/>
      <c r="BS487" s="28"/>
      <c r="BT487" s="28"/>
      <c r="BU487" s="28"/>
      <c r="BV487" s="30"/>
      <c r="BW487" s="32">
        <v>509</v>
      </c>
      <c r="BX487" s="2" t="str">
        <f t="shared" si="14"/>
        <v>خالص</v>
      </c>
      <c r="BY487" s="34" t="str">
        <f t="shared" si="15"/>
        <v/>
      </c>
    </row>
    <row r="488" spans="2:77" s="2" customFormat="1" ht="24" thickTop="1" thickBot="1" x14ac:dyDescent="0.3">
      <c r="B488" s="59" t="str">
        <f>+IF(D488=0,"",SUBTOTAL(3,D$4:D488))</f>
        <v/>
      </c>
      <c r="C488" s="66"/>
      <c r="D488" s="66"/>
      <c r="E488" s="66"/>
      <c r="F488" s="66"/>
      <c r="G488" s="66"/>
      <c r="H488" s="66"/>
      <c r="I488" s="20"/>
      <c r="J488" s="20"/>
      <c r="K488" s="66"/>
      <c r="L488" s="67"/>
      <c r="M488" s="68"/>
      <c r="N488" s="66"/>
      <c r="O488" s="20"/>
      <c r="P488" s="24"/>
      <c r="Q488" s="28"/>
      <c r="R488" s="29"/>
      <c r="S488" s="28"/>
      <c r="T488" s="29"/>
      <c r="U488" s="28"/>
      <c r="V488" s="29"/>
      <c r="W488" s="28"/>
      <c r="X488" s="29"/>
      <c r="Y488" s="28"/>
      <c r="Z488" s="29"/>
      <c r="AA488" s="28"/>
      <c r="AB488" s="29"/>
      <c r="AC488" s="28"/>
      <c r="AD488" s="29"/>
      <c r="AE488" s="28"/>
      <c r="AF488" s="29"/>
      <c r="AG488" s="28"/>
      <c r="AH488" s="29"/>
      <c r="AI488" s="28"/>
      <c r="AJ488" s="29"/>
      <c r="AK488" s="28"/>
      <c r="AL488" s="29"/>
      <c r="AM488" s="28"/>
      <c r="AN488" s="29"/>
      <c r="AO488" s="28"/>
      <c r="AP488" s="29"/>
      <c r="AQ488" s="28"/>
      <c r="AR488" s="29"/>
      <c r="AS488" s="28"/>
      <c r="AT488" s="29"/>
      <c r="AU488" s="28"/>
      <c r="AV488" s="29"/>
      <c r="AW488" s="28"/>
      <c r="AX488" s="29"/>
      <c r="AY488" s="28"/>
      <c r="AZ488" s="29"/>
      <c r="BA488" s="28"/>
      <c r="BB488" s="29"/>
      <c r="BC488" s="28"/>
      <c r="BD488" s="29"/>
      <c r="BE488" s="28"/>
      <c r="BF488" s="29"/>
      <c r="BG488" s="28"/>
      <c r="BH488" s="29"/>
      <c r="BI488" s="28"/>
      <c r="BJ488" s="29"/>
      <c r="BK488" s="28"/>
      <c r="BL488" s="29"/>
      <c r="BM488" s="28"/>
      <c r="BN488" s="30"/>
      <c r="BO488" s="75"/>
      <c r="BP488" s="31"/>
      <c r="BQ488" s="30"/>
      <c r="BR488" s="28"/>
      <c r="BS488" s="28"/>
      <c r="BT488" s="28"/>
      <c r="BU488" s="28"/>
      <c r="BV488" s="30"/>
      <c r="BW488" s="32">
        <v>510</v>
      </c>
      <c r="BX488" s="2" t="str">
        <f t="shared" si="14"/>
        <v>خالص</v>
      </c>
      <c r="BY488" s="34" t="str">
        <f t="shared" si="15"/>
        <v/>
      </c>
    </row>
    <row r="489" spans="2:77" s="2" customFormat="1" ht="24" thickTop="1" thickBot="1" x14ac:dyDescent="0.3">
      <c r="B489" s="59" t="str">
        <f>+IF(D489=0,"",SUBTOTAL(3,D$4:D489))</f>
        <v/>
      </c>
      <c r="C489" s="66"/>
      <c r="D489" s="66"/>
      <c r="E489" s="66"/>
      <c r="F489" s="66"/>
      <c r="G489" s="66"/>
      <c r="H489" s="66"/>
      <c r="I489" s="20"/>
      <c r="J489" s="20"/>
      <c r="K489" s="66"/>
      <c r="L489" s="67"/>
      <c r="M489" s="68"/>
      <c r="N489" s="66"/>
      <c r="O489" s="20"/>
      <c r="P489" s="24"/>
      <c r="Q489" s="28"/>
      <c r="R489" s="29"/>
      <c r="S489" s="28"/>
      <c r="T489" s="29"/>
      <c r="U489" s="28"/>
      <c r="V489" s="29"/>
      <c r="W489" s="28"/>
      <c r="X489" s="29"/>
      <c r="Y489" s="28"/>
      <c r="Z489" s="29"/>
      <c r="AA489" s="28"/>
      <c r="AB489" s="29"/>
      <c r="AC489" s="28"/>
      <c r="AD489" s="29"/>
      <c r="AE489" s="28"/>
      <c r="AF489" s="29"/>
      <c r="AG489" s="28"/>
      <c r="AH489" s="29"/>
      <c r="AI489" s="28"/>
      <c r="AJ489" s="29"/>
      <c r="AK489" s="28"/>
      <c r="AL489" s="29"/>
      <c r="AM489" s="28"/>
      <c r="AN489" s="29"/>
      <c r="AO489" s="28"/>
      <c r="AP489" s="29"/>
      <c r="AQ489" s="28"/>
      <c r="AR489" s="29"/>
      <c r="AS489" s="28"/>
      <c r="AT489" s="29"/>
      <c r="AU489" s="28"/>
      <c r="AV489" s="29"/>
      <c r="AW489" s="28"/>
      <c r="AX489" s="29"/>
      <c r="AY489" s="28"/>
      <c r="AZ489" s="29"/>
      <c r="BA489" s="28"/>
      <c r="BB489" s="29"/>
      <c r="BC489" s="28"/>
      <c r="BD489" s="29"/>
      <c r="BE489" s="28"/>
      <c r="BF489" s="29"/>
      <c r="BG489" s="28"/>
      <c r="BH489" s="29"/>
      <c r="BI489" s="28"/>
      <c r="BJ489" s="29"/>
      <c r="BK489" s="28"/>
      <c r="BL489" s="29"/>
      <c r="BM489" s="28"/>
      <c r="BN489" s="30"/>
      <c r="BO489" s="75"/>
      <c r="BP489" s="31"/>
      <c r="BQ489" s="30"/>
      <c r="BR489" s="28"/>
      <c r="BS489" s="28"/>
      <c r="BT489" s="28"/>
      <c r="BU489" s="28"/>
      <c r="BV489" s="30"/>
      <c r="BW489" s="32">
        <v>511</v>
      </c>
      <c r="BX489" s="2" t="str">
        <f t="shared" si="14"/>
        <v>خالص</v>
      </c>
      <c r="BY489" s="34" t="str">
        <f t="shared" si="15"/>
        <v/>
      </c>
    </row>
    <row r="490" spans="2:77" s="2" customFormat="1" ht="24" thickTop="1" thickBot="1" x14ac:dyDescent="0.3">
      <c r="B490" s="59" t="str">
        <f>+IF(D490=0,"",SUBTOTAL(3,D$4:D490))</f>
        <v/>
      </c>
      <c r="C490" s="66"/>
      <c r="D490" s="66"/>
      <c r="E490" s="66"/>
      <c r="F490" s="66"/>
      <c r="G490" s="66"/>
      <c r="H490" s="66"/>
      <c r="I490" s="20"/>
      <c r="J490" s="20"/>
      <c r="K490" s="66"/>
      <c r="L490" s="67"/>
      <c r="M490" s="68"/>
      <c r="N490" s="66"/>
      <c r="O490" s="20"/>
      <c r="P490" s="24"/>
      <c r="Q490" s="28"/>
      <c r="R490" s="29"/>
      <c r="S490" s="28"/>
      <c r="T490" s="29"/>
      <c r="U490" s="28"/>
      <c r="V490" s="29"/>
      <c r="W490" s="28"/>
      <c r="X490" s="29"/>
      <c r="Y490" s="28"/>
      <c r="Z490" s="29"/>
      <c r="AA490" s="28"/>
      <c r="AB490" s="29"/>
      <c r="AC490" s="28"/>
      <c r="AD490" s="29"/>
      <c r="AE490" s="28"/>
      <c r="AF490" s="29"/>
      <c r="AG490" s="28"/>
      <c r="AH490" s="29"/>
      <c r="AI490" s="28"/>
      <c r="AJ490" s="29"/>
      <c r="AK490" s="28"/>
      <c r="AL490" s="29"/>
      <c r="AM490" s="28"/>
      <c r="AN490" s="29"/>
      <c r="AO490" s="28"/>
      <c r="AP490" s="29"/>
      <c r="AQ490" s="28"/>
      <c r="AR490" s="29"/>
      <c r="AS490" s="28"/>
      <c r="AT490" s="29"/>
      <c r="AU490" s="28"/>
      <c r="AV490" s="29"/>
      <c r="AW490" s="28"/>
      <c r="AX490" s="29"/>
      <c r="AY490" s="28"/>
      <c r="AZ490" s="29"/>
      <c r="BA490" s="28"/>
      <c r="BB490" s="29"/>
      <c r="BC490" s="28"/>
      <c r="BD490" s="29"/>
      <c r="BE490" s="28"/>
      <c r="BF490" s="29"/>
      <c r="BG490" s="28"/>
      <c r="BH490" s="29"/>
      <c r="BI490" s="28"/>
      <c r="BJ490" s="29"/>
      <c r="BK490" s="28"/>
      <c r="BL490" s="29"/>
      <c r="BM490" s="28"/>
      <c r="BN490" s="30"/>
      <c r="BO490" s="75"/>
      <c r="BP490" s="31"/>
      <c r="BQ490" s="30"/>
      <c r="BR490" s="28"/>
      <c r="BS490" s="28"/>
      <c r="BT490" s="28"/>
      <c r="BU490" s="28"/>
      <c r="BV490" s="30"/>
      <c r="BW490" s="32">
        <v>512</v>
      </c>
      <c r="BX490" s="2" t="str">
        <f t="shared" si="14"/>
        <v>خالص</v>
      </c>
      <c r="BY490" s="34" t="str">
        <f t="shared" si="15"/>
        <v/>
      </c>
    </row>
    <row r="491" spans="2:77" s="2" customFormat="1" ht="24" thickTop="1" thickBot="1" x14ac:dyDescent="0.3">
      <c r="B491" s="59" t="str">
        <f>+IF(D491=0,"",SUBTOTAL(3,D$4:D491))</f>
        <v/>
      </c>
      <c r="C491" s="66"/>
      <c r="D491" s="66"/>
      <c r="E491" s="66"/>
      <c r="F491" s="66"/>
      <c r="G491" s="66"/>
      <c r="H491" s="66"/>
      <c r="I491" s="20"/>
      <c r="J491" s="20"/>
      <c r="K491" s="66"/>
      <c r="L491" s="67"/>
      <c r="M491" s="68"/>
      <c r="N491" s="66"/>
      <c r="O491" s="20"/>
      <c r="P491" s="24"/>
      <c r="Q491" s="28"/>
      <c r="R491" s="29"/>
      <c r="S491" s="28"/>
      <c r="T491" s="29"/>
      <c r="U491" s="28"/>
      <c r="V491" s="29"/>
      <c r="W491" s="28"/>
      <c r="X491" s="29"/>
      <c r="Y491" s="28"/>
      <c r="Z491" s="29"/>
      <c r="AA491" s="28"/>
      <c r="AB491" s="29"/>
      <c r="AC491" s="28"/>
      <c r="AD491" s="29"/>
      <c r="AE491" s="28"/>
      <c r="AF491" s="29"/>
      <c r="AG491" s="28"/>
      <c r="AH491" s="29"/>
      <c r="AI491" s="28"/>
      <c r="AJ491" s="29"/>
      <c r="AK491" s="28"/>
      <c r="AL491" s="29"/>
      <c r="AM491" s="28"/>
      <c r="AN491" s="29"/>
      <c r="AO491" s="28"/>
      <c r="AP491" s="29"/>
      <c r="AQ491" s="28"/>
      <c r="AR491" s="29"/>
      <c r="AS491" s="28"/>
      <c r="AT491" s="29"/>
      <c r="AU491" s="28"/>
      <c r="AV491" s="29"/>
      <c r="AW491" s="28"/>
      <c r="AX491" s="29"/>
      <c r="AY491" s="28"/>
      <c r="AZ491" s="29"/>
      <c r="BA491" s="28"/>
      <c r="BB491" s="29"/>
      <c r="BC491" s="28"/>
      <c r="BD491" s="29"/>
      <c r="BE491" s="28"/>
      <c r="BF491" s="29"/>
      <c r="BG491" s="28"/>
      <c r="BH491" s="29"/>
      <c r="BI491" s="28"/>
      <c r="BJ491" s="29"/>
      <c r="BK491" s="28"/>
      <c r="BL491" s="29"/>
      <c r="BM491" s="28"/>
      <c r="BN491" s="30"/>
      <c r="BO491" s="75"/>
      <c r="BP491" s="31"/>
      <c r="BQ491" s="30"/>
      <c r="BR491" s="28"/>
      <c r="BS491" s="28"/>
      <c r="BT491" s="28"/>
      <c r="BU491" s="28"/>
      <c r="BV491" s="30"/>
      <c r="BW491" s="32">
        <v>513</v>
      </c>
      <c r="BX491" s="2" t="str">
        <f t="shared" si="14"/>
        <v>خالص</v>
      </c>
      <c r="BY491" s="34" t="str">
        <f t="shared" si="15"/>
        <v/>
      </c>
    </row>
    <row r="492" spans="2:77" s="2" customFormat="1" ht="24" thickTop="1" thickBot="1" x14ac:dyDescent="0.3">
      <c r="B492" s="59" t="str">
        <f>+IF(D492=0,"",SUBTOTAL(3,D$4:D492))</f>
        <v/>
      </c>
      <c r="C492" s="66"/>
      <c r="D492" s="66"/>
      <c r="E492" s="66"/>
      <c r="F492" s="66"/>
      <c r="G492" s="66"/>
      <c r="H492" s="66"/>
      <c r="I492" s="20"/>
      <c r="J492" s="20"/>
      <c r="K492" s="66"/>
      <c r="L492" s="67"/>
      <c r="M492" s="68"/>
      <c r="N492" s="66"/>
      <c r="O492" s="20"/>
      <c r="P492" s="24"/>
      <c r="Q492" s="28"/>
      <c r="R492" s="29"/>
      <c r="S492" s="28"/>
      <c r="T492" s="29"/>
      <c r="U492" s="28"/>
      <c r="V492" s="29"/>
      <c r="W492" s="28"/>
      <c r="X492" s="29"/>
      <c r="Y492" s="28"/>
      <c r="Z492" s="29"/>
      <c r="AA492" s="28"/>
      <c r="AB492" s="29"/>
      <c r="AC492" s="28"/>
      <c r="AD492" s="29"/>
      <c r="AE492" s="28"/>
      <c r="AF492" s="29"/>
      <c r="AG492" s="28"/>
      <c r="AH492" s="29"/>
      <c r="AI492" s="28"/>
      <c r="AJ492" s="29"/>
      <c r="AK492" s="28"/>
      <c r="AL492" s="29"/>
      <c r="AM492" s="28"/>
      <c r="AN492" s="29"/>
      <c r="AO492" s="28"/>
      <c r="AP492" s="29"/>
      <c r="AQ492" s="28"/>
      <c r="AR492" s="29"/>
      <c r="AS492" s="28"/>
      <c r="AT492" s="29"/>
      <c r="AU492" s="28"/>
      <c r="AV492" s="29"/>
      <c r="AW492" s="28"/>
      <c r="AX492" s="29"/>
      <c r="AY492" s="28"/>
      <c r="AZ492" s="29"/>
      <c r="BA492" s="28"/>
      <c r="BB492" s="29"/>
      <c r="BC492" s="28"/>
      <c r="BD492" s="29"/>
      <c r="BE492" s="28"/>
      <c r="BF492" s="29"/>
      <c r="BG492" s="28"/>
      <c r="BH492" s="29"/>
      <c r="BI492" s="28"/>
      <c r="BJ492" s="29"/>
      <c r="BK492" s="28"/>
      <c r="BL492" s="29"/>
      <c r="BM492" s="28"/>
      <c r="BN492" s="30"/>
      <c r="BO492" s="75"/>
      <c r="BP492" s="31"/>
      <c r="BQ492" s="30"/>
      <c r="BR492" s="28"/>
      <c r="BS492" s="28"/>
      <c r="BT492" s="28"/>
      <c r="BU492" s="28"/>
      <c r="BV492" s="30"/>
      <c r="BW492" s="32">
        <v>514</v>
      </c>
      <c r="BX492" s="2" t="str">
        <f t="shared" si="14"/>
        <v>خالص</v>
      </c>
      <c r="BY492" s="34" t="str">
        <f t="shared" si="15"/>
        <v/>
      </c>
    </row>
    <row r="493" spans="2:77" s="2" customFormat="1" ht="24" thickTop="1" thickBot="1" x14ac:dyDescent="0.3">
      <c r="B493" s="59" t="str">
        <f>+IF(D493=0,"",SUBTOTAL(3,D$4:D493))</f>
        <v/>
      </c>
      <c r="C493" s="66"/>
      <c r="D493" s="66"/>
      <c r="E493" s="66"/>
      <c r="F493" s="66"/>
      <c r="G493" s="66"/>
      <c r="H493" s="66"/>
      <c r="I493" s="20"/>
      <c r="J493" s="20"/>
      <c r="K493" s="66"/>
      <c r="L493" s="67"/>
      <c r="M493" s="68"/>
      <c r="N493" s="66"/>
      <c r="O493" s="20"/>
      <c r="P493" s="24"/>
      <c r="Q493" s="28"/>
      <c r="R493" s="29"/>
      <c r="S493" s="28"/>
      <c r="T493" s="29"/>
      <c r="U493" s="28"/>
      <c r="V493" s="29"/>
      <c r="W493" s="28"/>
      <c r="X493" s="29"/>
      <c r="Y493" s="28"/>
      <c r="Z493" s="29"/>
      <c r="AA493" s="28"/>
      <c r="AB493" s="29"/>
      <c r="AC493" s="28"/>
      <c r="AD493" s="29"/>
      <c r="AE493" s="28"/>
      <c r="AF493" s="29"/>
      <c r="AG493" s="28"/>
      <c r="AH493" s="29"/>
      <c r="AI493" s="28"/>
      <c r="AJ493" s="29"/>
      <c r="AK493" s="28"/>
      <c r="AL493" s="29"/>
      <c r="AM493" s="28"/>
      <c r="AN493" s="29"/>
      <c r="AO493" s="28"/>
      <c r="AP493" s="29"/>
      <c r="AQ493" s="28"/>
      <c r="AR493" s="29"/>
      <c r="AS493" s="28"/>
      <c r="AT493" s="29"/>
      <c r="AU493" s="28"/>
      <c r="AV493" s="29"/>
      <c r="AW493" s="28"/>
      <c r="AX493" s="29"/>
      <c r="AY493" s="28"/>
      <c r="AZ493" s="29"/>
      <c r="BA493" s="28"/>
      <c r="BB493" s="29"/>
      <c r="BC493" s="28"/>
      <c r="BD493" s="29"/>
      <c r="BE493" s="28"/>
      <c r="BF493" s="29"/>
      <c r="BG493" s="28"/>
      <c r="BH493" s="29"/>
      <c r="BI493" s="28"/>
      <c r="BJ493" s="29"/>
      <c r="BK493" s="28"/>
      <c r="BL493" s="29"/>
      <c r="BM493" s="28"/>
      <c r="BN493" s="30"/>
      <c r="BO493" s="75"/>
      <c r="BP493" s="31"/>
      <c r="BQ493" s="30"/>
      <c r="BR493" s="28"/>
      <c r="BS493" s="28"/>
      <c r="BT493" s="28"/>
      <c r="BU493" s="28"/>
      <c r="BV493" s="30"/>
      <c r="BW493" s="32">
        <v>515</v>
      </c>
      <c r="BX493" s="2" t="str">
        <f t="shared" si="14"/>
        <v>خالص</v>
      </c>
      <c r="BY493" s="34" t="str">
        <f t="shared" si="15"/>
        <v/>
      </c>
    </row>
    <row r="494" spans="2:77" s="2" customFormat="1" ht="24" thickTop="1" thickBot="1" x14ac:dyDescent="0.3">
      <c r="B494" s="59" t="str">
        <f>+IF(D494=0,"",SUBTOTAL(3,D$4:D494))</f>
        <v/>
      </c>
      <c r="C494" s="66"/>
      <c r="D494" s="66"/>
      <c r="E494" s="66"/>
      <c r="F494" s="66"/>
      <c r="G494" s="66"/>
      <c r="H494" s="66"/>
      <c r="I494" s="20"/>
      <c r="J494" s="20"/>
      <c r="K494" s="66"/>
      <c r="L494" s="67"/>
      <c r="M494" s="68"/>
      <c r="N494" s="66"/>
      <c r="O494" s="20"/>
      <c r="P494" s="24"/>
      <c r="Q494" s="28"/>
      <c r="R494" s="29"/>
      <c r="S494" s="28"/>
      <c r="T494" s="29"/>
      <c r="U494" s="28"/>
      <c r="V494" s="29"/>
      <c r="W494" s="28"/>
      <c r="X494" s="29"/>
      <c r="Y494" s="28"/>
      <c r="Z494" s="29"/>
      <c r="AA494" s="28"/>
      <c r="AB494" s="29"/>
      <c r="AC494" s="28"/>
      <c r="AD494" s="29"/>
      <c r="AE494" s="28"/>
      <c r="AF494" s="29"/>
      <c r="AG494" s="28"/>
      <c r="AH494" s="29"/>
      <c r="AI494" s="28"/>
      <c r="AJ494" s="29"/>
      <c r="AK494" s="28"/>
      <c r="AL494" s="29"/>
      <c r="AM494" s="28"/>
      <c r="AN494" s="29"/>
      <c r="AO494" s="28"/>
      <c r="AP494" s="29"/>
      <c r="AQ494" s="28"/>
      <c r="AR494" s="29"/>
      <c r="AS494" s="28"/>
      <c r="AT494" s="29"/>
      <c r="AU494" s="28"/>
      <c r="AV494" s="29"/>
      <c r="AW494" s="28"/>
      <c r="AX494" s="29"/>
      <c r="AY494" s="28"/>
      <c r="AZ494" s="29"/>
      <c r="BA494" s="28"/>
      <c r="BB494" s="29"/>
      <c r="BC494" s="28"/>
      <c r="BD494" s="29"/>
      <c r="BE494" s="28"/>
      <c r="BF494" s="29"/>
      <c r="BG494" s="28"/>
      <c r="BH494" s="29"/>
      <c r="BI494" s="28"/>
      <c r="BJ494" s="29"/>
      <c r="BK494" s="28"/>
      <c r="BL494" s="29"/>
      <c r="BM494" s="28"/>
      <c r="BN494" s="30"/>
      <c r="BO494" s="75"/>
      <c r="BP494" s="31"/>
      <c r="BQ494" s="30"/>
      <c r="BR494" s="28"/>
      <c r="BS494" s="28"/>
      <c r="BT494" s="28"/>
      <c r="BU494" s="28"/>
      <c r="BV494" s="30"/>
      <c r="BW494" s="32">
        <v>516</v>
      </c>
      <c r="BX494" s="2" t="str">
        <f t="shared" si="14"/>
        <v>خالص</v>
      </c>
      <c r="BY494" s="34" t="str">
        <f t="shared" si="15"/>
        <v/>
      </c>
    </row>
    <row r="495" spans="2:77" s="2" customFormat="1" ht="24" thickTop="1" thickBot="1" x14ac:dyDescent="0.3">
      <c r="B495" s="59" t="str">
        <f>+IF(D495=0,"",SUBTOTAL(3,D$4:D495))</f>
        <v/>
      </c>
      <c r="C495" s="66"/>
      <c r="D495" s="66"/>
      <c r="E495" s="66"/>
      <c r="F495" s="66"/>
      <c r="G495" s="66"/>
      <c r="H495" s="66"/>
      <c r="I495" s="20"/>
      <c r="J495" s="20"/>
      <c r="K495" s="66"/>
      <c r="L495" s="67"/>
      <c r="M495" s="68"/>
      <c r="N495" s="66"/>
      <c r="O495" s="20"/>
      <c r="P495" s="24"/>
      <c r="Q495" s="28"/>
      <c r="R495" s="29"/>
      <c r="S495" s="28"/>
      <c r="T495" s="29"/>
      <c r="U495" s="28"/>
      <c r="V495" s="29"/>
      <c r="W495" s="28"/>
      <c r="X495" s="29"/>
      <c r="Y495" s="28"/>
      <c r="Z495" s="29"/>
      <c r="AA495" s="28"/>
      <c r="AB495" s="29"/>
      <c r="AC495" s="28"/>
      <c r="AD495" s="29"/>
      <c r="AE495" s="28"/>
      <c r="AF495" s="29"/>
      <c r="AG495" s="28"/>
      <c r="AH495" s="29"/>
      <c r="AI495" s="28"/>
      <c r="AJ495" s="29"/>
      <c r="AK495" s="28"/>
      <c r="AL495" s="29"/>
      <c r="AM495" s="28"/>
      <c r="AN495" s="29"/>
      <c r="AO495" s="28"/>
      <c r="AP495" s="29"/>
      <c r="AQ495" s="28"/>
      <c r="AR495" s="29"/>
      <c r="AS495" s="28"/>
      <c r="AT495" s="29"/>
      <c r="AU495" s="28"/>
      <c r="AV495" s="29"/>
      <c r="AW495" s="28"/>
      <c r="AX495" s="29"/>
      <c r="AY495" s="28"/>
      <c r="AZ495" s="29"/>
      <c r="BA495" s="28"/>
      <c r="BB495" s="29"/>
      <c r="BC495" s="28"/>
      <c r="BD495" s="29"/>
      <c r="BE495" s="28"/>
      <c r="BF495" s="29"/>
      <c r="BG495" s="28"/>
      <c r="BH495" s="29"/>
      <c r="BI495" s="28"/>
      <c r="BJ495" s="29"/>
      <c r="BK495" s="28"/>
      <c r="BL495" s="29"/>
      <c r="BM495" s="28"/>
      <c r="BN495" s="30"/>
      <c r="BO495" s="75"/>
      <c r="BP495" s="31"/>
      <c r="BQ495" s="30"/>
      <c r="BR495" s="28"/>
      <c r="BS495" s="28"/>
      <c r="BT495" s="28"/>
      <c r="BU495" s="28"/>
      <c r="BV495" s="30"/>
      <c r="BW495" s="32">
        <v>517</v>
      </c>
      <c r="BX495" s="2" t="str">
        <f t="shared" si="14"/>
        <v>خالص</v>
      </c>
      <c r="BY495" s="34" t="str">
        <f t="shared" si="15"/>
        <v/>
      </c>
    </row>
    <row r="496" spans="2:77" s="2" customFormat="1" ht="24" thickTop="1" thickBot="1" x14ac:dyDescent="0.3">
      <c r="B496" s="59" t="str">
        <f>+IF(D496=0,"",SUBTOTAL(3,D$4:D496))</f>
        <v/>
      </c>
      <c r="C496" s="66"/>
      <c r="D496" s="66"/>
      <c r="E496" s="66"/>
      <c r="F496" s="66"/>
      <c r="G496" s="66"/>
      <c r="H496" s="66"/>
      <c r="I496" s="20"/>
      <c r="J496" s="20"/>
      <c r="K496" s="66"/>
      <c r="L496" s="67"/>
      <c r="M496" s="68"/>
      <c r="N496" s="66"/>
      <c r="O496" s="20"/>
      <c r="P496" s="24"/>
      <c r="Q496" s="28"/>
      <c r="R496" s="29"/>
      <c r="S496" s="28"/>
      <c r="T496" s="29"/>
      <c r="U496" s="28"/>
      <c r="V496" s="29"/>
      <c r="W496" s="28"/>
      <c r="X496" s="29"/>
      <c r="Y496" s="28"/>
      <c r="Z496" s="29"/>
      <c r="AA496" s="28"/>
      <c r="AB496" s="29"/>
      <c r="AC496" s="28"/>
      <c r="AD496" s="29"/>
      <c r="AE496" s="28"/>
      <c r="AF496" s="29"/>
      <c r="AG496" s="28"/>
      <c r="AH496" s="29"/>
      <c r="AI496" s="28"/>
      <c r="AJ496" s="29"/>
      <c r="AK496" s="28"/>
      <c r="AL496" s="29"/>
      <c r="AM496" s="28"/>
      <c r="AN496" s="29"/>
      <c r="AO496" s="28"/>
      <c r="AP496" s="29"/>
      <c r="AQ496" s="28"/>
      <c r="AR496" s="29"/>
      <c r="AS496" s="28"/>
      <c r="AT496" s="29"/>
      <c r="AU496" s="28"/>
      <c r="AV496" s="29"/>
      <c r="AW496" s="28"/>
      <c r="AX496" s="29"/>
      <c r="AY496" s="28"/>
      <c r="AZ496" s="29"/>
      <c r="BA496" s="28"/>
      <c r="BB496" s="29"/>
      <c r="BC496" s="28"/>
      <c r="BD496" s="29"/>
      <c r="BE496" s="28"/>
      <c r="BF496" s="29"/>
      <c r="BG496" s="28"/>
      <c r="BH496" s="29"/>
      <c r="BI496" s="28"/>
      <c r="BJ496" s="29"/>
      <c r="BK496" s="28"/>
      <c r="BL496" s="29"/>
      <c r="BM496" s="28"/>
      <c r="BN496" s="30"/>
      <c r="BO496" s="75"/>
      <c r="BP496" s="31"/>
      <c r="BQ496" s="30"/>
      <c r="BR496" s="28"/>
      <c r="BS496" s="28"/>
      <c r="BT496" s="28"/>
      <c r="BU496" s="28"/>
      <c r="BV496" s="30"/>
      <c r="BW496" s="32">
        <v>518</v>
      </c>
      <c r="BX496" s="2" t="str">
        <f t="shared" si="14"/>
        <v>خالص</v>
      </c>
      <c r="BY496" s="34" t="str">
        <f t="shared" si="15"/>
        <v/>
      </c>
    </row>
    <row r="497" spans="2:77" s="2" customFormat="1" ht="24" thickTop="1" thickBot="1" x14ac:dyDescent="0.3">
      <c r="B497" s="59" t="str">
        <f>+IF(D497=0,"",SUBTOTAL(3,D$4:D497))</f>
        <v/>
      </c>
      <c r="C497" s="66"/>
      <c r="D497" s="66"/>
      <c r="E497" s="66"/>
      <c r="F497" s="66"/>
      <c r="G497" s="66"/>
      <c r="H497" s="66"/>
      <c r="I497" s="20"/>
      <c r="J497" s="20"/>
      <c r="K497" s="66"/>
      <c r="L497" s="67"/>
      <c r="M497" s="68"/>
      <c r="N497" s="66"/>
      <c r="O497" s="20"/>
      <c r="P497" s="24"/>
      <c r="Q497" s="28"/>
      <c r="R497" s="29"/>
      <c r="S497" s="28"/>
      <c r="T497" s="29"/>
      <c r="U497" s="28"/>
      <c r="V497" s="29"/>
      <c r="W497" s="28"/>
      <c r="X497" s="29"/>
      <c r="Y497" s="28"/>
      <c r="Z497" s="29"/>
      <c r="AA497" s="28"/>
      <c r="AB497" s="29"/>
      <c r="AC497" s="28"/>
      <c r="AD497" s="29"/>
      <c r="AE497" s="28"/>
      <c r="AF497" s="29"/>
      <c r="AG497" s="28"/>
      <c r="AH497" s="29"/>
      <c r="AI497" s="28"/>
      <c r="AJ497" s="29"/>
      <c r="AK497" s="28"/>
      <c r="AL497" s="29"/>
      <c r="AM497" s="28"/>
      <c r="AN497" s="29"/>
      <c r="AO497" s="28"/>
      <c r="AP497" s="29"/>
      <c r="AQ497" s="28"/>
      <c r="AR497" s="29"/>
      <c r="AS497" s="28"/>
      <c r="AT497" s="29"/>
      <c r="AU497" s="28"/>
      <c r="AV497" s="29"/>
      <c r="AW497" s="28"/>
      <c r="AX497" s="29"/>
      <c r="AY497" s="28"/>
      <c r="AZ497" s="29"/>
      <c r="BA497" s="28"/>
      <c r="BB497" s="29"/>
      <c r="BC497" s="28"/>
      <c r="BD497" s="29"/>
      <c r="BE497" s="28"/>
      <c r="BF497" s="29"/>
      <c r="BG497" s="28"/>
      <c r="BH497" s="29"/>
      <c r="BI497" s="28"/>
      <c r="BJ497" s="29"/>
      <c r="BK497" s="28"/>
      <c r="BL497" s="29"/>
      <c r="BM497" s="28"/>
      <c r="BN497" s="30"/>
      <c r="BO497" s="75"/>
      <c r="BP497" s="31"/>
      <c r="BQ497" s="30"/>
      <c r="BR497" s="28"/>
      <c r="BS497" s="28"/>
      <c r="BT497" s="28"/>
      <c r="BU497" s="28"/>
      <c r="BV497" s="30"/>
      <c r="BW497" s="32">
        <v>519</v>
      </c>
      <c r="BX497" s="2" t="str">
        <f t="shared" si="14"/>
        <v>خالص</v>
      </c>
      <c r="BY497" s="34" t="str">
        <f t="shared" si="15"/>
        <v/>
      </c>
    </row>
    <row r="498" spans="2:77" s="2" customFormat="1" ht="24" thickTop="1" thickBot="1" x14ac:dyDescent="0.3">
      <c r="B498" s="59" t="str">
        <f>+IF(D498=0,"",SUBTOTAL(3,D$4:D498))</f>
        <v/>
      </c>
      <c r="C498" s="66"/>
      <c r="D498" s="66"/>
      <c r="E498" s="66"/>
      <c r="F498" s="66"/>
      <c r="G498" s="66"/>
      <c r="H498" s="66"/>
      <c r="I498" s="20"/>
      <c r="J498" s="20"/>
      <c r="K498" s="66"/>
      <c r="L498" s="67"/>
      <c r="M498" s="68"/>
      <c r="N498" s="66"/>
      <c r="O498" s="20"/>
      <c r="P498" s="24"/>
      <c r="Q498" s="28"/>
      <c r="R498" s="29"/>
      <c r="S498" s="28"/>
      <c r="T498" s="29"/>
      <c r="U498" s="28"/>
      <c r="V498" s="29"/>
      <c r="W498" s="28"/>
      <c r="X498" s="29"/>
      <c r="Y498" s="28"/>
      <c r="Z498" s="29"/>
      <c r="AA498" s="28"/>
      <c r="AB498" s="29"/>
      <c r="AC498" s="28"/>
      <c r="AD498" s="29"/>
      <c r="AE498" s="28"/>
      <c r="AF498" s="29"/>
      <c r="AG498" s="28"/>
      <c r="AH498" s="29"/>
      <c r="AI498" s="28"/>
      <c r="AJ498" s="29"/>
      <c r="AK498" s="28"/>
      <c r="AL498" s="29"/>
      <c r="AM498" s="28"/>
      <c r="AN498" s="29"/>
      <c r="AO498" s="28"/>
      <c r="AP498" s="29"/>
      <c r="AQ498" s="28"/>
      <c r="AR498" s="29"/>
      <c r="AS498" s="28"/>
      <c r="AT498" s="29"/>
      <c r="AU498" s="28"/>
      <c r="AV498" s="29"/>
      <c r="AW498" s="28"/>
      <c r="AX498" s="29"/>
      <c r="AY498" s="28"/>
      <c r="AZ498" s="29"/>
      <c r="BA498" s="28"/>
      <c r="BB498" s="29"/>
      <c r="BC498" s="28"/>
      <c r="BD498" s="29"/>
      <c r="BE498" s="28"/>
      <c r="BF498" s="29"/>
      <c r="BG498" s="28"/>
      <c r="BH498" s="29"/>
      <c r="BI498" s="28"/>
      <c r="BJ498" s="29"/>
      <c r="BK498" s="28"/>
      <c r="BL498" s="29"/>
      <c r="BM498" s="28"/>
      <c r="BN498" s="30"/>
      <c r="BO498" s="75"/>
      <c r="BP498" s="31"/>
      <c r="BQ498" s="30"/>
      <c r="BR498" s="28"/>
      <c r="BS498" s="28"/>
      <c r="BT498" s="28"/>
      <c r="BU498" s="28"/>
      <c r="BV498" s="30"/>
      <c r="BW498" s="32">
        <v>520</v>
      </c>
      <c r="BX498" s="2" t="str">
        <f t="shared" si="14"/>
        <v>خالص</v>
      </c>
      <c r="BY498" s="34" t="str">
        <f t="shared" si="15"/>
        <v/>
      </c>
    </row>
    <row r="499" spans="2:77" s="2" customFormat="1" ht="24" thickTop="1" thickBot="1" x14ac:dyDescent="0.3">
      <c r="B499" s="59" t="str">
        <f>+IF(D499=0,"",SUBTOTAL(3,D$4:D499))</f>
        <v/>
      </c>
      <c r="C499" s="66"/>
      <c r="D499" s="66"/>
      <c r="E499" s="66"/>
      <c r="F499" s="66"/>
      <c r="G499" s="66"/>
      <c r="H499" s="66"/>
      <c r="I499" s="20"/>
      <c r="J499" s="20"/>
      <c r="K499" s="66"/>
      <c r="L499" s="67"/>
      <c r="M499" s="68"/>
      <c r="N499" s="66"/>
      <c r="O499" s="20"/>
      <c r="P499" s="24"/>
      <c r="Q499" s="28"/>
      <c r="R499" s="29"/>
      <c r="S499" s="28"/>
      <c r="T499" s="29"/>
      <c r="U499" s="28"/>
      <c r="V499" s="29"/>
      <c r="W499" s="28"/>
      <c r="X499" s="29"/>
      <c r="Y499" s="28"/>
      <c r="Z499" s="29"/>
      <c r="AA499" s="28"/>
      <c r="AB499" s="29"/>
      <c r="AC499" s="28"/>
      <c r="AD499" s="29"/>
      <c r="AE499" s="28"/>
      <c r="AF499" s="29"/>
      <c r="AG499" s="28"/>
      <c r="AH499" s="29"/>
      <c r="AI499" s="28"/>
      <c r="AJ499" s="29"/>
      <c r="AK499" s="28"/>
      <c r="AL499" s="29"/>
      <c r="AM499" s="28"/>
      <c r="AN499" s="29"/>
      <c r="AO499" s="28"/>
      <c r="AP499" s="29"/>
      <c r="AQ499" s="28"/>
      <c r="AR499" s="29"/>
      <c r="AS499" s="28"/>
      <c r="AT499" s="29"/>
      <c r="AU499" s="28"/>
      <c r="AV499" s="29"/>
      <c r="AW499" s="28"/>
      <c r="AX499" s="29"/>
      <c r="AY499" s="28"/>
      <c r="AZ499" s="29"/>
      <c r="BA499" s="28"/>
      <c r="BB499" s="29"/>
      <c r="BC499" s="28"/>
      <c r="BD499" s="29"/>
      <c r="BE499" s="28"/>
      <c r="BF499" s="29"/>
      <c r="BG499" s="28"/>
      <c r="BH499" s="29"/>
      <c r="BI499" s="28"/>
      <c r="BJ499" s="29"/>
      <c r="BK499" s="28"/>
      <c r="BL499" s="29"/>
      <c r="BM499" s="28"/>
      <c r="BN499" s="30"/>
      <c r="BO499" s="75"/>
      <c r="BP499" s="31"/>
      <c r="BQ499" s="30"/>
      <c r="BR499" s="28"/>
      <c r="BS499" s="28"/>
      <c r="BT499" s="28"/>
      <c r="BU499" s="28"/>
      <c r="BV499" s="30"/>
      <c r="BW499" s="32">
        <v>521</v>
      </c>
      <c r="BX499" s="2" t="str">
        <f t="shared" si="14"/>
        <v>خالص</v>
      </c>
      <c r="BY499" s="34" t="str">
        <f t="shared" si="15"/>
        <v/>
      </c>
    </row>
    <row r="500" spans="2:77" s="2" customFormat="1" ht="24" thickTop="1" thickBot="1" x14ac:dyDescent="0.3">
      <c r="B500" s="59" t="str">
        <f>+IF(D500=0,"",SUBTOTAL(3,D$4:D500))</f>
        <v/>
      </c>
      <c r="C500" s="66"/>
      <c r="D500" s="66"/>
      <c r="E500" s="66"/>
      <c r="F500" s="66"/>
      <c r="G500" s="66"/>
      <c r="H500" s="66"/>
      <c r="I500" s="20"/>
      <c r="J500" s="20"/>
      <c r="K500" s="66"/>
      <c r="L500" s="67"/>
      <c r="M500" s="68"/>
      <c r="N500" s="66"/>
      <c r="O500" s="20"/>
      <c r="P500" s="24"/>
      <c r="Q500" s="28"/>
      <c r="R500" s="29"/>
      <c r="S500" s="28"/>
      <c r="T500" s="29"/>
      <c r="U500" s="28"/>
      <c r="V500" s="29"/>
      <c r="W500" s="28"/>
      <c r="X500" s="29"/>
      <c r="Y500" s="28"/>
      <c r="Z500" s="29"/>
      <c r="AA500" s="28"/>
      <c r="AB500" s="29"/>
      <c r="AC500" s="28"/>
      <c r="AD500" s="29"/>
      <c r="AE500" s="28"/>
      <c r="AF500" s="29"/>
      <c r="AG500" s="28"/>
      <c r="AH500" s="29"/>
      <c r="AI500" s="28"/>
      <c r="AJ500" s="29"/>
      <c r="AK500" s="28"/>
      <c r="AL500" s="29"/>
      <c r="AM500" s="28"/>
      <c r="AN500" s="29"/>
      <c r="AO500" s="28"/>
      <c r="AP500" s="29"/>
      <c r="AQ500" s="28"/>
      <c r="AR500" s="29"/>
      <c r="AS500" s="28"/>
      <c r="AT500" s="29"/>
      <c r="AU500" s="28"/>
      <c r="AV500" s="29"/>
      <c r="AW500" s="28"/>
      <c r="AX500" s="29"/>
      <c r="AY500" s="28"/>
      <c r="AZ500" s="29"/>
      <c r="BA500" s="28"/>
      <c r="BB500" s="29"/>
      <c r="BC500" s="28"/>
      <c r="BD500" s="29"/>
      <c r="BE500" s="28"/>
      <c r="BF500" s="29"/>
      <c r="BG500" s="28"/>
      <c r="BH500" s="29"/>
      <c r="BI500" s="28"/>
      <c r="BJ500" s="29"/>
      <c r="BK500" s="28"/>
      <c r="BL500" s="29"/>
      <c r="BM500" s="28"/>
      <c r="BN500" s="30"/>
      <c r="BO500" s="75"/>
      <c r="BP500" s="31"/>
      <c r="BQ500" s="30"/>
      <c r="BR500" s="28"/>
      <c r="BS500" s="28"/>
      <c r="BT500" s="28"/>
      <c r="BU500" s="28"/>
      <c r="BV500" s="30"/>
      <c r="BW500" s="32">
        <v>522</v>
      </c>
      <c r="BX500" s="2" t="str">
        <f t="shared" si="14"/>
        <v>خالص</v>
      </c>
      <c r="BY500" s="34" t="str">
        <f t="shared" si="15"/>
        <v/>
      </c>
    </row>
    <row r="501" spans="2:77" s="2" customFormat="1" ht="24" thickTop="1" thickBot="1" x14ac:dyDescent="0.3">
      <c r="B501" s="59" t="str">
        <f>+IF(D501=0,"",SUBTOTAL(3,D$4:D501))</f>
        <v/>
      </c>
      <c r="C501" s="66"/>
      <c r="D501" s="66"/>
      <c r="E501" s="66"/>
      <c r="F501" s="66"/>
      <c r="G501" s="66"/>
      <c r="H501" s="66"/>
      <c r="I501" s="20"/>
      <c r="J501" s="20"/>
      <c r="K501" s="66"/>
      <c r="L501" s="67"/>
      <c r="M501" s="68"/>
      <c r="N501" s="66"/>
      <c r="O501" s="20"/>
      <c r="P501" s="24"/>
      <c r="Q501" s="28"/>
      <c r="R501" s="29"/>
      <c r="S501" s="28"/>
      <c r="T501" s="29"/>
      <c r="U501" s="28"/>
      <c r="V501" s="29"/>
      <c r="W501" s="28"/>
      <c r="X501" s="29"/>
      <c r="Y501" s="28"/>
      <c r="Z501" s="29"/>
      <c r="AA501" s="28"/>
      <c r="AB501" s="29"/>
      <c r="AC501" s="28"/>
      <c r="AD501" s="29"/>
      <c r="AE501" s="28"/>
      <c r="AF501" s="29"/>
      <c r="AG501" s="28"/>
      <c r="AH501" s="29"/>
      <c r="AI501" s="28"/>
      <c r="AJ501" s="29"/>
      <c r="AK501" s="28"/>
      <c r="AL501" s="29"/>
      <c r="AM501" s="28"/>
      <c r="AN501" s="29"/>
      <c r="AO501" s="28"/>
      <c r="AP501" s="29"/>
      <c r="AQ501" s="28"/>
      <c r="AR501" s="29"/>
      <c r="AS501" s="28"/>
      <c r="AT501" s="29"/>
      <c r="AU501" s="28"/>
      <c r="AV501" s="29"/>
      <c r="AW501" s="28"/>
      <c r="AX501" s="29"/>
      <c r="AY501" s="28"/>
      <c r="AZ501" s="29"/>
      <c r="BA501" s="28"/>
      <c r="BB501" s="29"/>
      <c r="BC501" s="28"/>
      <c r="BD501" s="29"/>
      <c r="BE501" s="28"/>
      <c r="BF501" s="29"/>
      <c r="BG501" s="28"/>
      <c r="BH501" s="29"/>
      <c r="BI501" s="28"/>
      <c r="BJ501" s="29"/>
      <c r="BK501" s="28"/>
      <c r="BL501" s="29"/>
      <c r="BM501" s="28"/>
      <c r="BN501" s="30"/>
      <c r="BO501" s="75"/>
      <c r="BP501" s="31"/>
      <c r="BQ501" s="30"/>
      <c r="BR501" s="28"/>
      <c r="BS501" s="28"/>
      <c r="BT501" s="28"/>
      <c r="BU501" s="28"/>
      <c r="BV501" s="30"/>
      <c r="BW501" s="32">
        <v>523</v>
      </c>
      <c r="BX501" s="2" t="str">
        <f t="shared" si="14"/>
        <v>خالص</v>
      </c>
      <c r="BY501" s="34" t="str">
        <f t="shared" si="15"/>
        <v/>
      </c>
    </row>
    <row r="502" spans="2:77" s="2" customFormat="1" ht="24" thickTop="1" thickBot="1" x14ac:dyDescent="0.3">
      <c r="B502" s="59" t="str">
        <f>+IF(D502=0,"",SUBTOTAL(3,D$4:D502))</f>
        <v/>
      </c>
      <c r="C502" s="66"/>
      <c r="D502" s="66"/>
      <c r="E502" s="66"/>
      <c r="F502" s="66"/>
      <c r="G502" s="66"/>
      <c r="H502" s="66"/>
      <c r="I502" s="20"/>
      <c r="J502" s="20"/>
      <c r="K502" s="66"/>
      <c r="L502" s="67"/>
      <c r="M502" s="68"/>
      <c r="N502" s="66"/>
      <c r="O502" s="20"/>
      <c r="P502" s="24"/>
      <c r="Q502" s="28"/>
      <c r="R502" s="29"/>
      <c r="S502" s="28"/>
      <c r="T502" s="29"/>
      <c r="U502" s="28"/>
      <c r="V502" s="29"/>
      <c r="W502" s="28"/>
      <c r="X502" s="29"/>
      <c r="Y502" s="28"/>
      <c r="Z502" s="29"/>
      <c r="AA502" s="28"/>
      <c r="AB502" s="29"/>
      <c r="AC502" s="28"/>
      <c r="AD502" s="29"/>
      <c r="AE502" s="28"/>
      <c r="AF502" s="29"/>
      <c r="AG502" s="28"/>
      <c r="AH502" s="29"/>
      <c r="AI502" s="28"/>
      <c r="AJ502" s="29"/>
      <c r="AK502" s="28"/>
      <c r="AL502" s="29"/>
      <c r="AM502" s="28"/>
      <c r="AN502" s="29"/>
      <c r="AO502" s="28"/>
      <c r="AP502" s="29"/>
      <c r="AQ502" s="28"/>
      <c r="AR502" s="29"/>
      <c r="AS502" s="28"/>
      <c r="AT502" s="29"/>
      <c r="AU502" s="28"/>
      <c r="AV502" s="29"/>
      <c r="AW502" s="28"/>
      <c r="AX502" s="29"/>
      <c r="AY502" s="28"/>
      <c r="AZ502" s="29"/>
      <c r="BA502" s="28"/>
      <c r="BB502" s="29"/>
      <c r="BC502" s="28"/>
      <c r="BD502" s="29"/>
      <c r="BE502" s="28"/>
      <c r="BF502" s="29"/>
      <c r="BG502" s="28"/>
      <c r="BH502" s="29"/>
      <c r="BI502" s="28"/>
      <c r="BJ502" s="29"/>
      <c r="BK502" s="28"/>
      <c r="BL502" s="29"/>
      <c r="BM502" s="28"/>
      <c r="BN502" s="30"/>
      <c r="BO502" s="75"/>
      <c r="BP502" s="31"/>
      <c r="BQ502" s="30"/>
      <c r="BR502" s="28"/>
      <c r="BS502" s="28"/>
      <c r="BT502" s="28"/>
      <c r="BU502" s="28"/>
      <c r="BV502" s="30"/>
      <c r="BW502" s="32">
        <v>524</v>
      </c>
      <c r="BX502" s="2" t="str">
        <f t="shared" si="14"/>
        <v>خالص</v>
      </c>
      <c r="BY502" s="34" t="str">
        <f t="shared" si="15"/>
        <v/>
      </c>
    </row>
    <row r="503" spans="2:77" s="2" customFormat="1" ht="24" thickTop="1" thickBot="1" x14ac:dyDescent="0.3">
      <c r="B503" s="59" t="str">
        <f>+IF(D503=0,"",SUBTOTAL(3,D$4:D503))</f>
        <v/>
      </c>
      <c r="C503" s="66"/>
      <c r="D503" s="66"/>
      <c r="E503" s="66"/>
      <c r="F503" s="66"/>
      <c r="G503" s="66"/>
      <c r="H503" s="66"/>
      <c r="I503" s="20"/>
      <c r="J503" s="20"/>
      <c r="K503" s="66"/>
      <c r="L503" s="67"/>
      <c r="M503" s="68"/>
      <c r="N503" s="66"/>
      <c r="O503" s="20"/>
      <c r="P503" s="24"/>
      <c r="Q503" s="28"/>
      <c r="R503" s="29"/>
      <c r="S503" s="28"/>
      <c r="T503" s="29"/>
      <c r="U503" s="28"/>
      <c r="V503" s="29"/>
      <c r="W503" s="28"/>
      <c r="X503" s="29"/>
      <c r="Y503" s="28"/>
      <c r="Z503" s="29"/>
      <c r="AA503" s="28"/>
      <c r="AB503" s="29"/>
      <c r="AC503" s="28"/>
      <c r="AD503" s="29"/>
      <c r="AE503" s="28"/>
      <c r="AF503" s="29"/>
      <c r="AG503" s="28"/>
      <c r="AH503" s="29"/>
      <c r="AI503" s="28"/>
      <c r="AJ503" s="29"/>
      <c r="AK503" s="28"/>
      <c r="AL503" s="29"/>
      <c r="AM503" s="28"/>
      <c r="AN503" s="29"/>
      <c r="AO503" s="28"/>
      <c r="AP503" s="29"/>
      <c r="AQ503" s="28"/>
      <c r="AR503" s="29"/>
      <c r="AS503" s="28"/>
      <c r="AT503" s="29"/>
      <c r="AU503" s="28"/>
      <c r="AV503" s="29"/>
      <c r="AW503" s="28"/>
      <c r="AX503" s="29"/>
      <c r="AY503" s="28"/>
      <c r="AZ503" s="29"/>
      <c r="BA503" s="28"/>
      <c r="BB503" s="29"/>
      <c r="BC503" s="28"/>
      <c r="BD503" s="29"/>
      <c r="BE503" s="28"/>
      <c r="BF503" s="29"/>
      <c r="BG503" s="28"/>
      <c r="BH503" s="29"/>
      <c r="BI503" s="28"/>
      <c r="BJ503" s="29"/>
      <c r="BK503" s="28"/>
      <c r="BL503" s="29"/>
      <c r="BM503" s="28"/>
      <c r="BN503" s="30"/>
      <c r="BO503" s="75"/>
      <c r="BP503" s="31"/>
      <c r="BQ503" s="30"/>
      <c r="BR503" s="28"/>
      <c r="BS503" s="28"/>
      <c r="BT503" s="28"/>
      <c r="BU503" s="28"/>
      <c r="BV503" s="30"/>
      <c r="BW503" s="32">
        <v>525</v>
      </c>
      <c r="BX503" s="2" t="str">
        <f t="shared" si="14"/>
        <v>خالص</v>
      </c>
      <c r="BY503" s="34" t="str">
        <f t="shared" si="15"/>
        <v/>
      </c>
    </row>
    <row r="504" spans="2:77" s="2" customFormat="1" ht="24" thickTop="1" thickBot="1" x14ac:dyDescent="0.3">
      <c r="B504" s="59" t="str">
        <f>+IF(D504=0,"",SUBTOTAL(3,D$4:D504))</f>
        <v/>
      </c>
      <c r="C504" s="66"/>
      <c r="D504" s="66"/>
      <c r="E504" s="66"/>
      <c r="F504" s="66"/>
      <c r="G504" s="66"/>
      <c r="H504" s="66"/>
      <c r="I504" s="20"/>
      <c r="J504" s="20"/>
      <c r="K504" s="66"/>
      <c r="L504" s="67"/>
      <c r="M504" s="68"/>
      <c r="N504" s="66"/>
      <c r="O504" s="20"/>
      <c r="P504" s="24"/>
      <c r="Q504" s="28"/>
      <c r="R504" s="29"/>
      <c r="S504" s="28"/>
      <c r="T504" s="29"/>
      <c r="U504" s="28"/>
      <c r="V504" s="29"/>
      <c r="W504" s="28"/>
      <c r="X504" s="29"/>
      <c r="Y504" s="28"/>
      <c r="Z504" s="29"/>
      <c r="AA504" s="28"/>
      <c r="AB504" s="29"/>
      <c r="AC504" s="28"/>
      <c r="AD504" s="29"/>
      <c r="AE504" s="28"/>
      <c r="AF504" s="29"/>
      <c r="AG504" s="28"/>
      <c r="AH504" s="29"/>
      <c r="AI504" s="28"/>
      <c r="AJ504" s="29"/>
      <c r="AK504" s="28"/>
      <c r="AL504" s="29"/>
      <c r="AM504" s="28"/>
      <c r="AN504" s="29"/>
      <c r="AO504" s="28"/>
      <c r="AP504" s="29"/>
      <c r="AQ504" s="28"/>
      <c r="AR504" s="29"/>
      <c r="AS504" s="28"/>
      <c r="AT504" s="29"/>
      <c r="AU504" s="28"/>
      <c r="AV504" s="29"/>
      <c r="AW504" s="28"/>
      <c r="AX504" s="29"/>
      <c r="AY504" s="28"/>
      <c r="AZ504" s="29"/>
      <c r="BA504" s="28"/>
      <c r="BB504" s="29"/>
      <c r="BC504" s="28"/>
      <c r="BD504" s="29"/>
      <c r="BE504" s="28"/>
      <c r="BF504" s="29"/>
      <c r="BG504" s="28"/>
      <c r="BH504" s="29"/>
      <c r="BI504" s="28"/>
      <c r="BJ504" s="29"/>
      <c r="BK504" s="28"/>
      <c r="BL504" s="29"/>
      <c r="BM504" s="28"/>
      <c r="BN504" s="30"/>
      <c r="BO504" s="75"/>
      <c r="BP504" s="31"/>
      <c r="BQ504" s="30"/>
      <c r="BR504" s="28"/>
      <c r="BS504" s="28"/>
      <c r="BT504" s="28"/>
      <c r="BU504" s="28"/>
      <c r="BV504" s="30"/>
      <c r="BW504" s="32">
        <v>526</v>
      </c>
      <c r="BX504" s="2" t="str">
        <f t="shared" si="14"/>
        <v>خالص</v>
      </c>
      <c r="BY504" s="34" t="str">
        <f t="shared" si="15"/>
        <v/>
      </c>
    </row>
    <row r="505" spans="2:77" s="2" customFormat="1" ht="24" thickTop="1" thickBot="1" x14ac:dyDescent="0.3">
      <c r="B505" s="59" t="str">
        <f>+IF(D505=0,"",SUBTOTAL(3,D$4:D505))</f>
        <v/>
      </c>
      <c r="C505" s="66"/>
      <c r="D505" s="66"/>
      <c r="E505" s="66"/>
      <c r="F505" s="66"/>
      <c r="G505" s="66"/>
      <c r="H505" s="66"/>
      <c r="I505" s="20"/>
      <c r="J505" s="20"/>
      <c r="K505" s="66"/>
      <c r="L505" s="67"/>
      <c r="M505" s="68"/>
      <c r="N505" s="66"/>
      <c r="O505" s="20"/>
      <c r="P505" s="24"/>
      <c r="Q505" s="28"/>
      <c r="R505" s="29"/>
      <c r="S505" s="28"/>
      <c r="T505" s="29"/>
      <c r="U505" s="28"/>
      <c r="V505" s="29"/>
      <c r="W505" s="28"/>
      <c r="X505" s="29"/>
      <c r="Y505" s="28"/>
      <c r="Z505" s="29"/>
      <c r="AA505" s="28"/>
      <c r="AB505" s="29"/>
      <c r="AC505" s="28"/>
      <c r="AD505" s="29"/>
      <c r="AE505" s="28"/>
      <c r="AF505" s="29"/>
      <c r="AG505" s="28"/>
      <c r="AH505" s="29"/>
      <c r="AI505" s="28"/>
      <c r="AJ505" s="29"/>
      <c r="AK505" s="28"/>
      <c r="AL505" s="29"/>
      <c r="AM505" s="28"/>
      <c r="AN505" s="29"/>
      <c r="AO505" s="28"/>
      <c r="AP505" s="29"/>
      <c r="AQ505" s="28"/>
      <c r="AR505" s="29"/>
      <c r="AS505" s="28"/>
      <c r="AT505" s="29"/>
      <c r="AU505" s="28"/>
      <c r="AV505" s="29"/>
      <c r="AW505" s="28"/>
      <c r="AX505" s="29"/>
      <c r="AY505" s="28"/>
      <c r="AZ505" s="29"/>
      <c r="BA505" s="28"/>
      <c r="BB505" s="29"/>
      <c r="BC505" s="28"/>
      <c r="BD505" s="29"/>
      <c r="BE505" s="28"/>
      <c r="BF505" s="29"/>
      <c r="BG505" s="28"/>
      <c r="BH505" s="29"/>
      <c r="BI505" s="28"/>
      <c r="BJ505" s="29"/>
      <c r="BK505" s="28"/>
      <c r="BL505" s="29"/>
      <c r="BM505" s="28"/>
      <c r="BN505" s="30"/>
      <c r="BO505" s="75"/>
      <c r="BP505" s="31"/>
      <c r="BQ505" s="30"/>
      <c r="BR505" s="28"/>
      <c r="BS505" s="28"/>
      <c r="BT505" s="28"/>
      <c r="BU505" s="28"/>
      <c r="BV505" s="30"/>
      <c r="BW505" s="32">
        <v>527</v>
      </c>
      <c r="BX505" s="2" t="str">
        <f t="shared" si="14"/>
        <v>خالص</v>
      </c>
      <c r="BY505" s="34" t="str">
        <f t="shared" si="15"/>
        <v/>
      </c>
    </row>
    <row r="506" spans="2:77" s="2" customFormat="1" ht="24" thickTop="1" thickBot="1" x14ac:dyDescent="0.3">
      <c r="B506" s="59" t="str">
        <f>+IF(D506=0,"",SUBTOTAL(3,D$4:D506))</f>
        <v/>
      </c>
      <c r="C506" s="66"/>
      <c r="D506" s="66"/>
      <c r="E506" s="66"/>
      <c r="F506" s="66"/>
      <c r="G506" s="66"/>
      <c r="H506" s="66"/>
      <c r="I506" s="20"/>
      <c r="J506" s="20"/>
      <c r="K506" s="66"/>
      <c r="L506" s="67"/>
      <c r="M506" s="68"/>
      <c r="N506" s="66"/>
      <c r="O506" s="20"/>
      <c r="P506" s="24"/>
      <c r="Q506" s="28"/>
      <c r="R506" s="29"/>
      <c r="S506" s="28"/>
      <c r="T506" s="29"/>
      <c r="U506" s="28"/>
      <c r="V506" s="29"/>
      <c r="W506" s="28"/>
      <c r="X506" s="29"/>
      <c r="Y506" s="28"/>
      <c r="Z506" s="29"/>
      <c r="AA506" s="28"/>
      <c r="AB506" s="29"/>
      <c r="AC506" s="28"/>
      <c r="AD506" s="29"/>
      <c r="AE506" s="28"/>
      <c r="AF506" s="29"/>
      <c r="AG506" s="28"/>
      <c r="AH506" s="29"/>
      <c r="AI506" s="28"/>
      <c r="AJ506" s="29"/>
      <c r="AK506" s="28"/>
      <c r="AL506" s="29"/>
      <c r="AM506" s="28"/>
      <c r="AN506" s="29"/>
      <c r="AO506" s="28"/>
      <c r="AP506" s="29"/>
      <c r="AQ506" s="28"/>
      <c r="AR506" s="29"/>
      <c r="AS506" s="28"/>
      <c r="AT506" s="29"/>
      <c r="AU506" s="28"/>
      <c r="AV506" s="29"/>
      <c r="AW506" s="28"/>
      <c r="AX506" s="29"/>
      <c r="AY506" s="28"/>
      <c r="AZ506" s="29"/>
      <c r="BA506" s="28"/>
      <c r="BB506" s="29"/>
      <c r="BC506" s="28"/>
      <c r="BD506" s="29"/>
      <c r="BE506" s="28"/>
      <c r="BF506" s="29"/>
      <c r="BG506" s="28"/>
      <c r="BH506" s="29"/>
      <c r="BI506" s="28"/>
      <c r="BJ506" s="29"/>
      <c r="BK506" s="28"/>
      <c r="BL506" s="29"/>
      <c r="BM506" s="28"/>
      <c r="BN506" s="30"/>
      <c r="BO506" s="75"/>
      <c r="BP506" s="31"/>
      <c r="BQ506" s="30"/>
      <c r="BR506" s="28"/>
      <c r="BS506" s="28"/>
      <c r="BT506" s="28"/>
      <c r="BU506" s="28"/>
      <c r="BV506" s="30"/>
      <c r="BW506" s="32">
        <v>528</v>
      </c>
      <c r="BX506" s="2" t="str">
        <f t="shared" si="14"/>
        <v>خالص</v>
      </c>
      <c r="BY506" s="34" t="str">
        <f t="shared" si="15"/>
        <v/>
      </c>
    </row>
    <row r="507" spans="2:77" s="2" customFormat="1" ht="24" thickTop="1" thickBot="1" x14ac:dyDescent="0.3">
      <c r="B507" s="59" t="str">
        <f>+IF(D507=0,"",SUBTOTAL(3,D$4:D507))</f>
        <v/>
      </c>
      <c r="C507" s="66"/>
      <c r="D507" s="66"/>
      <c r="E507" s="66"/>
      <c r="F507" s="66"/>
      <c r="G507" s="66"/>
      <c r="H507" s="66"/>
      <c r="I507" s="20"/>
      <c r="J507" s="20"/>
      <c r="K507" s="66"/>
      <c r="L507" s="67"/>
      <c r="M507" s="68"/>
      <c r="N507" s="66"/>
      <c r="O507" s="20"/>
      <c r="P507" s="24"/>
      <c r="Q507" s="28"/>
      <c r="R507" s="29"/>
      <c r="S507" s="28"/>
      <c r="T507" s="29"/>
      <c r="U507" s="28"/>
      <c r="V507" s="29"/>
      <c r="W507" s="28"/>
      <c r="X507" s="29"/>
      <c r="Y507" s="28"/>
      <c r="Z507" s="29"/>
      <c r="AA507" s="28"/>
      <c r="AB507" s="29"/>
      <c r="AC507" s="28"/>
      <c r="AD507" s="29"/>
      <c r="AE507" s="28"/>
      <c r="AF507" s="29"/>
      <c r="AG507" s="28"/>
      <c r="AH507" s="29"/>
      <c r="AI507" s="28"/>
      <c r="AJ507" s="29"/>
      <c r="AK507" s="28"/>
      <c r="AL507" s="29"/>
      <c r="AM507" s="28"/>
      <c r="AN507" s="29"/>
      <c r="AO507" s="28"/>
      <c r="AP507" s="29"/>
      <c r="AQ507" s="28"/>
      <c r="AR507" s="29"/>
      <c r="AS507" s="28"/>
      <c r="AT507" s="29"/>
      <c r="AU507" s="28"/>
      <c r="AV507" s="29"/>
      <c r="AW507" s="28"/>
      <c r="AX507" s="29"/>
      <c r="AY507" s="28"/>
      <c r="AZ507" s="29"/>
      <c r="BA507" s="28"/>
      <c r="BB507" s="29"/>
      <c r="BC507" s="28"/>
      <c r="BD507" s="29"/>
      <c r="BE507" s="28"/>
      <c r="BF507" s="29"/>
      <c r="BG507" s="28"/>
      <c r="BH507" s="29"/>
      <c r="BI507" s="28"/>
      <c r="BJ507" s="29"/>
      <c r="BK507" s="28"/>
      <c r="BL507" s="29"/>
      <c r="BM507" s="28"/>
      <c r="BN507" s="30"/>
      <c r="BO507" s="75"/>
      <c r="BP507" s="31"/>
      <c r="BQ507" s="30"/>
      <c r="BR507" s="28"/>
      <c r="BS507" s="28"/>
      <c r="BT507" s="28"/>
      <c r="BU507" s="28"/>
      <c r="BV507" s="30"/>
      <c r="BW507" s="32">
        <v>529</v>
      </c>
      <c r="BX507" s="2" t="str">
        <f t="shared" si="14"/>
        <v>خالص</v>
      </c>
      <c r="BY507" s="34" t="str">
        <f t="shared" si="15"/>
        <v/>
      </c>
    </row>
    <row r="508" spans="2:77" s="2" customFormat="1" ht="24" thickTop="1" thickBot="1" x14ac:dyDescent="0.3">
      <c r="B508" s="59" t="str">
        <f>+IF(D508=0,"",SUBTOTAL(3,D$4:D508))</f>
        <v/>
      </c>
      <c r="C508" s="66"/>
      <c r="D508" s="66"/>
      <c r="E508" s="66"/>
      <c r="F508" s="66"/>
      <c r="G508" s="66"/>
      <c r="H508" s="66"/>
      <c r="I508" s="20"/>
      <c r="J508" s="20"/>
      <c r="K508" s="66"/>
      <c r="L508" s="67"/>
      <c r="M508" s="68"/>
      <c r="N508" s="66"/>
      <c r="O508" s="20"/>
      <c r="P508" s="24"/>
      <c r="Q508" s="28"/>
      <c r="R508" s="29"/>
      <c r="S508" s="28"/>
      <c r="T508" s="29"/>
      <c r="U508" s="28"/>
      <c r="V508" s="29"/>
      <c r="W508" s="28"/>
      <c r="X508" s="29"/>
      <c r="Y508" s="28"/>
      <c r="Z508" s="29"/>
      <c r="AA508" s="28"/>
      <c r="AB508" s="29"/>
      <c r="AC508" s="28"/>
      <c r="AD508" s="29"/>
      <c r="AE508" s="28"/>
      <c r="AF508" s="29"/>
      <c r="AG508" s="28"/>
      <c r="AH508" s="29"/>
      <c r="AI508" s="28"/>
      <c r="AJ508" s="29"/>
      <c r="AK508" s="28"/>
      <c r="AL508" s="29"/>
      <c r="AM508" s="28"/>
      <c r="AN508" s="29"/>
      <c r="AO508" s="28"/>
      <c r="AP508" s="29"/>
      <c r="AQ508" s="28"/>
      <c r="AR508" s="29"/>
      <c r="AS508" s="28"/>
      <c r="AT508" s="29"/>
      <c r="AU508" s="28"/>
      <c r="AV508" s="29"/>
      <c r="AW508" s="28"/>
      <c r="AX508" s="29"/>
      <c r="AY508" s="28"/>
      <c r="AZ508" s="29"/>
      <c r="BA508" s="28"/>
      <c r="BB508" s="29"/>
      <c r="BC508" s="28"/>
      <c r="BD508" s="29"/>
      <c r="BE508" s="28"/>
      <c r="BF508" s="29"/>
      <c r="BG508" s="28"/>
      <c r="BH508" s="29"/>
      <c r="BI508" s="28"/>
      <c r="BJ508" s="29"/>
      <c r="BK508" s="28"/>
      <c r="BL508" s="29"/>
      <c r="BM508" s="28"/>
      <c r="BN508" s="30"/>
      <c r="BO508" s="75"/>
      <c r="BP508" s="31"/>
      <c r="BQ508" s="30"/>
      <c r="BR508" s="28"/>
      <c r="BS508" s="28"/>
      <c r="BT508" s="28"/>
      <c r="BU508" s="28"/>
      <c r="BV508" s="30"/>
      <c r="BW508" s="32">
        <v>530</v>
      </c>
      <c r="BX508" s="2" t="str">
        <f t="shared" si="14"/>
        <v>خالص</v>
      </c>
      <c r="BY508" s="34" t="str">
        <f t="shared" si="15"/>
        <v/>
      </c>
    </row>
    <row r="509" spans="2:77" s="2" customFormat="1" ht="24" thickTop="1" thickBot="1" x14ac:dyDescent="0.3">
      <c r="B509" s="59" t="str">
        <f>+IF(D509=0,"",SUBTOTAL(3,D$4:D509))</f>
        <v/>
      </c>
      <c r="C509" s="66"/>
      <c r="D509" s="66"/>
      <c r="E509" s="66"/>
      <c r="F509" s="66"/>
      <c r="G509" s="66"/>
      <c r="H509" s="66"/>
      <c r="I509" s="20"/>
      <c r="J509" s="20"/>
      <c r="K509" s="66"/>
      <c r="L509" s="67"/>
      <c r="M509" s="68"/>
      <c r="N509" s="66"/>
      <c r="O509" s="20"/>
      <c r="P509" s="24"/>
      <c r="Q509" s="28"/>
      <c r="R509" s="29"/>
      <c r="S509" s="28"/>
      <c r="T509" s="29"/>
      <c r="U509" s="28"/>
      <c r="V509" s="29"/>
      <c r="W509" s="28"/>
      <c r="X509" s="29"/>
      <c r="Y509" s="28"/>
      <c r="Z509" s="29"/>
      <c r="AA509" s="28"/>
      <c r="AB509" s="29"/>
      <c r="AC509" s="28"/>
      <c r="AD509" s="29"/>
      <c r="AE509" s="28"/>
      <c r="AF509" s="29"/>
      <c r="AG509" s="28"/>
      <c r="AH509" s="29"/>
      <c r="AI509" s="28"/>
      <c r="AJ509" s="29"/>
      <c r="AK509" s="28"/>
      <c r="AL509" s="29"/>
      <c r="AM509" s="28"/>
      <c r="AN509" s="29"/>
      <c r="AO509" s="28"/>
      <c r="AP509" s="29"/>
      <c r="AQ509" s="28"/>
      <c r="AR509" s="29"/>
      <c r="AS509" s="28"/>
      <c r="AT509" s="29"/>
      <c r="AU509" s="28"/>
      <c r="AV509" s="29"/>
      <c r="AW509" s="28"/>
      <c r="AX509" s="29"/>
      <c r="AY509" s="28"/>
      <c r="AZ509" s="29"/>
      <c r="BA509" s="28"/>
      <c r="BB509" s="29"/>
      <c r="BC509" s="28"/>
      <c r="BD509" s="29"/>
      <c r="BE509" s="28"/>
      <c r="BF509" s="29"/>
      <c r="BG509" s="28"/>
      <c r="BH509" s="29"/>
      <c r="BI509" s="28"/>
      <c r="BJ509" s="29"/>
      <c r="BK509" s="28"/>
      <c r="BL509" s="29"/>
      <c r="BM509" s="28"/>
      <c r="BN509" s="30"/>
      <c r="BO509" s="75"/>
      <c r="BP509" s="31"/>
      <c r="BQ509" s="30"/>
      <c r="BR509" s="28"/>
      <c r="BS509" s="28"/>
      <c r="BT509" s="28"/>
      <c r="BU509" s="28"/>
      <c r="BV509" s="30"/>
      <c r="BW509" s="32">
        <v>531</v>
      </c>
      <c r="BX509" s="2" t="str">
        <f t="shared" si="14"/>
        <v>خالص</v>
      </c>
      <c r="BY509" s="34" t="str">
        <f t="shared" si="15"/>
        <v/>
      </c>
    </row>
    <row r="510" spans="2:77" s="2" customFormat="1" ht="24" thickTop="1" thickBot="1" x14ac:dyDescent="0.3">
      <c r="B510" s="59" t="str">
        <f>+IF(D510=0,"",SUBTOTAL(3,D$4:D510))</f>
        <v/>
      </c>
      <c r="C510" s="66"/>
      <c r="D510" s="66"/>
      <c r="E510" s="66"/>
      <c r="F510" s="66"/>
      <c r="G510" s="66"/>
      <c r="H510" s="66"/>
      <c r="I510" s="20"/>
      <c r="J510" s="20"/>
      <c r="K510" s="66"/>
      <c r="L510" s="67"/>
      <c r="M510" s="68"/>
      <c r="N510" s="66"/>
      <c r="O510" s="20"/>
      <c r="P510" s="24"/>
      <c r="Q510" s="28"/>
      <c r="R510" s="29"/>
      <c r="S510" s="28"/>
      <c r="T510" s="29"/>
      <c r="U510" s="28"/>
      <c r="V510" s="29"/>
      <c r="W510" s="28"/>
      <c r="X510" s="29"/>
      <c r="Y510" s="28"/>
      <c r="Z510" s="29"/>
      <c r="AA510" s="28"/>
      <c r="AB510" s="29"/>
      <c r="AC510" s="28"/>
      <c r="AD510" s="29"/>
      <c r="AE510" s="28"/>
      <c r="AF510" s="29"/>
      <c r="AG510" s="28"/>
      <c r="AH510" s="29"/>
      <c r="AI510" s="28"/>
      <c r="AJ510" s="29"/>
      <c r="AK510" s="28"/>
      <c r="AL510" s="29"/>
      <c r="AM510" s="28"/>
      <c r="AN510" s="29"/>
      <c r="AO510" s="28"/>
      <c r="AP510" s="29"/>
      <c r="AQ510" s="28"/>
      <c r="AR510" s="29"/>
      <c r="AS510" s="28"/>
      <c r="AT510" s="29"/>
      <c r="AU510" s="28"/>
      <c r="AV510" s="29"/>
      <c r="AW510" s="28"/>
      <c r="AX510" s="29"/>
      <c r="AY510" s="28"/>
      <c r="AZ510" s="29"/>
      <c r="BA510" s="28"/>
      <c r="BB510" s="29"/>
      <c r="BC510" s="28"/>
      <c r="BD510" s="29"/>
      <c r="BE510" s="28"/>
      <c r="BF510" s="29"/>
      <c r="BG510" s="28"/>
      <c r="BH510" s="29"/>
      <c r="BI510" s="28"/>
      <c r="BJ510" s="29"/>
      <c r="BK510" s="28"/>
      <c r="BL510" s="29"/>
      <c r="BM510" s="28"/>
      <c r="BN510" s="30"/>
      <c r="BO510" s="75"/>
      <c r="BP510" s="31"/>
      <c r="BQ510" s="30"/>
      <c r="BR510" s="28"/>
      <c r="BS510" s="28"/>
      <c r="BT510" s="28"/>
      <c r="BU510" s="28"/>
      <c r="BV510" s="30"/>
      <c r="BW510" s="32">
        <v>532</v>
      </c>
      <c r="BX510" s="2" t="str">
        <f t="shared" si="14"/>
        <v>خالص</v>
      </c>
      <c r="BY510" s="34" t="str">
        <f t="shared" si="15"/>
        <v/>
      </c>
    </row>
    <row r="511" spans="2:77" s="2" customFormat="1" ht="24" thickTop="1" thickBot="1" x14ac:dyDescent="0.3">
      <c r="B511" s="59" t="str">
        <f>+IF(D511=0,"",SUBTOTAL(3,D$4:D511))</f>
        <v/>
      </c>
      <c r="C511" s="66"/>
      <c r="D511" s="66"/>
      <c r="E511" s="66"/>
      <c r="F511" s="66"/>
      <c r="G511" s="66"/>
      <c r="H511" s="66"/>
      <c r="I511" s="20"/>
      <c r="J511" s="20"/>
      <c r="K511" s="66"/>
      <c r="L511" s="67"/>
      <c r="M511" s="68"/>
      <c r="N511" s="66"/>
      <c r="O511" s="20"/>
      <c r="P511" s="24"/>
      <c r="Q511" s="28"/>
      <c r="R511" s="29"/>
      <c r="S511" s="28"/>
      <c r="T511" s="29"/>
      <c r="U511" s="28"/>
      <c r="V511" s="29"/>
      <c r="W511" s="28"/>
      <c r="X511" s="29"/>
      <c r="Y511" s="28"/>
      <c r="Z511" s="29"/>
      <c r="AA511" s="28"/>
      <c r="AB511" s="29"/>
      <c r="AC511" s="28"/>
      <c r="AD511" s="29"/>
      <c r="AE511" s="28"/>
      <c r="AF511" s="29"/>
      <c r="AG511" s="28"/>
      <c r="AH511" s="29"/>
      <c r="AI511" s="28"/>
      <c r="AJ511" s="29"/>
      <c r="AK511" s="28"/>
      <c r="AL511" s="29"/>
      <c r="AM511" s="28"/>
      <c r="AN511" s="29"/>
      <c r="AO511" s="28"/>
      <c r="AP511" s="29"/>
      <c r="AQ511" s="28"/>
      <c r="AR511" s="29"/>
      <c r="AS511" s="28"/>
      <c r="AT511" s="29"/>
      <c r="AU511" s="28"/>
      <c r="AV511" s="29"/>
      <c r="AW511" s="28"/>
      <c r="AX511" s="29"/>
      <c r="AY511" s="28"/>
      <c r="AZ511" s="29"/>
      <c r="BA511" s="28"/>
      <c r="BB511" s="29"/>
      <c r="BC511" s="28"/>
      <c r="BD511" s="29"/>
      <c r="BE511" s="28"/>
      <c r="BF511" s="29"/>
      <c r="BG511" s="28"/>
      <c r="BH511" s="29"/>
      <c r="BI511" s="28"/>
      <c r="BJ511" s="29"/>
      <c r="BK511" s="28"/>
      <c r="BL511" s="29"/>
      <c r="BM511" s="28"/>
      <c r="BN511" s="30"/>
      <c r="BO511" s="75"/>
      <c r="BP511" s="31"/>
      <c r="BQ511" s="30"/>
      <c r="BR511" s="28"/>
      <c r="BS511" s="28"/>
      <c r="BT511" s="28"/>
      <c r="BU511" s="28"/>
      <c r="BV511" s="30"/>
      <c r="BW511" s="32">
        <v>533</v>
      </c>
      <c r="BX511" s="2" t="str">
        <f t="shared" si="14"/>
        <v>خالص</v>
      </c>
      <c r="BY511" s="34" t="str">
        <f t="shared" si="15"/>
        <v/>
      </c>
    </row>
    <row r="512" spans="2:77" s="2" customFormat="1" ht="24" thickTop="1" thickBot="1" x14ac:dyDescent="0.3">
      <c r="B512" s="59" t="str">
        <f>+IF(D512=0,"",SUBTOTAL(3,D$4:D512))</f>
        <v/>
      </c>
      <c r="C512" s="66"/>
      <c r="D512" s="66"/>
      <c r="E512" s="66"/>
      <c r="F512" s="66"/>
      <c r="G512" s="66"/>
      <c r="H512" s="66"/>
      <c r="I512" s="20"/>
      <c r="J512" s="20"/>
      <c r="K512" s="66"/>
      <c r="L512" s="67"/>
      <c r="M512" s="68"/>
      <c r="N512" s="66"/>
      <c r="O512" s="20"/>
      <c r="P512" s="24"/>
      <c r="Q512" s="28"/>
      <c r="R512" s="29"/>
      <c r="S512" s="28"/>
      <c r="T512" s="29"/>
      <c r="U512" s="28"/>
      <c r="V512" s="29"/>
      <c r="W512" s="28"/>
      <c r="X512" s="29"/>
      <c r="Y512" s="28"/>
      <c r="Z512" s="29"/>
      <c r="AA512" s="28"/>
      <c r="AB512" s="29"/>
      <c r="AC512" s="28"/>
      <c r="AD512" s="29"/>
      <c r="AE512" s="28"/>
      <c r="AF512" s="29"/>
      <c r="AG512" s="28"/>
      <c r="AH512" s="29"/>
      <c r="AI512" s="28"/>
      <c r="AJ512" s="29"/>
      <c r="AK512" s="28"/>
      <c r="AL512" s="29"/>
      <c r="AM512" s="28"/>
      <c r="AN512" s="29"/>
      <c r="AO512" s="28"/>
      <c r="AP512" s="29"/>
      <c r="AQ512" s="28"/>
      <c r="AR512" s="29"/>
      <c r="AS512" s="28"/>
      <c r="AT512" s="29"/>
      <c r="AU512" s="28"/>
      <c r="AV512" s="29"/>
      <c r="AW512" s="28"/>
      <c r="AX512" s="29"/>
      <c r="AY512" s="28"/>
      <c r="AZ512" s="29"/>
      <c r="BA512" s="28"/>
      <c r="BB512" s="29"/>
      <c r="BC512" s="28"/>
      <c r="BD512" s="29"/>
      <c r="BE512" s="28"/>
      <c r="BF512" s="29"/>
      <c r="BG512" s="28"/>
      <c r="BH512" s="29"/>
      <c r="BI512" s="28"/>
      <c r="BJ512" s="29"/>
      <c r="BK512" s="28"/>
      <c r="BL512" s="29"/>
      <c r="BM512" s="28"/>
      <c r="BN512" s="30"/>
      <c r="BO512" s="75"/>
      <c r="BP512" s="31"/>
      <c r="BQ512" s="30"/>
      <c r="BR512" s="28"/>
      <c r="BS512" s="28"/>
      <c r="BT512" s="28"/>
      <c r="BU512" s="28"/>
      <c r="BV512" s="30"/>
      <c r="BW512" s="32">
        <v>534</v>
      </c>
      <c r="BX512" s="2" t="str">
        <f t="shared" si="14"/>
        <v>خالص</v>
      </c>
      <c r="BY512" s="34" t="str">
        <f t="shared" si="15"/>
        <v/>
      </c>
    </row>
    <row r="513" spans="2:77" s="2" customFormat="1" ht="24" thickTop="1" thickBot="1" x14ac:dyDescent="0.3">
      <c r="B513" s="59" t="str">
        <f>+IF(D513=0,"",SUBTOTAL(3,D$4:D513))</f>
        <v/>
      </c>
      <c r="C513" s="66"/>
      <c r="D513" s="66"/>
      <c r="E513" s="66"/>
      <c r="F513" s="66"/>
      <c r="G513" s="66"/>
      <c r="H513" s="66"/>
      <c r="I513" s="20"/>
      <c r="J513" s="20"/>
      <c r="K513" s="66"/>
      <c r="L513" s="67"/>
      <c r="M513" s="68"/>
      <c r="N513" s="66"/>
      <c r="O513" s="20"/>
      <c r="P513" s="24"/>
      <c r="Q513" s="28"/>
      <c r="R513" s="29"/>
      <c r="S513" s="28"/>
      <c r="T513" s="29"/>
      <c r="U513" s="28"/>
      <c r="V513" s="29"/>
      <c r="W513" s="28"/>
      <c r="X513" s="29"/>
      <c r="Y513" s="28"/>
      <c r="Z513" s="29"/>
      <c r="AA513" s="28"/>
      <c r="AB513" s="29"/>
      <c r="AC513" s="28"/>
      <c r="AD513" s="29"/>
      <c r="AE513" s="28"/>
      <c r="AF513" s="29"/>
      <c r="AG513" s="28"/>
      <c r="AH513" s="29"/>
      <c r="AI513" s="28"/>
      <c r="AJ513" s="29"/>
      <c r="AK513" s="28"/>
      <c r="AL513" s="29"/>
      <c r="AM513" s="28"/>
      <c r="AN513" s="29"/>
      <c r="AO513" s="28"/>
      <c r="AP513" s="29"/>
      <c r="AQ513" s="28"/>
      <c r="AR513" s="29"/>
      <c r="AS513" s="28"/>
      <c r="AT513" s="29"/>
      <c r="AU513" s="28"/>
      <c r="AV513" s="29"/>
      <c r="AW513" s="28"/>
      <c r="AX513" s="29"/>
      <c r="AY513" s="28"/>
      <c r="AZ513" s="29"/>
      <c r="BA513" s="28"/>
      <c r="BB513" s="29"/>
      <c r="BC513" s="28"/>
      <c r="BD513" s="29"/>
      <c r="BE513" s="28"/>
      <c r="BF513" s="29"/>
      <c r="BG513" s="28"/>
      <c r="BH513" s="29"/>
      <c r="BI513" s="28"/>
      <c r="BJ513" s="29"/>
      <c r="BK513" s="28"/>
      <c r="BL513" s="29"/>
      <c r="BM513" s="28"/>
      <c r="BN513" s="30"/>
      <c r="BO513" s="75"/>
      <c r="BP513" s="31"/>
      <c r="BQ513" s="30"/>
      <c r="BR513" s="28"/>
      <c r="BS513" s="28"/>
      <c r="BT513" s="28"/>
      <c r="BU513" s="28"/>
      <c r="BV513" s="30"/>
      <c r="BW513" s="32">
        <v>535</v>
      </c>
      <c r="BX513" s="2" t="str">
        <f t="shared" si="14"/>
        <v>خالص</v>
      </c>
      <c r="BY513" s="34" t="str">
        <f t="shared" si="15"/>
        <v/>
      </c>
    </row>
    <row r="514" spans="2:77" s="2" customFormat="1" ht="24" thickTop="1" thickBot="1" x14ac:dyDescent="0.3">
      <c r="B514" s="59" t="str">
        <f>+IF(D514=0,"",SUBTOTAL(3,D$4:D514))</f>
        <v/>
      </c>
      <c r="C514" s="66"/>
      <c r="D514" s="66"/>
      <c r="E514" s="66"/>
      <c r="F514" s="66"/>
      <c r="G514" s="66"/>
      <c r="H514" s="66"/>
      <c r="I514" s="20"/>
      <c r="J514" s="20"/>
      <c r="K514" s="66"/>
      <c r="L514" s="67"/>
      <c r="M514" s="68"/>
      <c r="N514" s="66"/>
      <c r="O514" s="20"/>
      <c r="P514" s="24"/>
      <c r="Q514" s="28"/>
      <c r="R514" s="29"/>
      <c r="S514" s="28"/>
      <c r="T514" s="29"/>
      <c r="U514" s="28"/>
      <c r="V514" s="29"/>
      <c r="W514" s="28"/>
      <c r="X514" s="29"/>
      <c r="Y514" s="28"/>
      <c r="Z514" s="29"/>
      <c r="AA514" s="28"/>
      <c r="AB514" s="29"/>
      <c r="AC514" s="28"/>
      <c r="AD514" s="29"/>
      <c r="AE514" s="28"/>
      <c r="AF514" s="29"/>
      <c r="AG514" s="28"/>
      <c r="AH514" s="29"/>
      <c r="AI514" s="28"/>
      <c r="AJ514" s="29"/>
      <c r="AK514" s="28"/>
      <c r="AL514" s="29"/>
      <c r="AM514" s="28"/>
      <c r="AN514" s="29"/>
      <c r="AO514" s="28"/>
      <c r="AP514" s="29"/>
      <c r="AQ514" s="28"/>
      <c r="AR514" s="29"/>
      <c r="AS514" s="28"/>
      <c r="AT514" s="29"/>
      <c r="AU514" s="28"/>
      <c r="AV514" s="29"/>
      <c r="AW514" s="28"/>
      <c r="AX514" s="29"/>
      <c r="AY514" s="28"/>
      <c r="AZ514" s="29"/>
      <c r="BA514" s="28"/>
      <c r="BB514" s="29"/>
      <c r="BC514" s="28"/>
      <c r="BD514" s="29"/>
      <c r="BE514" s="28"/>
      <c r="BF514" s="29"/>
      <c r="BG514" s="28"/>
      <c r="BH514" s="29"/>
      <c r="BI514" s="28"/>
      <c r="BJ514" s="29"/>
      <c r="BK514" s="28"/>
      <c r="BL514" s="29"/>
      <c r="BM514" s="28"/>
      <c r="BN514" s="30"/>
      <c r="BO514" s="75"/>
      <c r="BP514" s="31"/>
      <c r="BQ514" s="30"/>
      <c r="BR514" s="28"/>
      <c r="BS514" s="28"/>
      <c r="BT514" s="28"/>
      <c r="BU514" s="28"/>
      <c r="BV514" s="30"/>
      <c r="BW514" s="32">
        <v>536</v>
      </c>
      <c r="BX514" s="2" t="str">
        <f t="shared" si="14"/>
        <v>خالص</v>
      </c>
      <c r="BY514" s="34" t="str">
        <f t="shared" si="15"/>
        <v/>
      </c>
    </row>
    <row r="515" spans="2:77" s="2" customFormat="1" ht="24" thickTop="1" thickBot="1" x14ac:dyDescent="0.3">
      <c r="B515" s="59" t="str">
        <f>+IF(D515=0,"",SUBTOTAL(3,D$4:D515))</f>
        <v/>
      </c>
      <c r="C515" s="66"/>
      <c r="D515" s="66"/>
      <c r="E515" s="66"/>
      <c r="F515" s="66"/>
      <c r="G515" s="66"/>
      <c r="H515" s="66"/>
      <c r="I515" s="20"/>
      <c r="J515" s="20"/>
      <c r="K515" s="66"/>
      <c r="L515" s="67"/>
      <c r="M515" s="68"/>
      <c r="N515" s="66"/>
      <c r="O515" s="20"/>
      <c r="P515" s="24"/>
      <c r="Q515" s="28"/>
      <c r="R515" s="29"/>
      <c r="S515" s="28"/>
      <c r="T515" s="29"/>
      <c r="U515" s="28"/>
      <c r="V515" s="29"/>
      <c r="W515" s="28"/>
      <c r="X515" s="29"/>
      <c r="Y515" s="28"/>
      <c r="Z515" s="29"/>
      <c r="AA515" s="28"/>
      <c r="AB515" s="29"/>
      <c r="AC515" s="28"/>
      <c r="AD515" s="29"/>
      <c r="AE515" s="28"/>
      <c r="AF515" s="29"/>
      <c r="AG515" s="28"/>
      <c r="AH515" s="29"/>
      <c r="AI515" s="28"/>
      <c r="AJ515" s="29"/>
      <c r="AK515" s="28"/>
      <c r="AL515" s="29"/>
      <c r="AM515" s="28"/>
      <c r="AN515" s="29"/>
      <c r="AO515" s="28"/>
      <c r="AP515" s="29"/>
      <c r="AQ515" s="28"/>
      <c r="AR515" s="29"/>
      <c r="AS515" s="28"/>
      <c r="AT515" s="29"/>
      <c r="AU515" s="28"/>
      <c r="AV515" s="29"/>
      <c r="AW515" s="28"/>
      <c r="AX515" s="29"/>
      <c r="AY515" s="28"/>
      <c r="AZ515" s="29"/>
      <c r="BA515" s="28"/>
      <c r="BB515" s="29"/>
      <c r="BC515" s="28"/>
      <c r="BD515" s="29"/>
      <c r="BE515" s="28"/>
      <c r="BF515" s="29"/>
      <c r="BG515" s="28"/>
      <c r="BH515" s="29"/>
      <c r="BI515" s="28"/>
      <c r="BJ515" s="29"/>
      <c r="BK515" s="28"/>
      <c r="BL515" s="29"/>
      <c r="BM515" s="28"/>
      <c r="BN515" s="30"/>
      <c r="BO515" s="75"/>
      <c r="BP515" s="31"/>
      <c r="BQ515" s="30"/>
      <c r="BR515" s="28"/>
      <c r="BS515" s="28"/>
      <c r="BT515" s="28"/>
      <c r="BU515" s="28"/>
      <c r="BV515" s="30"/>
      <c r="BW515" s="32">
        <v>537</v>
      </c>
      <c r="BX515" s="2" t="str">
        <f t="shared" si="14"/>
        <v>خالص</v>
      </c>
      <c r="BY515" s="34" t="str">
        <f t="shared" si="15"/>
        <v/>
      </c>
    </row>
    <row r="516" spans="2:77" s="2" customFormat="1" ht="24" thickTop="1" thickBot="1" x14ac:dyDescent="0.3">
      <c r="B516" s="59" t="str">
        <f>+IF(D516=0,"",SUBTOTAL(3,D$4:D516))</f>
        <v/>
      </c>
      <c r="C516" s="66"/>
      <c r="D516" s="66"/>
      <c r="E516" s="66"/>
      <c r="F516" s="66"/>
      <c r="G516" s="66"/>
      <c r="H516" s="66"/>
      <c r="I516" s="20"/>
      <c r="J516" s="20"/>
      <c r="K516" s="66"/>
      <c r="L516" s="67"/>
      <c r="M516" s="68"/>
      <c r="N516" s="66"/>
      <c r="O516" s="20"/>
      <c r="P516" s="24"/>
      <c r="Q516" s="28"/>
      <c r="R516" s="29"/>
      <c r="S516" s="28"/>
      <c r="T516" s="29"/>
      <c r="U516" s="28"/>
      <c r="V516" s="29"/>
      <c r="W516" s="28"/>
      <c r="X516" s="29"/>
      <c r="Y516" s="28"/>
      <c r="Z516" s="29"/>
      <c r="AA516" s="28"/>
      <c r="AB516" s="29"/>
      <c r="AC516" s="28"/>
      <c r="AD516" s="29"/>
      <c r="AE516" s="28"/>
      <c r="AF516" s="29"/>
      <c r="AG516" s="28"/>
      <c r="AH516" s="29"/>
      <c r="AI516" s="28"/>
      <c r="AJ516" s="29"/>
      <c r="AK516" s="28"/>
      <c r="AL516" s="29"/>
      <c r="AM516" s="28"/>
      <c r="AN516" s="29"/>
      <c r="AO516" s="28"/>
      <c r="AP516" s="29"/>
      <c r="AQ516" s="28"/>
      <c r="AR516" s="29"/>
      <c r="AS516" s="28"/>
      <c r="AT516" s="29"/>
      <c r="AU516" s="28"/>
      <c r="AV516" s="29"/>
      <c r="AW516" s="28"/>
      <c r="AX516" s="29"/>
      <c r="AY516" s="28"/>
      <c r="AZ516" s="29"/>
      <c r="BA516" s="28"/>
      <c r="BB516" s="29"/>
      <c r="BC516" s="28"/>
      <c r="BD516" s="29"/>
      <c r="BE516" s="28"/>
      <c r="BF516" s="29"/>
      <c r="BG516" s="28"/>
      <c r="BH516" s="29"/>
      <c r="BI516" s="28"/>
      <c r="BJ516" s="29"/>
      <c r="BK516" s="28"/>
      <c r="BL516" s="29"/>
      <c r="BM516" s="28"/>
      <c r="BN516" s="30"/>
      <c r="BO516" s="75"/>
      <c r="BP516" s="31"/>
      <c r="BQ516" s="30"/>
      <c r="BR516" s="28"/>
      <c r="BS516" s="28"/>
      <c r="BT516" s="28"/>
      <c r="BU516" s="28"/>
      <c r="BV516" s="30"/>
      <c r="BW516" s="32">
        <v>538</v>
      </c>
      <c r="BX516" s="2" t="str">
        <f t="shared" si="14"/>
        <v>خالص</v>
      </c>
      <c r="BY516" s="34" t="str">
        <f t="shared" si="15"/>
        <v/>
      </c>
    </row>
    <row r="517" spans="2:77" s="2" customFormat="1" ht="24" thickTop="1" thickBot="1" x14ac:dyDescent="0.3">
      <c r="B517" s="59" t="str">
        <f>+IF(D517=0,"",SUBTOTAL(3,D$4:D517))</f>
        <v/>
      </c>
      <c r="C517" s="66"/>
      <c r="D517" s="66"/>
      <c r="E517" s="66"/>
      <c r="F517" s="66"/>
      <c r="G517" s="66"/>
      <c r="H517" s="66"/>
      <c r="I517" s="20"/>
      <c r="J517" s="20"/>
      <c r="K517" s="66"/>
      <c r="L517" s="67"/>
      <c r="M517" s="68"/>
      <c r="N517" s="66"/>
      <c r="O517" s="20"/>
      <c r="P517" s="24"/>
      <c r="Q517" s="28"/>
      <c r="R517" s="29"/>
      <c r="S517" s="28"/>
      <c r="T517" s="29"/>
      <c r="U517" s="28"/>
      <c r="V517" s="29"/>
      <c r="W517" s="28"/>
      <c r="X517" s="29"/>
      <c r="Y517" s="28"/>
      <c r="Z517" s="29"/>
      <c r="AA517" s="28"/>
      <c r="AB517" s="29"/>
      <c r="AC517" s="28"/>
      <c r="AD517" s="29"/>
      <c r="AE517" s="28"/>
      <c r="AF517" s="29"/>
      <c r="AG517" s="28"/>
      <c r="AH517" s="29"/>
      <c r="AI517" s="28"/>
      <c r="AJ517" s="29"/>
      <c r="AK517" s="28"/>
      <c r="AL517" s="29"/>
      <c r="AM517" s="28"/>
      <c r="AN517" s="29"/>
      <c r="AO517" s="28"/>
      <c r="AP517" s="29"/>
      <c r="AQ517" s="28"/>
      <c r="AR517" s="29"/>
      <c r="AS517" s="28"/>
      <c r="AT517" s="29"/>
      <c r="AU517" s="28"/>
      <c r="AV517" s="29"/>
      <c r="AW517" s="28"/>
      <c r="AX517" s="29"/>
      <c r="AY517" s="28"/>
      <c r="AZ517" s="29"/>
      <c r="BA517" s="28"/>
      <c r="BB517" s="29"/>
      <c r="BC517" s="28"/>
      <c r="BD517" s="29"/>
      <c r="BE517" s="28"/>
      <c r="BF517" s="29"/>
      <c r="BG517" s="28"/>
      <c r="BH517" s="29"/>
      <c r="BI517" s="28"/>
      <c r="BJ517" s="29"/>
      <c r="BK517" s="28"/>
      <c r="BL517" s="29"/>
      <c r="BM517" s="28"/>
      <c r="BN517" s="30"/>
      <c r="BO517" s="75"/>
      <c r="BP517" s="31"/>
      <c r="BQ517" s="30"/>
      <c r="BR517" s="28"/>
      <c r="BS517" s="28"/>
      <c r="BT517" s="28"/>
      <c r="BU517" s="28"/>
      <c r="BV517" s="30"/>
      <c r="BW517" s="32">
        <v>539</v>
      </c>
      <c r="BX517" s="2" t="str">
        <f t="shared" ref="BX517:BX580" si="16">IF(BO517=0,"خالص","")</f>
        <v>خالص</v>
      </c>
      <c r="BY517" s="34" t="str">
        <f t="shared" ref="BY517:BY580" si="17">IF(M517="","",YEAR(M517)&amp;MONTH(M517))</f>
        <v/>
      </c>
    </row>
    <row r="518" spans="2:77" s="2" customFormat="1" ht="24" thickTop="1" thickBot="1" x14ac:dyDescent="0.3">
      <c r="B518" s="59" t="str">
        <f>+IF(D518=0,"",SUBTOTAL(3,D$4:D518))</f>
        <v/>
      </c>
      <c r="C518" s="66"/>
      <c r="D518" s="66"/>
      <c r="E518" s="66"/>
      <c r="F518" s="66"/>
      <c r="G518" s="66"/>
      <c r="H518" s="66"/>
      <c r="I518" s="20"/>
      <c r="J518" s="20"/>
      <c r="K518" s="66"/>
      <c r="L518" s="67"/>
      <c r="M518" s="68"/>
      <c r="N518" s="66"/>
      <c r="O518" s="20"/>
      <c r="P518" s="24"/>
      <c r="Q518" s="28"/>
      <c r="R518" s="29"/>
      <c r="S518" s="28"/>
      <c r="T518" s="29"/>
      <c r="U518" s="28"/>
      <c r="V518" s="29"/>
      <c r="W518" s="28"/>
      <c r="X518" s="29"/>
      <c r="Y518" s="28"/>
      <c r="Z518" s="29"/>
      <c r="AA518" s="28"/>
      <c r="AB518" s="29"/>
      <c r="AC518" s="28"/>
      <c r="AD518" s="29"/>
      <c r="AE518" s="28"/>
      <c r="AF518" s="29"/>
      <c r="AG518" s="28"/>
      <c r="AH518" s="29"/>
      <c r="AI518" s="28"/>
      <c r="AJ518" s="29"/>
      <c r="AK518" s="28"/>
      <c r="AL518" s="29"/>
      <c r="AM518" s="28"/>
      <c r="AN518" s="29"/>
      <c r="AO518" s="28"/>
      <c r="AP518" s="29"/>
      <c r="AQ518" s="28"/>
      <c r="AR518" s="29"/>
      <c r="AS518" s="28"/>
      <c r="AT518" s="29"/>
      <c r="AU518" s="28"/>
      <c r="AV518" s="29"/>
      <c r="AW518" s="28"/>
      <c r="AX518" s="29"/>
      <c r="AY518" s="28"/>
      <c r="AZ518" s="29"/>
      <c r="BA518" s="28"/>
      <c r="BB518" s="29"/>
      <c r="BC518" s="28"/>
      <c r="BD518" s="29"/>
      <c r="BE518" s="28"/>
      <c r="BF518" s="29"/>
      <c r="BG518" s="28"/>
      <c r="BH518" s="29"/>
      <c r="BI518" s="28"/>
      <c r="BJ518" s="29"/>
      <c r="BK518" s="28"/>
      <c r="BL518" s="29"/>
      <c r="BM518" s="28"/>
      <c r="BN518" s="30"/>
      <c r="BO518" s="75"/>
      <c r="BP518" s="31"/>
      <c r="BQ518" s="30"/>
      <c r="BR518" s="28"/>
      <c r="BS518" s="28"/>
      <c r="BT518" s="28"/>
      <c r="BU518" s="28"/>
      <c r="BV518" s="30"/>
      <c r="BW518" s="32">
        <v>540</v>
      </c>
      <c r="BX518" s="2" t="str">
        <f t="shared" si="16"/>
        <v>خالص</v>
      </c>
      <c r="BY518" s="34" t="str">
        <f t="shared" si="17"/>
        <v/>
      </c>
    </row>
    <row r="519" spans="2:77" s="2" customFormat="1" ht="24" thickTop="1" thickBot="1" x14ac:dyDescent="0.3">
      <c r="B519" s="59" t="str">
        <f>+IF(D519=0,"",SUBTOTAL(3,D$4:D519))</f>
        <v/>
      </c>
      <c r="C519" s="66"/>
      <c r="D519" s="66"/>
      <c r="E519" s="66"/>
      <c r="F519" s="66"/>
      <c r="G519" s="66"/>
      <c r="H519" s="66"/>
      <c r="I519" s="20"/>
      <c r="J519" s="20"/>
      <c r="K519" s="66"/>
      <c r="L519" s="67"/>
      <c r="M519" s="68"/>
      <c r="N519" s="66"/>
      <c r="O519" s="20"/>
      <c r="P519" s="24"/>
      <c r="Q519" s="28"/>
      <c r="R519" s="29"/>
      <c r="S519" s="28"/>
      <c r="T519" s="29"/>
      <c r="U519" s="28"/>
      <c r="V519" s="29"/>
      <c r="W519" s="28"/>
      <c r="X519" s="29"/>
      <c r="Y519" s="28"/>
      <c r="Z519" s="29"/>
      <c r="AA519" s="28"/>
      <c r="AB519" s="29"/>
      <c r="AC519" s="28"/>
      <c r="AD519" s="29"/>
      <c r="AE519" s="28"/>
      <c r="AF519" s="29"/>
      <c r="AG519" s="28"/>
      <c r="AH519" s="29"/>
      <c r="AI519" s="28"/>
      <c r="AJ519" s="29"/>
      <c r="AK519" s="28"/>
      <c r="AL519" s="29"/>
      <c r="AM519" s="28"/>
      <c r="AN519" s="29"/>
      <c r="AO519" s="28"/>
      <c r="AP519" s="29"/>
      <c r="AQ519" s="28"/>
      <c r="AR519" s="29"/>
      <c r="AS519" s="28"/>
      <c r="AT519" s="29"/>
      <c r="AU519" s="28"/>
      <c r="AV519" s="29"/>
      <c r="AW519" s="28"/>
      <c r="AX519" s="29"/>
      <c r="AY519" s="28"/>
      <c r="AZ519" s="29"/>
      <c r="BA519" s="28"/>
      <c r="BB519" s="29"/>
      <c r="BC519" s="28"/>
      <c r="BD519" s="29"/>
      <c r="BE519" s="28"/>
      <c r="BF519" s="29"/>
      <c r="BG519" s="28"/>
      <c r="BH519" s="29"/>
      <c r="BI519" s="28"/>
      <c r="BJ519" s="29"/>
      <c r="BK519" s="28"/>
      <c r="BL519" s="29"/>
      <c r="BM519" s="28"/>
      <c r="BN519" s="30"/>
      <c r="BO519" s="75"/>
      <c r="BP519" s="31"/>
      <c r="BQ519" s="30"/>
      <c r="BR519" s="28"/>
      <c r="BS519" s="28"/>
      <c r="BT519" s="28"/>
      <c r="BU519" s="28"/>
      <c r="BV519" s="30"/>
      <c r="BW519" s="32">
        <v>541</v>
      </c>
      <c r="BX519" s="2" t="str">
        <f t="shared" si="16"/>
        <v>خالص</v>
      </c>
      <c r="BY519" s="34" t="str">
        <f t="shared" si="17"/>
        <v/>
      </c>
    </row>
    <row r="520" spans="2:77" s="2" customFormat="1" ht="24" thickTop="1" thickBot="1" x14ac:dyDescent="0.3">
      <c r="B520" s="59" t="str">
        <f>+IF(D520=0,"",SUBTOTAL(3,D$4:D520))</f>
        <v/>
      </c>
      <c r="C520" s="66"/>
      <c r="D520" s="66"/>
      <c r="E520" s="66"/>
      <c r="F520" s="66"/>
      <c r="G520" s="66"/>
      <c r="H520" s="66"/>
      <c r="I520" s="20"/>
      <c r="J520" s="20"/>
      <c r="K520" s="66"/>
      <c r="L520" s="67"/>
      <c r="M520" s="68"/>
      <c r="N520" s="66"/>
      <c r="O520" s="20"/>
      <c r="P520" s="24"/>
      <c r="Q520" s="28"/>
      <c r="R520" s="29"/>
      <c r="S520" s="28"/>
      <c r="T520" s="29"/>
      <c r="U520" s="28"/>
      <c r="V520" s="29"/>
      <c r="W520" s="28"/>
      <c r="X520" s="29"/>
      <c r="Y520" s="28"/>
      <c r="Z520" s="29"/>
      <c r="AA520" s="28"/>
      <c r="AB520" s="29"/>
      <c r="AC520" s="28"/>
      <c r="AD520" s="29"/>
      <c r="AE520" s="28"/>
      <c r="AF520" s="29"/>
      <c r="AG520" s="28"/>
      <c r="AH520" s="29"/>
      <c r="AI520" s="28"/>
      <c r="AJ520" s="29"/>
      <c r="AK520" s="28"/>
      <c r="AL520" s="29"/>
      <c r="AM520" s="28"/>
      <c r="AN520" s="29"/>
      <c r="AO520" s="28"/>
      <c r="AP520" s="29"/>
      <c r="AQ520" s="28"/>
      <c r="AR520" s="29"/>
      <c r="AS520" s="28"/>
      <c r="AT520" s="29"/>
      <c r="AU520" s="28"/>
      <c r="AV520" s="29"/>
      <c r="AW520" s="28"/>
      <c r="AX520" s="29"/>
      <c r="AY520" s="28"/>
      <c r="AZ520" s="29"/>
      <c r="BA520" s="28"/>
      <c r="BB520" s="29"/>
      <c r="BC520" s="28"/>
      <c r="BD520" s="29"/>
      <c r="BE520" s="28"/>
      <c r="BF520" s="29"/>
      <c r="BG520" s="28"/>
      <c r="BH520" s="29"/>
      <c r="BI520" s="28"/>
      <c r="BJ520" s="29"/>
      <c r="BK520" s="28"/>
      <c r="BL520" s="29"/>
      <c r="BM520" s="28"/>
      <c r="BN520" s="30"/>
      <c r="BO520" s="75"/>
      <c r="BP520" s="31"/>
      <c r="BQ520" s="30"/>
      <c r="BR520" s="28"/>
      <c r="BS520" s="28"/>
      <c r="BT520" s="28"/>
      <c r="BU520" s="28"/>
      <c r="BV520" s="30"/>
      <c r="BW520" s="32">
        <v>542</v>
      </c>
      <c r="BX520" s="2" t="str">
        <f t="shared" si="16"/>
        <v>خالص</v>
      </c>
      <c r="BY520" s="34" t="str">
        <f t="shared" si="17"/>
        <v/>
      </c>
    </row>
    <row r="521" spans="2:77" s="2" customFormat="1" ht="24" thickTop="1" thickBot="1" x14ac:dyDescent="0.3">
      <c r="B521" s="59" t="str">
        <f>+IF(D521=0,"",SUBTOTAL(3,D$4:D521))</f>
        <v/>
      </c>
      <c r="C521" s="66"/>
      <c r="D521" s="66"/>
      <c r="E521" s="66"/>
      <c r="F521" s="66"/>
      <c r="G521" s="66"/>
      <c r="H521" s="66"/>
      <c r="I521" s="20"/>
      <c r="J521" s="20"/>
      <c r="K521" s="66"/>
      <c r="L521" s="67"/>
      <c r="M521" s="68"/>
      <c r="N521" s="66"/>
      <c r="O521" s="20"/>
      <c r="P521" s="24"/>
      <c r="Q521" s="28"/>
      <c r="R521" s="29"/>
      <c r="S521" s="28"/>
      <c r="T521" s="29"/>
      <c r="U521" s="28"/>
      <c r="V521" s="29"/>
      <c r="W521" s="28"/>
      <c r="X521" s="29"/>
      <c r="Y521" s="28"/>
      <c r="Z521" s="29"/>
      <c r="AA521" s="28"/>
      <c r="AB521" s="29"/>
      <c r="AC521" s="28"/>
      <c r="AD521" s="29"/>
      <c r="AE521" s="28"/>
      <c r="AF521" s="29"/>
      <c r="AG521" s="28"/>
      <c r="AH521" s="29"/>
      <c r="AI521" s="28"/>
      <c r="AJ521" s="29"/>
      <c r="AK521" s="28"/>
      <c r="AL521" s="29"/>
      <c r="AM521" s="28"/>
      <c r="AN521" s="29"/>
      <c r="AO521" s="28"/>
      <c r="AP521" s="29"/>
      <c r="AQ521" s="28"/>
      <c r="AR521" s="29"/>
      <c r="AS521" s="28"/>
      <c r="AT521" s="29"/>
      <c r="AU521" s="28"/>
      <c r="AV521" s="29"/>
      <c r="AW521" s="28"/>
      <c r="AX521" s="29"/>
      <c r="AY521" s="28"/>
      <c r="AZ521" s="29"/>
      <c r="BA521" s="28"/>
      <c r="BB521" s="29"/>
      <c r="BC521" s="28"/>
      <c r="BD521" s="29"/>
      <c r="BE521" s="28"/>
      <c r="BF521" s="29"/>
      <c r="BG521" s="28"/>
      <c r="BH521" s="29"/>
      <c r="BI521" s="28"/>
      <c r="BJ521" s="29"/>
      <c r="BK521" s="28"/>
      <c r="BL521" s="29"/>
      <c r="BM521" s="28"/>
      <c r="BN521" s="30"/>
      <c r="BO521" s="75"/>
      <c r="BP521" s="31"/>
      <c r="BQ521" s="30"/>
      <c r="BR521" s="28"/>
      <c r="BS521" s="28"/>
      <c r="BT521" s="28"/>
      <c r="BU521" s="28"/>
      <c r="BV521" s="30"/>
      <c r="BW521" s="32">
        <v>543</v>
      </c>
      <c r="BX521" s="2" t="str">
        <f t="shared" si="16"/>
        <v>خالص</v>
      </c>
      <c r="BY521" s="34" t="str">
        <f t="shared" si="17"/>
        <v/>
      </c>
    </row>
    <row r="522" spans="2:77" s="2" customFormat="1" ht="24" thickTop="1" thickBot="1" x14ac:dyDescent="0.3">
      <c r="B522" s="59" t="str">
        <f>+IF(D522=0,"",SUBTOTAL(3,D$4:D522))</f>
        <v/>
      </c>
      <c r="C522" s="66"/>
      <c r="D522" s="66"/>
      <c r="E522" s="66"/>
      <c r="F522" s="66"/>
      <c r="G522" s="66"/>
      <c r="H522" s="66"/>
      <c r="I522" s="20"/>
      <c r="J522" s="20"/>
      <c r="K522" s="66"/>
      <c r="L522" s="67"/>
      <c r="M522" s="68"/>
      <c r="N522" s="66"/>
      <c r="O522" s="20"/>
      <c r="P522" s="24"/>
      <c r="Q522" s="28"/>
      <c r="R522" s="29"/>
      <c r="S522" s="28"/>
      <c r="T522" s="29"/>
      <c r="U522" s="28"/>
      <c r="V522" s="29"/>
      <c r="W522" s="28"/>
      <c r="X522" s="29"/>
      <c r="Y522" s="28"/>
      <c r="Z522" s="29"/>
      <c r="AA522" s="28"/>
      <c r="AB522" s="29"/>
      <c r="AC522" s="28"/>
      <c r="AD522" s="29"/>
      <c r="AE522" s="28"/>
      <c r="AF522" s="29"/>
      <c r="AG522" s="28"/>
      <c r="AH522" s="29"/>
      <c r="AI522" s="28"/>
      <c r="AJ522" s="29"/>
      <c r="AK522" s="28"/>
      <c r="AL522" s="29"/>
      <c r="AM522" s="28"/>
      <c r="AN522" s="29"/>
      <c r="AO522" s="28"/>
      <c r="AP522" s="29"/>
      <c r="AQ522" s="28"/>
      <c r="AR522" s="29"/>
      <c r="AS522" s="28"/>
      <c r="AT522" s="29"/>
      <c r="AU522" s="28"/>
      <c r="AV522" s="29"/>
      <c r="AW522" s="28"/>
      <c r="AX522" s="29"/>
      <c r="AY522" s="28"/>
      <c r="AZ522" s="29"/>
      <c r="BA522" s="28"/>
      <c r="BB522" s="29"/>
      <c r="BC522" s="28"/>
      <c r="BD522" s="29"/>
      <c r="BE522" s="28"/>
      <c r="BF522" s="29"/>
      <c r="BG522" s="28"/>
      <c r="BH522" s="29"/>
      <c r="BI522" s="28"/>
      <c r="BJ522" s="29"/>
      <c r="BK522" s="28"/>
      <c r="BL522" s="29"/>
      <c r="BM522" s="28"/>
      <c r="BN522" s="30"/>
      <c r="BO522" s="75"/>
      <c r="BP522" s="31"/>
      <c r="BQ522" s="30"/>
      <c r="BR522" s="28"/>
      <c r="BS522" s="28"/>
      <c r="BT522" s="28"/>
      <c r="BU522" s="28"/>
      <c r="BV522" s="30"/>
      <c r="BW522" s="32">
        <v>544</v>
      </c>
      <c r="BX522" s="2" t="str">
        <f t="shared" si="16"/>
        <v>خالص</v>
      </c>
      <c r="BY522" s="34" t="str">
        <f t="shared" si="17"/>
        <v/>
      </c>
    </row>
    <row r="523" spans="2:77" s="2" customFormat="1" ht="24" thickTop="1" thickBot="1" x14ac:dyDescent="0.3">
      <c r="B523" s="59" t="str">
        <f>+IF(D523=0,"",SUBTOTAL(3,D$4:D523))</f>
        <v/>
      </c>
      <c r="C523" s="66"/>
      <c r="D523" s="66"/>
      <c r="E523" s="66"/>
      <c r="F523" s="66"/>
      <c r="G523" s="66"/>
      <c r="H523" s="66"/>
      <c r="I523" s="20"/>
      <c r="J523" s="20"/>
      <c r="K523" s="66"/>
      <c r="L523" s="67"/>
      <c r="M523" s="68"/>
      <c r="N523" s="66"/>
      <c r="O523" s="20"/>
      <c r="P523" s="24"/>
      <c r="Q523" s="28"/>
      <c r="R523" s="29"/>
      <c r="S523" s="28"/>
      <c r="T523" s="29"/>
      <c r="U523" s="28"/>
      <c r="V523" s="29"/>
      <c r="W523" s="28"/>
      <c r="X523" s="29"/>
      <c r="Y523" s="28"/>
      <c r="Z523" s="29"/>
      <c r="AA523" s="28"/>
      <c r="AB523" s="29"/>
      <c r="AC523" s="28"/>
      <c r="AD523" s="29"/>
      <c r="AE523" s="28"/>
      <c r="AF523" s="29"/>
      <c r="AG523" s="28"/>
      <c r="AH523" s="29"/>
      <c r="AI523" s="28"/>
      <c r="AJ523" s="29"/>
      <c r="AK523" s="28"/>
      <c r="AL523" s="29"/>
      <c r="AM523" s="28"/>
      <c r="AN523" s="29"/>
      <c r="AO523" s="28"/>
      <c r="AP523" s="29"/>
      <c r="AQ523" s="28"/>
      <c r="AR523" s="29"/>
      <c r="AS523" s="28"/>
      <c r="AT523" s="29"/>
      <c r="AU523" s="28"/>
      <c r="AV523" s="29"/>
      <c r="AW523" s="28"/>
      <c r="AX523" s="29"/>
      <c r="AY523" s="28"/>
      <c r="AZ523" s="29"/>
      <c r="BA523" s="28"/>
      <c r="BB523" s="29"/>
      <c r="BC523" s="28"/>
      <c r="BD523" s="29"/>
      <c r="BE523" s="28"/>
      <c r="BF523" s="29"/>
      <c r="BG523" s="28"/>
      <c r="BH523" s="29"/>
      <c r="BI523" s="28"/>
      <c r="BJ523" s="29"/>
      <c r="BK523" s="28"/>
      <c r="BL523" s="29"/>
      <c r="BM523" s="28"/>
      <c r="BN523" s="30"/>
      <c r="BO523" s="75"/>
      <c r="BP523" s="31"/>
      <c r="BQ523" s="30"/>
      <c r="BR523" s="28"/>
      <c r="BS523" s="28"/>
      <c r="BT523" s="28"/>
      <c r="BU523" s="28"/>
      <c r="BV523" s="30"/>
      <c r="BW523" s="32">
        <v>545</v>
      </c>
      <c r="BX523" s="2" t="str">
        <f t="shared" si="16"/>
        <v>خالص</v>
      </c>
      <c r="BY523" s="34" t="str">
        <f t="shared" si="17"/>
        <v/>
      </c>
    </row>
    <row r="524" spans="2:77" s="2" customFormat="1" ht="24" thickTop="1" thickBot="1" x14ac:dyDescent="0.3">
      <c r="B524" s="59" t="str">
        <f>+IF(D524=0,"",SUBTOTAL(3,D$4:D524))</f>
        <v/>
      </c>
      <c r="C524" s="66"/>
      <c r="D524" s="66"/>
      <c r="E524" s="66"/>
      <c r="F524" s="66"/>
      <c r="G524" s="66"/>
      <c r="H524" s="66"/>
      <c r="I524" s="20"/>
      <c r="J524" s="20"/>
      <c r="K524" s="66"/>
      <c r="L524" s="67"/>
      <c r="M524" s="68"/>
      <c r="N524" s="66"/>
      <c r="O524" s="20"/>
      <c r="P524" s="24"/>
      <c r="Q524" s="28"/>
      <c r="R524" s="29"/>
      <c r="S524" s="28"/>
      <c r="T524" s="29"/>
      <c r="U524" s="28"/>
      <c r="V524" s="29"/>
      <c r="W524" s="28"/>
      <c r="X524" s="29"/>
      <c r="Y524" s="28"/>
      <c r="Z524" s="29"/>
      <c r="AA524" s="28"/>
      <c r="AB524" s="29"/>
      <c r="AC524" s="28"/>
      <c r="AD524" s="29"/>
      <c r="AE524" s="28"/>
      <c r="AF524" s="29"/>
      <c r="AG524" s="28"/>
      <c r="AH524" s="29"/>
      <c r="AI524" s="28"/>
      <c r="AJ524" s="29"/>
      <c r="AK524" s="28"/>
      <c r="AL524" s="29"/>
      <c r="AM524" s="28"/>
      <c r="AN524" s="29"/>
      <c r="AO524" s="28"/>
      <c r="AP524" s="29"/>
      <c r="AQ524" s="28"/>
      <c r="AR524" s="29"/>
      <c r="AS524" s="28"/>
      <c r="AT524" s="29"/>
      <c r="AU524" s="28"/>
      <c r="AV524" s="29"/>
      <c r="AW524" s="28"/>
      <c r="AX524" s="29"/>
      <c r="AY524" s="28"/>
      <c r="AZ524" s="29"/>
      <c r="BA524" s="28"/>
      <c r="BB524" s="29"/>
      <c r="BC524" s="28"/>
      <c r="BD524" s="29"/>
      <c r="BE524" s="28"/>
      <c r="BF524" s="29"/>
      <c r="BG524" s="28"/>
      <c r="BH524" s="29"/>
      <c r="BI524" s="28"/>
      <c r="BJ524" s="29"/>
      <c r="BK524" s="28"/>
      <c r="BL524" s="29"/>
      <c r="BM524" s="28"/>
      <c r="BN524" s="30"/>
      <c r="BO524" s="75"/>
      <c r="BP524" s="31"/>
      <c r="BQ524" s="30"/>
      <c r="BR524" s="28"/>
      <c r="BS524" s="28"/>
      <c r="BT524" s="28"/>
      <c r="BU524" s="28"/>
      <c r="BV524" s="30"/>
      <c r="BW524" s="32">
        <v>546</v>
      </c>
      <c r="BX524" s="2" t="str">
        <f t="shared" si="16"/>
        <v>خالص</v>
      </c>
      <c r="BY524" s="34" t="str">
        <f t="shared" si="17"/>
        <v/>
      </c>
    </row>
    <row r="525" spans="2:77" s="2" customFormat="1" ht="24" thickTop="1" thickBot="1" x14ac:dyDescent="0.3">
      <c r="B525" s="59" t="str">
        <f>+IF(D525=0,"",SUBTOTAL(3,D$4:D525))</f>
        <v/>
      </c>
      <c r="C525" s="66"/>
      <c r="D525" s="66"/>
      <c r="E525" s="66"/>
      <c r="F525" s="66"/>
      <c r="G525" s="66"/>
      <c r="H525" s="66"/>
      <c r="I525" s="20"/>
      <c r="J525" s="20"/>
      <c r="K525" s="66"/>
      <c r="L525" s="67"/>
      <c r="M525" s="68"/>
      <c r="N525" s="66"/>
      <c r="O525" s="20"/>
      <c r="P525" s="24"/>
      <c r="Q525" s="28"/>
      <c r="R525" s="29"/>
      <c r="S525" s="28"/>
      <c r="T525" s="29"/>
      <c r="U525" s="28"/>
      <c r="V525" s="29"/>
      <c r="W525" s="28"/>
      <c r="X525" s="29"/>
      <c r="Y525" s="28"/>
      <c r="Z525" s="29"/>
      <c r="AA525" s="28"/>
      <c r="AB525" s="29"/>
      <c r="AC525" s="28"/>
      <c r="AD525" s="29"/>
      <c r="AE525" s="28"/>
      <c r="AF525" s="29"/>
      <c r="AG525" s="28"/>
      <c r="AH525" s="29"/>
      <c r="AI525" s="28"/>
      <c r="AJ525" s="29"/>
      <c r="AK525" s="28"/>
      <c r="AL525" s="29"/>
      <c r="AM525" s="28"/>
      <c r="AN525" s="29"/>
      <c r="AO525" s="28"/>
      <c r="AP525" s="29"/>
      <c r="AQ525" s="28"/>
      <c r="AR525" s="29"/>
      <c r="AS525" s="28"/>
      <c r="AT525" s="29"/>
      <c r="AU525" s="28"/>
      <c r="AV525" s="29"/>
      <c r="AW525" s="28"/>
      <c r="AX525" s="29"/>
      <c r="AY525" s="28"/>
      <c r="AZ525" s="29"/>
      <c r="BA525" s="28"/>
      <c r="BB525" s="29"/>
      <c r="BC525" s="28"/>
      <c r="BD525" s="29"/>
      <c r="BE525" s="28"/>
      <c r="BF525" s="29"/>
      <c r="BG525" s="28"/>
      <c r="BH525" s="29"/>
      <c r="BI525" s="28"/>
      <c r="BJ525" s="29"/>
      <c r="BK525" s="28"/>
      <c r="BL525" s="29"/>
      <c r="BM525" s="28"/>
      <c r="BN525" s="30"/>
      <c r="BO525" s="75"/>
      <c r="BP525" s="31"/>
      <c r="BQ525" s="30"/>
      <c r="BR525" s="28"/>
      <c r="BS525" s="28"/>
      <c r="BT525" s="28"/>
      <c r="BU525" s="28"/>
      <c r="BV525" s="30"/>
      <c r="BW525" s="32">
        <v>547</v>
      </c>
      <c r="BX525" s="2" t="str">
        <f t="shared" si="16"/>
        <v>خالص</v>
      </c>
      <c r="BY525" s="34" t="str">
        <f t="shared" si="17"/>
        <v/>
      </c>
    </row>
    <row r="526" spans="2:77" s="2" customFormat="1" ht="24" thickTop="1" thickBot="1" x14ac:dyDescent="0.3">
      <c r="B526" s="59" t="str">
        <f>+IF(D526=0,"",SUBTOTAL(3,D$4:D526))</f>
        <v/>
      </c>
      <c r="C526" s="66"/>
      <c r="D526" s="66"/>
      <c r="E526" s="66"/>
      <c r="F526" s="66"/>
      <c r="G526" s="66"/>
      <c r="H526" s="66"/>
      <c r="I526" s="20"/>
      <c r="J526" s="20"/>
      <c r="K526" s="66"/>
      <c r="L526" s="67"/>
      <c r="M526" s="68"/>
      <c r="N526" s="66"/>
      <c r="O526" s="20"/>
      <c r="P526" s="24"/>
      <c r="Q526" s="28"/>
      <c r="R526" s="29"/>
      <c r="S526" s="28"/>
      <c r="T526" s="29"/>
      <c r="U526" s="28"/>
      <c r="V526" s="29"/>
      <c r="W526" s="28"/>
      <c r="X526" s="29"/>
      <c r="Y526" s="28"/>
      <c r="Z526" s="29"/>
      <c r="AA526" s="28"/>
      <c r="AB526" s="29"/>
      <c r="AC526" s="28"/>
      <c r="AD526" s="29"/>
      <c r="AE526" s="28"/>
      <c r="AF526" s="29"/>
      <c r="AG526" s="28"/>
      <c r="AH526" s="29"/>
      <c r="AI526" s="28"/>
      <c r="AJ526" s="29"/>
      <c r="AK526" s="28"/>
      <c r="AL526" s="29"/>
      <c r="AM526" s="28"/>
      <c r="AN526" s="29"/>
      <c r="AO526" s="28"/>
      <c r="AP526" s="29"/>
      <c r="AQ526" s="28"/>
      <c r="AR526" s="29"/>
      <c r="AS526" s="28"/>
      <c r="AT526" s="29"/>
      <c r="AU526" s="28"/>
      <c r="AV526" s="29"/>
      <c r="AW526" s="28"/>
      <c r="AX526" s="29"/>
      <c r="AY526" s="28"/>
      <c r="AZ526" s="29"/>
      <c r="BA526" s="28"/>
      <c r="BB526" s="29"/>
      <c r="BC526" s="28"/>
      <c r="BD526" s="29"/>
      <c r="BE526" s="28"/>
      <c r="BF526" s="29"/>
      <c r="BG526" s="28"/>
      <c r="BH526" s="29"/>
      <c r="BI526" s="28"/>
      <c r="BJ526" s="29"/>
      <c r="BK526" s="28"/>
      <c r="BL526" s="29"/>
      <c r="BM526" s="28"/>
      <c r="BN526" s="30"/>
      <c r="BO526" s="75"/>
      <c r="BP526" s="31"/>
      <c r="BQ526" s="30"/>
      <c r="BR526" s="28"/>
      <c r="BS526" s="28"/>
      <c r="BT526" s="28"/>
      <c r="BU526" s="28"/>
      <c r="BV526" s="30"/>
      <c r="BW526" s="32">
        <v>548</v>
      </c>
      <c r="BX526" s="2" t="str">
        <f t="shared" si="16"/>
        <v>خالص</v>
      </c>
      <c r="BY526" s="34" t="str">
        <f t="shared" si="17"/>
        <v/>
      </c>
    </row>
    <row r="527" spans="2:77" s="2" customFormat="1" ht="24" thickTop="1" thickBot="1" x14ac:dyDescent="0.3">
      <c r="B527" s="59" t="str">
        <f>+IF(D527=0,"",SUBTOTAL(3,D$4:D527))</f>
        <v/>
      </c>
      <c r="C527" s="66"/>
      <c r="D527" s="66"/>
      <c r="E527" s="66"/>
      <c r="F527" s="66"/>
      <c r="G527" s="66"/>
      <c r="H527" s="66"/>
      <c r="I527" s="20"/>
      <c r="J527" s="20"/>
      <c r="K527" s="66"/>
      <c r="L527" s="67"/>
      <c r="M527" s="68"/>
      <c r="N527" s="66"/>
      <c r="O527" s="20"/>
      <c r="P527" s="24"/>
      <c r="Q527" s="28"/>
      <c r="R527" s="29"/>
      <c r="S527" s="28"/>
      <c r="T527" s="29"/>
      <c r="U527" s="28"/>
      <c r="V527" s="29"/>
      <c r="W527" s="28"/>
      <c r="X527" s="29"/>
      <c r="Y527" s="28"/>
      <c r="Z527" s="29"/>
      <c r="AA527" s="28"/>
      <c r="AB527" s="29"/>
      <c r="AC527" s="28"/>
      <c r="AD527" s="29"/>
      <c r="AE527" s="28"/>
      <c r="AF527" s="29"/>
      <c r="AG527" s="28"/>
      <c r="AH527" s="29"/>
      <c r="AI527" s="28"/>
      <c r="AJ527" s="29"/>
      <c r="AK527" s="28"/>
      <c r="AL527" s="29"/>
      <c r="AM527" s="28"/>
      <c r="AN527" s="29"/>
      <c r="AO527" s="28"/>
      <c r="AP527" s="29"/>
      <c r="AQ527" s="28"/>
      <c r="AR527" s="29"/>
      <c r="AS527" s="28"/>
      <c r="AT527" s="29"/>
      <c r="AU527" s="28"/>
      <c r="AV527" s="29"/>
      <c r="AW527" s="28"/>
      <c r="AX527" s="29"/>
      <c r="AY527" s="28"/>
      <c r="AZ527" s="29"/>
      <c r="BA527" s="28"/>
      <c r="BB527" s="29"/>
      <c r="BC527" s="28"/>
      <c r="BD527" s="29"/>
      <c r="BE527" s="28"/>
      <c r="BF527" s="29"/>
      <c r="BG527" s="28"/>
      <c r="BH527" s="29"/>
      <c r="BI527" s="28"/>
      <c r="BJ527" s="29"/>
      <c r="BK527" s="28"/>
      <c r="BL527" s="29"/>
      <c r="BM527" s="28"/>
      <c r="BN527" s="30"/>
      <c r="BO527" s="75"/>
      <c r="BP527" s="31"/>
      <c r="BQ527" s="30"/>
      <c r="BR527" s="28"/>
      <c r="BS527" s="28"/>
      <c r="BT527" s="28"/>
      <c r="BU527" s="28"/>
      <c r="BV527" s="30"/>
      <c r="BW527" s="32">
        <v>549</v>
      </c>
      <c r="BX527" s="2" t="str">
        <f t="shared" si="16"/>
        <v>خالص</v>
      </c>
      <c r="BY527" s="34" t="str">
        <f t="shared" si="17"/>
        <v/>
      </c>
    </row>
    <row r="528" spans="2:77" s="2" customFormat="1" ht="24" thickTop="1" thickBot="1" x14ac:dyDescent="0.3">
      <c r="B528" s="59" t="str">
        <f>+IF(D528=0,"",SUBTOTAL(3,D$4:D528))</f>
        <v/>
      </c>
      <c r="C528" s="66"/>
      <c r="D528" s="66"/>
      <c r="E528" s="66"/>
      <c r="F528" s="66"/>
      <c r="G528" s="66"/>
      <c r="H528" s="66"/>
      <c r="I528" s="20"/>
      <c r="J528" s="20"/>
      <c r="K528" s="66"/>
      <c r="L528" s="67"/>
      <c r="M528" s="68"/>
      <c r="N528" s="66"/>
      <c r="O528" s="20"/>
      <c r="P528" s="24"/>
      <c r="Q528" s="28"/>
      <c r="R528" s="29"/>
      <c r="S528" s="28"/>
      <c r="T528" s="29"/>
      <c r="U528" s="28"/>
      <c r="V528" s="29"/>
      <c r="W528" s="28"/>
      <c r="X528" s="29"/>
      <c r="Y528" s="28"/>
      <c r="Z528" s="29"/>
      <c r="AA528" s="28"/>
      <c r="AB528" s="29"/>
      <c r="AC528" s="28"/>
      <c r="AD528" s="29"/>
      <c r="AE528" s="28"/>
      <c r="AF528" s="29"/>
      <c r="AG528" s="28"/>
      <c r="AH528" s="29"/>
      <c r="AI528" s="28"/>
      <c r="AJ528" s="29"/>
      <c r="AK528" s="28"/>
      <c r="AL528" s="29"/>
      <c r="AM528" s="28"/>
      <c r="AN528" s="29"/>
      <c r="AO528" s="28"/>
      <c r="AP528" s="29"/>
      <c r="AQ528" s="28"/>
      <c r="AR528" s="29"/>
      <c r="AS528" s="28"/>
      <c r="AT528" s="29"/>
      <c r="AU528" s="28"/>
      <c r="AV528" s="29"/>
      <c r="AW528" s="28"/>
      <c r="AX528" s="29"/>
      <c r="AY528" s="28"/>
      <c r="AZ528" s="29"/>
      <c r="BA528" s="28"/>
      <c r="BB528" s="29"/>
      <c r="BC528" s="28"/>
      <c r="BD528" s="29"/>
      <c r="BE528" s="28"/>
      <c r="BF528" s="29"/>
      <c r="BG528" s="28"/>
      <c r="BH528" s="29"/>
      <c r="BI528" s="28"/>
      <c r="BJ528" s="29"/>
      <c r="BK528" s="28"/>
      <c r="BL528" s="29"/>
      <c r="BM528" s="28"/>
      <c r="BN528" s="30"/>
      <c r="BO528" s="75"/>
      <c r="BP528" s="31"/>
      <c r="BQ528" s="30"/>
      <c r="BR528" s="28"/>
      <c r="BS528" s="28"/>
      <c r="BT528" s="28"/>
      <c r="BU528" s="28"/>
      <c r="BV528" s="30"/>
      <c r="BW528" s="32">
        <v>550</v>
      </c>
      <c r="BX528" s="2" t="str">
        <f t="shared" si="16"/>
        <v>خالص</v>
      </c>
      <c r="BY528" s="34" t="str">
        <f t="shared" si="17"/>
        <v/>
      </c>
    </row>
    <row r="529" spans="2:77" s="2" customFormat="1" ht="24" thickTop="1" thickBot="1" x14ac:dyDescent="0.3">
      <c r="B529" s="59" t="str">
        <f>+IF(D529=0,"",SUBTOTAL(3,D$4:D529))</f>
        <v/>
      </c>
      <c r="C529" s="66"/>
      <c r="D529" s="66"/>
      <c r="E529" s="66"/>
      <c r="F529" s="66"/>
      <c r="G529" s="66"/>
      <c r="H529" s="66"/>
      <c r="I529" s="20"/>
      <c r="J529" s="20"/>
      <c r="K529" s="66"/>
      <c r="L529" s="67"/>
      <c r="M529" s="68"/>
      <c r="N529" s="66"/>
      <c r="O529" s="20"/>
      <c r="P529" s="24"/>
      <c r="Q529" s="28"/>
      <c r="R529" s="29"/>
      <c r="S529" s="28"/>
      <c r="T529" s="29"/>
      <c r="U529" s="28"/>
      <c r="V529" s="29"/>
      <c r="W529" s="28"/>
      <c r="X529" s="29"/>
      <c r="Y529" s="28"/>
      <c r="Z529" s="29"/>
      <c r="AA529" s="28"/>
      <c r="AB529" s="29"/>
      <c r="AC529" s="28"/>
      <c r="AD529" s="29"/>
      <c r="AE529" s="28"/>
      <c r="AF529" s="29"/>
      <c r="AG529" s="28"/>
      <c r="AH529" s="29"/>
      <c r="AI529" s="28"/>
      <c r="AJ529" s="29"/>
      <c r="AK529" s="28"/>
      <c r="AL529" s="29"/>
      <c r="AM529" s="28"/>
      <c r="AN529" s="29"/>
      <c r="AO529" s="28"/>
      <c r="AP529" s="29"/>
      <c r="AQ529" s="28"/>
      <c r="AR529" s="29"/>
      <c r="AS529" s="28"/>
      <c r="AT529" s="29"/>
      <c r="AU529" s="28"/>
      <c r="AV529" s="29"/>
      <c r="AW529" s="28"/>
      <c r="AX529" s="29"/>
      <c r="AY529" s="28"/>
      <c r="AZ529" s="29"/>
      <c r="BA529" s="28"/>
      <c r="BB529" s="29"/>
      <c r="BC529" s="28"/>
      <c r="BD529" s="29"/>
      <c r="BE529" s="28"/>
      <c r="BF529" s="29"/>
      <c r="BG529" s="28"/>
      <c r="BH529" s="29"/>
      <c r="BI529" s="28"/>
      <c r="BJ529" s="29"/>
      <c r="BK529" s="28"/>
      <c r="BL529" s="29"/>
      <c r="BM529" s="28"/>
      <c r="BN529" s="30"/>
      <c r="BO529" s="75"/>
      <c r="BP529" s="31"/>
      <c r="BQ529" s="30"/>
      <c r="BR529" s="28"/>
      <c r="BS529" s="28"/>
      <c r="BT529" s="28"/>
      <c r="BU529" s="28"/>
      <c r="BV529" s="30"/>
      <c r="BW529" s="32">
        <v>551</v>
      </c>
      <c r="BX529" s="2" t="str">
        <f t="shared" si="16"/>
        <v>خالص</v>
      </c>
      <c r="BY529" s="34" t="str">
        <f t="shared" si="17"/>
        <v/>
      </c>
    </row>
    <row r="530" spans="2:77" s="2" customFormat="1" ht="24" thickTop="1" thickBot="1" x14ac:dyDescent="0.3">
      <c r="B530" s="59" t="str">
        <f>+IF(D530=0,"",SUBTOTAL(3,D$4:D530))</f>
        <v/>
      </c>
      <c r="C530" s="66"/>
      <c r="D530" s="66"/>
      <c r="E530" s="66"/>
      <c r="F530" s="66"/>
      <c r="G530" s="66"/>
      <c r="H530" s="66"/>
      <c r="I530" s="20"/>
      <c r="J530" s="20"/>
      <c r="K530" s="66"/>
      <c r="L530" s="67"/>
      <c r="M530" s="68"/>
      <c r="N530" s="66"/>
      <c r="O530" s="20"/>
      <c r="P530" s="24"/>
      <c r="Q530" s="28"/>
      <c r="R530" s="29"/>
      <c r="S530" s="28"/>
      <c r="T530" s="29"/>
      <c r="U530" s="28"/>
      <c r="V530" s="29"/>
      <c r="W530" s="28"/>
      <c r="X530" s="29"/>
      <c r="Y530" s="28"/>
      <c r="Z530" s="29"/>
      <c r="AA530" s="28"/>
      <c r="AB530" s="29"/>
      <c r="AC530" s="28"/>
      <c r="AD530" s="29"/>
      <c r="AE530" s="28"/>
      <c r="AF530" s="29"/>
      <c r="AG530" s="28"/>
      <c r="AH530" s="29"/>
      <c r="AI530" s="28"/>
      <c r="AJ530" s="29"/>
      <c r="AK530" s="28"/>
      <c r="AL530" s="29"/>
      <c r="AM530" s="28"/>
      <c r="AN530" s="29"/>
      <c r="AO530" s="28"/>
      <c r="AP530" s="29"/>
      <c r="AQ530" s="28"/>
      <c r="AR530" s="29"/>
      <c r="AS530" s="28"/>
      <c r="AT530" s="29"/>
      <c r="AU530" s="28"/>
      <c r="AV530" s="29"/>
      <c r="AW530" s="28"/>
      <c r="AX530" s="29"/>
      <c r="AY530" s="28"/>
      <c r="AZ530" s="29"/>
      <c r="BA530" s="28"/>
      <c r="BB530" s="29"/>
      <c r="BC530" s="28"/>
      <c r="BD530" s="29"/>
      <c r="BE530" s="28"/>
      <c r="BF530" s="29"/>
      <c r="BG530" s="28"/>
      <c r="BH530" s="29"/>
      <c r="BI530" s="28"/>
      <c r="BJ530" s="29"/>
      <c r="BK530" s="28"/>
      <c r="BL530" s="29"/>
      <c r="BM530" s="28"/>
      <c r="BN530" s="30"/>
      <c r="BO530" s="75"/>
      <c r="BP530" s="31"/>
      <c r="BQ530" s="30"/>
      <c r="BR530" s="28"/>
      <c r="BS530" s="28"/>
      <c r="BT530" s="28"/>
      <c r="BU530" s="28"/>
      <c r="BV530" s="30"/>
      <c r="BW530" s="32">
        <v>552</v>
      </c>
      <c r="BX530" s="2" t="str">
        <f t="shared" si="16"/>
        <v>خالص</v>
      </c>
      <c r="BY530" s="34" t="str">
        <f t="shared" si="17"/>
        <v/>
      </c>
    </row>
    <row r="531" spans="2:77" s="2" customFormat="1" ht="24" thickTop="1" thickBot="1" x14ac:dyDescent="0.3">
      <c r="B531" s="59" t="str">
        <f>+IF(D531=0,"",SUBTOTAL(3,D$4:D531))</f>
        <v/>
      </c>
      <c r="C531" s="66"/>
      <c r="D531" s="66"/>
      <c r="E531" s="66"/>
      <c r="F531" s="66"/>
      <c r="G531" s="66"/>
      <c r="H531" s="66"/>
      <c r="I531" s="20"/>
      <c r="J531" s="20"/>
      <c r="K531" s="66"/>
      <c r="L531" s="67"/>
      <c r="M531" s="68"/>
      <c r="N531" s="66"/>
      <c r="O531" s="20"/>
      <c r="P531" s="24"/>
      <c r="Q531" s="28"/>
      <c r="R531" s="29"/>
      <c r="S531" s="28"/>
      <c r="T531" s="29"/>
      <c r="U531" s="28"/>
      <c r="V531" s="29"/>
      <c r="W531" s="28"/>
      <c r="X531" s="29"/>
      <c r="Y531" s="28"/>
      <c r="Z531" s="29"/>
      <c r="AA531" s="28"/>
      <c r="AB531" s="29"/>
      <c r="AC531" s="28"/>
      <c r="AD531" s="29"/>
      <c r="AE531" s="28"/>
      <c r="AF531" s="29"/>
      <c r="AG531" s="28"/>
      <c r="AH531" s="29"/>
      <c r="AI531" s="28"/>
      <c r="AJ531" s="29"/>
      <c r="AK531" s="28"/>
      <c r="AL531" s="29"/>
      <c r="AM531" s="28"/>
      <c r="AN531" s="29"/>
      <c r="AO531" s="28"/>
      <c r="AP531" s="29"/>
      <c r="AQ531" s="28"/>
      <c r="AR531" s="29"/>
      <c r="AS531" s="28"/>
      <c r="AT531" s="29"/>
      <c r="AU531" s="28"/>
      <c r="AV531" s="29"/>
      <c r="AW531" s="28"/>
      <c r="AX531" s="29"/>
      <c r="AY531" s="28"/>
      <c r="AZ531" s="29"/>
      <c r="BA531" s="28"/>
      <c r="BB531" s="29"/>
      <c r="BC531" s="28"/>
      <c r="BD531" s="29"/>
      <c r="BE531" s="28"/>
      <c r="BF531" s="29"/>
      <c r="BG531" s="28"/>
      <c r="BH531" s="29"/>
      <c r="BI531" s="28"/>
      <c r="BJ531" s="29"/>
      <c r="BK531" s="28"/>
      <c r="BL531" s="29"/>
      <c r="BM531" s="28"/>
      <c r="BN531" s="30"/>
      <c r="BO531" s="75"/>
      <c r="BP531" s="31"/>
      <c r="BQ531" s="30"/>
      <c r="BR531" s="28"/>
      <c r="BS531" s="28"/>
      <c r="BT531" s="28"/>
      <c r="BU531" s="28"/>
      <c r="BV531" s="30"/>
      <c r="BW531" s="32">
        <v>553</v>
      </c>
      <c r="BX531" s="2" t="str">
        <f t="shared" si="16"/>
        <v>خالص</v>
      </c>
      <c r="BY531" s="34" t="str">
        <f t="shared" si="17"/>
        <v/>
      </c>
    </row>
    <row r="532" spans="2:77" s="2" customFormat="1" ht="24" thickTop="1" thickBot="1" x14ac:dyDescent="0.3">
      <c r="B532" s="59" t="str">
        <f>+IF(D532=0,"",SUBTOTAL(3,D$4:D532))</f>
        <v/>
      </c>
      <c r="C532" s="66"/>
      <c r="D532" s="66"/>
      <c r="E532" s="66"/>
      <c r="F532" s="66"/>
      <c r="G532" s="66"/>
      <c r="H532" s="66"/>
      <c r="I532" s="20"/>
      <c r="J532" s="20"/>
      <c r="K532" s="66"/>
      <c r="L532" s="67"/>
      <c r="M532" s="68"/>
      <c r="N532" s="66"/>
      <c r="O532" s="20"/>
      <c r="P532" s="24"/>
      <c r="Q532" s="28"/>
      <c r="R532" s="29"/>
      <c r="S532" s="28"/>
      <c r="T532" s="29"/>
      <c r="U532" s="28"/>
      <c r="V532" s="29"/>
      <c r="W532" s="28"/>
      <c r="X532" s="29"/>
      <c r="Y532" s="28"/>
      <c r="Z532" s="29"/>
      <c r="AA532" s="28"/>
      <c r="AB532" s="29"/>
      <c r="AC532" s="28"/>
      <c r="AD532" s="29"/>
      <c r="AE532" s="28"/>
      <c r="AF532" s="29"/>
      <c r="AG532" s="28"/>
      <c r="AH532" s="29"/>
      <c r="AI532" s="28"/>
      <c r="AJ532" s="29"/>
      <c r="AK532" s="28"/>
      <c r="AL532" s="29"/>
      <c r="AM532" s="28"/>
      <c r="AN532" s="29"/>
      <c r="AO532" s="28"/>
      <c r="AP532" s="29"/>
      <c r="AQ532" s="28"/>
      <c r="AR532" s="29"/>
      <c r="AS532" s="28"/>
      <c r="AT532" s="29"/>
      <c r="AU532" s="28"/>
      <c r="AV532" s="29"/>
      <c r="AW532" s="28"/>
      <c r="AX532" s="29"/>
      <c r="AY532" s="28"/>
      <c r="AZ532" s="29"/>
      <c r="BA532" s="28"/>
      <c r="BB532" s="29"/>
      <c r="BC532" s="28"/>
      <c r="BD532" s="29"/>
      <c r="BE532" s="28"/>
      <c r="BF532" s="29"/>
      <c r="BG532" s="28"/>
      <c r="BH532" s="29"/>
      <c r="BI532" s="28"/>
      <c r="BJ532" s="29"/>
      <c r="BK532" s="28"/>
      <c r="BL532" s="29"/>
      <c r="BM532" s="28"/>
      <c r="BN532" s="30"/>
      <c r="BO532" s="75"/>
      <c r="BP532" s="31"/>
      <c r="BQ532" s="30"/>
      <c r="BR532" s="28"/>
      <c r="BS532" s="28"/>
      <c r="BT532" s="28"/>
      <c r="BU532" s="28"/>
      <c r="BV532" s="30"/>
      <c r="BW532" s="32">
        <v>554</v>
      </c>
      <c r="BX532" s="2" t="str">
        <f t="shared" si="16"/>
        <v>خالص</v>
      </c>
      <c r="BY532" s="34" t="str">
        <f t="shared" si="17"/>
        <v/>
      </c>
    </row>
    <row r="533" spans="2:77" s="2" customFormat="1" ht="24" thickTop="1" thickBot="1" x14ac:dyDescent="0.3">
      <c r="B533" s="59" t="str">
        <f>+IF(D533=0,"",SUBTOTAL(3,D$4:D533))</f>
        <v/>
      </c>
      <c r="C533" s="66"/>
      <c r="D533" s="66"/>
      <c r="E533" s="66"/>
      <c r="F533" s="66"/>
      <c r="G533" s="66"/>
      <c r="H533" s="66"/>
      <c r="I533" s="20"/>
      <c r="J533" s="20"/>
      <c r="K533" s="66"/>
      <c r="L533" s="67"/>
      <c r="M533" s="68"/>
      <c r="N533" s="66"/>
      <c r="O533" s="20"/>
      <c r="P533" s="24"/>
      <c r="Q533" s="28"/>
      <c r="R533" s="29"/>
      <c r="S533" s="28"/>
      <c r="T533" s="29"/>
      <c r="U533" s="28"/>
      <c r="V533" s="29"/>
      <c r="W533" s="28"/>
      <c r="X533" s="29"/>
      <c r="Y533" s="28"/>
      <c r="Z533" s="29"/>
      <c r="AA533" s="28"/>
      <c r="AB533" s="29"/>
      <c r="AC533" s="28"/>
      <c r="AD533" s="29"/>
      <c r="AE533" s="28"/>
      <c r="AF533" s="29"/>
      <c r="AG533" s="28"/>
      <c r="AH533" s="29"/>
      <c r="AI533" s="28"/>
      <c r="AJ533" s="29"/>
      <c r="AK533" s="28"/>
      <c r="AL533" s="29"/>
      <c r="AM533" s="28"/>
      <c r="AN533" s="29"/>
      <c r="AO533" s="28"/>
      <c r="AP533" s="29"/>
      <c r="AQ533" s="28"/>
      <c r="AR533" s="29"/>
      <c r="AS533" s="28"/>
      <c r="AT533" s="29"/>
      <c r="AU533" s="28"/>
      <c r="AV533" s="29"/>
      <c r="AW533" s="28"/>
      <c r="AX533" s="29"/>
      <c r="AY533" s="28"/>
      <c r="AZ533" s="29"/>
      <c r="BA533" s="28"/>
      <c r="BB533" s="29"/>
      <c r="BC533" s="28"/>
      <c r="BD533" s="29"/>
      <c r="BE533" s="28"/>
      <c r="BF533" s="29"/>
      <c r="BG533" s="28"/>
      <c r="BH533" s="29"/>
      <c r="BI533" s="28"/>
      <c r="BJ533" s="29"/>
      <c r="BK533" s="28"/>
      <c r="BL533" s="29"/>
      <c r="BM533" s="28"/>
      <c r="BN533" s="30"/>
      <c r="BO533" s="75"/>
      <c r="BP533" s="31"/>
      <c r="BQ533" s="30"/>
      <c r="BR533" s="28"/>
      <c r="BS533" s="28"/>
      <c r="BT533" s="28"/>
      <c r="BU533" s="28"/>
      <c r="BV533" s="30"/>
      <c r="BW533" s="32">
        <v>555</v>
      </c>
      <c r="BX533" s="2" t="str">
        <f t="shared" si="16"/>
        <v>خالص</v>
      </c>
      <c r="BY533" s="34" t="str">
        <f t="shared" si="17"/>
        <v/>
      </c>
    </row>
    <row r="534" spans="2:77" s="2" customFormat="1" ht="24" thickTop="1" thickBot="1" x14ac:dyDescent="0.3">
      <c r="B534" s="59" t="str">
        <f>+IF(D534=0,"",SUBTOTAL(3,D$4:D534))</f>
        <v/>
      </c>
      <c r="C534" s="66"/>
      <c r="D534" s="66"/>
      <c r="E534" s="66"/>
      <c r="F534" s="66"/>
      <c r="G534" s="66"/>
      <c r="H534" s="66"/>
      <c r="I534" s="20"/>
      <c r="J534" s="20"/>
      <c r="K534" s="66"/>
      <c r="L534" s="67"/>
      <c r="M534" s="68"/>
      <c r="N534" s="66"/>
      <c r="O534" s="20"/>
      <c r="P534" s="24"/>
      <c r="Q534" s="28"/>
      <c r="R534" s="29"/>
      <c r="S534" s="28"/>
      <c r="T534" s="29"/>
      <c r="U534" s="28"/>
      <c r="V534" s="29"/>
      <c r="W534" s="28"/>
      <c r="X534" s="29"/>
      <c r="Y534" s="28"/>
      <c r="Z534" s="29"/>
      <c r="AA534" s="28"/>
      <c r="AB534" s="29"/>
      <c r="AC534" s="28"/>
      <c r="AD534" s="29"/>
      <c r="AE534" s="28"/>
      <c r="AF534" s="29"/>
      <c r="AG534" s="28"/>
      <c r="AH534" s="29"/>
      <c r="AI534" s="28"/>
      <c r="AJ534" s="29"/>
      <c r="AK534" s="28"/>
      <c r="AL534" s="29"/>
      <c r="AM534" s="28"/>
      <c r="AN534" s="29"/>
      <c r="AO534" s="28"/>
      <c r="AP534" s="29"/>
      <c r="AQ534" s="28"/>
      <c r="AR534" s="29"/>
      <c r="AS534" s="28"/>
      <c r="AT534" s="29"/>
      <c r="AU534" s="28"/>
      <c r="AV534" s="29"/>
      <c r="AW534" s="28"/>
      <c r="AX534" s="29"/>
      <c r="AY534" s="28"/>
      <c r="AZ534" s="29"/>
      <c r="BA534" s="28"/>
      <c r="BB534" s="29"/>
      <c r="BC534" s="28"/>
      <c r="BD534" s="29"/>
      <c r="BE534" s="28"/>
      <c r="BF534" s="29"/>
      <c r="BG534" s="28"/>
      <c r="BH534" s="29"/>
      <c r="BI534" s="28"/>
      <c r="BJ534" s="29"/>
      <c r="BK534" s="28"/>
      <c r="BL534" s="29"/>
      <c r="BM534" s="28"/>
      <c r="BN534" s="30"/>
      <c r="BO534" s="75"/>
      <c r="BP534" s="31"/>
      <c r="BQ534" s="30"/>
      <c r="BR534" s="28"/>
      <c r="BS534" s="28"/>
      <c r="BT534" s="28"/>
      <c r="BU534" s="28"/>
      <c r="BV534" s="30"/>
      <c r="BW534" s="32">
        <v>556</v>
      </c>
      <c r="BX534" s="2" t="str">
        <f t="shared" si="16"/>
        <v>خالص</v>
      </c>
      <c r="BY534" s="34" t="str">
        <f t="shared" si="17"/>
        <v/>
      </c>
    </row>
    <row r="535" spans="2:77" s="2" customFormat="1" ht="24" thickTop="1" thickBot="1" x14ac:dyDescent="0.3">
      <c r="B535" s="59" t="str">
        <f>+IF(D535=0,"",SUBTOTAL(3,D$4:D535))</f>
        <v/>
      </c>
      <c r="C535" s="66"/>
      <c r="D535" s="66"/>
      <c r="E535" s="66"/>
      <c r="F535" s="66"/>
      <c r="G535" s="66"/>
      <c r="H535" s="66"/>
      <c r="I535" s="20"/>
      <c r="J535" s="20"/>
      <c r="K535" s="66"/>
      <c r="L535" s="67"/>
      <c r="M535" s="68"/>
      <c r="N535" s="66"/>
      <c r="O535" s="20"/>
      <c r="P535" s="24"/>
      <c r="Q535" s="28"/>
      <c r="R535" s="29"/>
      <c r="S535" s="28"/>
      <c r="T535" s="29"/>
      <c r="U535" s="28"/>
      <c r="V535" s="29"/>
      <c r="W535" s="28"/>
      <c r="X535" s="29"/>
      <c r="Y535" s="28"/>
      <c r="Z535" s="29"/>
      <c r="AA535" s="28"/>
      <c r="AB535" s="29"/>
      <c r="AC535" s="28"/>
      <c r="AD535" s="29"/>
      <c r="AE535" s="28"/>
      <c r="AF535" s="29"/>
      <c r="AG535" s="28"/>
      <c r="AH535" s="29"/>
      <c r="AI535" s="28"/>
      <c r="AJ535" s="29"/>
      <c r="AK535" s="28"/>
      <c r="AL535" s="29"/>
      <c r="AM535" s="28"/>
      <c r="AN535" s="29"/>
      <c r="AO535" s="28"/>
      <c r="AP535" s="29"/>
      <c r="AQ535" s="28"/>
      <c r="AR535" s="29"/>
      <c r="AS535" s="28"/>
      <c r="AT535" s="29"/>
      <c r="AU535" s="28"/>
      <c r="AV535" s="29"/>
      <c r="AW535" s="28"/>
      <c r="AX535" s="29"/>
      <c r="AY535" s="28"/>
      <c r="AZ535" s="29"/>
      <c r="BA535" s="28"/>
      <c r="BB535" s="29"/>
      <c r="BC535" s="28"/>
      <c r="BD535" s="29"/>
      <c r="BE535" s="28"/>
      <c r="BF535" s="29"/>
      <c r="BG535" s="28"/>
      <c r="BH535" s="29"/>
      <c r="BI535" s="28"/>
      <c r="BJ535" s="29"/>
      <c r="BK535" s="28"/>
      <c r="BL535" s="29"/>
      <c r="BM535" s="28"/>
      <c r="BN535" s="30"/>
      <c r="BO535" s="75"/>
      <c r="BP535" s="31"/>
      <c r="BQ535" s="30"/>
      <c r="BR535" s="28"/>
      <c r="BS535" s="28"/>
      <c r="BT535" s="28"/>
      <c r="BU535" s="28"/>
      <c r="BV535" s="30"/>
      <c r="BW535" s="32">
        <v>557</v>
      </c>
      <c r="BX535" s="2" t="str">
        <f t="shared" si="16"/>
        <v>خالص</v>
      </c>
      <c r="BY535" s="34" t="str">
        <f t="shared" si="17"/>
        <v/>
      </c>
    </row>
    <row r="536" spans="2:77" s="2" customFormat="1" ht="24" thickTop="1" thickBot="1" x14ac:dyDescent="0.3">
      <c r="B536" s="59" t="str">
        <f>+IF(D536=0,"",SUBTOTAL(3,D$4:D536))</f>
        <v/>
      </c>
      <c r="C536" s="66"/>
      <c r="D536" s="66"/>
      <c r="E536" s="66"/>
      <c r="F536" s="66"/>
      <c r="G536" s="66"/>
      <c r="H536" s="66"/>
      <c r="I536" s="20"/>
      <c r="J536" s="20"/>
      <c r="K536" s="66"/>
      <c r="L536" s="67"/>
      <c r="M536" s="68"/>
      <c r="N536" s="66"/>
      <c r="O536" s="20"/>
      <c r="P536" s="24"/>
      <c r="Q536" s="28"/>
      <c r="R536" s="29"/>
      <c r="S536" s="28"/>
      <c r="T536" s="29"/>
      <c r="U536" s="28"/>
      <c r="V536" s="29"/>
      <c r="W536" s="28"/>
      <c r="X536" s="29"/>
      <c r="Y536" s="28"/>
      <c r="Z536" s="29"/>
      <c r="AA536" s="28"/>
      <c r="AB536" s="29"/>
      <c r="AC536" s="28"/>
      <c r="AD536" s="29"/>
      <c r="AE536" s="28"/>
      <c r="AF536" s="29"/>
      <c r="AG536" s="28"/>
      <c r="AH536" s="29"/>
      <c r="AI536" s="28"/>
      <c r="AJ536" s="29"/>
      <c r="AK536" s="28"/>
      <c r="AL536" s="29"/>
      <c r="AM536" s="28"/>
      <c r="AN536" s="29"/>
      <c r="AO536" s="28"/>
      <c r="AP536" s="29"/>
      <c r="AQ536" s="28"/>
      <c r="AR536" s="29"/>
      <c r="AS536" s="28"/>
      <c r="AT536" s="29"/>
      <c r="AU536" s="28"/>
      <c r="AV536" s="29"/>
      <c r="AW536" s="28"/>
      <c r="AX536" s="29"/>
      <c r="AY536" s="28"/>
      <c r="AZ536" s="29"/>
      <c r="BA536" s="28"/>
      <c r="BB536" s="29"/>
      <c r="BC536" s="28"/>
      <c r="BD536" s="29"/>
      <c r="BE536" s="28"/>
      <c r="BF536" s="29"/>
      <c r="BG536" s="28"/>
      <c r="BH536" s="29"/>
      <c r="BI536" s="28"/>
      <c r="BJ536" s="29"/>
      <c r="BK536" s="28"/>
      <c r="BL536" s="29"/>
      <c r="BM536" s="28"/>
      <c r="BN536" s="30"/>
      <c r="BO536" s="75"/>
      <c r="BP536" s="31"/>
      <c r="BQ536" s="30"/>
      <c r="BR536" s="28"/>
      <c r="BS536" s="28"/>
      <c r="BT536" s="28"/>
      <c r="BU536" s="28"/>
      <c r="BV536" s="30"/>
      <c r="BW536" s="32">
        <v>558</v>
      </c>
      <c r="BX536" s="2" t="str">
        <f t="shared" si="16"/>
        <v>خالص</v>
      </c>
      <c r="BY536" s="34" t="str">
        <f t="shared" si="17"/>
        <v/>
      </c>
    </row>
    <row r="537" spans="2:77" s="2" customFormat="1" ht="24" thickTop="1" thickBot="1" x14ac:dyDescent="0.3">
      <c r="B537" s="59" t="str">
        <f>+IF(D537=0,"",SUBTOTAL(3,D$4:D537))</f>
        <v/>
      </c>
      <c r="C537" s="66"/>
      <c r="D537" s="66"/>
      <c r="E537" s="66"/>
      <c r="F537" s="66"/>
      <c r="G537" s="66"/>
      <c r="H537" s="66"/>
      <c r="I537" s="20"/>
      <c r="J537" s="20"/>
      <c r="K537" s="66"/>
      <c r="L537" s="67"/>
      <c r="M537" s="68"/>
      <c r="N537" s="66"/>
      <c r="O537" s="20"/>
      <c r="P537" s="24"/>
      <c r="Q537" s="28"/>
      <c r="R537" s="29"/>
      <c r="S537" s="28"/>
      <c r="T537" s="29"/>
      <c r="U537" s="28"/>
      <c r="V537" s="29"/>
      <c r="W537" s="28"/>
      <c r="X537" s="29"/>
      <c r="Y537" s="28"/>
      <c r="Z537" s="29"/>
      <c r="AA537" s="28"/>
      <c r="AB537" s="29"/>
      <c r="AC537" s="28"/>
      <c r="AD537" s="29"/>
      <c r="AE537" s="28"/>
      <c r="AF537" s="29"/>
      <c r="AG537" s="28"/>
      <c r="AH537" s="29"/>
      <c r="AI537" s="28"/>
      <c r="AJ537" s="29"/>
      <c r="AK537" s="28"/>
      <c r="AL537" s="29"/>
      <c r="AM537" s="28"/>
      <c r="AN537" s="29"/>
      <c r="AO537" s="28"/>
      <c r="AP537" s="29"/>
      <c r="AQ537" s="28"/>
      <c r="AR537" s="29"/>
      <c r="AS537" s="28"/>
      <c r="AT537" s="29"/>
      <c r="AU537" s="28"/>
      <c r="AV537" s="29"/>
      <c r="AW537" s="28"/>
      <c r="AX537" s="29"/>
      <c r="AY537" s="28"/>
      <c r="AZ537" s="29"/>
      <c r="BA537" s="28"/>
      <c r="BB537" s="29"/>
      <c r="BC537" s="28"/>
      <c r="BD537" s="29"/>
      <c r="BE537" s="28"/>
      <c r="BF537" s="29"/>
      <c r="BG537" s="28"/>
      <c r="BH537" s="29"/>
      <c r="BI537" s="28"/>
      <c r="BJ537" s="29"/>
      <c r="BK537" s="28"/>
      <c r="BL537" s="29"/>
      <c r="BM537" s="28"/>
      <c r="BN537" s="30"/>
      <c r="BO537" s="75"/>
      <c r="BP537" s="31"/>
      <c r="BQ537" s="30"/>
      <c r="BR537" s="28"/>
      <c r="BS537" s="28"/>
      <c r="BT537" s="28"/>
      <c r="BU537" s="28"/>
      <c r="BV537" s="30"/>
      <c r="BW537" s="32">
        <v>559</v>
      </c>
      <c r="BX537" s="2" t="str">
        <f t="shared" si="16"/>
        <v>خالص</v>
      </c>
      <c r="BY537" s="34" t="str">
        <f t="shared" si="17"/>
        <v/>
      </c>
    </row>
    <row r="538" spans="2:77" s="2" customFormat="1" ht="24" thickTop="1" thickBot="1" x14ac:dyDescent="0.3">
      <c r="B538" s="59" t="str">
        <f>+IF(D538=0,"",SUBTOTAL(3,D$4:D538))</f>
        <v/>
      </c>
      <c r="C538" s="66"/>
      <c r="D538" s="66"/>
      <c r="E538" s="66"/>
      <c r="F538" s="66"/>
      <c r="G538" s="66"/>
      <c r="H538" s="66"/>
      <c r="I538" s="20"/>
      <c r="J538" s="20"/>
      <c r="K538" s="66"/>
      <c r="L538" s="67"/>
      <c r="M538" s="68"/>
      <c r="N538" s="66"/>
      <c r="O538" s="20"/>
      <c r="P538" s="24"/>
      <c r="Q538" s="28"/>
      <c r="R538" s="29"/>
      <c r="S538" s="28"/>
      <c r="T538" s="29"/>
      <c r="U538" s="28"/>
      <c r="V538" s="29"/>
      <c r="W538" s="28"/>
      <c r="X538" s="29"/>
      <c r="Y538" s="28"/>
      <c r="Z538" s="29"/>
      <c r="AA538" s="28"/>
      <c r="AB538" s="29"/>
      <c r="AC538" s="28"/>
      <c r="AD538" s="29"/>
      <c r="AE538" s="28"/>
      <c r="AF538" s="29"/>
      <c r="AG538" s="28"/>
      <c r="AH538" s="29"/>
      <c r="AI538" s="28"/>
      <c r="AJ538" s="29"/>
      <c r="AK538" s="28"/>
      <c r="AL538" s="29"/>
      <c r="AM538" s="28"/>
      <c r="AN538" s="29"/>
      <c r="AO538" s="28"/>
      <c r="AP538" s="29"/>
      <c r="AQ538" s="28"/>
      <c r="AR538" s="29"/>
      <c r="AS538" s="28"/>
      <c r="AT538" s="29"/>
      <c r="AU538" s="28"/>
      <c r="AV538" s="29"/>
      <c r="AW538" s="28"/>
      <c r="AX538" s="29"/>
      <c r="AY538" s="28"/>
      <c r="AZ538" s="29"/>
      <c r="BA538" s="28"/>
      <c r="BB538" s="29"/>
      <c r="BC538" s="28"/>
      <c r="BD538" s="29"/>
      <c r="BE538" s="28"/>
      <c r="BF538" s="29"/>
      <c r="BG538" s="28"/>
      <c r="BH538" s="29"/>
      <c r="BI538" s="28"/>
      <c r="BJ538" s="29"/>
      <c r="BK538" s="28"/>
      <c r="BL538" s="29"/>
      <c r="BM538" s="28"/>
      <c r="BN538" s="30"/>
      <c r="BO538" s="75"/>
      <c r="BP538" s="31"/>
      <c r="BQ538" s="30"/>
      <c r="BR538" s="28"/>
      <c r="BS538" s="28"/>
      <c r="BT538" s="28"/>
      <c r="BU538" s="28"/>
      <c r="BV538" s="30"/>
      <c r="BW538" s="32">
        <v>560</v>
      </c>
      <c r="BX538" s="2" t="str">
        <f t="shared" si="16"/>
        <v>خالص</v>
      </c>
      <c r="BY538" s="34" t="str">
        <f t="shared" si="17"/>
        <v/>
      </c>
    </row>
    <row r="539" spans="2:77" s="2" customFormat="1" ht="24" thickTop="1" thickBot="1" x14ac:dyDescent="0.3">
      <c r="B539" s="59" t="str">
        <f>+IF(D539=0,"",SUBTOTAL(3,D$4:D539))</f>
        <v/>
      </c>
      <c r="C539" s="66"/>
      <c r="D539" s="66"/>
      <c r="E539" s="66"/>
      <c r="F539" s="66"/>
      <c r="G539" s="66"/>
      <c r="H539" s="66"/>
      <c r="I539" s="20"/>
      <c r="J539" s="20"/>
      <c r="K539" s="66"/>
      <c r="L539" s="67"/>
      <c r="M539" s="68"/>
      <c r="N539" s="66"/>
      <c r="O539" s="20"/>
      <c r="P539" s="24"/>
      <c r="Q539" s="28"/>
      <c r="R539" s="29"/>
      <c r="S539" s="28"/>
      <c r="T539" s="29"/>
      <c r="U539" s="28"/>
      <c r="V539" s="29"/>
      <c r="W539" s="28"/>
      <c r="X539" s="29"/>
      <c r="Y539" s="28"/>
      <c r="Z539" s="29"/>
      <c r="AA539" s="28"/>
      <c r="AB539" s="29"/>
      <c r="AC539" s="28"/>
      <c r="AD539" s="29"/>
      <c r="AE539" s="28"/>
      <c r="AF539" s="29"/>
      <c r="AG539" s="28"/>
      <c r="AH539" s="29"/>
      <c r="AI539" s="28"/>
      <c r="AJ539" s="29"/>
      <c r="AK539" s="28"/>
      <c r="AL539" s="29"/>
      <c r="AM539" s="28"/>
      <c r="AN539" s="29"/>
      <c r="AO539" s="28"/>
      <c r="AP539" s="29"/>
      <c r="AQ539" s="28"/>
      <c r="AR539" s="29"/>
      <c r="AS539" s="28"/>
      <c r="AT539" s="29"/>
      <c r="AU539" s="28"/>
      <c r="AV539" s="29"/>
      <c r="AW539" s="28"/>
      <c r="AX539" s="29"/>
      <c r="AY539" s="28"/>
      <c r="AZ539" s="29"/>
      <c r="BA539" s="28"/>
      <c r="BB539" s="29"/>
      <c r="BC539" s="28"/>
      <c r="BD539" s="29"/>
      <c r="BE539" s="28"/>
      <c r="BF539" s="29"/>
      <c r="BG539" s="28"/>
      <c r="BH539" s="29"/>
      <c r="BI539" s="28"/>
      <c r="BJ539" s="29"/>
      <c r="BK539" s="28"/>
      <c r="BL539" s="29"/>
      <c r="BM539" s="28"/>
      <c r="BN539" s="30"/>
      <c r="BO539" s="75"/>
      <c r="BP539" s="31"/>
      <c r="BQ539" s="30"/>
      <c r="BR539" s="28"/>
      <c r="BS539" s="28"/>
      <c r="BT539" s="28"/>
      <c r="BU539" s="28"/>
      <c r="BV539" s="30"/>
      <c r="BW539" s="32">
        <v>561</v>
      </c>
      <c r="BX539" s="2" t="str">
        <f t="shared" si="16"/>
        <v>خالص</v>
      </c>
      <c r="BY539" s="34" t="str">
        <f t="shared" si="17"/>
        <v/>
      </c>
    </row>
    <row r="540" spans="2:77" s="2" customFormat="1" ht="24" thickTop="1" thickBot="1" x14ac:dyDescent="0.3">
      <c r="B540" s="59" t="str">
        <f>+IF(D540=0,"",SUBTOTAL(3,D$4:D540))</f>
        <v/>
      </c>
      <c r="C540" s="66"/>
      <c r="D540" s="66"/>
      <c r="E540" s="66"/>
      <c r="F540" s="66"/>
      <c r="G540" s="66"/>
      <c r="H540" s="66"/>
      <c r="I540" s="20"/>
      <c r="J540" s="20"/>
      <c r="K540" s="66"/>
      <c r="L540" s="67"/>
      <c r="M540" s="68"/>
      <c r="N540" s="66"/>
      <c r="O540" s="20"/>
      <c r="P540" s="24"/>
      <c r="Q540" s="28"/>
      <c r="R540" s="29"/>
      <c r="S540" s="28"/>
      <c r="T540" s="29"/>
      <c r="U540" s="28"/>
      <c r="V540" s="29"/>
      <c r="W540" s="28"/>
      <c r="X540" s="29"/>
      <c r="Y540" s="28"/>
      <c r="Z540" s="29"/>
      <c r="AA540" s="28"/>
      <c r="AB540" s="29"/>
      <c r="AC540" s="28"/>
      <c r="AD540" s="29"/>
      <c r="AE540" s="28"/>
      <c r="AF540" s="29"/>
      <c r="AG540" s="28"/>
      <c r="AH540" s="29"/>
      <c r="AI540" s="28"/>
      <c r="AJ540" s="29"/>
      <c r="AK540" s="28"/>
      <c r="AL540" s="29"/>
      <c r="AM540" s="28"/>
      <c r="AN540" s="29"/>
      <c r="AO540" s="28"/>
      <c r="AP540" s="29"/>
      <c r="AQ540" s="28"/>
      <c r="AR540" s="29"/>
      <c r="AS540" s="28"/>
      <c r="AT540" s="29"/>
      <c r="AU540" s="28"/>
      <c r="AV540" s="29"/>
      <c r="AW540" s="28"/>
      <c r="AX540" s="29"/>
      <c r="AY540" s="28"/>
      <c r="AZ540" s="29"/>
      <c r="BA540" s="28"/>
      <c r="BB540" s="29"/>
      <c r="BC540" s="28"/>
      <c r="BD540" s="29"/>
      <c r="BE540" s="28"/>
      <c r="BF540" s="29"/>
      <c r="BG540" s="28"/>
      <c r="BH540" s="29"/>
      <c r="BI540" s="28"/>
      <c r="BJ540" s="29"/>
      <c r="BK540" s="28"/>
      <c r="BL540" s="29"/>
      <c r="BM540" s="28"/>
      <c r="BN540" s="30"/>
      <c r="BO540" s="75"/>
      <c r="BP540" s="31"/>
      <c r="BQ540" s="30"/>
      <c r="BR540" s="28"/>
      <c r="BS540" s="28"/>
      <c r="BT540" s="28"/>
      <c r="BU540" s="28"/>
      <c r="BV540" s="30"/>
      <c r="BW540" s="32">
        <v>562</v>
      </c>
      <c r="BX540" s="2" t="str">
        <f t="shared" si="16"/>
        <v>خالص</v>
      </c>
      <c r="BY540" s="34" t="str">
        <f t="shared" si="17"/>
        <v/>
      </c>
    </row>
    <row r="541" spans="2:77" s="2" customFormat="1" ht="24" thickTop="1" thickBot="1" x14ac:dyDescent="0.3">
      <c r="B541" s="59" t="str">
        <f>+IF(D541=0,"",SUBTOTAL(3,D$4:D541))</f>
        <v/>
      </c>
      <c r="C541" s="66"/>
      <c r="D541" s="66"/>
      <c r="E541" s="66"/>
      <c r="F541" s="66"/>
      <c r="G541" s="66"/>
      <c r="H541" s="66"/>
      <c r="I541" s="20"/>
      <c r="J541" s="20"/>
      <c r="K541" s="66"/>
      <c r="L541" s="67"/>
      <c r="M541" s="68"/>
      <c r="N541" s="66"/>
      <c r="O541" s="20"/>
      <c r="P541" s="24"/>
      <c r="Q541" s="28"/>
      <c r="R541" s="29"/>
      <c r="S541" s="28"/>
      <c r="T541" s="29"/>
      <c r="U541" s="28"/>
      <c r="V541" s="29"/>
      <c r="W541" s="28"/>
      <c r="X541" s="29"/>
      <c r="Y541" s="28"/>
      <c r="Z541" s="29"/>
      <c r="AA541" s="28"/>
      <c r="AB541" s="29"/>
      <c r="AC541" s="28"/>
      <c r="AD541" s="29"/>
      <c r="AE541" s="28"/>
      <c r="AF541" s="29"/>
      <c r="AG541" s="28"/>
      <c r="AH541" s="29"/>
      <c r="AI541" s="28"/>
      <c r="AJ541" s="29"/>
      <c r="AK541" s="28"/>
      <c r="AL541" s="29"/>
      <c r="AM541" s="28"/>
      <c r="AN541" s="29"/>
      <c r="AO541" s="28"/>
      <c r="AP541" s="29"/>
      <c r="AQ541" s="28"/>
      <c r="AR541" s="29"/>
      <c r="AS541" s="28"/>
      <c r="AT541" s="29"/>
      <c r="AU541" s="28"/>
      <c r="AV541" s="29"/>
      <c r="AW541" s="28"/>
      <c r="AX541" s="29"/>
      <c r="AY541" s="28"/>
      <c r="AZ541" s="29"/>
      <c r="BA541" s="28"/>
      <c r="BB541" s="29"/>
      <c r="BC541" s="28"/>
      <c r="BD541" s="29"/>
      <c r="BE541" s="28"/>
      <c r="BF541" s="29"/>
      <c r="BG541" s="28"/>
      <c r="BH541" s="29"/>
      <c r="BI541" s="28"/>
      <c r="BJ541" s="29"/>
      <c r="BK541" s="28"/>
      <c r="BL541" s="29"/>
      <c r="BM541" s="28"/>
      <c r="BN541" s="30"/>
      <c r="BO541" s="75"/>
      <c r="BP541" s="31"/>
      <c r="BQ541" s="30"/>
      <c r="BR541" s="28"/>
      <c r="BS541" s="28"/>
      <c r="BT541" s="28"/>
      <c r="BU541" s="28"/>
      <c r="BV541" s="30"/>
      <c r="BW541" s="32">
        <v>563</v>
      </c>
      <c r="BX541" s="2" t="str">
        <f t="shared" si="16"/>
        <v>خالص</v>
      </c>
      <c r="BY541" s="34" t="str">
        <f t="shared" si="17"/>
        <v/>
      </c>
    </row>
    <row r="542" spans="2:77" s="2" customFormat="1" ht="24" thickTop="1" thickBot="1" x14ac:dyDescent="0.3">
      <c r="B542" s="59" t="str">
        <f>+IF(D542=0,"",SUBTOTAL(3,D$4:D542))</f>
        <v/>
      </c>
      <c r="C542" s="66"/>
      <c r="D542" s="66"/>
      <c r="E542" s="66"/>
      <c r="F542" s="66"/>
      <c r="G542" s="66"/>
      <c r="H542" s="66"/>
      <c r="I542" s="20"/>
      <c r="J542" s="20"/>
      <c r="K542" s="66"/>
      <c r="L542" s="67"/>
      <c r="M542" s="68"/>
      <c r="N542" s="66"/>
      <c r="O542" s="20"/>
      <c r="P542" s="24"/>
      <c r="Q542" s="28"/>
      <c r="R542" s="29"/>
      <c r="S542" s="28"/>
      <c r="T542" s="29"/>
      <c r="U542" s="28"/>
      <c r="V542" s="29"/>
      <c r="W542" s="28"/>
      <c r="X542" s="29"/>
      <c r="Y542" s="28"/>
      <c r="Z542" s="29"/>
      <c r="AA542" s="28"/>
      <c r="AB542" s="29"/>
      <c r="AC542" s="28"/>
      <c r="AD542" s="29"/>
      <c r="AE542" s="28"/>
      <c r="AF542" s="29"/>
      <c r="AG542" s="28"/>
      <c r="AH542" s="29"/>
      <c r="AI542" s="28"/>
      <c r="AJ542" s="29"/>
      <c r="AK542" s="28"/>
      <c r="AL542" s="29"/>
      <c r="AM542" s="28"/>
      <c r="AN542" s="29"/>
      <c r="AO542" s="28"/>
      <c r="AP542" s="29"/>
      <c r="AQ542" s="28"/>
      <c r="AR542" s="29"/>
      <c r="AS542" s="28"/>
      <c r="AT542" s="29"/>
      <c r="AU542" s="28"/>
      <c r="AV542" s="29"/>
      <c r="AW542" s="28"/>
      <c r="AX542" s="29"/>
      <c r="AY542" s="28"/>
      <c r="AZ542" s="29"/>
      <c r="BA542" s="28"/>
      <c r="BB542" s="29"/>
      <c r="BC542" s="28"/>
      <c r="BD542" s="29"/>
      <c r="BE542" s="28"/>
      <c r="BF542" s="29"/>
      <c r="BG542" s="28"/>
      <c r="BH542" s="29"/>
      <c r="BI542" s="28"/>
      <c r="BJ542" s="29"/>
      <c r="BK542" s="28"/>
      <c r="BL542" s="29"/>
      <c r="BM542" s="28"/>
      <c r="BN542" s="30"/>
      <c r="BO542" s="75"/>
      <c r="BP542" s="31"/>
      <c r="BQ542" s="30"/>
      <c r="BR542" s="28"/>
      <c r="BS542" s="28"/>
      <c r="BT542" s="28"/>
      <c r="BU542" s="28"/>
      <c r="BV542" s="30"/>
      <c r="BW542" s="32">
        <v>564</v>
      </c>
      <c r="BX542" s="2" t="str">
        <f t="shared" si="16"/>
        <v>خالص</v>
      </c>
      <c r="BY542" s="34" t="str">
        <f t="shared" si="17"/>
        <v/>
      </c>
    </row>
    <row r="543" spans="2:77" s="2" customFormat="1" ht="24" thickTop="1" thickBot="1" x14ac:dyDescent="0.3">
      <c r="B543" s="59" t="str">
        <f>+IF(D543=0,"",SUBTOTAL(3,D$4:D543))</f>
        <v/>
      </c>
      <c r="C543" s="66"/>
      <c r="D543" s="66"/>
      <c r="E543" s="66"/>
      <c r="F543" s="66"/>
      <c r="G543" s="66"/>
      <c r="H543" s="66"/>
      <c r="I543" s="20"/>
      <c r="J543" s="20"/>
      <c r="K543" s="66"/>
      <c r="L543" s="67"/>
      <c r="M543" s="68"/>
      <c r="N543" s="66"/>
      <c r="O543" s="20"/>
      <c r="P543" s="24"/>
      <c r="Q543" s="28"/>
      <c r="R543" s="29"/>
      <c r="S543" s="28"/>
      <c r="T543" s="29"/>
      <c r="U543" s="28"/>
      <c r="V543" s="29"/>
      <c r="W543" s="28"/>
      <c r="X543" s="29"/>
      <c r="Y543" s="28"/>
      <c r="Z543" s="29"/>
      <c r="AA543" s="28"/>
      <c r="AB543" s="29"/>
      <c r="AC543" s="28"/>
      <c r="AD543" s="29"/>
      <c r="AE543" s="28"/>
      <c r="AF543" s="29"/>
      <c r="AG543" s="28"/>
      <c r="AH543" s="29"/>
      <c r="AI543" s="28"/>
      <c r="AJ543" s="29"/>
      <c r="AK543" s="28"/>
      <c r="AL543" s="29"/>
      <c r="AM543" s="28"/>
      <c r="AN543" s="29"/>
      <c r="AO543" s="28"/>
      <c r="AP543" s="29"/>
      <c r="AQ543" s="28"/>
      <c r="AR543" s="29"/>
      <c r="AS543" s="28"/>
      <c r="AT543" s="29"/>
      <c r="AU543" s="28"/>
      <c r="AV543" s="29"/>
      <c r="AW543" s="28"/>
      <c r="AX543" s="29"/>
      <c r="AY543" s="28"/>
      <c r="AZ543" s="29"/>
      <c r="BA543" s="28"/>
      <c r="BB543" s="29"/>
      <c r="BC543" s="28"/>
      <c r="BD543" s="29"/>
      <c r="BE543" s="28"/>
      <c r="BF543" s="29"/>
      <c r="BG543" s="28"/>
      <c r="BH543" s="29"/>
      <c r="BI543" s="28"/>
      <c r="BJ543" s="29"/>
      <c r="BK543" s="28"/>
      <c r="BL543" s="29"/>
      <c r="BM543" s="28"/>
      <c r="BN543" s="30"/>
      <c r="BO543" s="75"/>
      <c r="BP543" s="31"/>
      <c r="BQ543" s="30"/>
      <c r="BR543" s="28"/>
      <c r="BS543" s="28"/>
      <c r="BT543" s="28"/>
      <c r="BU543" s="28"/>
      <c r="BV543" s="30"/>
      <c r="BW543" s="32">
        <v>565</v>
      </c>
      <c r="BX543" s="2" t="str">
        <f t="shared" si="16"/>
        <v>خالص</v>
      </c>
      <c r="BY543" s="34" t="str">
        <f t="shared" si="17"/>
        <v/>
      </c>
    </row>
    <row r="544" spans="2:77" s="2" customFormat="1" ht="24" thickTop="1" thickBot="1" x14ac:dyDescent="0.3">
      <c r="B544" s="59" t="str">
        <f>+IF(D544=0,"",SUBTOTAL(3,D$4:D544))</f>
        <v/>
      </c>
      <c r="C544" s="66"/>
      <c r="D544" s="66"/>
      <c r="E544" s="66"/>
      <c r="F544" s="66"/>
      <c r="G544" s="66"/>
      <c r="H544" s="66"/>
      <c r="I544" s="20"/>
      <c r="J544" s="20"/>
      <c r="K544" s="66"/>
      <c r="L544" s="67"/>
      <c r="M544" s="68"/>
      <c r="N544" s="66"/>
      <c r="O544" s="20"/>
      <c r="P544" s="24"/>
      <c r="Q544" s="28"/>
      <c r="R544" s="29"/>
      <c r="S544" s="28"/>
      <c r="T544" s="29"/>
      <c r="U544" s="28"/>
      <c r="V544" s="29"/>
      <c r="W544" s="28"/>
      <c r="X544" s="29"/>
      <c r="Y544" s="28"/>
      <c r="Z544" s="29"/>
      <c r="AA544" s="28"/>
      <c r="AB544" s="29"/>
      <c r="AC544" s="28"/>
      <c r="AD544" s="29"/>
      <c r="AE544" s="28"/>
      <c r="AF544" s="29"/>
      <c r="AG544" s="28"/>
      <c r="AH544" s="29"/>
      <c r="AI544" s="28"/>
      <c r="AJ544" s="29"/>
      <c r="AK544" s="28"/>
      <c r="AL544" s="29"/>
      <c r="AM544" s="28"/>
      <c r="AN544" s="29"/>
      <c r="AO544" s="28"/>
      <c r="AP544" s="29"/>
      <c r="AQ544" s="28"/>
      <c r="AR544" s="29"/>
      <c r="AS544" s="28"/>
      <c r="AT544" s="29"/>
      <c r="AU544" s="28"/>
      <c r="AV544" s="29"/>
      <c r="AW544" s="28"/>
      <c r="AX544" s="29"/>
      <c r="AY544" s="28"/>
      <c r="AZ544" s="29"/>
      <c r="BA544" s="28"/>
      <c r="BB544" s="29"/>
      <c r="BC544" s="28"/>
      <c r="BD544" s="29"/>
      <c r="BE544" s="28"/>
      <c r="BF544" s="29"/>
      <c r="BG544" s="28"/>
      <c r="BH544" s="29"/>
      <c r="BI544" s="28"/>
      <c r="BJ544" s="29"/>
      <c r="BK544" s="28"/>
      <c r="BL544" s="29"/>
      <c r="BM544" s="28"/>
      <c r="BN544" s="30"/>
      <c r="BO544" s="75"/>
      <c r="BP544" s="31"/>
      <c r="BQ544" s="30"/>
      <c r="BR544" s="28"/>
      <c r="BS544" s="28"/>
      <c r="BT544" s="28"/>
      <c r="BU544" s="28"/>
      <c r="BV544" s="30"/>
      <c r="BW544" s="32">
        <v>566</v>
      </c>
      <c r="BX544" s="2" t="str">
        <f t="shared" si="16"/>
        <v>خالص</v>
      </c>
      <c r="BY544" s="34" t="str">
        <f t="shared" si="17"/>
        <v/>
      </c>
    </row>
    <row r="545" spans="2:77" s="2" customFormat="1" ht="24" thickTop="1" thickBot="1" x14ac:dyDescent="0.3">
      <c r="B545" s="59" t="str">
        <f>+IF(D545=0,"",SUBTOTAL(3,D$4:D545))</f>
        <v/>
      </c>
      <c r="C545" s="66"/>
      <c r="D545" s="66"/>
      <c r="E545" s="66"/>
      <c r="F545" s="66"/>
      <c r="G545" s="66"/>
      <c r="H545" s="66"/>
      <c r="I545" s="20"/>
      <c r="J545" s="20"/>
      <c r="K545" s="66"/>
      <c r="L545" s="67"/>
      <c r="M545" s="68"/>
      <c r="N545" s="66"/>
      <c r="O545" s="20"/>
      <c r="P545" s="24"/>
      <c r="Q545" s="28"/>
      <c r="R545" s="29"/>
      <c r="S545" s="28"/>
      <c r="T545" s="29"/>
      <c r="U545" s="28"/>
      <c r="V545" s="29"/>
      <c r="W545" s="28"/>
      <c r="X545" s="29"/>
      <c r="Y545" s="28"/>
      <c r="Z545" s="29"/>
      <c r="AA545" s="28"/>
      <c r="AB545" s="29"/>
      <c r="AC545" s="28"/>
      <c r="AD545" s="29"/>
      <c r="AE545" s="28"/>
      <c r="AF545" s="29"/>
      <c r="AG545" s="28"/>
      <c r="AH545" s="29"/>
      <c r="AI545" s="28"/>
      <c r="AJ545" s="29"/>
      <c r="AK545" s="28"/>
      <c r="AL545" s="29"/>
      <c r="AM545" s="28"/>
      <c r="AN545" s="29"/>
      <c r="AO545" s="28"/>
      <c r="AP545" s="29"/>
      <c r="AQ545" s="28"/>
      <c r="AR545" s="29"/>
      <c r="AS545" s="28"/>
      <c r="AT545" s="29"/>
      <c r="AU545" s="28"/>
      <c r="AV545" s="29"/>
      <c r="AW545" s="28"/>
      <c r="AX545" s="29"/>
      <c r="AY545" s="28"/>
      <c r="AZ545" s="29"/>
      <c r="BA545" s="28"/>
      <c r="BB545" s="29"/>
      <c r="BC545" s="28"/>
      <c r="BD545" s="29"/>
      <c r="BE545" s="28"/>
      <c r="BF545" s="29"/>
      <c r="BG545" s="28"/>
      <c r="BH545" s="29"/>
      <c r="BI545" s="28"/>
      <c r="BJ545" s="29"/>
      <c r="BK545" s="28"/>
      <c r="BL545" s="29"/>
      <c r="BM545" s="28"/>
      <c r="BN545" s="30"/>
      <c r="BO545" s="75"/>
      <c r="BP545" s="31"/>
      <c r="BQ545" s="30"/>
      <c r="BR545" s="28"/>
      <c r="BS545" s="28"/>
      <c r="BT545" s="28"/>
      <c r="BU545" s="28"/>
      <c r="BV545" s="30"/>
      <c r="BW545" s="32">
        <v>567</v>
      </c>
      <c r="BX545" s="2" t="str">
        <f t="shared" si="16"/>
        <v>خالص</v>
      </c>
      <c r="BY545" s="34" t="str">
        <f t="shared" si="17"/>
        <v/>
      </c>
    </row>
    <row r="546" spans="2:77" s="2" customFormat="1" ht="24" thickTop="1" thickBot="1" x14ac:dyDescent="0.3">
      <c r="B546" s="59" t="str">
        <f>+IF(D546=0,"",SUBTOTAL(3,D$4:D546))</f>
        <v/>
      </c>
      <c r="C546" s="66"/>
      <c r="D546" s="66"/>
      <c r="E546" s="66"/>
      <c r="F546" s="66"/>
      <c r="G546" s="66"/>
      <c r="H546" s="66"/>
      <c r="I546" s="20"/>
      <c r="J546" s="20"/>
      <c r="K546" s="66"/>
      <c r="L546" s="67"/>
      <c r="M546" s="68"/>
      <c r="N546" s="66"/>
      <c r="O546" s="20"/>
      <c r="P546" s="24"/>
      <c r="Q546" s="28"/>
      <c r="R546" s="29"/>
      <c r="S546" s="28"/>
      <c r="T546" s="29"/>
      <c r="U546" s="28"/>
      <c r="V546" s="29"/>
      <c r="W546" s="28"/>
      <c r="X546" s="29"/>
      <c r="Y546" s="28"/>
      <c r="Z546" s="29"/>
      <c r="AA546" s="28"/>
      <c r="AB546" s="29"/>
      <c r="AC546" s="28"/>
      <c r="AD546" s="29"/>
      <c r="AE546" s="28"/>
      <c r="AF546" s="29"/>
      <c r="AG546" s="28"/>
      <c r="AH546" s="29"/>
      <c r="AI546" s="28"/>
      <c r="AJ546" s="29"/>
      <c r="AK546" s="28"/>
      <c r="AL546" s="29"/>
      <c r="AM546" s="28"/>
      <c r="AN546" s="29"/>
      <c r="AO546" s="28"/>
      <c r="AP546" s="29"/>
      <c r="AQ546" s="28"/>
      <c r="AR546" s="29"/>
      <c r="AS546" s="28"/>
      <c r="AT546" s="29"/>
      <c r="AU546" s="28"/>
      <c r="AV546" s="29"/>
      <c r="AW546" s="28"/>
      <c r="AX546" s="29"/>
      <c r="AY546" s="28"/>
      <c r="AZ546" s="29"/>
      <c r="BA546" s="28"/>
      <c r="BB546" s="29"/>
      <c r="BC546" s="28"/>
      <c r="BD546" s="29"/>
      <c r="BE546" s="28"/>
      <c r="BF546" s="29"/>
      <c r="BG546" s="28"/>
      <c r="BH546" s="29"/>
      <c r="BI546" s="28"/>
      <c r="BJ546" s="29"/>
      <c r="BK546" s="28"/>
      <c r="BL546" s="29"/>
      <c r="BM546" s="28"/>
      <c r="BN546" s="30"/>
      <c r="BO546" s="75"/>
      <c r="BP546" s="31"/>
      <c r="BQ546" s="30"/>
      <c r="BR546" s="28"/>
      <c r="BS546" s="28"/>
      <c r="BT546" s="28"/>
      <c r="BU546" s="28"/>
      <c r="BV546" s="30"/>
      <c r="BW546" s="32">
        <v>568</v>
      </c>
      <c r="BX546" s="2" t="str">
        <f t="shared" si="16"/>
        <v>خالص</v>
      </c>
      <c r="BY546" s="34" t="str">
        <f t="shared" si="17"/>
        <v/>
      </c>
    </row>
    <row r="547" spans="2:77" s="2" customFormat="1" ht="24" thickTop="1" thickBot="1" x14ac:dyDescent="0.3">
      <c r="B547" s="59" t="str">
        <f>+IF(D547=0,"",SUBTOTAL(3,D$4:D547))</f>
        <v/>
      </c>
      <c r="C547" s="66"/>
      <c r="D547" s="66"/>
      <c r="E547" s="66"/>
      <c r="F547" s="66"/>
      <c r="G547" s="66"/>
      <c r="H547" s="66"/>
      <c r="I547" s="20"/>
      <c r="J547" s="20"/>
      <c r="K547" s="66"/>
      <c r="L547" s="67"/>
      <c r="M547" s="68"/>
      <c r="N547" s="66"/>
      <c r="O547" s="20"/>
      <c r="P547" s="24"/>
      <c r="Q547" s="28"/>
      <c r="R547" s="29"/>
      <c r="S547" s="28"/>
      <c r="T547" s="29"/>
      <c r="U547" s="28"/>
      <c r="V547" s="29"/>
      <c r="W547" s="28"/>
      <c r="X547" s="29"/>
      <c r="Y547" s="28"/>
      <c r="Z547" s="29"/>
      <c r="AA547" s="28"/>
      <c r="AB547" s="29"/>
      <c r="AC547" s="28"/>
      <c r="AD547" s="29"/>
      <c r="AE547" s="28"/>
      <c r="AF547" s="29"/>
      <c r="AG547" s="28"/>
      <c r="AH547" s="29"/>
      <c r="AI547" s="28"/>
      <c r="AJ547" s="29"/>
      <c r="AK547" s="28"/>
      <c r="AL547" s="29"/>
      <c r="AM547" s="28"/>
      <c r="AN547" s="29"/>
      <c r="AO547" s="28"/>
      <c r="AP547" s="29"/>
      <c r="AQ547" s="28"/>
      <c r="AR547" s="29"/>
      <c r="AS547" s="28"/>
      <c r="AT547" s="29"/>
      <c r="AU547" s="28"/>
      <c r="AV547" s="29"/>
      <c r="AW547" s="28"/>
      <c r="AX547" s="29"/>
      <c r="AY547" s="28"/>
      <c r="AZ547" s="29"/>
      <c r="BA547" s="28"/>
      <c r="BB547" s="29"/>
      <c r="BC547" s="28"/>
      <c r="BD547" s="29"/>
      <c r="BE547" s="28"/>
      <c r="BF547" s="29"/>
      <c r="BG547" s="28"/>
      <c r="BH547" s="29"/>
      <c r="BI547" s="28"/>
      <c r="BJ547" s="29"/>
      <c r="BK547" s="28"/>
      <c r="BL547" s="29"/>
      <c r="BM547" s="28"/>
      <c r="BN547" s="30"/>
      <c r="BO547" s="75"/>
      <c r="BP547" s="31"/>
      <c r="BQ547" s="30"/>
      <c r="BR547" s="28"/>
      <c r="BS547" s="28"/>
      <c r="BT547" s="28"/>
      <c r="BU547" s="28"/>
      <c r="BV547" s="30"/>
      <c r="BW547" s="32">
        <v>569</v>
      </c>
      <c r="BX547" s="2" t="str">
        <f t="shared" si="16"/>
        <v>خالص</v>
      </c>
      <c r="BY547" s="34" t="str">
        <f t="shared" si="17"/>
        <v/>
      </c>
    </row>
    <row r="548" spans="2:77" s="2" customFormat="1" ht="24" thickTop="1" thickBot="1" x14ac:dyDescent="0.3">
      <c r="B548" s="59" t="str">
        <f>+IF(D548=0,"",SUBTOTAL(3,D$4:D548))</f>
        <v/>
      </c>
      <c r="C548" s="66"/>
      <c r="D548" s="66"/>
      <c r="E548" s="66"/>
      <c r="F548" s="66"/>
      <c r="G548" s="66"/>
      <c r="H548" s="66"/>
      <c r="I548" s="20"/>
      <c r="J548" s="20"/>
      <c r="K548" s="66"/>
      <c r="L548" s="67"/>
      <c r="M548" s="68"/>
      <c r="N548" s="66"/>
      <c r="O548" s="20"/>
      <c r="P548" s="24"/>
      <c r="Q548" s="28"/>
      <c r="R548" s="29"/>
      <c r="S548" s="28"/>
      <c r="T548" s="29"/>
      <c r="U548" s="28"/>
      <c r="V548" s="29"/>
      <c r="W548" s="28"/>
      <c r="X548" s="29"/>
      <c r="Y548" s="28"/>
      <c r="Z548" s="29"/>
      <c r="AA548" s="28"/>
      <c r="AB548" s="29"/>
      <c r="AC548" s="28"/>
      <c r="AD548" s="29"/>
      <c r="AE548" s="28"/>
      <c r="AF548" s="29"/>
      <c r="AG548" s="28"/>
      <c r="AH548" s="29"/>
      <c r="AI548" s="28"/>
      <c r="AJ548" s="29"/>
      <c r="AK548" s="28"/>
      <c r="AL548" s="29"/>
      <c r="AM548" s="28"/>
      <c r="AN548" s="29"/>
      <c r="AO548" s="28"/>
      <c r="AP548" s="29"/>
      <c r="AQ548" s="28"/>
      <c r="AR548" s="29"/>
      <c r="AS548" s="28"/>
      <c r="AT548" s="29"/>
      <c r="AU548" s="28"/>
      <c r="AV548" s="29"/>
      <c r="AW548" s="28"/>
      <c r="AX548" s="29"/>
      <c r="AY548" s="28"/>
      <c r="AZ548" s="29"/>
      <c r="BA548" s="28"/>
      <c r="BB548" s="29"/>
      <c r="BC548" s="28"/>
      <c r="BD548" s="29"/>
      <c r="BE548" s="28"/>
      <c r="BF548" s="29"/>
      <c r="BG548" s="28"/>
      <c r="BH548" s="29"/>
      <c r="BI548" s="28"/>
      <c r="BJ548" s="29"/>
      <c r="BK548" s="28"/>
      <c r="BL548" s="29"/>
      <c r="BM548" s="28"/>
      <c r="BN548" s="30"/>
      <c r="BO548" s="75"/>
      <c r="BP548" s="31"/>
      <c r="BQ548" s="30"/>
      <c r="BR548" s="28"/>
      <c r="BS548" s="28"/>
      <c r="BT548" s="28"/>
      <c r="BU548" s="28"/>
      <c r="BV548" s="30"/>
      <c r="BW548" s="32">
        <v>570</v>
      </c>
      <c r="BX548" s="2" t="str">
        <f t="shared" si="16"/>
        <v>خالص</v>
      </c>
      <c r="BY548" s="34" t="str">
        <f t="shared" si="17"/>
        <v/>
      </c>
    </row>
    <row r="549" spans="2:77" s="2" customFormat="1" ht="24" thickTop="1" thickBot="1" x14ac:dyDescent="0.3">
      <c r="B549" s="59" t="str">
        <f>+IF(D549=0,"",SUBTOTAL(3,D$4:D549))</f>
        <v/>
      </c>
      <c r="C549" s="66"/>
      <c r="D549" s="66"/>
      <c r="E549" s="66"/>
      <c r="F549" s="66"/>
      <c r="G549" s="66"/>
      <c r="H549" s="66"/>
      <c r="I549" s="20"/>
      <c r="J549" s="20"/>
      <c r="K549" s="66"/>
      <c r="L549" s="67"/>
      <c r="M549" s="68"/>
      <c r="N549" s="66"/>
      <c r="O549" s="20"/>
      <c r="P549" s="24"/>
      <c r="Q549" s="28"/>
      <c r="R549" s="29"/>
      <c r="S549" s="28"/>
      <c r="T549" s="29"/>
      <c r="U549" s="28"/>
      <c r="V549" s="29"/>
      <c r="W549" s="28"/>
      <c r="X549" s="29"/>
      <c r="Y549" s="28"/>
      <c r="Z549" s="29"/>
      <c r="AA549" s="28"/>
      <c r="AB549" s="29"/>
      <c r="AC549" s="28"/>
      <c r="AD549" s="29"/>
      <c r="AE549" s="28"/>
      <c r="AF549" s="29"/>
      <c r="AG549" s="28"/>
      <c r="AH549" s="29"/>
      <c r="AI549" s="28"/>
      <c r="AJ549" s="29"/>
      <c r="AK549" s="28"/>
      <c r="AL549" s="29"/>
      <c r="AM549" s="28"/>
      <c r="AN549" s="29"/>
      <c r="AO549" s="28"/>
      <c r="AP549" s="29"/>
      <c r="AQ549" s="28"/>
      <c r="AR549" s="29"/>
      <c r="AS549" s="28"/>
      <c r="AT549" s="29"/>
      <c r="AU549" s="28"/>
      <c r="AV549" s="29"/>
      <c r="AW549" s="28"/>
      <c r="AX549" s="29"/>
      <c r="AY549" s="28"/>
      <c r="AZ549" s="29"/>
      <c r="BA549" s="28"/>
      <c r="BB549" s="29"/>
      <c r="BC549" s="28"/>
      <c r="BD549" s="29"/>
      <c r="BE549" s="28"/>
      <c r="BF549" s="29"/>
      <c r="BG549" s="28"/>
      <c r="BH549" s="29"/>
      <c r="BI549" s="28"/>
      <c r="BJ549" s="29"/>
      <c r="BK549" s="28"/>
      <c r="BL549" s="29"/>
      <c r="BM549" s="28"/>
      <c r="BN549" s="30"/>
      <c r="BO549" s="75"/>
      <c r="BP549" s="31"/>
      <c r="BQ549" s="30"/>
      <c r="BR549" s="28"/>
      <c r="BS549" s="28"/>
      <c r="BT549" s="28"/>
      <c r="BU549" s="28"/>
      <c r="BV549" s="30"/>
      <c r="BW549" s="32">
        <v>571</v>
      </c>
      <c r="BX549" s="2" t="str">
        <f t="shared" si="16"/>
        <v>خالص</v>
      </c>
      <c r="BY549" s="34" t="str">
        <f t="shared" si="17"/>
        <v/>
      </c>
    </row>
    <row r="550" spans="2:77" s="2" customFormat="1" ht="24" thickTop="1" thickBot="1" x14ac:dyDescent="0.3">
      <c r="B550" s="59" t="str">
        <f>+IF(D550=0,"",SUBTOTAL(3,D$4:D550))</f>
        <v/>
      </c>
      <c r="C550" s="66"/>
      <c r="D550" s="66"/>
      <c r="E550" s="66"/>
      <c r="F550" s="66"/>
      <c r="G550" s="66"/>
      <c r="H550" s="66"/>
      <c r="I550" s="20"/>
      <c r="J550" s="20"/>
      <c r="K550" s="66"/>
      <c r="L550" s="67"/>
      <c r="M550" s="68"/>
      <c r="N550" s="66"/>
      <c r="O550" s="20"/>
      <c r="P550" s="24"/>
      <c r="Q550" s="28"/>
      <c r="R550" s="29"/>
      <c r="S550" s="28"/>
      <c r="T550" s="29"/>
      <c r="U550" s="28"/>
      <c r="V550" s="29"/>
      <c r="W550" s="28"/>
      <c r="X550" s="29"/>
      <c r="Y550" s="28"/>
      <c r="Z550" s="29"/>
      <c r="AA550" s="28"/>
      <c r="AB550" s="29"/>
      <c r="AC550" s="28"/>
      <c r="AD550" s="29"/>
      <c r="AE550" s="28"/>
      <c r="AF550" s="29"/>
      <c r="AG550" s="28"/>
      <c r="AH550" s="29"/>
      <c r="AI550" s="28"/>
      <c r="AJ550" s="29"/>
      <c r="AK550" s="28"/>
      <c r="AL550" s="29"/>
      <c r="AM550" s="28"/>
      <c r="AN550" s="29"/>
      <c r="AO550" s="28"/>
      <c r="AP550" s="29"/>
      <c r="AQ550" s="28"/>
      <c r="AR550" s="29"/>
      <c r="AS550" s="28"/>
      <c r="AT550" s="29"/>
      <c r="AU550" s="28"/>
      <c r="AV550" s="29"/>
      <c r="AW550" s="28"/>
      <c r="AX550" s="29"/>
      <c r="AY550" s="28"/>
      <c r="AZ550" s="29"/>
      <c r="BA550" s="28"/>
      <c r="BB550" s="29"/>
      <c r="BC550" s="28"/>
      <c r="BD550" s="29"/>
      <c r="BE550" s="28"/>
      <c r="BF550" s="29"/>
      <c r="BG550" s="28"/>
      <c r="BH550" s="29"/>
      <c r="BI550" s="28"/>
      <c r="BJ550" s="29"/>
      <c r="BK550" s="28"/>
      <c r="BL550" s="29"/>
      <c r="BM550" s="28"/>
      <c r="BN550" s="30"/>
      <c r="BO550" s="75"/>
      <c r="BP550" s="31"/>
      <c r="BQ550" s="30"/>
      <c r="BR550" s="28"/>
      <c r="BS550" s="28"/>
      <c r="BT550" s="28"/>
      <c r="BU550" s="28"/>
      <c r="BV550" s="30"/>
      <c r="BW550" s="32">
        <v>572</v>
      </c>
      <c r="BX550" s="2" t="str">
        <f t="shared" si="16"/>
        <v>خالص</v>
      </c>
      <c r="BY550" s="34" t="str">
        <f t="shared" si="17"/>
        <v/>
      </c>
    </row>
    <row r="551" spans="2:77" s="2" customFormat="1" ht="24" thickTop="1" thickBot="1" x14ac:dyDescent="0.3">
      <c r="B551" s="59" t="str">
        <f>+IF(D551=0,"",SUBTOTAL(3,D$4:D551))</f>
        <v/>
      </c>
      <c r="C551" s="66"/>
      <c r="D551" s="66"/>
      <c r="E551" s="66"/>
      <c r="F551" s="66"/>
      <c r="G551" s="66"/>
      <c r="H551" s="66"/>
      <c r="I551" s="20"/>
      <c r="J551" s="20"/>
      <c r="K551" s="66"/>
      <c r="L551" s="67"/>
      <c r="M551" s="68"/>
      <c r="N551" s="66"/>
      <c r="O551" s="20"/>
      <c r="P551" s="24"/>
      <c r="Q551" s="28"/>
      <c r="R551" s="29"/>
      <c r="S551" s="28"/>
      <c r="T551" s="29"/>
      <c r="U551" s="28"/>
      <c r="V551" s="29"/>
      <c r="W551" s="28"/>
      <c r="X551" s="29"/>
      <c r="Y551" s="28"/>
      <c r="Z551" s="29"/>
      <c r="AA551" s="28"/>
      <c r="AB551" s="29"/>
      <c r="AC551" s="28"/>
      <c r="AD551" s="29"/>
      <c r="AE551" s="28"/>
      <c r="AF551" s="29"/>
      <c r="AG551" s="28"/>
      <c r="AH551" s="29"/>
      <c r="AI551" s="28"/>
      <c r="AJ551" s="29"/>
      <c r="AK551" s="28"/>
      <c r="AL551" s="29"/>
      <c r="AM551" s="28"/>
      <c r="AN551" s="29"/>
      <c r="AO551" s="28"/>
      <c r="AP551" s="29"/>
      <c r="AQ551" s="28"/>
      <c r="AR551" s="29"/>
      <c r="AS551" s="28"/>
      <c r="AT551" s="29"/>
      <c r="AU551" s="28"/>
      <c r="AV551" s="29"/>
      <c r="AW551" s="28"/>
      <c r="AX551" s="29"/>
      <c r="AY551" s="28"/>
      <c r="AZ551" s="29"/>
      <c r="BA551" s="28"/>
      <c r="BB551" s="29"/>
      <c r="BC551" s="28"/>
      <c r="BD551" s="29"/>
      <c r="BE551" s="28"/>
      <c r="BF551" s="29"/>
      <c r="BG551" s="28"/>
      <c r="BH551" s="29"/>
      <c r="BI551" s="28"/>
      <c r="BJ551" s="29"/>
      <c r="BK551" s="28"/>
      <c r="BL551" s="29"/>
      <c r="BM551" s="28"/>
      <c r="BN551" s="30"/>
      <c r="BO551" s="75"/>
      <c r="BP551" s="31"/>
      <c r="BQ551" s="30"/>
      <c r="BR551" s="28"/>
      <c r="BS551" s="28"/>
      <c r="BT551" s="28"/>
      <c r="BU551" s="28"/>
      <c r="BV551" s="30"/>
      <c r="BW551" s="32">
        <v>573</v>
      </c>
      <c r="BX551" s="2" t="str">
        <f t="shared" si="16"/>
        <v>خالص</v>
      </c>
      <c r="BY551" s="34" t="str">
        <f t="shared" si="17"/>
        <v/>
      </c>
    </row>
    <row r="552" spans="2:77" s="2" customFormat="1" ht="24" thickTop="1" thickBot="1" x14ac:dyDescent="0.3">
      <c r="B552" s="59" t="str">
        <f>+IF(D552=0,"",SUBTOTAL(3,D$4:D552))</f>
        <v/>
      </c>
      <c r="C552" s="66"/>
      <c r="D552" s="66"/>
      <c r="E552" s="66"/>
      <c r="F552" s="66"/>
      <c r="G552" s="66"/>
      <c r="H552" s="66"/>
      <c r="I552" s="20"/>
      <c r="J552" s="20"/>
      <c r="K552" s="66"/>
      <c r="L552" s="67"/>
      <c r="M552" s="68"/>
      <c r="N552" s="66"/>
      <c r="O552" s="20"/>
      <c r="P552" s="24"/>
      <c r="Q552" s="28"/>
      <c r="R552" s="29"/>
      <c r="S552" s="28"/>
      <c r="T552" s="29"/>
      <c r="U552" s="28"/>
      <c r="V552" s="29"/>
      <c r="W552" s="28"/>
      <c r="X552" s="29"/>
      <c r="Y552" s="28"/>
      <c r="Z552" s="29"/>
      <c r="AA552" s="28"/>
      <c r="AB552" s="29"/>
      <c r="AC552" s="28"/>
      <c r="AD552" s="29"/>
      <c r="AE552" s="28"/>
      <c r="AF552" s="29"/>
      <c r="AG552" s="28"/>
      <c r="AH552" s="29"/>
      <c r="AI552" s="28"/>
      <c r="AJ552" s="29"/>
      <c r="AK552" s="28"/>
      <c r="AL552" s="29"/>
      <c r="AM552" s="28"/>
      <c r="AN552" s="29"/>
      <c r="AO552" s="28"/>
      <c r="AP552" s="29"/>
      <c r="AQ552" s="28"/>
      <c r="AR552" s="29"/>
      <c r="AS552" s="28"/>
      <c r="AT552" s="29"/>
      <c r="AU552" s="28"/>
      <c r="AV552" s="29"/>
      <c r="AW552" s="28"/>
      <c r="AX552" s="29"/>
      <c r="AY552" s="28"/>
      <c r="AZ552" s="29"/>
      <c r="BA552" s="28"/>
      <c r="BB552" s="29"/>
      <c r="BC552" s="28"/>
      <c r="BD552" s="29"/>
      <c r="BE552" s="28"/>
      <c r="BF552" s="29"/>
      <c r="BG552" s="28"/>
      <c r="BH552" s="29"/>
      <c r="BI552" s="28"/>
      <c r="BJ552" s="29"/>
      <c r="BK552" s="28"/>
      <c r="BL552" s="29"/>
      <c r="BM552" s="28"/>
      <c r="BN552" s="30"/>
      <c r="BO552" s="75"/>
      <c r="BP552" s="31"/>
      <c r="BQ552" s="30"/>
      <c r="BR552" s="28"/>
      <c r="BS552" s="28"/>
      <c r="BT552" s="28"/>
      <c r="BU552" s="28"/>
      <c r="BV552" s="30"/>
      <c r="BW552" s="32">
        <v>574</v>
      </c>
      <c r="BX552" s="2" t="str">
        <f t="shared" si="16"/>
        <v>خالص</v>
      </c>
      <c r="BY552" s="34" t="str">
        <f t="shared" si="17"/>
        <v/>
      </c>
    </row>
    <row r="553" spans="2:77" s="2" customFormat="1" ht="24" thickTop="1" thickBot="1" x14ac:dyDescent="0.3">
      <c r="B553" s="59" t="str">
        <f>+IF(D553=0,"",SUBTOTAL(3,D$4:D553))</f>
        <v/>
      </c>
      <c r="C553" s="66"/>
      <c r="D553" s="66"/>
      <c r="E553" s="66"/>
      <c r="F553" s="66"/>
      <c r="G553" s="66"/>
      <c r="H553" s="66"/>
      <c r="I553" s="20"/>
      <c r="J553" s="20"/>
      <c r="K553" s="66"/>
      <c r="L553" s="67"/>
      <c r="M553" s="68"/>
      <c r="N553" s="66"/>
      <c r="O553" s="20"/>
      <c r="P553" s="24"/>
      <c r="Q553" s="28"/>
      <c r="R553" s="29"/>
      <c r="S553" s="28"/>
      <c r="T553" s="29"/>
      <c r="U553" s="28"/>
      <c r="V553" s="29"/>
      <c r="W553" s="28"/>
      <c r="X553" s="29"/>
      <c r="Y553" s="28"/>
      <c r="Z553" s="29"/>
      <c r="AA553" s="28"/>
      <c r="AB553" s="29"/>
      <c r="AC553" s="28"/>
      <c r="AD553" s="29"/>
      <c r="AE553" s="28"/>
      <c r="AF553" s="29"/>
      <c r="AG553" s="28"/>
      <c r="AH553" s="29"/>
      <c r="AI553" s="28"/>
      <c r="AJ553" s="29"/>
      <c r="AK553" s="28"/>
      <c r="AL553" s="29"/>
      <c r="AM553" s="28"/>
      <c r="AN553" s="29"/>
      <c r="AO553" s="28"/>
      <c r="AP553" s="29"/>
      <c r="AQ553" s="28"/>
      <c r="AR553" s="29"/>
      <c r="AS553" s="28"/>
      <c r="AT553" s="29"/>
      <c r="AU553" s="28"/>
      <c r="AV553" s="29"/>
      <c r="AW553" s="28"/>
      <c r="AX553" s="29"/>
      <c r="AY553" s="28"/>
      <c r="AZ553" s="29"/>
      <c r="BA553" s="28"/>
      <c r="BB553" s="29"/>
      <c r="BC553" s="28"/>
      <c r="BD553" s="29"/>
      <c r="BE553" s="28"/>
      <c r="BF553" s="29"/>
      <c r="BG553" s="28"/>
      <c r="BH553" s="29"/>
      <c r="BI553" s="28"/>
      <c r="BJ553" s="29"/>
      <c r="BK553" s="28"/>
      <c r="BL553" s="29"/>
      <c r="BM553" s="28"/>
      <c r="BN553" s="30"/>
      <c r="BO553" s="75"/>
      <c r="BP553" s="31"/>
      <c r="BQ553" s="30"/>
      <c r="BR553" s="28"/>
      <c r="BS553" s="28"/>
      <c r="BT553" s="28"/>
      <c r="BU553" s="28"/>
      <c r="BV553" s="30"/>
      <c r="BW553" s="32">
        <v>575</v>
      </c>
      <c r="BX553" s="2" t="str">
        <f t="shared" si="16"/>
        <v>خالص</v>
      </c>
      <c r="BY553" s="34" t="str">
        <f t="shared" si="17"/>
        <v/>
      </c>
    </row>
    <row r="554" spans="2:77" s="2" customFormat="1" ht="24" thickTop="1" thickBot="1" x14ac:dyDescent="0.3">
      <c r="B554" s="59" t="str">
        <f>+IF(D554=0,"",SUBTOTAL(3,D$4:D554))</f>
        <v/>
      </c>
      <c r="C554" s="66"/>
      <c r="D554" s="66"/>
      <c r="E554" s="66"/>
      <c r="F554" s="66"/>
      <c r="G554" s="66"/>
      <c r="H554" s="66"/>
      <c r="I554" s="20"/>
      <c r="J554" s="20"/>
      <c r="K554" s="66"/>
      <c r="L554" s="67"/>
      <c r="M554" s="68"/>
      <c r="N554" s="66"/>
      <c r="O554" s="20"/>
      <c r="P554" s="24"/>
      <c r="Q554" s="28"/>
      <c r="R554" s="29"/>
      <c r="S554" s="28"/>
      <c r="T554" s="29"/>
      <c r="U554" s="28"/>
      <c r="V554" s="29"/>
      <c r="W554" s="28"/>
      <c r="X554" s="29"/>
      <c r="Y554" s="28"/>
      <c r="Z554" s="29"/>
      <c r="AA554" s="28"/>
      <c r="AB554" s="29"/>
      <c r="AC554" s="28"/>
      <c r="AD554" s="29"/>
      <c r="AE554" s="28"/>
      <c r="AF554" s="29"/>
      <c r="AG554" s="28"/>
      <c r="AH554" s="29"/>
      <c r="AI554" s="28"/>
      <c r="AJ554" s="29"/>
      <c r="AK554" s="28"/>
      <c r="AL554" s="29"/>
      <c r="AM554" s="28"/>
      <c r="AN554" s="29"/>
      <c r="AO554" s="28"/>
      <c r="AP554" s="29"/>
      <c r="AQ554" s="28"/>
      <c r="AR554" s="29"/>
      <c r="AS554" s="28"/>
      <c r="AT554" s="29"/>
      <c r="AU554" s="28"/>
      <c r="AV554" s="29"/>
      <c r="AW554" s="28"/>
      <c r="AX554" s="29"/>
      <c r="AY554" s="28"/>
      <c r="AZ554" s="29"/>
      <c r="BA554" s="28"/>
      <c r="BB554" s="29"/>
      <c r="BC554" s="28"/>
      <c r="BD554" s="29"/>
      <c r="BE554" s="28"/>
      <c r="BF554" s="29"/>
      <c r="BG554" s="28"/>
      <c r="BH554" s="29"/>
      <c r="BI554" s="28"/>
      <c r="BJ554" s="29"/>
      <c r="BK554" s="28"/>
      <c r="BL554" s="29"/>
      <c r="BM554" s="28"/>
      <c r="BN554" s="30"/>
      <c r="BO554" s="75"/>
      <c r="BP554" s="31"/>
      <c r="BQ554" s="30"/>
      <c r="BR554" s="28"/>
      <c r="BS554" s="28"/>
      <c r="BT554" s="28"/>
      <c r="BU554" s="28"/>
      <c r="BV554" s="30"/>
      <c r="BW554" s="32">
        <v>576</v>
      </c>
      <c r="BX554" s="2" t="str">
        <f t="shared" si="16"/>
        <v>خالص</v>
      </c>
      <c r="BY554" s="34" t="str">
        <f t="shared" si="17"/>
        <v/>
      </c>
    </row>
    <row r="555" spans="2:77" s="2" customFormat="1" ht="24" thickTop="1" thickBot="1" x14ac:dyDescent="0.3">
      <c r="B555" s="59" t="str">
        <f>+IF(D555=0,"",SUBTOTAL(3,D$4:D555))</f>
        <v/>
      </c>
      <c r="C555" s="66"/>
      <c r="D555" s="66"/>
      <c r="E555" s="66"/>
      <c r="F555" s="66"/>
      <c r="G555" s="66"/>
      <c r="H555" s="66"/>
      <c r="I555" s="20"/>
      <c r="J555" s="20"/>
      <c r="K555" s="66"/>
      <c r="L555" s="67"/>
      <c r="M555" s="68"/>
      <c r="N555" s="66"/>
      <c r="O555" s="20"/>
      <c r="P555" s="24"/>
      <c r="Q555" s="28"/>
      <c r="R555" s="29"/>
      <c r="S555" s="28"/>
      <c r="T555" s="29"/>
      <c r="U555" s="28"/>
      <c r="V555" s="29"/>
      <c r="W555" s="28"/>
      <c r="X555" s="29"/>
      <c r="Y555" s="28"/>
      <c r="Z555" s="29"/>
      <c r="AA555" s="28"/>
      <c r="AB555" s="29"/>
      <c r="AC555" s="28"/>
      <c r="AD555" s="29"/>
      <c r="AE555" s="28"/>
      <c r="AF555" s="29"/>
      <c r="AG555" s="28"/>
      <c r="AH555" s="29"/>
      <c r="AI555" s="28"/>
      <c r="AJ555" s="29"/>
      <c r="AK555" s="28"/>
      <c r="AL555" s="29"/>
      <c r="AM555" s="28"/>
      <c r="AN555" s="29"/>
      <c r="AO555" s="28"/>
      <c r="AP555" s="29"/>
      <c r="AQ555" s="28"/>
      <c r="AR555" s="29"/>
      <c r="AS555" s="28"/>
      <c r="AT555" s="29"/>
      <c r="AU555" s="28"/>
      <c r="AV555" s="29"/>
      <c r="AW555" s="28"/>
      <c r="AX555" s="29"/>
      <c r="AY555" s="28"/>
      <c r="AZ555" s="29"/>
      <c r="BA555" s="28"/>
      <c r="BB555" s="29"/>
      <c r="BC555" s="28"/>
      <c r="BD555" s="29"/>
      <c r="BE555" s="28"/>
      <c r="BF555" s="29"/>
      <c r="BG555" s="28"/>
      <c r="BH555" s="29"/>
      <c r="BI555" s="28"/>
      <c r="BJ555" s="29"/>
      <c r="BK555" s="28"/>
      <c r="BL555" s="29"/>
      <c r="BM555" s="28"/>
      <c r="BN555" s="30"/>
      <c r="BO555" s="75"/>
      <c r="BP555" s="31"/>
      <c r="BQ555" s="30"/>
      <c r="BR555" s="28"/>
      <c r="BS555" s="28"/>
      <c r="BT555" s="28"/>
      <c r="BU555" s="28"/>
      <c r="BV555" s="30"/>
      <c r="BW555" s="32">
        <v>577</v>
      </c>
      <c r="BX555" s="2" t="str">
        <f t="shared" si="16"/>
        <v>خالص</v>
      </c>
      <c r="BY555" s="34" t="str">
        <f t="shared" si="17"/>
        <v/>
      </c>
    </row>
    <row r="556" spans="2:77" s="2" customFormat="1" ht="24" thickTop="1" thickBot="1" x14ac:dyDescent="0.3">
      <c r="B556" s="59" t="str">
        <f>+IF(D556=0,"",SUBTOTAL(3,D$4:D556))</f>
        <v/>
      </c>
      <c r="C556" s="66"/>
      <c r="D556" s="66"/>
      <c r="E556" s="66"/>
      <c r="F556" s="66"/>
      <c r="G556" s="66"/>
      <c r="H556" s="66"/>
      <c r="I556" s="20"/>
      <c r="J556" s="20"/>
      <c r="K556" s="66"/>
      <c r="L556" s="67"/>
      <c r="M556" s="68"/>
      <c r="N556" s="66"/>
      <c r="O556" s="20"/>
      <c r="P556" s="24"/>
      <c r="Q556" s="28"/>
      <c r="R556" s="29"/>
      <c r="S556" s="28"/>
      <c r="T556" s="29"/>
      <c r="U556" s="28"/>
      <c r="V556" s="29"/>
      <c r="W556" s="28"/>
      <c r="X556" s="29"/>
      <c r="Y556" s="28"/>
      <c r="Z556" s="29"/>
      <c r="AA556" s="28"/>
      <c r="AB556" s="29"/>
      <c r="AC556" s="28"/>
      <c r="AD556" s="29"/>
      <c r="AE556" s="28"/>
      <c r="AF556" s="29"/>
      <c r="AG556" s="28"/>
      <c r="AH556" s="29"/>
      <c r="AI556" s="28"/>
      <c r="AJ556" s="29"/>
      <c r="AK556" s="28"/>
      <c r="AL556" s="29"/>
      <c r="AM556" s="28"/>
      <c r="AN556" s="29"/>
      <c r="AO556" s="28"/>
      <c r="AP556" s="29"/>
      <c r="AQ556" s="28"/>
      <c r="AR556" s="29"/>
      <c r="AS556" s="28"/>
      <c r="AT556" s="29"/>
      <c r="AU556" s="28"/>
      <c r="AV556" s="29"/>
      <c r="AW556" s="28"/>
      <c r="AX556" s="29"/>
      <c r="AY556" s="28"/>
      <c r="AZ556" s="29"/>
      <c r="BA556" s="28"/>
      <c r="BB556" s="29"/>
      <c r="BC556" s="28"/>
      <c r="BD556" s="29"/>
      <c r="BE556" s="28"/>
      <c r="BF556" s="29"/>
      <c r="BG556" s="28"/>
      <c r="BH556" s="29"/>
      <c r="BI556" s="28"/>
      <c r="BJ556" s="29"/>
      <c r="BK556" s="28"/>
      <c r="BL556" s="29"/>
      <c r="BM556" s="28"/>
      <c r="BN556" s="30"/>
      <c r="BO556" s="75"/>
      <c r="BP556" s="31"/>
      <c r="BQ556" s="30"/>
      <c r="BR556" s="28"/>
      <c r="BS556" s="28"/>
      <c r="BT556" s="28"/>
      <c r="BU556" s="28"/>
      <c r="BV556" s="30"/>
      <c r="BW556" s="32">
        <v>578</v>
      </c>
      <c r="BX556" s="2" t="str">
        <f t="shared" si="16"/>
        <v>خالص</v>
      </c>
      <c r="BY556" s="34" t="str">
        <f t="shared" si="17"/>
        <v/>
      </c>
    </row>
    <row r="557" spans="2:77" s="2" customFormat="1" ht="24" thickTop="1" thickBot="1" x14ac:dyDescent="0.3">
      <c r="B557" s="59" t="str">
        <f>+IF(D557=0,"",SUBTOTAL(3,D$4:D557))</f>
        <v/>
      </c>
      <c r="C557" s="66"/>
      <c r="D557" s="66"/>
      <c r="E557" s="66"/>
      <c r="F557" s="66"/>
      <c r="G557" s="66"/>
      <c r="H557" s="66"/>
      <c r="I557" s="20"/>
      <c r="J557" s="20"/>
      <c r="K557" s="66"/>
      <c r="L557" s="67"/>
      <c r="M557" s="68"/>
      <c r="N557" s="66"/>
      <c r="O557" s="20"/>
      <c r="P557" s="24"/>
      <c r="Q557" s="28"/>
      <c r="R557" s="29"/>
      <c r="S557" s="28"/>
      <c r="T557" s="29"/>
      <c r="U557" s="28"/>
      <c r="V557" s="29"/>
      <c r="W557" s="28"/>
      <c r="X557" s="29"/>
      <c r="Y557" s="28"/>
      <c r="Z557" s="29"/>
      <c r="AA557" s="28"/>
      <c r="AB557" s="29"/>
      <c r="AC557" s="28"/>
      <c r="AD557" s="29"/>
      <c r="AE557" s="28"/>
      <c r="AF557" s="29"/>
      <c r="AG557" s="28"/>
      <c r="AH557" s="29"/>
      <c r="AI557" s="28"/>
      <c r="AJ557" s="29"/>
      <c r="AK557" s="28"/>
      <c r="AL557" s="29"/>
      <c r="AM557" s="28"/>
      <c r="AN557" s="29"/>
      <c r="AO557" s="28"/>
      <c r="AP557" s="29"/>
      <c r="AQ557" s="28"/>
      <c r="AR557" s="29"/>
      <c r="AS557" s="28"/>
      <c r="AT557" s="29"/>
      <c r="AU557" s="28"/>
      <c r="AV557" s="29"/>
      <c r="AW557" s="28"/>
      <c r="AX557" s="29"/>
      <c r="AY557" s="28"/>
      <c r="AZ557" s="29"/>
      <c r="BA557" s="28"/>
      <c r="BB557" s="29"/>
      <c r="BC557" s="28"/>
      <c r="BD557" s="29"/>
      <c r="BE557" s="28"/>
      <c r="BF557" s="29"/>
      <c r="BG557" s="28"/>
      <c r="BH557" s="29"/>
      <c r="BI557" s="28"/>
      <c r="BJ557" s="29"/>
      <c r="BK557" s="28"/>
      <c r="BL557" s="29"/>
      <c r="BM557" s="28"/>
      <c r="BN557" s="30"/>
      <c r="BO557" s="75"/>
      <c r="BP557" s="31"/>
      <c r="BQ557" s="30"/>
      <c r="BR557" s="28"/>
      <c r="BS557" s="28"/>
      <c r="BT557" s="28"/>
      <c r="BU557" s="28"/>
      <c r="BV557" s="30"/>
      <c r="BW557" s="32">
        <v>579</v>
      </c>
      <c r="BX557" s="2" t="str">
        <f t="shared" si="16"/>
        <v>خالص</v>
      </c>
      <c r="BY557" s="34" t="str">
        <f t="shared" si="17"/>
        <v/>
      </c>
    </row>
    <row r="558" spans="2:77" s="2" customFormat="1" ht="24" thickTop="1" thickBot="1" x14ac:dyDescent="0.3">
      <c r="B558" s="59" t="str">
        <f>+IF(D558=0,"",SUBTOTAL(3,D$4:D558))</f>
        <v/>
      </c>
      <c r="C558" s="66"/>
      <c r="D558" s="66"/>
      <c r="E558" s="66"/>
      <c r="F558" s="66"/>
      <c r="G558" s="66"/>
      <c r="H558" s="66"/>
      <c r="I558" s="20"/>
      <c r="J558" s="20"/>
      <c r="K558" s="66"/>
      <c r="L558" s="67"/>
      <c r="M558" s="68"/>
      <c r="N558" s="66"/>
      <c r="O558" s="20"/>
      <c r="P558" s="24"/>
      <c r="Q558" s="28"/>
      <c r="R558" s="29"/>
      <c r="S558" s="28"/>
      <c r="T558" s="29"/>
      <c r="U558" s="28"/>
      <c r="V558" s="29"/>
      <c r="W558" s="28"/>
      <c r="X558" s="29"/>
      <c r="Y558" s="28"/>
      <c r="Z558" s="29"/>
      <c r="AA558" s="28"/>
      <c r="AB558" s="29"/>
      <c r="AC558" s="28"/>
      <c r="AD558" s="29"/>
      <c r="AE558" s="28"/>
      <c r="AF558" s="29"/>
      <c r="AG558" s="28"/>
      <c r="AH558" s="29"/>
      <c r="AI558" s="28"/>
      <c r="AJ558" s="29"/>
      <c r="AK558" s="28"/>
      <c r="AL558" s="29"/>
      <c r="AM558" s="28"/>
      <c r="AN558" s="29"/>
      <c r="AO558" s="28"/>
      <c r="AP558" s="29"/>
      <c r="AQ558" s="28"/>
      <c r="AR558" s="29"/>
      <c r="AS558" s="28"/>
      <c r="AT558" s="29"/>
      <c r="AU558" s="28"/>
      <c r="AV558" s="29"/>
      <c r="AW558" s="28"/>
      <c r="AX558" s="29"/>
      <c r="AY558" s="28"/>
      <c r="AZ558" s="29"/>
      <c r="BA558" s="28"/>
      <c r="BB558" s="29"/>
      <c r="BC558" s="28"/>
      <c r="BD558" s="29"/>
      <c r="BE558" s="28"/>
      <c r="BF558" s="29"/>
      <c r="BG558" s="28"/>
      <c r="BH558" s="29"/>
      <c r="BI558" s="28"/>
      <c r="BJ558" s="29"/>
      <c r="BK558" s="28"/>
      <c r="BL558" s="29"/>
      <c r="BM558" s="28"/>
      <c r="BN558" s="30"/>
      <c r="BO558" s="75"/>
      <c r="BP558" s="31"/>
      <c r="BQ558" s="30"/>
      <c r="BR558" s="28"/>
      <c r="BS558" s="28"/>
      <c r="BT558" s="28"/>
      <c r="BU558" s="28"/>
      <c r="BV558" s="30"/>
      <c r="BW558" s="32">
        <v>580</v>
      </c>
      <c r="BX558" s="2" t="str">
        <f t="shared" si="16"/>
        <v>خالص</v>
      </c>
      <c r="BY558" s="34" t="str">
        <f t="shared" si="17"/>
        <v/>
      </c>
    </row>
    <row r="559" spans="2:77" s="2" customFormat="1" ht="24" thickTop="1" thickBot="1" x14ac:dyDescent="0.3">
      <c r="B559" s="59" t="str">
        <f>+IF(D559=0,"",SUBTOTAL(3,D$4:D559))</f>
        <v/>
      </c>
      <c r="C559" s="66"/>
      <c r="D559" s="66"/>
      <c r="E559" s="66"/>
      <c r="F559" s="66"/>
      <c r="G559" s="66"/>
      <c r="H559" s="66"/>
      <c r="I559" s="20"/>
      <c r="J559" s="20"/>
      <c r="K559" s="66"/>
      <c r="L559" s="67"/>
      <c r="M559" s="68"/>
      <c r="N559" s="66"/>
      <c r="O559" s="20"/>
      <c r="P559" s="24"/>
      <c r="Q559" s="28"/>
      <c r="R559" s="29"/>
      <c r="S559" s="28"/>
      <c r="T559" s="29"/>
      <c r="U559" s="28"/>
      <c r="V559" s="29"/>
      <c r="W559" s="28"/>
      <c r="X559" s="29"/>
      <c r="Y559" s="28"/>
      <c r="Z559" s="29"/>
      <c r="AA559" s="28"/>
      <c r="AB559" s="29"/>
      <c r="AC559" s="28"/>
      <c r="AD559" s="29"/>
      <c r="AE559" s="28"/>
      <c r="AF559" s="29"/>
      <c r="AG559" s="28"/>
      <c r="AH559" s="29"/>
      <c r="AI559" s="28"/>
      <c r="AJ559" s="29"/>
      <c r="AK559" s="28"/>
      <c r="AL559" s="29"/>
      <c r="AM559" s="28"/>
      <c r="AN559" s="29"/>
      <c r="AO559" s="28"/>
      <c r="AP559" s="29"/>
      <c r="AQ559" s="28"/>
      <c r="AR559" s="29"/>
      <c r="AS559" s="28"/>
      <c r="AT559" s="29"/>
      <c r="AU559" s="28"/>
      <c r="AV559" s="29"/>
      <c r="AW559" s="28"/>
      <c r="AX559" s="29"/>
      <c r="AY559" s="28"/>
      <c r="AZ559" s="29"/>
      <c r="BA559" s="28"/>
      <c r="BB559" s="29"/>
      <c r="BC559" s="28"/>
      <c r="BD559" s="29"/>
      <c r="BE559" s="28"/>
      <c r="BF559" s="29"/>
      <c r="BG559" s="28"/>
      <c r="BH559" s="29"/>
      <c r="BI559" s="28"/>
      <c r="BJ559" s="29"/>
      <c r="BK559" s="28"/>
      <c r="BL559" s="29"/>
      <c r="BM559" s="28"/>
      <c r="BN559" s="30"/>
      <c r="BO559" s="75"/>
      <c r="BP559" s="31"/>
      <c r="BQ559" s="30"/>
      <c r="BR559" s="28"/>
      <c r="BS559" s="28"/>
      <c r="BT559" s="28"/>
      <c r="BU559" s="28"/>
      <c r="BV559" s="30"/>
      <c r="BW559" s="32">
        <v>581</v>
      </c>
      <c r="BX559" s="2" t="str">
        <f t="shared" si="16"/>
        <v>خالص</v>
      </c>
      <c r="BY559" s="34" t="str">
        <f t="shared" si="17"/>
        <v/>
      </c>
    </row>
    <row r="560" spans="2:77" s="2" customFormat="1" ht="24" thickTop="1" thickBot="1" x14ac:dyDescent="0.3">
      <c r="B560" s="59" t="str">
        <f>+IF(D560=0,"",SUBTOTAL(3,D$4:D560))</f>
        <v/>
      </c>
      <c r="C560" s="66"/>
      <c r="D560" s="66"/>
      <c r="E560" s="66"/>
      <c r="F560" s="66"/>
      <c r="G560" s="66"/>
      <c r="H560" s="66"/>
      <c r="I560" s="20"/>
      <c r="J560" s="20"/>
      <c r="K560" s="66"/>
      <c r="L560" s="67"/>
      <c r="M560" s="68"/>
      <c r="N560" s="66"/>
      <c r="O560" s="20"/>
      <c r="P560" s="24"/>
      <c r="Q560" s="28"/>
      <c r="R560" s="29"/>
      <c r="S560" s="28"/>
      <c r="T560" s="29"/>
      <c r="U560" s="28"/>
      <c r="V560" s="29"/>
      <c r="W560" s="28"/>
      <c r="X560" s="29"/>
      <c r="Y560" s="28"/>
      <c r="Z560" s="29"/>
      <c r="AA560" s="28"/>
      <c r="AB560" s="29"/>
      <c r="AC560" s="28"/>
      <c r="AD560" s="29"/>
      <c r="AE560" s="28"/>
      <c r="AF560" s="29"/>
      <c r="AG560" s="28"/>
      <c r="AH560" s="29"/>
      <c r="AI560" s="28"/>
      <c r="AJ560" s="29"/>
      <c r="AK560" s="28"/>
      <c r="AL560" s="29"/>
      <c r="AM560" s="28"/>
      <c r="AN560" s="29"/>
      <c r="AO560" s="28"/>
      <c r="AP560" s="29"/>
      <c r="AQ560" s="28"/>
      <c r="AR560" s="29"/>
      <c r="AS560" s="28"/>
      <c r="AT560" s="29"/>
      <c r="AU560" s="28"/>
      <c r="AV560" s="29"/>
      <c r="AW560" s="28"/>
      <c r="AX560" s="29"/>
      <c r="AY560" s="28"/>
      <c r="AZ560" s="29"/>
      <c r="BA560" s="28"/>
      <c r="BB560" s="29"/>
      <c r="BC560" s="28"/>
      <c r="BD560" s="29"/>
      <c r="BE560" s="28"/>
      <c r="BF560" s="29"/>
      <c r="BG560" s="28"/>
      <c r="BH560" s="29"/>
      <c r="BI560" s="28"/>
      <c r="BJ560" s="29"/>
      <c r="BK560" s="28"/>
      <c r="BL560" s="29"/>
      <c r="BM560" s="28"/>
      <c r="BN560" s="30"/>
      <c r="BO560" s="75"/>
      <c r="BP560" s="31"/>
      <c r="BQ560" s="30"/>
      <c r="BR560" s="28"/>
      <c r="BS560" s="28"/>
      <c r="BT560" s="28"/>
      <c r="BU560" s="28"/>
      <c r="BV560" s="30"/>
      <c r="BW560" s="32">
        <v>582</v>
      </c>
      <c r="BX560" s="2" t="str">
        <f t="shared" si="16"/>
        <v>خالص</v>
      </c>
      <c r="BY560" s="34" t="str">
        <f t="shared" si="17"/>
        <v/>
      </c>
    </row>
    <row r="561" spans="2:77" s="2" customFormat="1" ht="24" thickTop="1" thickBot="1" x14ac:dyDescent="0.3">
      <c r="B561" s="59" t="str">
        <f>+IF(D561=0,"",SUBTOTAL(3,D$4:D561))</f>
        <v/>
      </c>
      <c r="C561" s="66"/>
      <c r="D561" s="66"/>
      <c r="E561" s="66"/>
      <c r="F561" s="66"/>
      <c r="G561" s="66"/>
      <c r="H561" s="66"/>
      <c r="I561" s="20"/>
      <c r="J561" s="20"/>
      <c r="K561" s="66"/>
      <c r="L561" s="67"/>
      <c r="M561" s="68"/>
      <c r="N561" s="66"/>
      <c r="O561" s="20"/>
      <c r="P561" s="24"/>
      <c r="Q561" s="28"/>
      <c r="R561" s="29"/>
      <c r="S561" s="28"/>
      <c r="T561" s="29"/>
      <c r="U561" s="28"/>
      <c r="V561" s="29"/>
      <c r="W561" s="28"/>
      <c r="X561" s="29"/>
      <c r="Y561" s="28"/>
      <c r="Z561" s="29"/>
      <c r="AA561" s="28"/>
      <c r="AB561" s="29"/>
      <c r="AC561" s="28"/>
      <c r="AD561" s="29"/>
      <c r="AE561" s="28"/>
      <c r="AF561" s="29"/>
      <c r="AG561" s="28"/>
      <c r="AH561" s="29"/>
      <c r="AI561" s="28"/>
      <c r="AJ561" s="29"/>
      <c r="AK561" s="28"/>
      <c r="AL561" s="29"/>
      <c r="AM561" s="28"/>
      <c r="AN561" s="29"/>
      <c r="AO561" s="28"/>
      <c r="AP561" s="29"/>
      <c r="AQ561" s="28"/>
      <c r="AR561" s="29"/>
      <c r="AS561" s="28"/>
      <c r="AT561" s="29"/>
      <c r="AU561" s="28"/>
      <c r="AV561" s="29"/>
      <c r="AW561" s="28"/>
      <c r="AX561" s="29"/>
      <c r="AY561" s="28"/>
      <c r="AZ561" s="29"/>
      <c r="BA561" s="28"/>
      <c r="BB561" s="29"/>
      <c r="BC561" s="28"/>
      <c r="BD561" s="29"/>
      <c r="BE561" s="28"/>
      <c r="BF561" s="29"/>
      <c r="BG561" s="28"/>
      <c r="BH561" s="29"/>
      <c r="BI561" s="28"/>
      <c r="BJ561" s="29"/>
      <c r="BK561" s="28"/>
      <c r="BL561" s="29"/>
      <c r="BM561" s="28"/>
      <c r="BN561" s="30"/>
      <c r="BO561" s="75"/>
      <c r="BP561" s="31"/>
      <c r="BQ561" s="30"/>
      <c r="BR561" s="28"/>
      <c r="BS561" s="28"/>
      <c r="BT561" s="28"/>
      <c r="BU561" s="28"/>
      <c r="BV561" s="30"/>
      <c r="BW561" s="32">
        <v>583</v>
      </c>
      <c r="BX561" s="2" t="str">
        <f t="shared" si="16"/>
        <v>خالص</v>
      </c>
      <c r="BY561" s="34" t="str">
        <f t="shared" si="17"/>
        <v/>
      </c>
    </row>
    <row r="562" spans="2:77" s="2" customFormat="1" ht="24" thickTop="1" thickBot="1" x14ac:dyDescent="0.3">
      <c r="B562" s="59" t="str">
        <f>+IF(D562=0,"",SUBTOTAL(3,D$4:D562))</f>
        <v/>
      </c>
      <c r="C562" s="66"/>
      <c r="D562" s="66"/>
      <c r="E562" s="66"/>
      <c r="F562" s="66"/>
      <c r="G562" s="66"/>
      <c r="H562" s="66"/>
      <c r="I562" s="20"/>
      <c r="J562" s="20"/>
      <c r="K562" s="66"/>
      <c r="L562" s="67"/>
      <c r="M562" s="68"/>
      <c r="N562" s="66"/>
      <c r="O562" s="20"/>
      <c r="P562" s="24"/>
      <c r="Q562" s="28"/>
      <c r="R562" s="29"/>
      <c r="S562" s="28"/>
      <c r="T562" s="29"/>
      <c r="U562" s="28"/>
      <c r="V562" s="29"/>
      <c r="W562" s="28"/>
      <c r="X562" s="29"/>
      <c r="Y562" s="28"/>
      <c r="Z562" s="29"/>
      <c r="AA562" s="28"/>
      <c r="AB562" s="29"/>
      <c r="AC562" s="28"/>
      <c r="AD562" s="29"/>
      <c r="AE562" s="28"/>
      <c r="AF562" s="29"/>
      <c r="AG562" s="28"/>
      <c r="AH562" s="29"/>
      <c r="AI562" s="28"/>
      <c r="AJ562" s="29"/>
      <c r="AK562" s="28"/>
      <c r="AL562" s="29"/>
      <c r="AM562" s="28"/>
      <c r="AN562" s="29"/>
      <c r="AO562" s="28"/>
      <c r="AP562" s="29"/>
      <c r="AQ562" s="28"/>
      <c r="AR562" s="29"/>
      <c r="AS562" s="28"/>
      <c r="AT562" s="29"/>
      <c r="AU562" s="28"/>
      <c r="AV562" s="29"/>
      <c r="AW562" s="28"/>
      <c r="AX562" s="29"/>
      <c r="AY562" s="28"/>
      <c r="AZ562" s="29"/>
      <c r="BA562" s="28"/>
      <c r="BB562" s="29"/>
      <c r="BC562" s="28"/>
      <c r="BD562" s="29"/>
      <c r="BE562" s="28"/>
      <c r="BF562" s="29"/>
      <c r="BG562" s="28"/>
      <c r="BH562" s="29"/>
      <c r="BI562" s="28"/>
      <c r="BJ562" s="29"/>
      <c r="BK562" s="28"/>
      <c r="BL562" s="29"/>
      <c r="BM562" s="28"/>
      <c r="BN562" s="30"/>
      <c r="BO562" s="75"/>
      <c r="BP562" s="31"/>
      <c r="BQ562" s="30"/>
      <c r="BR562" s="28"/>
      <c r="BS562" s="28"/>
      <c r="BT562" s="28"/>
      <c r="BU562" s="28"/>
      <c r="BV562" s="30"/>
      <c r="BW562" s="32">
        <v>584</v>
      </c>
      <c r="BX562" s="2" t="str">
        <f t="shared" si="16"/>
        <v>خالص</v>
      </c>
      <c r="BY562" s="34" t="str">
        <f t="shared" si="17"/>
        <v/>
      </c>
    </row>
    <row r="563" spans="2:77" s="2" customFormat="1" ht="24" thickTop="1" thickBot="1" x14ac:dyDescent="0.3">
      <c r="B563" s="59" t="str">
        <f>+IF(D563=0,"",SUBTOTAL(3,D$4:D563))</f>
        <v/>
      </c>
      <c r="C563" s="66"/>
      <c r="D563" s="66"/>
      <c r="E563" s="66"/>
      <c r="F563" s="66"/>
      <c r="G563" s="66"/>
      <c r="H563" s="66"/>
      <c r="I563" s="20"/>
      <c r="J563" s="20"/>
      <c r="K563" s="66"/>
      <c r="L563" s="67"/>
      <c r="M563" s="68"/>
      <c r="N563" s="66"/>
      <c r="O563" s="20"/>
      <c r="P563" s="24"/>
      <c r="Q563" s="28"/>
      <c r="R563" s="29"/>
      <c r="S563" s="28"/>
      <c r="T563" s="29"/>
      <c r="U563" s="28"/>
      <c r="V563" s="29"/>
      <c r="W563" s="28"/>
      <c r="X563" s="29"/>
      <c r="Y563" s="28"/>
      <c r="Z563" s="29"/>
      <c r="AA563" s="28"/>
      <c r="AB563" s="29"/>
      <c r="AC563" s="28"/>
      <c r="AD563" s="29"/>
      <c r="AE563" s="28"/>
      <c r="AF563" s="29"/>
      <c r="AG563" s="28"/>
      <c r="AH563" s="29"/>
      <c r="AI563" s="28"/>
      <c r="AJ563" s="29"/>
      <c r="AK563" s="28"/>
      <c r="AL563" s="29"/>
      <c r="AM563" s="28"/>
      <c r="AN563" s="29"/>
      <c r="AO563" s="28"/>
      <c r="AP563" s="29"/>
      <c r="AQ563" s="28"/>
      <c r="AR563" s="29"/>
      <c r="AS563" s="28"/>
      <c r="AT563" s="29"/>
      <c r="AU563" s="28"/>
      <c r="AV563" s="29"/>
      <c r="AW563" s="28"/>
      <c r="AX563" s="29"/>
      <c r="AY563" s="28"/>
      <c r="AZ563" s="29"/>
      <c r="BA563" s="28"/>
      <c r="BB563" s="29"/>
      <c r="BC563" s="28"/>
      <c r="BD563" s="29"/>
      <c r="BE563" s="28"/>
      <c r="BF563" s="29"/>
      <c r="BG563" s="28"/>
      <c r="BH563" s="29"/>
      <c r="BI563" s="28"/>
      <c r="BJ563" s="29"/>
      <c r="BK563" s="28"/>
      <c r="BL563" s="29"/>
      <c r="BM563" s="28"/>
      <c r="BN563" s="30"/>
      <c r="BO563" s="75"/>
      <c r="BP563" s="31"/>
      <c r="BQ563" s="30"/>
      <c r="BR563" s="28"/>
      <c r="BS563" s="28"/>
      <c r="BT563" s="28"/>
      <c r="BU563" s="28"/>
      <c r="BV563" s="30"/>
      <c r="BW563" s="32">
        <v>585</v>
      </c>
      <c r="BX563" s="2" t="str">
        <f t="shared" si="16"/>
        <v>خالص</v>
      </c>
      <c r="BY563" s="34" t="str">
        <f t="shared" si="17"/>
        <v/>
      </c>
    </row>
    <row r="564" spans="2:77" s="2" customFormat="1" ht="24" thickTop="1" thickBot="1" x14ac:dyDescent="0.3">
      <c r="B564" s="59" t="str">
        <f>+IF(D564=0,"",SUBTOTAL(3,D$4:D564))</f>
        <v/>
      </c>
      <c r="C564" s="66"/>
      <c r="D564" s="66"/>
      <c r="E564" s="66"/>
      <c r="F564" s="66"/>
      <c r="G564" s="66"/>
      <c r="H564" s="66"/>
      <c r="I564" s="20"/>
      <c r="J564" s="20"/>
      <c r="K564" s="66"/>
      <c r="L564" s="67"/>
      <c r="M564" s="68"/>
      <c r="N564" s="66"/>
      <c r="O564" s="20"/>
      <c r="P564" s="24"/>
      <c r="Q564" s="28"/>
      <c r="R564" s="29"/>
      <c r="S564" s="28"/>
      <c r="T564" s="29"/>
      <c r="U564" s="28"/>
      <c r="V564" s="29"/>
      <c r="W564" s="28"/>
      <c r="X564" s="29"/>
      <c r="Y564" s="28"/>
      <c r="Z564" s="29"/>
      <c r="AA564" s="28"/>
      <c r="AB564" s="29"/>
      <c r="AC564" s="28"/>
      <c r="AD564" s="29"/>
      <c r="AE564" s="28"/>
      <c r="AF564" s="29"/>
      <c r="AG564" s="28"/>
      <c r="AH564" s="29"/>
      <c r="AI564" s="28"/>
      <c r="AJ564" s="29"/>
      <c r="AK564" s="28"/>
      <c r="AL564" s="29"/>
      <c r="AM564" s="28"/>
      <c r="AN564" s="29"/>
      <c r="AO564" s="28"/>
      <c r="AP564" s="29"/>
      <c r="AQ564" s="28"/>
      <c r="AR564" s="29"/>
      <c r="AS564" s="28"/>
      <c r="AT564" s="29"/>
      <c r="AU564" s="28"/>
      <c r="AV564" s="29"/>
      <c r="AW564" s="28"/>
      <c r="AX564" s="29"/>
      <c r="AY564" s="28"/>
      <c r="AZ564" s="29"/>
      <c r="BA564" s="28"/>
      <c r="BB564" s="29"/>
      <c r="BC564" s="28"/>
      <c r="BD564" s="29"/>
      <c r="BE564" s="28"/>
      <c r="BF564" s="29"/>
      <c r="BG564" s="28"/>
      <c r="BH564" s="29"/>
      <c r="BI564" s="28"/>
      <c r="BJ564" s="29"/>
      <c r="BK564" s="28"/>
      <c r="BL564" s="29"/>
      <c r="BM564" s="28"/>
      <c r="BN564" s="30"/>
      <c r="BO564" s="75"/>
      <c r="BP564" s="31"/>
      <c r="BQ564" s="30"/>
      <c r="BR564" s="28"/>
      <c r="BS564" s="28"/>
      <c r="BT564" s="28"/>
      <c r="BU564" s="28"/>
      <c r="BV564" s="30"/>
      <c r="BW564" s="32">
        <v>586</v>
      </c>
      <c r="BX564" s="2" t="str">
        <f t="shared" si="16"/>
        <v>خالص</v>
      </c>
      <c r="BY564" s="34" t="str">
        <f t="shared" si="17"/>
        <v/>
      </c>
    </row>
    <row r="565" spans="2:77" s="2" customFormat="1" ht="24" thickTop="1" thickBot="1" x14ac:dyDescent="0.3">
      <c r="B565" s="59" t="str">
        <f>+IF(D565=0,"",SUBTOTAL(3,D$4:D565))</f>
        <v/>
      </c>
      <c r="C565" s="66"/>
      <c r="D565" s="66"/>
      <c r="E565" s="66"/>
      <c r="F565" s="66"/>
      <c r="G565" s="66"/>
      <c r="H565" s="66"/>
      <c r="I565" s="20"/>
      <c r="J565" s="20"/>
      <c r="K565" s="66"/>
      <c r="L565" s="67"/>
      <c r="M565" s="68"/>
      <c r="N565" s="66"/>
      <c r="O565" s="20"/>
      <c r="P565" s="24"/>
      <c r="Q565" s="28"/>
      <c r="R565" s="29"/>
      <c r="S565" s="28"/>
      <c r="T565" s="29"/>
      <c r="U565" s="28"/>
      <c r="V565" s="29"/>
      <c r="W565" s="28"/>
      <c r="X565" s="29"/>
      <c r="Y565" s="28"/>
      <c r="Z565" s="29"/>
      <c r="AA565" s="28"/>
      <c r="AB565" s="29"/>
      <c r="AC565" s="28"/>
      <c r="AD565" s="29"/>
      <c r="AE565" s="28"/>
      <c r="AF565" s="29"/>
      <c r="AG565" s="28"/>
      <c r="AH565" s="29"/>
      <c r="AI565" s="28"/>
      <c r="AJ565" s="29"/>
      <c r="AK565" s="28"/>
      <c r="AL565" s="29"/>
      <c r="AM565" s="28"/>
      <c r="AN565" s="29"/>
      <c r="AO565" s="28"/>
      <c r="AP565" s="29"/>
      <c r="AQ565" s="28"/>
      <c r="AR565" s="29"/>
      <c r="AS565" s="28"/>
      <c r="AT565" s="29"/>
      <c r="AU565" s="28"/>
      <c r="AV565" s="29"/>
      <c r="AW565" s="28"/>
      <c r="AX565" s="29"/>
      <c r="AY565" s="28"/>
      <c r="AZ565" s="29"/>
      <c r="BA565" s="28"/>
      <c r="BB565" s="29"/>
      <c r="BC565" s="28"/>
      <c r="BD565" s="29"/>
      <c r="BE565" s="28"/>
      <c r="BF565" s="29"/>
      <c r="BG565" s="28"/>
      <c r="BH565" s="29"/>
      <c r="BI565" s="28"/>
      <c r="BJ565" s="29"/>
      <c r="BK565" s="28"/>
      <c r="BL565" s="29"/>
      <c r="BM565" s="28"/>
      <c r="BN565" s="30"/>
      <c r="BO565" s="75"/>
      <c r="BP565" s="31"/>
      <c r="BQ565" s="30"/>
      <c r="BR565" s="28"/>
      <c r="BS565" s="28"/>
      <c r="BT565" s="28"/>
      <c r="BU565" s="28"/>
      <c r="BV565" s="30"/>
      <c r="BW565" s="32">
        <v>587</v>
      </c>
      <c r="BX565" s="2" t="str">
        <f t="shared" si="16"/>
        <v>خالص</v>
      </c>
      <c r="BY565" s="34" t="str">
        <f t="shared" si="17"/>
        <v/>
      </c>
    </row>
    <row r="566" spans="2:77" s="2" customFormat="1" ht="24" thickTop="1" thickBot="1" x14ac:dyDescent="0.3">
      <c r="B566" s="59" t="str">
        <f>+IF(D566=0,"",SUBTOTAL(3,D$4:D566))</f>
        <v/>
      </c>
      <c r="C566" s="66"/>
      <c r="D566" s="66"/>
      <c r="E566" s="66"/>
      <c r="F566" s="66"/>
      <c r="G566" s="66"/>
      <c r="H566" s="66"/>
      <c r="I566" s="20"/>
      <c r="J566" s="20"/>
      <c r="K566" s="66"/>
      <c r="L566" s="67"/>
      <c r="M566" s="68"/>
      <c r="N566" s="66"/>
      <c r="O566" s="20"/>
      <c r="P566" s="24"/>
      <c r="Q566" s="28"/>
      <c r="R566" s="29"/>
      <c r="S566" s="28"/>
      <c r="T566" s="29"/>
      <c r="U566" s="28"/>
      <c r="V566" s="29"/>
      <c r="W566" s="28"/>
      <c r="X566" s="29"/>
      <c r="Y566" s="28"/>
      <c r="Z566" s="29"/>
      <c r="AA566" s="28"/>
      <c r="AB566" s="29"/>
      <c r="AC566" s="28"/>
      <c r="AD566" s="29"/>
      <c r="AE566" s="28"/>
      <c r="AF566" s="29"/>
      <c r="AG566" s="28"/>
      <c r="AH566" s="29"/>
      <c r="AI566" s="28"/>
      <c r="AJ566" s="29"/>
      <c r="AK566" s="28"/>
      <c r="AL566" s="29"/>
      <c r="AM566" s="28"/>
      <c r="AN566" s="29"/>
      <c r="AO566" s="28"/>
      <c r="AP566" s="29"/>
      <c r="AQ566" s="28"/>
      <c r="AR566" s="29"/>
      <c r="AS566" s="28"/>
      <c r="AT566" s="29"/>
      <c r="AU566" s="28"/>
      <c r="AV566" s="29"/>
      <c r="AW566" s="28"/>
      <c r="AX566" s="29"/>
      <c r="AY566" s="28"/>
      <c r="AZ566" s="29"/>
      <c r="BA566" s="28"/>
      <c r="BB566" s="29"/>
      <c r="BC566" s="28"/>
      <c r="BD566" s="29"/>
      <c r="BE566" s="28"/>
      <c r="BF566" s="29"/>
      <c r="BG566" s="28"/>
      <c r="BH566" s="29"/>
      <c r="BI566" s="28"/>
      <c r="BJ566" s="29"/>
      <c r="BK566" s="28"/>
      <c r="BL566" s="29"/>
      <c r="BM566" s="28"/>
      <c r="BN566" s="30"/>
      <c r="BO566" s="75"/>
      <c r="BP566" s="31"/>
      <c r="BQ566" s="30"/>
      <c r="BR566" s="28"/>
      <c r="BS566" s="28"/>
      <c r="BT566" s="28"/>
      <c r="BU566" s="28"/>
      <c r="BV566" s="30"/>
      <c r="BW566" s="32">
        <v>588</v>
      </c>
      <c r="BX566" s="2" t="str">
        <f t="shared" si="16"/>
        <v>خالص</v>
      </c>
      <c r="BY566" s="34" t="str">
        <f t="shared" si="17"/>
        <v/>
      </c>
    </row>
    <row r="567" spans="2:77" s="2" customFormat="1" ht="24" thickTop="1" thickBot="1" x14ac:dyDescent="0.3">
      <c r="B567" s="59" t="str">
        <f>+IF(D567=0,"",SUBTOTAL(3,D$4:D567))</f>
        <v/>
      </c>
      <c r="C567" s="66"/>
      <c r="D567" s="66"/>
      <c r="E567" s="66"/>
      <c r="F567" s="66"/>
      <c r="G567" s="66"/>
      <c r="H567" s="66"/>
      <c r="I567" s="20"/>
      <c r="J567" s="20"/>
      <c r="K567" s="66"/>
      <c r="L567" s="67"/>
      <c r="M567" s="68"/>
      <c r="N567" s="66"/>
      <c r="O567" s="20"/>
      <c r="P567" s="24"/>
      <c r="Q567" s="28"/>
      <c r="R567" s="29"/>
      <c r="S567" s="28"/>
      <c r="T567" s="29"/>
      <c r="U567" s="28"/>
      <c r="V567" s="29"/>
      <c r="W567" s="28"/>
      <c r="X567" s="29"/>
      <c r="Y567" s="28"/>
      <c r="Z567" s="29"/>
      <c r="AA567" s="28"/>
      <c r="AB567" s="29"/>
      <c r="AC567" s="28"/>
      <c r="AD567" s="29"/>
      <c r="AE567" s="28"/>
      <c r="AF567" s="29"/>
      <c r="AG567" s="28"/>
      <c r="AH567" s="29"/>
      <c r="AI567" s="28"/>
      <c r="AJ567" s="29"/>
      <c r="AK567" s="28"/>
      <c r="AL567" s="29"/>
      <c r="AM567" s="28"/>
      <c r="AN567" s="29"/>
      <c r="AO567" s="28"/>
      <c r="AP567" s="29"/>
      <c r="AQ567" s="28"/>
      <c r="AR567" s="29"/>
      <c r="AS567" s="28"/>
      <c r="AT567" s="29"/>
      <c r="AU567" s="28"/>
      <c r="AV567" s="29"/>
      <c r="AW567" s="28"/>
      <c r="AX567" s="29"/>
      <c r="AY567" s="28"/>
      <c r="AZ567" s="29"/>
      <c r="BA567" s="28"/>
      <c r="BB567" s="29"/>
      <c r="BC567" s="28"/>
      <c r="BD567" s="29"/>
      <c r="BE567" s="28"/>
      <c r="BF567" s="29"/>
      <c r="BG567" s="28"/>
      <c r="BH567" s="29"/>
      <c r="BI567" s="28"/>
      <c r="BJ567" s="29"/>
      <c r="BK567" s="28"/>
      <c r="BL567" s="29"/>
      <c r="BM567" s="28"/>
      <c r="BN567" s="30"/>
      <c r="BO567" s="75"/>
      <c r="BP567" s="31"/>
      <c r="BQ567" s="30"/>
      <c r="BR567" s="28"/>
      <c r="BS567" s="28"/>
      <c r="BT567" s="28"/>
      <c r="BU567" s="28"/>
      <c r="BV567" s="30"/>
      <c r="BW567" s="32">
        <v>589</v>
      </c>
      <c r="BX567" s="2" t="str">
        <f t="shared" si="16"/>
        <v>خالص</v>
      </c>
      <c r="BY567" s="34" t="str">
        <f t="shared" si="17"/>
        <v/>
      </c>
    </row>
    <row r="568" spans="2:77" s="2" customFormat="1" ht="24" thickTop="1" thickBot="1" x14ac:dyDescent="0.3">
      <c r="B568" s="59" t="str">
        <f>+IF(D568=0,"",SUBTOTAL(3,D$4:D568))</f>
        <v/>
      </c>
      <c r="C568" s="66"/>
      <c r="D568" s="66"/>
      <c r="E568" s="66"/>
      <c r="F568" s="66"/>
      <c r="G568" s="66"/>
      <c r="H568" s="66"/>
      <c r="I568" s="20"/>
      <c r="J568" s="20"/>
      <c r="K568" s="66"/>
      <c r="L568" s="67"/>
      <c r="M568" s="68"/>
      <c r="N568" s="66"/>
      <c r="O568" s="20"/>
      <c r="P568" s="24"/>
      <c r="Q568" s="28"/>
      <c r="R568" s="29"/>
      <c r="S568" s="28"/>
      <c r="T568" s="29"/>
      <c r="U568" s="28"/>
      <c r="V568" s="29"/>
      <c r="W568" s="28"/>
      <c r="X568" s="29"/>
      <c r="Y568" s="28"/>
      <c r="Z568" s="29"/>
      <c r="AA568" s="28"/>
      <c r="AB568" s="29"/>
      <c r="AC568" s="28"/>
      <c r="AD568" s="29"/>
      <c r="AE568" s="28"/>
      <c r="AF568" s="29"/>
      <c r="AG568" s="28"/>
      <c r="AH568" s="29"/>
      <c r="AI568" s="28"/>
      <c r="AJ568" s="29"/>
      <c r="AK568" s="28"/>
      <c r="AL568" s="29"/>
      <c r="AM568" s="28"/>
      <c r="AN568" s="29"/>
      <c r="AO568" s="28"/>
      <c r="AP568" s="29"/>
      <c r="AQ568" s="28"/>
      <c r="AR568" s="29"/>
      <c r="AS568" s="28"/>
      <c r="AT568" s="29"/>
      <c r="AU568" s="28"/>
      <c r="AV568" s="29"/>
      <c r="AW568" s="28"/>
      <c r="AX568" s="29"/>
      <c r="AY568" s="28"/>
      <c r="AZ568" s="29"/>
      <c r="BA568" s="28"/>
      <c r="BB568" s="29"/>
      <c r="BC568" s="28"/>
      <c r="BD568" s="29"/>
      <c r="BE568" s="28"/>
      <c r="BF568" s="29"/>
      <c r="BG568" s="28"/>
      <c r="BH568" s="29"/>
      <c r="BI568" s="28"/>
      <c r="BJ568" s="29"/>
      <c r="BK568" s="28"/>
      <c r="BL568" s="29"/>
      <c r="BM568" s="28"/>
      <c r="BN568" s="30"/>
      <c r="BO568" s="75"/>
      <c r="BP568" s="31"/>
      <c r="BQ568" s="30"/>
      <c r="BR568" s="28"/>
      <c r="BS568" s="28"/>
      <c r="BT568" s="28"/>
      <c r="BU568" s="28"/>
      <c r="BV568" s="30"/>
      <c r="BW568" s="32">
        <v>590</v>
      </c>
      <c r="BX568" s="2" t="str">
        <f t="shared" si="16"/>
        <v>خالص</v>
      </c>
      <c r="BY568" s="34" t="str">
        <f t="shared" si="17"/>
        <v/>
      </c>
    </row>
    <row r="569" spans="2:77" s="2" customFormat="1" ht="24" thickTop="1" thickBot="1" x14ac:dyDescent="0.3">
      <c r="B569" s="59" t="str">
        <f>+IF(D569=0,"",SUBTOTAL(3,D$4:D569))</f>
        <v/>
      </c>
      <c r="C569" s="66"/>
      <c r="D569" s="66"/>
      <c r="E569" s="66"/>
      <c r="F569" s="66"/>
      <c r="G569" s="66"/>
      <c r="H569" s="66"/>
      <c r="I569" s="20"/>
      <c r="J569" s="20"/>
      <c r="K569" s="66"/>
      <c r="L569" s="67"/>
      <c r="M569" s="68"/>
      <c r="N569" s="66"/>
      <c r="O569" s="20"/>
      <c r="P569" s="24"/>
      <c r="Q569" s="28"/>
      <c r="R569" s="29"/>
      <c r="S569" s="28"/>
      <c r="T569" s="29"/>
      <c r="U569" s="28"/>
      <c r="V569" s="29"/>
      <c r="W569" s="28"/>
      <c r="X569" s="29"/>
      <c r="Y569" s="28"/>
      <c r="Z569" s="29"/>
      <c r="AA569" s="28"/>
      <c r="AB569" s="29"/>
      <c r="AC569" s="28"/>
      <c r="AD569" s="29"/>
      <c r="AE569" s="28"/>
      <c r="AF569" s="29"/>
      <c r="AG569" s="28"/>
      <c r="AH569" s="29"/>
      <c r="AI569" s="28"/>
      <c r="AJ569" s="29"/>
      <c r="AK569" s="28"/>
      <c r="AL569" s="29"/>
      <c r="AM569" s="28"/>
      <c r="AN569" s="29"/>
      <c r="AO569" s="28"/>
      <c r="AP569" s="29"/>
      <c r="AQ569" s="28"/>
      <c r="AR569" s="29"/>
      <c r="AS569" s="28"/>
      <c r="AT569" s="29"/>
      <c r="AU569" s="28"/>
      <c r="AV569" s="29"/>
      <c r="AW569" s="28"/>
      <c r="AX569" s="29"/>
      <c r="AY569" s="28"/>
      <c r="AZ569" s="29"/>
      <c r="BA569" s="28"/>
      <c r="BB569" s="29"/>
      <c r="BC569" s="28"/>
      <c r="BD569" s="29"/>
      <c r="BE569" s="28"/>
      <c r="BF569" s="29"/>
      <c r="BG569" s="28"/>
      <c r="BH569" s="29"/>
      <c r="BI569" s="28"/>
      <c r="BJ569" s="29"/>
      <c r="BK569" s="28"/>
      <c r="BL569" s="29"/>
      <c r="BM569" s="28"/>
      <c r="BN569" s="30"/>
      <c r="BO569" s="75"/>
      <c r="BP569" s="31"/>
      <c r="BQ569" s="30"/>
      <c r="BR569" s="28"/>
      <c r="BS569" s="28"/>
      <c r="BT569" s="28"/>
      <c r="BU569" s="28"/>
      <c r="BV569" s="30"/>
      <c r="BW569" s="32">
        <v>591</v>
      </c>
      <c r="BX569" s="2" t="str">
        <f t="shared" si="16"/>
        <v>خالص</v>
      </c>
      <c r="BY569" s="34" t="str">
        <f t="shared" si="17"/>
        <v/>
      </c>
    </row>
    <row r="570" spans="2:77" s="2" customFormat="1" ht="24" thickTop="1" thickBot="1" x14ac:dyDescent="0.3">
      <c r="B570" s="59" t="str">
        <f>+IF(D570=0,"",SUBTOTAL(3,D$4:D570))</f>
        <v/>
      </c>
      <c r="C570" s="66"/>
      <c r="D570" s="66"/>
      <c r="E570" s="66"/>
      <c r="F570" s="66"/>
      <c r="G570" s="66"/>
      <c r="H570" s="66"/>
      <c r="I570" s="20"/>
      <c r="J570" s="20"/>
      <c r="K570" s="66"/>
      <c r="L570" s="67"/>
      <c r="M570" s="68"/>
      <c r="N570" s="66"/>
      <c r="O570" s="20"/>
      <c r="P570" s="24"/>
      <c r="Q570" s="28"/>
      <c r="R570" s="29"/>
      <c r="S570" s="28"/>
      <c r="T570" s="29"/>
      <c r="U570" s="28"/>
      <c r="V570" s="29"/>
      <c r="W570" s="28"/>
      <c r="X570" s="29"/>
      <c r="Y570" s="28"/>
      <c r="Z570" s="29"/>
      <c r="AA570" s="28"/>
      <c r="AB570" s="29"/>
      <c r="AC570" s="28"/>
      <c r="AD570" s="29"/>
      <c r="AE570" s="28"/>
      <c r="AF570" s="29"/>
      <c r="AG570" s="28"/>
      <c r="AH570" s="29"/>
      <c r="AI570" s="28"/>
      <c r="AJ570" s="29"/>
      <c r="AK570" s="28"/>
      <c r="AL570" s="29"/>
      <c r="AM570" s="28"/>
      <c r="AN570" s="29"/>
      <c r="AO570" s="28"/>
      <c r="AP570" s="29"/>
      <c r="AQ570" s="28"/>
      <c r="AR570" s="29"/>
      <c r="AS570" s="28"/>
      <c r="AT570" s="29"/>
      <c r="AU570" s="28"/>
      <c r="AV570" s="29"/>
      <c r="AW570" s="28"/>
      <c r="AX570" s="29"/>
      <c r="AY570" s="28"/>
      <c r="AZ570" s="29"/>
      <c r="BA570" s="28"/>
      <c r="BB570" s="29"/>
      <c r="BC570" s="28"/>
      <c r="BD570" s="29"/>
      <c r="BE570" s="28"/>
      <c r="BF570" s="29"/>
      <c r="BG570" s="28"/>
      <c r="BH570" s="29"/>
      <c r="BI570" s="28"/>
      <c r="BJ570" s="29"/>
      <c r="BK570" s="28"/>
      <c r="BL570" s="29"/>
      <c r="BM570" s="28"/>
      <c r="BN570" s="30"/>
      <c r="BO570" s="75"/>
      <c r="BP570" s="31"/>
      <c r="BQ570" s="30"/>
      <c r="BR570" s="28"/>
      <c r="BS570" s="28"/>
      <c r="BT570" s="28"/>
      <c r="BU570" s="28"/>
      <c r="BV570" s="30"/>
      <c r="BW570" s="32">
        <v>592</v>
      </c>
      <c r="BX570" s="2" t="str">
        <f t="shared" si="16"/>
        <v>خالص</v>
      </c>
      <c r="BY570" s="34" t="str">
        <f t="shared" si="17"/>
        <v/>
      </c>
    </row>
    <row r="571" spans="2:77" s="2" customFormat="1" ht="24" thickTop="1" thickBot="1" x14ac:dyDescent="0.3">
      <c r="B571" s="59" t="str">
        <f>+IF(D571=0,"",SUBTOTAL(3,D$4:D571))</f>
        <v/>
      </c>
      <c r="C571" s="66"/>
      <c r="D571" s="66"/>
      <c r="E571" s="66"/>
      <c r="F571" s="66"/>
      <c r="G571" s="66"/>
      <c r="H571" s="66"/>
      <c r="I571" s="20"/>
      <c r="J571" s="20"/>
      <c r="K571" s="66"/>
      <c r="L571" s="67"/>
      <c r="M571" s="68"/>
      <c r="N571" s="66"/>
      <c r="O571" s="20"/>
      <c r="P571" s="24"/>
      <c r="Q571" s="28"/>
      <c r="R571" s="29"/>
      <c r="S571" s="28"/>
      <c r="T571" s="29"/>
      <c r="U571" s="28"/>
      <c r="V571" s="29"/>
      <c r="W571" s="28"/>
      <c r="X571" s="29"/>
      <c r="Y571" s="28"/>
      <c r="Z571" s="29"/>
      <c r="AA571" s="28"/>
      <c r="AB571" s="29"/>
      <c r="AC571" s="28"/>
      <c r="AD571" s="29"/>
      <c r="AE571" s="28"/>
      <c r="AF571" s="29"/>
      <c r="AG571" s="28"/>
      <c r="AH571" s="29"/>
      <c r="AI571" s="28"/>
      <c r="AJ571" s="29"/>
      <c r="AK571" s="28"/>
      <c r="AL571" s="29"/>
      <c r="AM571" s="28"/>
      <c r="AN571" s="29"/>
      <c r="AO571" s="28"/>
      <c r="AP571" s="29"/>
      <c r="AQ571" s="28"/>
      <c r="AR571" s="29"/>
      <c r="AS571" s="28"/>
      <c r="AT571" s="29"/>
      <c r="AU571" s="28"/>
      <c r="AV571" s="29"/>
      <c r="AW571" s="28"/>
      <c r="AX571" s="29"/>
      <c r="AY571" s="28"/>
      <c r="AZ571" s="29"/>
      <c r="BA571" s="28"/>
      <c r="BB571" s="29"/>
      <c r="BC571" s="28"/>
      <c r="BD571" s="29"/>
      <c r="BE571" s="28"/>
      <c r="BF571" s="29"/>
      <c r="BG571" s="28"/>
      <c r="BH571" s="29"/>
      <c r="BI571" s="28"/>
      <c r="BJ571" s="29"/>
      <c r="BK571" s="28"/>
      <c r="BL571" s="29"/>
      <c r="BM571" s="28"/>
      <c r="BN571" s="30"/>
      <c r="BO571" s="75"/>
      <c r="BP571" s="31"/>
      <c r="BQ571" s="30"/>
      <c r="BR571" s="28"/>
      <c r="BS571" s="28"/>
      <c r="BT571" s="28"/>
      <c r="BU571" s="28"/>
      <c r="BV571" s="30"/>
      <c r="BW571" s="32">
        <v>593</v>
      </c>
      <c r="BX571" s="2" t="str">
        <f t="shared" si="16"/>
        <v>خالص</v>
      </c>
      <c r="BY571" s="34" t="str">
        <f t="shared" si="17"/>
        <v/>
      </c>
    </row>
    <row r="572" spans="2:77" s="2" customFormat="1" ht="24" thickTop="1" thickBot="1" x14ac:dyDescent="0.3">
      <c r="B572" s="59" t="str">
        <f>+IF(D572=0,"",SUBTOTAL(3,D$4:D572))</f>
        <v/>
      </c>
      <c r="C572" s="66"/>
      <c r="D572" s="66"/>
      <c r="E572" s="66"/>
      <c r="F572" s="66"/>
      <c r="G572" s="66"/>
      <c r="H572" s="66"/>
      <c r="I572" s="20"/>
      <c r="J572" s="20"/>
      <c r="K572" s="66"/>
      <c r="L572" s="67"/>
      <c r="M572" s="68"/>
      <c r="N572" s="66"/>
      <c r="O572" s="20"/>
      <c r="P572" s="24"/>
      <c r="Q572" s="28"/>
      <c r="R572" s="29"/>
      <c r="S572" s="28"/>
      <c r="T572" s="29"/>
      <c r="U572" s="28"/>
      <c r="V572" s="29"/>
      <c r="W572" s="28"/>
      <c r="X572" s="29"/>
      <c r="Y572" s="28"/>
      <c r="Z572" s="29"/>
      <c r="AA572" s="28"/>
      <c r="AB572" s="29"/>
      <c r="AC572" s="28"/>
      <c r="AD572" s="29"/>
      <c r="AE572" s="28"/>
      <c r="AF572" s="29"/>
      <c r="AG572" s="28"/>
      <c r="AH572" s="29"/>
      <c r="AI572" s="28"/>
      <c r="AJ572" s="29"/>
      <c r="AK572" s="28"/>
      <c r="AL572" s="29"/>
      <c r="AM572" s="28"/>
      <c r="AN572" s="29"/>
      <c r="AO572" s="28"/>
      <c r="AP572" s="29"/>
      <c r="AQ572" s="28"/>
      <c r="AR572" s="29"/>
      <c r="AS572" s="28"/>
      <c r="AT572" s="29"/>
      <c r="AU572" s="28"/>
      <c r="AV572" s="29"/>
      <c r="AW572" s="28"/>
      <c r="AX572" s="29"/>
      <c r="AY572" s="28"/>
      <c r="AZ572" s="29"/>
      <c r="BA572" s="28"/>
      <c r="BB572" s="29"/>
      <c r="BC572" s="28"/>
      <c r="BD572" s="29"/>
      <c r="BE572" s="28"/>
      <c r="BF572" s="29"/>
      <c r="BG572" s="28"/>
      <c r="BH572" s="29"/>
      <c r="BI572" s="28"/>
      <c r="BJ572" s="29"/>
      <c r="BK572" s="28"/>
      <c r="BL572" s="29"/>
      <c r="BM572" s="28"/>
      <c r="BN572" s="30"/>
      <c r="BO572" s="75"/>
      <c r="BP572" s="31"/>
      <c r="BQ572" s="30"/>
      <c r="BR572" s="28"/>
      <c r="BS572" s="28"/>
      <c r="BT572" s="28"/>
      <c r="BU572" s="28"/>
      <c r="BV572" s="30"/>
      <c r="BW572" s="32">
        <v>594</v>
      </c>
      <c r="BX572" s="2" t="str">
        <f t="shared" si="16"/>
        <v>خالص</v>
      </c>
      <c r="BY572" s="34" t="str">
        <f t="shared" si="17"/>
        <v/>
      </c>
    </row>
    <row r="573" spans="2:77" s="2" customFormat="1" ht="24" thickTop="1" thickBot="1" x14ac:dyDescent="0.3">
      <c r="B573" s="59" t="str">
        <f>+IF(D573=0,"",SUBTOTAL(3,D$4:D573))</f>
        <v/>
      </c>
      <c r="C573" s="66"/>
      <c r="D573" s="66"/>
      <c r="E573" s="66"/>
      <c r="F573" s="66"/>
      <c r="G573" s="66"/>
      <c r="H573" s="66"/>
      <c r="I573" s="20"/>
      <c r="J573" s="20"/>
      <c r="K573" s="66"/>
      <c r="L573" s="67"/>
      <c r="M573" s="68"/>
      <c r="N573" s="66"/>
      <c r="O573" s="20"/>
      <c r="P573" s="24"/>
      <c r="Q573" s="28"/>
      <c r="R573" s="29"/>
      <c r="S573" s="28"/>
      <c r="T573" s="29"/>
      <c r="U573" s="28"/>
      <c r="V573" s="29"/>
      <c r="W573" s="28"/>
      <c r="X573" s="29"/>
      <c r="Y573" s="28"/>
      <c r="Z573" s="29"/>
      <c r="AA573" s="28"/>
      <c r="AB573" s="29"/>
      <c r="AC573" s="28"/>
      <c r="AD573" s="29"/>
      <c r="AE573" s="28"/>
      <c r="AF573" s="29"/>
      <c r="AG573" s="28"/>
      <c r="AH573" s="29"/>
      <c r="AI573" s="28"/>
      <c r="AJ573" s="29"/>
      <c r="AK573" s="28"/>
      <c r="AL573" s="29"/>
      <c r="AM573" s="28"/>
      <c r="AN573" s="29"/>
      <c r="AO573" s="28"/>
      <c r="AP573" s="29"/>
      <c r="AQ573" s="28"/>
      <c r="AR573" s="29"/>
      <c r="AS573" s="28"/>
      <c r="AT573" s="29"/>
      <c r="AU573" s="28"/>
      <c r="AV573" s="29"/>
      <c r="AW573" s="28"/>
      <c r="AX573" s="29"/>
      <c r="AY573" s="28"/>
      <c r="AZ573" s="29"/>
      <c r="BA573" s="28"/>
      <c r="BB573" s="29"/>
      <c r="BC573" s="28"/>
      <c r="BD573" s="29"/>
      <c r="BE573" s="28"/>
      <c r="BF573" s="29"/>
      <c r="BG573" s="28"/>
      <c r="BH573" s="29"/>
      <c r="BI573" s="28"/>
      <c r="BJ573" s="29"/>
      <c r="BK573" s="28"/>
      <c r="BL573" s="29"/>
      <c r="BM573" s="28"/>
      <c r="BN573" s="30"/>
      <c r="BO573" s="75"/>
      <c r="BP573" s="31"/>
      <c r="BQ573" s="30"/>
      <c r="BR573" s="28"/>
      <c r="BS573" s="28"/>
      <c r="BT573" s="28"/>
      <c r="BU573" s="28"/>
      <c r="BV573" s="30"/>
      <c r="BW573" s="32">
        <v>595</v>
      </c>
      <c r="BX573" s="2" t="str">
        <f t="shared" si="16"/>
        <v>خالص</v>
      </c>
      <c r="BY573" s="34" t="str">
        <f t="shared" si="17"/>
        <v/>
      </c>
    </row>
    <row r="574" spans="2:77" s="2" customFormat="1" ht="24" thickTop="1" thickBot="1" x14ac:dyDescent="0.3">
      <c r="B574" s="59" t="str">
        <f>+IF(D574=0,"",SUBTOTAL(3,D$4:D574))</f>
        <v/>
      </c>
      <c r="C574" s="66"/>
      <c r="D574" s="66"/>
      <c r="E574" s="66"/>
      <c r="F574" s="66"/>
      <c r="G574" s="66"/>
      <c r="H574" s="66"/>
      <c r="I574" s="20"/>
      <c r="J574" s="20"/>
      <c r="K574" s="66"/>
      <c r="L574" s="67"/>
      <c r="M574" s="68"/>
      <c r="N574" s="66"/>
      <c r="O574" s="20"/>
      <c r="P574" s="24"/>
      <c r="Q574" s="28"/>
      <c r="R574" s="29"/>
      <c r="S574" s="28"/>
      <c r="T574" s="29"/>
      <c r="U574" s="28"/>
      <c r="V574" s="29"/>
      <c r="W574" s="28"/>
      <c r="X574" s="29"/>
      <c r="Y574" s="28"/>
      <c r="Z574" s="29"/>
      <c r="AA574" s="28"/>
      <c r="AB574" s="29"/>
      <c r="AC574" s="28"/>
      <c r="AD574" s="29"/>
      <c r="AE574" s="28"/>
      <c r="AF574" s="29"/>
      <c r="AG574" s="28"/>
      <c r="AH574" s="29"/>
      <c r="AI574" s="28"/>
      <c r="AJ574" s="29"/>
      <c r="AK574" s="28"/>
      <c r="AL574" s="29"/>
      <c r="AM574" s="28"/>
      <c r="AN574" s="29"/>
      <c r="AO574" s="28"/>
      <c r="AP574" s="29"/>
      <c r="AQ574" s="28"/>
      <c r="AR574" s="29"/>
      <c r="AS574" s="28"/>
      <c r="AT574" s="29"/>
      <c r="AU574" s="28"/>
      <c r="AV574" s="29"/>
      <c r="AW574" s="28"/>
      <c r="AX574" s="29"/>
      <c r="AY574" s="28"/>
      <c r="AZ574" s="29"/>
      <c r="BA574" s="28"/>
      <c r="BB574" s="29"/>
      <c r="BC574" s="28"/>
      <c r="BD574" s="29"/>
      <c r="BE574" s="28"/>
      <c r="BF574" s="29"/>
      <c r="BG574" s="28"/>
      <c r="BH574" s="29"/>
      <c r="BI574" s="28"/>
      <c r="BJ574" s="29"/>
      <c r="BK574" s="28"/>
      <c r="BL574" s="29"/>
      <c r="BM574" s="28"/>
      <c r="BN574" s="30"/>
      <c r="BO574" s="75"/>
      <c r="BP574" s="31"/>
      <c r="BQ574" s="30"/>
      <c r="BR574" s="28"/>
      <c r="BS574" s="28"/>
      <c r="BT574" s="28"/>
      <c r="BU574" s="28"/>
      <c r="BV574" s="30"/>
      <c r="BW574" s="32">
        <v>596</v>
      </c>
      <c r="BX574" s="2" t="str">
        <f t="shared" si="16"/>
        <v>خالص</v>
      </c>
      <c r="BY574" s="34" t="str">
        <f t="shared" si="17"/>
        <v/>
      </c>
    </row>
    <row r="575" spans="2:77" s="2" customFormat="1" ht="24" thickTop="1" thickBot="1" x14ac:dyDescent="0.3">
      <c r="B575" s="59" t="str">
        <f>+IF(D575=0,"",SUBTOTAL(3,D$4:D575))</f>
        <v/>
      </c>
      <c r="C575" s="66"/>
      <c r="D575" s="66"/>
      <c r="E575" s="66"/>
      <c r="F575" s="66"/>
      <c r="G575" s="66"/>
      <c r="H575" s="66"/>
      <c r="I575" s="20"/>
      <c r="J575" s="20"/>
      <c r="K575" s="66"/>
      <c r="L575" s="67"/>
      <c r="M575" s="68"/>
      <c r="N575" s="66"/>
      <c r="O575" s="20"/>
      <c r="P575" s="24"/>
      <c r="Q575" s="28"/>
      <c r="R575" s="29"/>
      <c r="S575" s="28"/>
      <c r="T575" s="29"/>
      <c r="U575" s="28"/>
      <c r="V575" s="29"/>
      <c r="W575" s="28"/>
      <c r="X575" s="29"/>
      <c r="Y575" s="28"/>
      <c r="Z575" s="29"/>
      <c r="AA575" s="28"/>
      <c r="AB575" s="29"/>
      <c r="AC575" s="28"/>
      <c r="AD575" s="29"/>
      <c r="AE575" s="28"/>
      <c r="AF575" s="29"/>
      <c r="AG575" s="28"/>
      <c r="AH575" s="29"/>
      <c r="AI575" s="28"/>
      <c r="AJ575" s="29"/>
      <c r="AK575" s="28"/>
      <c r="AL575" s="29"/>
      <c r="AM575" s="28"/>
      <c r="AN575" s="29"/>
      <c r="AO575" s="28"/>
      <c r="AP575" s="29"/>
      <c r="AQ575" s="28"/>
      <c r="AR575" s="29"/>
      <c r="AS575" s="28"/>
      <c r="AT575" s="29"/>
      <c r="AU575" s="28"/>
      <c r="AV575" s="29"/>
      <c r="AW575" s="28"/>
      <c r="AX575" s="29"/>
      <c r="AY575" s="28"/>
      <c r="AZ575" s="29"/>
      <c r="BA575" s="28"/>
      <c r="BB575" s="29"/>
      <c r="BC575" s="28"/>
      <c r="BD575" s="29"/>
      <c r="BE575" s="28"/>
      <c r="BF575" s="29"/>
      <c r="BG575" s="28"/>
      <c r="BH575" s="29"/>
      <c r="BI575" s="28"/>
      <c r="BJ575" s="29"/>
      <c r="BK575" s="28"/>
      <c r="BL575" s="29"/>
      <c r="BM575" s="28"/>
      <c r="BN575" s="30"/>
      <c r="BO575" s="75"/>
      <c r="BP575" s="31"/>
      <c r="BQ575" s="30"/>
      <c r="BR575" s="28"/>
      <c r="BS575" s="28"/>
      <c r="BT575" s="28"/>
      <c r="BU575" s="28"/>
      <c r="BV575" s="30"/>
      <c r="BW575" s="32">
        <v>597</v>
      </c>
      <c r="BX575" s="2" t="str">
        <f t="shared" si="16"/>
        <v>خالص</v>
      </c>
      <c r="BY575" s="34" t="str">
        <f t="shared" si="17"/>
        <v/>
      </c>
    </row>
    <row r="576" spans="2:77" s="2" customFormat="1" ht="24" thickTop="1" thickBot="1" x14ac:dyDescent="0.3">
      <c r="B576" s="59" t="str">
        <f>+IF(D576=0,"",SUBTOTAL(3,D$4:D576))</f>
        <v/>
      </c>
      <c r="C576" s="66"/>
      <c r="D576" s="66"/>
      <c r="E576" s="66"/>
      <c r="F576" s="66"/>
      <c r="G576" s="66"/>
      <c r="H576" s="66"/>
      <c r="I576" s="20"/>
      <c r="J576" s="20"/>
      <c r="K576" s="66"/>
      <c r="L576" s="67"/>
      <c r="M576" s="68"/>
      <c r="N576" s="66"/>
      <c r="O576" s="20"/>
      <c r="P576" s="24"/>
      <c r="Q576" s="28"/>
      <c r="R576" s="29"/>
      <c r="S576" s="28"/>
      <c r="T576" s="29"/>
      <c r="U576" s="28"/>
      <c r="V576" s="29"/>
      <c r="W576" s="28"/>
      <c r="X576" s="29"/>
      <c r="Y576" s="28"/>
      <c r="Z576" s="29"/>
      <c r="AA576" s="28"/>
      <c r="AB576" s="29"/>
      <c r="AC576" s="28"/>
      <c r="AD576" s="29"/>
      <c r="AE576" s="28"/>
      <c r="AF576" s="29"/>
      <c r="AG576" s="28"/>
      <c r="AH576" s="29"/>
      <c r="AI576" s="28"/>
      <c r="AJ576" s="29"/>
      <c r="AK576" s="28"/>
      <c r="AL576" s="29"/>
      <c r="AM576" s="28"/>
      <c r="AN576" s="29"/>
      <c r="AO576" s="28"/>
      <c r="AP576" s="29"/>
      <c r="AQ576" s="28"/>
      <c r="AR576" s="29"/>
      <c r="AS576" s="28"/>
      <c r="AT576" s="29"/>
      <c r="AU576" s="28"/>
      <c r="AV576" s="29"/>
      <c r="AW576" s="28"/>
      <c r="AX576" s="29"/>
      <c r="AY576" s="28"/>
      <c r="AZ576" s="29"/>
      <c r="BA576" s="28"/>
      <c r="BB576" s="29"/>
      <c r="BC576" s="28"/>
      <c r="BD576" s="29"/>
      <c r="BE576" s="28"/>
      <c r="BF576" s="29"/>
      <c r="BG576" s="28"/>
      <c r="BH576" s="29"/>
      <c r="BI576" s="28"/>
      <c r="BJ576" s="29"/>
      <c r="BK576" s="28"/>
      <c r="BL576" s="29"/>
      <c r="BM576" s="28"/>
      <c r="BN576" s="30"/>
      <c r="BO576" s="75"/>
      <c r="BP576" s="31"/>
      <c r="BQ576" s="30"/>
      <c r="BR576" s="28"/>
      <c r="BS576" s="28"/>
      <c r="BT576" s="28"/>
      <c r="BU576" s="28"/>
      <c r="BV576" s="30"/>
      <c r="BW576" s="32">
        <v>598</v>
      </c>
      <c r="BX576" s="2" t="str">
        <f t="shared" si="16"/>
        <v>خالص</v>
      </c>
      <c r="BY576" s="34" t="str">
        <f t="shared" si="17"/>
        <v/>
      </c>
    </row>
    <row r="577" spans="2:77" s="2" customFormat="1" ht="24" thickTop="1" thickBot="1" x14ac:dyDescent="0.3">
      <c r="B577" s="59" t="str">
        <f>+IF(D577=0,"",SUBTOTAL(3,D$4:D577))</f>
        <v/>
      </c>
      <c r="C577" s="66"/>
      <c r="D577" s="66"/>
      <c r="E577" s="66"/>
      <c r="F577" s="66"/>
      <c r="G577" s="66"/>
      <c r="H577" s="66"/>
      <c r="I577" s="20"/>
      <c r="J577" s="20"/>
      <c r="K577" s="66"/>
      <c r="L577" s="67"/>
      <c r="M577" s="68"/>
      <c r="N577" s="66"/>
      <c r="O577" s="20"/>
      <c r="P577" s="24"/>
      <c r="Q577" s="28"/>
      <c r="R577" s="29"/>
      <c r="S577" s="28"/>
      <c r="T577" s="29"/>
      <c r="U577" s="28"/>
      <c r="V577" s="29"/>
      <c r="W577" s="28"/>
      <c r="X577" s="29"/>
      <c r="Y577" s="28"/>
      <c r="Z577" s="29"/>
      <c r="AA577" s="28"/>
      <c r="AB577" s="29"/>
      <c r="AC577" s="28"/>
      <c r="AD577" s="29"/>
      <c r="AE577" s="28"/>
      <c r="AF577" s="29"/>
      <c r="AG577" s="28"/>
      <c r="AH577" s="29"/>
      <c r="AI577" s="28"/>
      <c r="AJ577" s="29"/>
      <c r="AK577" s="28"/>
      <c r="AL577" s="29"/>
      <c r="AM577" s="28"/>
      <c r="AN577" s="29"/>
      <c r="AO577" s="28"/>
      <c r="AP577" s="29"/>
      <c r="AQ577" s="28"/>
      <c r="AR577" s="29"/>
      <c r="AS577" s="28"/>
      <c r="AT577" s="29"/>
      <c r="AU577" s="28"/>
      <c r="AV577" s="29"/>
      <c r="AW577" s="28"/>
      <c r="AX577" s="29"/>
      <c r="AY577" s="28"/>
      <c r="AZ577" s="29"/>
      <c r="BA577" s="28"/>
      <c r="BB577" s="29"/>
      <c r="BC577" s="28"/>
      <c r="BD577" s="29"/>
      <c r="BE577" s="28"/>
      <c r="BF577" s="29"/>
      <c r="BG577" s="28"/>
      <c r="BH577" s="29"/>
      <c r="BI577" s="28"/>
      <c r="BJ577" s="29"/>
      <c r="BK577" s="28"/>
      <c r="BL577" s="29"/>
      <c r="BM577" s="28"/>
      <c r="BN577" s="30"/>
      <c r="BO577" s="75"/>
      <c r="BP577" s="31"/>
      <c r="BQ577" s="30"/>
      <c r="BR577" s="28"/>
      <c r="BS577" s="28"/>
      <c r="BT577" s="28"/>
      <c r="BU577" s="28"/>
      <c r="BV577" s="30"/>
      <c r="BW577" s="32">
        <v>599</v>
      </c>
      <c r="BX577" s="2" t="str">
        <f t="shared" si="16"/>
        <v>خالص</v>
      </c>
      <c r="BY577" s="34" t="str">
        <f t="shared" si="17"/>
        <v/>
      </c>
    </row>
    <row r="578" spans="2:77" s="2" customFormat="1" ht="24" thickTop="1" thickBot="1" x14ac:dyDescent="0.3">
      <c r="B578" s="59" t="str">
        <f>+IF(D578=0,"",SUBTOTAL(3,D$4:D578))</f>
        <v/>
      </c>
      <c r="C578" s="66"/>
      <c r="D578" s="66"/>
      <c r="E578" s="66"/>
      <c r="F578" s="66"/>
      <c r="G578" s="66"/>
      <c r="H578" s="66"/>
      <c r="I578" s="20"/>
      <c r="J578" s="20"/>
      <c r="K578" s="66"/>
      <c r="L578" s="67"/>
      <c r="M578" s="68"/>
      <c r="N578" s="66"/>
      <c r="O578" s="20"/>
      <c r="P578" s="24"/>
      <c r="Q578" s="28"/>
      <c r="R578" s="29"/>
      <c r="S578" s="28"/>
      <c r="T578" s="29"/>
      <c r="U578" s="28"/>
      <c r="V578" s="29"/>
      <c r="W578" s="28"/>
      <c r="X578" s="29"/>
      <c r="Y578" s="28"/>
      <c r="Z578" s="29"/>
      <c r="AA578" s="28"/>
      <c r="AB578" s="29"/>
      <c r="AC578" s="28"/>
      <c r="AD578" s="29"/>
      <c r="AE578" s="28"/>
      <c r="AF578" s="29"/>
      <c r="AG578" s="28"/>
      <c r="AH578" s="29"/>
      <c r="AI578" s="28"/>
      <c r="AJ578" s="29"/>
      <c r="AK578" s="28"/>
      <c r="AL578" s="29"/>
      <c r="AM578" s="28"/>
      <c r="AN578" s="29"/>
      <c r="AO578" s="28"/>
      <c r="AP578" s="29"/>
      <c r="AQ578" s="28"/>
      <c r="AR578" s="29"/>
      <c r="AS578" s="28"/>
      <c r="AT578" s="29"/>
      <c r="AU578" s="28"/>
      <c r="AV578" s="29"/>
      <c r="AW578" s="28"/>
      <c r="AX578" s="29"/>
      <c r="AY578" s="28"/>
      <c r="AZ578" s="29"/>
      <c r="BA578" s="28"/>
      <c r="BB578" s="29"/>
      <c r="BC578" s="28"/>
      <c r="BD578" s="29"/>
      <c r="BE578" s="28"/>
      <c r="BF578" s="29"/>
      <c r="BG578" s="28"/>
      <c r="BH578" s="29"/>
      <c r="BI578" s="28"/>
      <c r="BJ578" s="29"/>
      <c r="BK578" s="28"/>
      <c r="BL578" s="29"/>
      <c r="BM578" s="28"/>
      <c r="BN578" s="30"/>
      <c r="BO578" s="75"/>
      <c r="BP578" s="31"/>
      <c r="BQ578" s="30"/>
      <c r="BR578" s="28"/>
      <c r="BS578" s="28"/>
      <c r="BT578" s="28"/>
      <c r="BU578" s="28"/>
      <c r="BV578" s="30"/>
      <c r="BW578" s="32">
        <v>600</v>
      </c>
      <c r="BX578" s="2" t="str">
        <f t="shared" si="16"/>
        <v>خالص</v>
      </c>
      <c r="BY578" s="34" t="str">
        <f t="shared" si="17"/>
        <v/>
      </c>
    </row>
    <row r="579" spans="2:77" s="2" customFormat="1" ht="24" thickTop="1" thickBot="1" x14ac:dyDescent="0.3">
      <c r="B579" s="59" t="str">
        <f>+IF(D579=0,"",SUBTOTAL(3,D$4:D579))</f>
        <v/>
      </c>
      <c r="C579" s="66"/>
      <c r="D579" s="66"/>
      <c r="E579" s="66"/>
      <c r="F579" s="66"/>
      <c r="G579" s="66"/>
      <c r="H579" s="66"/>
      <c r="I579" s="20"/>
      <c r="J579" s="20"/>
      <c r="K579" s="66"/>
      <c r="L579" s="67"/>
      <c r="M579" s="68"/>
      <c r="N579" s="66"/>
      <c r="O579" s="20"/>
      <c r="P579" s="24"/>
      <c r="Q579" s="28"/>
      <c r="R579" s="29"/>
      <c r="S579" s="28"/>
      <c r="T579" s="29"/>
      <c r="U579" s="28"/>
      <c r="V579" s="29"/>
      <c r="W579" s="28"/>
      <c r="X579" s="29"/>
      <c r="Y579" s="28"/>
      <c r="Z579" s="29"/>
      <c r="AA579" s="28"/>
      <c r="AB579" s="29"/>
      <c r="AC579" s="28"/>
      <c r="AD579" s="29"/>
      <c r="AE579" s="28"/>
      <c r="AF579" s="29"/>
      <c r="AG579" s="28"/>
      <c r="AH579" s="29"/>
      <c r="AI579" s="28"/>
      <c r="AJ579" s="29"/>
      <c r="AK579" s="28"/>
      <c r="AL579" s="29"/>
      <c r="AM579" s="28"/>
      <c r="AN579" s="29"/>
      <c r="AO579" s="28"/>
      <c r="AP579" s="29"/>
      <c r="AQ579" s="28"/>
      <c r="AR579" s="29"/>
      <c r="AS579" s="28"/>
      <c r="AT579" s="29"/>
      <c r="AU579" s="28"/>
      <c r="AV579" s="29"/>
      <c r="AW579" s="28"/>
      <c r="AX579" s="29"/>
      <c r="AY579" s="28"/>
      <c r="AZ579" s="29"/>
      <c r="BA579" s="28"/>
      <c r="BB579" s="29"/>
      <c r="BC579" s="28"/>
      <c r="BD579" s="29"/>
      <c r="BE579" s="28"/>
      <c r="BF579" s="29"/>
      <c r="BG579" s="28"/>
      <c r="BH579" s="29"/>
      <c r="BI579" s="28"/>
      <c r="BJ579" s="29"/>
      <c r="BK579" s="28"/>
      <c r="BL579" s="29"/>
      <c r="BM579" s="28"/>
      <c r="BN579" s="30"/>
      <c r="BO579" s="75"/>
      <c r="BP579" s="31"/>
      <c r="BQ579" s="30"/>
      <c r="BR579" s="28"/>
      <c r="BS579" s="28"/>
      <c r="BT579" s="28"/>
      <c r="BU579" s="28"/>
      <c r="BV579" s="30"/>
      <c r="BW579" s="32">
        <v>601</v>
      </c>
      <c r="BX579" s="2" t="str">
        <f t="shared" si="16"/>
        <v>خالص</v>
      </c>
      <c r="BY579" s="34" t="str">
        <f t="shared" si="17"/>
        <v/>
      </c>
    </row>
    <row r="580" spans="2:77" s="2" customFormat="1" ht="24" thickTop="1" thickBot="1" x14ac:dyDescent="0.3">
      <c r="B580" s="59" t="str">
        <f>+IF(D580=0,"",SUBTOTAL(3,D$4:D580))</f>
        <v/>
      </c>
      <c r="C580" s="66"/>
      <c r="D580" s="66"/>
      <c r="E580" s="66"/>
      <c r="F580" s="66"/>
      <c r="G580" s="66"/>
      <c r="H580" s="66"/>
      <c r="I580" s="20"/>
      <c r="J580" s="20"/>
      <c r="K580" s="66"/>
      <c r="L580" s="67"/>
      <c r="M580" s="68"/>
      <c r="N580" s="66"/>
      <c r="O580" s="20"/>
      <c r="P580" s="24"/>
      <c r="Q580" s="28"/>
      <c r="R580" s="29"/>
      <c r="S580" s="28"/>
      <c r="T580" s="29"/>
      <c r="U580" s="28"/>
      <c r="V580" s="29"/>
      <c r="W580" s="28"/>
      <c r="X580" s="29"/>
      <c r="Y580" s="28"/>
      <c r="Z580" s="29"/>
      <c r="AA580" s="28"/>
      <c r="AB580" s="29"/>
      <c r="AC580" s="28"/>
      <c r="AD580" s="29"/>
      <c r="AE580" s="28"/>
      <c r="AF580" s="29"/>
      <c r="AG580" s="28"/>
      <c r="AH580" s="29"/>
      <c r="AI580" s="28"/>
      <c r="AJ580" s="29"/>
      <c r="AK580" s="28"/>
      <c r="AL580" s="29"/>
      <c r="AM580" s="28"/>
      <c r="AN580" s="29"/>
      <c r="AO580" s="28"/>
      <c r="AP580" s="29"/>
      <c r="AQ580" s="28"/>
      <c r="AR580" s="29"/>
      <c r="AS580" s="28"/>
      <c r="AT580" s="29"/>
      <c r="AU580" s="28"/>
      <c r="AV580" s="29"/>
      <c r="AW580" s="28"/>
      <c r="AX580" s="29"/>
      <c r="AY580" s="28"/>
      <c r="AZ580" s="29"/>
      <c r="BA580" s="28"/>
      <c r="BB580" s="29"/>
      <c r="BC580" s="28"/>
      <c r="BD580" s="29"/>
      <c r="BE580" s="28"/>
      <c r="BF580" s="29"/>
      <c r="BG580" s="28"/>
      <c r="BH580" s="29"/>
      <c r="BI580" s="28"/>
      <c r="BJ580" s="29"/>
      <c r="BK580" s="28"/>
      <c r="BL580" s="29"/>
      <c r="BM580" s="28"/>
      <c r="BN580" s="30"/>
      <c r="BO580" s="75"/>
      <c r="BP580" s="31"/>
      <c r="BQ580" s="30"/>
      <c r="BR580" s="28"/>
      <c r="BS580" s="28"/>
      <c r="BT580" s="28"/>
      <c r="BU580" s="28"/>
      <c r="BV580" s="30"/>
      <c r="BW580" s="32">
        <v>602</v>
      </c>
      <c r="BX580" s="2" t="str">
        <f t="shared" si="16"/>
        <v>خالص</v>
      </c>
      <c r="BY580" s="34" t="str">
        <f t="shared" si="17"/>
        <v/>
      </c>
    </row>
    <row r="581" spans="2:77" s="2" customFormat="1" ht="24" thickTop="1" thickBot="1" x14ac:dyDescent="0.3">
      <c r="B581" s="59" t="str">
        <f>+IF(D581=0,"",SUBTOTAL(3,D$4:D581))</f>
        <v/>
      </c>
      <c r="C581" s="66"/>
      <c r="D581" s="66"/>
      <c r="E581" s="66"/>
      <c r="F581" s="66"/>
      <c r="G581" s="66"/>
      <c r="H581" s="66"/>
      <c r="I581" s="20"/>
      <c r="J581" s="20"/>
      <c r="K581" s="66"/>
      <c r="L581" s="67"/>
      <c r="M581" s="68"/>
      <c r="N581" s="66"/>
      <c r="O581" s="20"/>
      <c r="P581" s="24"/>
      <c r="Q581" s="28"/>
      <c r="R581" s="29"/>
      <c r="S581" s="28"/>
      <c r="T581" s="29"/>
      <c r="U581" s="28"/>
      <c r="V581" s="29"/>
      <c r="W581" s="28"/>
      <c r="X581" s="29"/>
      <c r="Y581" s="28"/>
      <c r="Z581" s="29"/>
      <c r="AA581" s="28"/>
      <c r="AB581" s="29"/>
      <c r="AC581" s="28"/>
      <c r="AD581" s="29"/>
      <c r="AE581" s="28"/>
      <c r="AF581" s="29"/>
      <c r="AG581" s="28"/>
      <c r="AH581" s="29"/>
      <c r="AI581" s="28"/>
      <c r="AJ581" s="29"/>
      <c r="AK581" s="28"/>
      <c r="AL581" s="29"/>
      <c r="AM581" s="28"/>
      <c r="AN581" s="29"/>
      <c r="AO581" s="28"/>
      <c r="AP581" s="29"/>
      <c r="AQ581" s="28"/>
      <c r="AR581" s="29"/>
      <c r="AS581" s="28"/>
      <c r="AT581" s="29"/>
      <c r="AU581" s="28"/>
      <c r="AV581" s="29"/>
      <c r="AW581" s="28"/>
      <c r="AX581" s="29"/>
      <c r="AY581" s="28"/>
      <c r="AZ581" s="29"/>
      <c r="BA581" s="28"/>
      <c r="BB581" s="29"/>
      <c r="BC581" s="28"/>
      <c r="BD581" s="29"/>
      <c r="BE581" s="28"/>
      <c r="BF581" s="29"/>
      <c r="BG581" s="28"/>
      <c r="BH581" s="29"/>
      <c r="BI581" s="28"/>
      <c r="BJ581" s="29"/>
      <c r="BK581" s="28"/>
      <c r="BL581" s="29"/>
      <c r="BM581" s="28"/>
      <c r="BN581" s="30"/>
      <c r="BO581" s="75"/>
      <c r="BP581" s="31"/>
      <c r="BQ581" s="30"/>
      <c r="BR581" s="28"/>
      <c r="BS581" s="28"/>
      <c r="BT581" s="28"/>
      <c r="BU581" s="28"/>
      <c r="BV581" s="30"/>
      <c r="BW581" s="32">
        <v>603</v>
      </c>
      <c r="BX581" s="2" t="str">
        <f t="shared" ref="BX581:BX644" si="18">IF(BO581=0,"خالص","")</f>
        <v>خالص</v>
      </c>
      <c r="BY581" s="34" t="str">
        <f t="shared" ref="BY581:BY644" si="19">IF(M581="","",YEAR(M581)&amp;MONTH(M581))</f>
        <v/>
      </c>
    </row>
    <row r="582" spans="2:77" s="2" customFormat="1" ht="24" thickTop="1" thickBot="1" x14ac:dyDescent="0.3">
      <c r="B582" s="59" t="str">
        <f>+IF(D582=0,"",SUBTOTAL(3,D$4:D582))</f>
        <v/>
      </c>
      <c r="C582" s="66"/>
      <c r="D582" s="66"/>
      <c r="E582" s="66"/>
      <c r="F582" s="66"/>
      <c r="G582" s="66"/>
      <c r="H582" s="66"/>
      <c r="I582" s="20"/>
      <c r="J582" s="20"/>
      <c r="K582" s="66"/>
      <c r="L582" s="67"/>
      <c r="M582" s="68"/>
      <c r="N582" s="66"/>
      <c r="O582" s="20"/>
      <c r="P582" s="24"/>
      <c r="Q582" s="28"/>
      <c r="R582" s="29"/>
      <c r="S582" s="28"/>
      <c r="T582" s="29"/>
      <c r="U582" s="28"/>
      <c r="V582" s="29"/>
      <c r="W582" s="28"/>
      <c r="X582" s="29"/>
      <c r="Y582" s="28"/>
      <c r="Z582" s="29"/>
      <c r="AA582" s="28"/>
      <c r="AB582" s="29"/>
      <c r="AC582" s="28"/>
      <c r="AD582" s="29"/>
      <c r="AE582" s="28"/>
      <c r="AF582" s="29"/>
      <c r="AG582" s="28"/>
      <c r="AH582" s="29"/>
      <c r="AI582" s="28"/>
      <c r="AJ582" s="29"/>
      <c r="AK582" s="28"/>
      <c r="AL582" s="29"/>
      <c r="AM582" s="28"/>
      <c r="AN582" s="29"/>
      <c r="AO582" s="28"/>
      <c r="AP582" s="29"/>
      <c r="AQ582" s="28"/>
      <c r="AR582" s="29"/>
      <c r="AS582" s="28"/>
      <c r="AT582" s="29"/>
      <c r="AU582" s="28"/>
      <c r="AV582" s="29"/>
      <c r="AW582" s="28"/>
      <c r="AX582" s="29"/>
      <c r="AY582" s="28"/>
      <c r="AZ582" s="29"/>
      <c r="BA582" s="28"/>
      <c r="BB582" s="29"/>
      <c r="BC582" s="28"/>
      <c r="BD582" s="29"/>
      <c r="BE582" s="28"/>
      <c r="BF582" s="29"/>
      <c r="BG582" s="28"/>
      <c r="BH582" s="29"/>
      <c r="BI582" s="28"/>
      <c r="BJ582" s="29"/>
      <c r="BK582" s="28"/>
      <c r="BL582" s="29"/>
      <c r="BM582" s="28"/>
      <c r="BN582" s="30"/>
      <c r="BO582" s="75"/>
      <c r="BP582" s="31"/>
      <c r="BQ582" s="30"/>
      <c r="BR582" s="28"/>
      <c r="BS582" s="28"/>
      <c r="BT582" s="28"/>
      <c r="BU582" s="28"/>
      <c r="BV582" s="30"/>
      <c r="BW582" s="32">
        <v>604</v>
      </c>
      <c r="BX582" s="2" t="str">
        <f t="shared" si="18"/>
        <v>خالص</v>
      </c>
      <c r="BY582" s="34" t="str">
        <f t="shared" si="19"/>
        <v/>
      </c>
    </row>
    <row r="583" spans="2:77" s="2" customFormat="1" ht="24" thickTop="1" thickBot="1" x14ac:dyDescent="0.3">
      <c r="B583" s="59" t="str">
        <f>+IF(D583=0,"",SUBTOTAL(3,D$4:D583))</f>
        <v/>
      </c>
      <c r="C583" s="66"/>
      <c r="D583" s="66"/>
      <c r="E583" s="66"/>
      <c r="F583" s="66"/>
      <c r="G583" s="66"/>
      <c r="H583" s="66"/>
      <c r="I583" s="20"/>
      <c r="J583" s="20"/>
      <c r="K583" s="66"/>
      <c r="L583" s="67"/>
      <c r="M583" s="68"/>
      <c r="N583" s="66"/>
      <c r="O583" s="20"/>
      <c r="P583" s="24"/>
      <c r="Q583" s="28"/>
      <c r="R583" s="29"/>
      <c r="S583" s="28"/>
      <c r="T583" s="29"/>
      <c r="U583" s="28"/>
      <c r="V583" s="29"/>
      <c r="W583" s="28"/>
      <c r="X583" s="29"/>
      <c r="Y583" s="28"/>
      <c r="Z583" s="29"/>
      <c r="AA583" s="28"/>
      <c r="AB583" s="29"/>
      <c r="AC583" s="28"/>
      <c r="AD583" s="29"/>
      <c r="AE583" s="28"/>
      <c r="AF583" s="29"/>
      <c r="AG583" s="28"/>
      <c r="AH583" s="29"/>
      <c r="AI583" s="28"/>
      <c r="AJ583" s="29"/>
      <c r="AK583" s="28"/>
      <c r="AL583" s="29"/>
      <c r="AM583" s="28"/>
      <c r="AN583" s="29"/>
      <c r="AO583" s="28"/>
      <c r="AP583" s="29"/>
      <c r="AQ583" s="28"/>
      <c r="AR583" s="29"/>
      <c r="AS583" s="28"/>
      <c r="AT583" s="29"/>
      <c r="AU583" s="28"/>
      <c r="AV583" s="29"/>
      <c r="AW583" s="28"/>
      <c r="AX583" s="29"/>
      <c r="AY583" s="28"/>
      <c r="AZ583" s="29"/>
      <c r="BA583" s="28"/>
      <c r="BB583" s="29"/>
      <c r="BC583" s="28"/>
      <c r="BD583" s="29"/>
      <c r="BE583" s="28"/>
      <c r="BF583" s="29"/>
      <c r="BG583" s="28"/>
      <c r="BH583" s="29"/>
      <c r="BI583" s="28"/>
      <c r="BJ583" s="29"/>
      <c r="BK583" s="28"/>
      <c r="BL583" s="29"/>
      <c r="BM583" s="28"/>
      <c r="BN583" s="30"/>
      <c r="BO583" s="75"/>
      <c r="BP583" s="31"/>
      <c r="BQ583" s="30"/>
      <c r="BR583" s="28"/>
      <c r="BS583" s="28"/>
      <c r="BT583" s="28"/>
      <c r="BU583" s="28"/>
      <c r="BV583" s="30"/>
      <c r="BW583" s="32">
        <v>605</v>
      </c>
      <c r="BX583" s="2" t="str">
        <f t="shared" si="18"/>
        <v>خالص</v>
      </c>
      <c r="BY583" s="34" t="str">
        <f t="shared" si="19"/>
        <v/>
      </c>
    </row>
    <row r="584" spans="2:77" s="2" customFormat="1" ht="24" thickTop="1" thickBot="1" x14ac:dyDescent="0.3">
      <c r="B584" s="59" t="str">
        <f>+IF(D584=0,"",SUBTOTAL(3,D$4:D584))</f>
        <v/>
      </c>
      <c r="C584" s="66"/>
      <c r="D584" s="66"/>
      <c r="E584" s="66"/>
      <c r="F584" s="66"/>
      <c r="G584" s="66"/>
      <c r="H584" s="66"/>
      <c r="I584" s="20"/>
      <c r="J584" s="20"/>
      <c r="K584" s="66"/>
      <c r="L584" s="67"/>
      <c r="M584" s="68"/>
      <c r="N584" s="66"/>
      <c r="O584" s="20"/>
      <c r="P584" s="24"/>
      <c r="Q584" s="28"/>
      <c r="R584" s="29"/>
      <c r="S584" s="28"/>
      <c r="T584" s="29"/>
      <c r="U584" s="28"/>
      <c r="V584" s="29"/>
      <c r="W584" s="28"/>
      <c r="X584" s="29"/>
      <c r="Y584" s="28"/>
      <c r="Z584" s="29"/>
      <c r="AA584" s="28"/>
      <c r="AB584" s="29"/>
      <c r="AC584" s="28"/>
      <c r="AD584" s="29"/>
      <c r="AE584" s="28"/>
      <c r="AF584" s="29"/>
      <c r="AG584" s="28"/>
      <c r="AH584" s="29"/>
      <c r="AI584" s="28"/>
      <c r="AJ584" s="29"/>
      <c r="AK584" s="28"/>
      <c r="AL584" s="29"/>
      <c r="AM584" s="28"/>
      <c r="AN584" s="29"/>
      <c r="AO584" s="28"/>
      <c r="AP584" s="29"/>
      <c r="AQ584" s="28"/>
      <c r="AR584" s="29"/>
      <c r="AS584" s="28"/>
      <c r="AT584" s="29"/>
      <c r="AU584" s="28"/>
      <c r="AV584" s="29"/>
      <c r="AW584" s="28"/>
      <c r="AX584" s="29"/>
      <c r="AY584" s="28"/>
      <c r="AZ584" s="29"/>
      <c r="BA584" s="28"/>
      <c r="BB584" s="29"/>
      <c r="BC584" s="28"/>
      <c r="BD584" s="29"/>
      <c r="BE584" s="28"/>
      <c r="BF584" s="29"/>
      <c r="BG584" s="28"/>
      <c r="BH584" s="29"/>
      <c r="BI584" s="28"/>
      <c r="BJ584" s="29"/>
      <c r="BK584" s="28"/>
      <c r="BL584" s="29"/>
      <c r="BM584" s="28"/>
      <c r="BN584" s="30"/>
      <c r="BO584" s="75"/>
      <c r="BP584" s="31"/>
      <c r="BQ584" s="30"/>
      <c r="BR584" s="28"/>
      <c r="BS584" s="28"/>
      <c r="BT584" s="28"/>
      <c r="BU584" s="28"/>
      <c r="BV584" s="30"/>
      <c r="BW584" s="32">
        <v>606</v>
      </c>
      <c r="BX584" s="2" t="str">
        <f t="shared" si="18"/>
        <v>خالص</v>
      </c>
      <c r="BY584" s="34" t="str">
        <f t="shared" si="19"/>
        <v/>
      </c>
    </row>
    <row r="585" spans="2:77" s="2" customFormat="1" ht="24" thickTop="1" thickBot="1" x14ac:dyDescent="0.3">
      <c r="B585" s="59" t="str">
        <f>+IF(D585=0,"",SUBTOTAL(3,D$4:D585))</f>
        <v/>
      </c>
      <c r="C585" s="66"/>
      <c r="D585" s="66"/>
      <c r="E585" s="66"/>
      <c r="F585" s="66"/>
      <c r="G585" s="66"/>
      <c r="H585" s="66"/>
      <c r="I585" s="20"/>
      <c r="J585" s="20"/>
      <c r="K585" s="66"/>
      <c r="L585" s="67"/>
      <c r="M585" s="68"/>
      <c r="N585" s="66"/>
      <c r="O585" s="20"/>
      <c r="P585" s="24"/>
      <c r="Q585" s="28"/>
      <c r="R585" s="29"/>
      <c r="S585" s="28"/>
      <c r="T585" s="29"/>
      <c r="U585" s="28"/>
      <c r="V585" s="29"/>
      <c r="W585" s="28"/>
      <c r="X585" s="29"/>
      <c r="Y585" s="28"/>
      <c r="Z585" s="29"/>
      <c r="AA585" s="28"/>
      <c r="AB585" s="29"/>
      <c r="AC585" s="28"/>
      <c r="AD585" s="29"/>
      <c r="AE585" s="28"/>
      <c r="AF585" s="29"/>
      <c r="AG585" s="28"/>
      <c r="AH585" s="29"/>
      <c r="AI585" s="28"/>
      <c r="AJ585" s="29"/>
      <c r="AK585" s="28"/>
      <c r="AL585" s="29"/>
      <c r="AM585" s="28"/>
      <c r="AN585" s="29"/>
      <c r="AO585" s="28"/>
      <c r="AP585" s="29"/>
      <c r="AQ585" s="28"/>
      <c r="AR585" s="29"/>
      <c r="AS585" s="28"/>
      <c r="AT585" s="29"/>
      <c r="AU585" s="28"/>
      <c r="AV585" s="29"/>
      <c r="AW585" s="28"/>
      <c r="AX585" s="29"/>
      <c r="AY585" s="28"/>
      <c r="AZ585" s="29"/>
      <c r="BA585" s="28"/>
      <c r="BB585" s="29"/>
      <c r="BC585" s="28"/>
      <c r="BD585" s="29"/>
      <c r="BE585" s="28"/>
      <c r="BF585" s="29"/>
      <c r="BG585" s="28"/>
      <c r="BH585" s="29"/>
      <c r="BI585" s="28"/>
      <c r="BJ585" s="29"/>
      <c r="BK585" s="28"/>
      <c r="BL585" s="29"/>
      <c r="BM585" s="28"/>
      <c r="BN585" s="30"/>
      <c r="BO585" s="75"/>
      <c r="BP585" s="31"/>
      <c r="BQ585" s="30"/>
      <c r="BR585" s="28"/>
      <c r="BS585" s="28"/>
      <c r="BT585" s="28"/>
      <c r="BU585" s="28"/>
      <c r="BV585" s="30"/>
      <c r="BW585" s="32">
        <v>607</v>
      </c>
      <c r="BX585" s="2" t="str">
        <f t="shared" si="18"/>
        <v>خالص</v>
      </c>
      <c r="BY585" s="34" t="str">
        <f t="shared" si="19"/>
        <v/>
      </c>
    </row>
    <row r="586" spans="2:77" s="2" customFormat="1" ht="24" thickTop="1" thickBot="1" x14ac:dyDescent="0.3">
      <c r="B586" s="59" t="str">
        <f>+IF(D586=0,"",SUBTOTAL(3,D$4:D586))</f>
        <v/>
      </c>
      <c r="C586" s="66"/>
      <c r="D586" s="66"/>
      <c r="E586" s="66"/>
      <c r="F586" s="66"/>
      <c r="G586" s="66"/>
      <c r="H586" s="66"/>
      <c r="I586" s="20"/>
      <c r="J586" s="20"/>
      <c r="K586" s="66"/>
      <c r="L586" s="67"/>
      <c r="M586" s="68"/>
      <c r="N586" s="66"/>
      <c r="O586" s="20"/>
      <c r="P586" s="24"/>
      <c r="Q586" s="28"/>
      <c r="R586" s="29"/>
      <c r="S586" s="28"/>
      <c r="T586" s="29"/>
      <c r="U586" s="28"/>
      <c r="V586" s="29"/>
      <c r="W586" s="28"/>
      <c r="X586" s="29"/>
      <c r="Y586" s="28"/>
      <c r="Z586" s="29"/>
      <c r="AA586" s="28"/>
      <c r="AB586" s="29"/>
      <c r="AC586" s="28"/>
      <c r="AD586" s="29"/>
      <c r="AE586" s="28"/>
      <c r="AF586" s="29"/>
      <c r="AG586" s="28"/>
      <c r="AH586" s="29"/>
      <c r="AI586" s="28"/>
      <c r="AJ586" s="29"/>
      <c r="AK586" s="28"/>
      <c r="AL586" s="29"/>
      <c r="AM586" s="28"/>
      <c r="AN586" s="29"/>
      <c r="AO586" s="28"/>
      <c r="AP586" s="29"/>
      <c r="AQ586" s="28"/>
      <c r="AR586" s="29"/>
      <c r="AS586" s="28"/>
      <c r="AT586" s="29"/>
      <c r="AU586" s="28"/>
      <c r="AV586" s="29"/>
      <c r="AW586" s="28"/>
      <c r="AX586" s="29"/>
      <c r="AY586" s="28"/>
      <c r="AZ586" s="29"/>
      <c r="BA586" s="28"/>
      <c r="BB586" s="29"/>
      <c r="BC586" s="28"/>
      <c r="BD586" s="29"/>
      <c r="BE586" s="28"/>
      <c r="BF586" s="29"/>
      <c r="BG586" s="28"/>
      <c r="BH586" s="29"/>
      <c r="BI586" s="28"/>
      <c r="BJ586" s="29"/>
      <c r="BK586" s="28"/>
      <c r="BL586" s="29"/>
      <c r="BM586" s="28"/>
      <c r="BN586" s="30"/>
      <c r="BO586" s="75"/>
      <c r="BP586" s="31"/>
      <c r="BQ586" s="30"/>
      <c r="BR586" s="28"/>
      <c r="BS586" s="28"/>
      <c r="BT586" s="28"/>
      <c r="BU586" s="28"/>
      <c r="BV586" s="30"/>
      <c r="BW586" s="32">
        <v>608</v>
      </c>
      <c r="BX586" s="2" t="str">
        <f t="shared" si="18"/>
        <v>خالص</v>
      </c>
      <c r="BY586" s="34" t="str">
        <f t="shared" si="19"/>
        <v/>
      </c>
    </row>
    <row r="587" spans="2:77" s="2" customFormat="1" ht="24" thickTop="1" thickBot="1" x14ac:dyDescent="0.3">
      <c r="B587" s="59" t="str">
        <f>+IF(D587=0,"",SUBTOTAL(3,D$4:D587))</f>
        <v/>
      </c>
      <c r="C587" s="66"/>
      <c r="D587" s="66"/>
      <c r="E587" s="66"/>
      <c r="F587" s="66"/>
      <c r="G587" s="66"/>
      <c r="H587" s="66"/>
      <c r="I587" s="20"/>
      <c r="J587" s="20"/>
      <c r="K587" s="66"/>
      <c r="L587" s="67"/>
      <c r="M587" s="68"/>
      <c r="N587" s="66"/>
      <c r="O587" s="20"/>
      <c r="P587" s="24"/>
      <c r="Q587" s="28"/>
      <c r="R587" s="29"/>
      <c r="S587" s="28"/>
      <c r="T587" s="29"/>
      <c r="U587" s="28"/>
      <c r="V587" s="29"/>
      <c r="W587" s="28"/>
      <c r="X587" s="29"/>
      <c r="Y587" s="28"/>
      <c r="Z587" s="29"/>
      <c r="AA587" s="28"/>
      <c r="AB587" s="29"/>
      <c r="AC587" s="28"/>
      <c r="AD587" s="29"/>
      <c r="AE587" s="28"/>
      <c r="AF587" s="29"/>
      <c r="AG587" s="28"/>
      <c r="AH587" s="29"/>
      <c r="AI587" s="28"/>
      <c r="AJ587" s="29"/>
      <c r="AK587" s="28"/>
      <c r="AL587" s="29"/>
      <c r="AM587" s="28"/>
      <c r="AN587" s="29"/>
      <c r="AO587" s="28"/>
      <c r="AP587" s="29"/>
      <c r="AQ587" s="28"/>
      <c r="AR587" s="29"/>
      <c r="AS587" s="28"/>
      <c r="AT587" s="29"/>
      <c r="AU587" s="28"/>
      <c r="AV587" s="29"/>
      <c r="AW587" s="28"/>
      <c r="AX587" s="29"/>
      <c r="AY587" s="28"/>
      <c r="AZ587" s="29"/>
      <c r="BA587" s="28"/>
      <c r="BB587" s="29"/>
      <c r="BC587" s="28"/>
      <c r="BD587" s="29"/>
      <c r="BE587" s="28"/>
      <c r="BF587" s="29"/>
      <c r="BG587" s="28"/>
      <c r="BH587" s="29"/>
      <c r="BI587" s="28"/>
      <c r="BJ587" s="29"/>
      <c r="BK587" s="28"/>
      <c r="BL587" s="29"/>
      <c r="BM587" s="28"/>
      <c r="BN587" s="30"/>
      <c r="BO587" s="75"/>
      <c r="BP587" s="31"/>
      <c r="BQ587" s="30"/>
      <c r="BR587" s="28"/>
      <c r="BS587" s="28"/>
      <c r="BT587" s="28"/>
      <c r="BU587" s="28"/>
      <c r="BV587" s="30"/>
      <c r="BW587" s="32">
        <v>609</v>
      </c>
      <c r="BX587" s="2" t="str">
        <f t="shared" si="18"/>
        <v>خالص</v>
      </c>
      <c r="BY587" s="34" t="str">
        <f t="shared" si="19"/>
        <v/>
      </c>
    </row>
    <row r="588" spans="2:77" s="2" customFormat="1" ht="24" thickTop="1" thickBot="1" x14ac:dyDescent="0.3">
      <c r="B588" s="59" t="str">
        <f>+IF(D588=0,"",SUBTOTAL(3,D$4:D588))</f>
        <v/>
      </c>
      <c r="C588" s="66"/>
      <c r="D588" s="66"/>
      <c r="E588" s="66"/>
      <c r="F588" s="66"/>
      <c r="G588" s="66"/>
      <c r="H588" s="66"/>
      <c r="I588" s="20"/>
      <c r="J588" s="20"/>
      <c r="K588" s="66"/>
      <c r="L588" s="67"/>
      <c r="M588" s="68"/>
      <c r="N588" s="66"/>
      <c r="O588" s="20"/>
      <c r="P588" s="24"/>
      <c r="Q588" s="28"/>
      <c r="R588" s="29"/>
      <c r="S588" s="28"/>
      <c r="T588" s="29"/>
      <c r="U588" s="28"/>
      <c r="V588" s="29"/>
      <c r="W588" s="28"/>
      <c r="X588" s="29"/>
      <c r="Y588" s="28"/>
      <c r="Z588" s="29"/>
      <c r="AA588" s="28"/>
      <c r="AB588" s="29"/>
      <c r="AC588" s="28"/>
      <c r="AD588" s="29"/>
      <c r="AE588" s="28"/>
      <c r="AF588" s="29"/>
      <c r="AG588" s="28"/>
      <c r="AH588" s="29"/>
      <c r="AI588" s="28"/>
      <c r="AJ588" s="29"/>
      <c r="AK588" s="28"/>
      <c r="AL588" s="29"/>
      <c r="AM588" s="28"/>
      <c r="AN588" s="29"/>
      <c r="AO588" s="28"/>
      <c r="AP588" s="29"/>
      <c r="AQ588" s="28"/>
      <c r="AR588" s="29"/>
      <c r="AS588" s="28"/>
      <c r="AT588" s="29"/>
      <c r="AU588" s="28"/>
      <c r="AV588" s="29"/>
      <c r="AW588" s="28"/>
      <c r="AX588" s="29"/>
      <c r="AY588" s="28"/>
      <c r="AZ588" s="29"/>
      <c r="BA588" s="28"/>
      <c r="BB588" s="29"/>
      <c r="BC588" s="28"/>
      <c r="BD588" s="29"/>
      <c r="BE588" s="28"/>
      <c r="BF588" s="29"/>
      <c r="BG588" s="28"/>
      <c r="BH588" s="29"/>
      <c r="BI588" s="28"/>
      <c r="BJ588" s="29"/>
      <c r="BK588" s="28"/>
      <c r="BL588" s="29"/>
      <c r="BM588" s="28"/>
      <c r="BN588" s="30"/>
      <c r="BO588" s="75"/>
      <c r="BP588" s="31"/>
      <c r="BQ588" s="30"/>
      <c r="BR588" s="28"/>
      <c r="BS588" s="28"/>
      <c r="BT588" s="28"/>
      <c r="BU588" s="28"/>
      <c r="BV588" s="30"/>
      <c r="BW588" s="32">
        <v>610</v>
      </c>
      <c r="BX588" s="2" t="str">
        <f t="shared" si="18"/>
        <v>خالص</v>
      </c>
      <c r="BY588" s="34" t="str">
        <f t="shared" si="19"/>
        <v/>
      </c>
    </row>
    <row r="589" spans="2:77" s="2" customFormat="1" ht="24" thickTop="1" thickBot="1" x14ac:dyDescent="0.3">
      <c r="B589" s="59" t="str">
        <f>+IF(D589=0,"",SUBTOTAL(3,D$4:D589))</f>
        <v/>
      </c>
      <c r="C589" s="66"/>
      <c r="D589" s="66"/>
      <c r="E589" s="66"/>
      <c r="F589" s="66"/>
      <c r="G589" s="66"/>
      <c r="H589" s="66"/>
      <c r="I589" s="20"/>
      <c r="J589" s="20"/>
      <c r="K589" s="66"/>
      <c r="L589" s="67"/>
      <c r="M589" s="68"/>
      <c r="N589" s="66"/>
      <c r="O589" s="20"/>
      <c r="P589" s="24"/>
      <c r="Q589" s="28"/>
      <c r="R589" s="29"/>
      <c r="S589" s="28"/>
      <c r="T589" s="29"/>
      <c r="U589" s="28"/>
      <c r="V589" s="29"/>
      <c r="W589" s="28"/>
      <c r="X589" s="29"/>
      <c r="Y589" s="28"/>
      <c r="Z589" s="29"/>
      <c r="AA589" s="28"/>
      <c r="AB589" s="29"/>
      <c r="AC589" s="28"/>
      <c r="AD589" s="29"/>
      <c r="AE589" s="28"/>
      <c r="AF589" s="29"/>
      <c r="AG589" s="28"/>
      <c r="AH589" s="29"/>
      <c r="AI589" s="28"/>
      <c r="AJ589" s="29"/>
      <c r="AK589" s="28"/>
      <c r="AL589" s="29"/>
      <c r="AM589" s="28"/>
      <c r="AN589" s="29"/>
      <c r="AO589" s="28"/>
      <c r="AP589" s="29"/>
      <c r="AQ589" s="28"/>
      <c r="AR589" s="29"/>
      <c r="AS589" s="28"/>
      <c r="AT589" s="29"/>
      <c r="AU589" s="28"/>
      <c r="AV589" s="29"/>
      <c r="AW589" s="28"/>
      <c r="AX589" s="29"/>
      <c r="AY589" s="28"/>
      <c r="AZ589" s="29"/>
      <c r="BA589" s="28"/>
      <c r="BB589" s="29"/>
      <c r="BC589" s="28"/>
      <c r="BD589" s="29"/>
      <c r="BE589" s="28"/>
      <c r="BF589" s="29"/>
      <c r="BG589" s="28"/>
      <c r="BH589" s="29"/>
      <c r="BI589" s="28"/>
      <c r="BJ589" s="29"/>
      <c r="BK589" s="28"/>
      <c r="BL589" s="29"/>
      <c r="BM589" s="28"/>
      <c r="BN589" s="30"/>
      <c r="BO589" s="75"/>
      <c r="BP589" s="31"/>
      <c r="BQ589" s="30"/>
      <c r="BR589" s="28"/>
      <c r="BS589" s="28"/>
      <c r="BT589" s="28"/>
      <c r="BU589" s="28"/>
      <c r="BV589" s="30"/>
      <c r="BW589" s="32">
        <v>611</v>
      </c>
      <c r="BX589" s="2" t="str">
        <f t="shared" si="18"/>
        <v>خالص</v>
      </c>
      <c r="BY589" s="34" t="str">
        <f t="shared" si="19"/>
        <v/>
      </c>
    </row>
    <row r="590" spans="2:77" s="2" customFormat="1" ht="24" thickTop="1" thickBot="1" x14ac:dyDescent="0.3">
      <c r="B590" s="59" t="str">
        <f>+IF(D590=0,"",SUBTOTAL(3,D$4:D590))</f>
        <v/>
      </c>
      <c r="C590" s="66"/>
      <c r="D590" s="66"/>
      <c r="E590" s="66"/>
      <c r="F590" s="66"/>
      <c r="G590" s="66"/>
      <c r="H590" s="66"/>
      <c r="I590" s="20"/>
      <c r="J590" s="20"/>
      <c r="K590" s="66"/>
      <c r="L590" s="67"/>
      <c r="M590" s="68"/>
      <c r="N590" s="66"/>
      <c r="O590" s="20"/>
      <c r="P590" s="24"/>
      <c r="Q590" s="28"/>
      <c r="R590" s="29"/>
      <c r="S590" s="28"/>
      <c r="T590" s="29"/>
      <c r="U590" s="28"/>
      <c r="V590" s="29"/>
      <c r="W590" s="28"/>
      <c r="X590" s="29"/>
      <c r="Y590" s="28"/>
      <c r="Z590" s="29"/>
      <c r="AA590" s="28"/>
      <c r="AB590" s="29"/>
      <c r="AC590" s="28"/>
      <c r="AD590" s="29"/>
      <c r="AE590" s="28"/>
      <c r="AF590" s="29"/>
      <c r="AG590" s="28"/>
      <c r="AH590" s="29"/>
      <c r="AI590" s="28"/>
      <c r="AJ590" s="29"/>
      <c r="AK590" s="28"/>
      <c r="AL590" s="29"/>
      <c r="AM590" s="28"/>
      <c r="AN590" s="29"/>
      <c r="AO590" s="28"/>
      <c r="AP590" s="29"/>
      <c r="AQ590" s="28"/>
      <c r="AR590" s="29"/>
      <c r="AS590" s="28"/>
      <c r="AT590" s="29"/>
      <c r="AU590" s="28"/>
      <c r="AV590" s="29"/>
      <c r="AW590" s="28"/>
      <c r="AX590" s="29"/>
      <c r="AY590" s="28"/>
      <c r="AZ590" s="29"/>
      <c r="BA590" s="28"/>
      <c r="BB590" s="29"/>
      <c r="BC590" s="28"/>
      <c r="BD590" s="29"/>
      <c r="BE590" s="28"/>
      <c r="BF590" s="29"/>
      <c r="BG590" s="28"/>
      <c r="BH590" s="29"/>
      <c r="BI590" s="28"/>
      <c r="BJ590" s="29"/>
      <c r="BK590" s="28"/>
      <c r="BL590" s="29"/>
      <c r="BM590" s="28"/>
      <c r="BN590" s="30"/>
      <c r="BO590" s="75"/>
      <c r="BP590" s="31"/>
      <c r="BQ590" s="30"/>
      <c r="BR590" s="28"/>
      <c r="BS590" s="28"/>
      <c r="BT590" s="28"/>
      <c r="BU590" s="28"/>
      <c r="BV590" s="30"/>
      <c r="BW590" s="32">
        <v>612</v>
      </c>
      <c r="BX590" s="2" t="str">
        <f t="shared" si="18"/>
        <v>خالص</v>
      </c>
      <c r="BY590" s="34" t="str">
        <f t="shared" si="19"/>
        <v/>
      </c>
    </row>
    <row r="591" spans="2:77" s="2" customFormat="1" ht="24" thickTop="1" thickBot="1" x14ac:dyDescent="0.3">
      <c r="B591" s="59" t="str">
        <f>+IF(D591=0,"",SUBTOTAL(3,D$4:D591))</f>
        <v/>
      </c>
      <c r="C591" s="66"/>
      <c r="D591" s="66"/>
      <c r="E591" s="66"/>
      <c r="F591" s="66"/>
      <c r="G591" s="66"/>
      <c r="H591" s="66"/>
      <c r="I591" s="20"/>
      <c r="J591" s="20"/>
      <c r="K591" s="66"/>
      <c r="L591" s="67"/>
      <c r="M591" s="68"/>
      <c r="N591" s="66"/>
      <c r="O591" s="20"/>
      <c r="P591" s="24"/>
      <c r="Q591" s="28"/>
      <c r="R591" s="29"/>
      <c r="S591" s="28"/>
      <c r="T591" s="29"/>
      <c r="U591" s="28"/>
      <c r="V591" s="29"/>
      <c r="W591" s="28"/>
      <c r="X591" s="29"/>
      <c r="Y591" s="28"/>
      <c r="Z591" s="29"/>
      <c r="AA591" s="28"/>
      <c r="AB591" s="29"/>
      <c r="AC591" s="28"/>
      <c r="AD591" s="29"/>
      <c r="AE591" s="28"/>
      <c r="AF591" s="29"/>
      <c r="AG591" s="28"/>
      <c r="AH591" s="29"/>
      <c r="AI591" s="28"/>
      <c r="AJ591" s="29"/>
      <c r="AK591" s="28"/>
      <c r="AL591" s="29"/>
      <c r="AM591" s="28"/>
      <c r="AN591" s="29"/>
      <c r="AO591" s="28"/>
      <c r="AP591" s="29"/>
      <c r="AQ591" s="28"/>
      <c r="AR591" s="29"/>
      <c r="AS591" s="28"/>
      <c r="AT591" s="29"/>
      <c r="AU591" s="28"/>
      <c r="AV591" s="29"/>
      <c r="AW591" s="28"/>
      <c r="AX591" s="29"/>
      <c r="AY591" s="28"/>
      <c r="AZ591" s="29"/>
      <c r="BA591" s="28"/>
      <c r="BB591" s="29"/>
      <c r="BC591" s="28"/>
      <c r="BD591" s="29"/>
      <c r="BE591" s="28"/>
      <c r="BF591" s="29"/>
      <c r="BG591" s="28"/>
      <c r="BH591" s="29"/>
      <c r="BI591" s="28"/>
      <c r="BJ591" s="29"/>
      <c r="BK591" s="28"/>
      <c r="BL591" s="29"/>
      <c r="BM591" s="28"/>
      <c r="BN591" s="30"/>
      <c r="BO591" s="75"/>
      <c r="BP591" s="31"/>
      <c r="BQ591" s="30"/>
      <c r="BR591" s="28"/>
      <c r="BS591" s="28"/>
      <c r="BT591" s="28"/>
      <c r="BU591" s="28"/>
      <c r="BV591" s="30"/>
      <c r="BW591" s="32">
        <v>613</v>
      </c>
      <c r="BX591" s="2" t="str">
        <f t="shared" si="18"/>
        <v>خالص</v>
      </c>
      <c r="BY591" s="34" t="str">
        <f t="shared" si="19"/>
        <v/>
      </c>
    </row>
    <row r="592" spans="2:77" s="2" customFormat="1" ht="24" thickTop="1" thickBot="1" x14ac:dyDescent="0.3">
      <c r="B592" s="59" t="str">
        <f>+IF(D592=0,"",SUBTOTAL(3,D$4:D592))</f>
        <v/>
      </c>
      <c r="C592" s="66"/>
      <c r="D592" s="66"/>
      <c r="E592" s="66"/>
      <c r="F592" s="66"/>
      <c r="G592" s="66"/>
      <c r="H592" s="66"/>
      <c r="I592" s="20"/>
      <c r="J592" s="20"/>
      <c r="K592" s="66"/>
      <c r="L592" s="67"/>
      <c r="M592" s="68"/>
      <c r="N592" s="66"/>
      <c r="O592" s="20"/>
      <c r="P592" s="24"/>
      <c r="Q592" s="28"/>
      <c r="R592" s="29"/>
      <c r="S592" s="28"/>
      <c r="T592" s="29"/>
      <c r="U592" s="28"/>
      <c r="V592" s="29"/>
      <c r="W592" s="28"/>
      <c r="X592" s="29"/>
      <c r="Y592" s="28"/>
      <c r="Z592" s="29"/>
      <c r="AA592" s="28"/>
      <c r="AB592" s="29"/>
      <c r="AC592" s="28"/>
      <c r="AD592" s="29"/>
      <c r="AE592" s="28"/>
      <c r="AF592" s="29"/>
      <c r="AG592" s="28"/>
      <c r="AH592" s="29"/>
      <c r="AI592" s="28"/>
      <c r="AJ592" s="29"/>
      <c r="AK592" s="28"/>
      <c r="AL592" s="29"/>
      <c r="AM592" s="28"/>
      <c r="AN592" s="29"/>
      <c r="AO592" s="28"/>
      <c r="AP592" s="29"/>
      <c r="AQ592" s="28"/>
      <c r="AR592" s="29"/>
      <c r="AS592" s="28"/>
      <c r="AT592" s="29"/>
      <c r="AU592" s="28"/>
      <c r="AV592" s="29"/>
      <c r="AW592" s="28"/>
      <c r="AX592" s="29"/>
      <c r="AY592" s="28"/>
      <c r="AZ592" s="29"/>
      <c r="BA592" s="28"/>
      <c r="BB592" s="29"/>
      <c r="BC592" s="28"/>
      <c r="BD592" s="29"/>
      <c r="BE592" s="28"/>
      <c r="BF592" s="29"/>
      <c r="BG592" s="28"/>
      <c r="BH592" s="29"/>
      <c r="BI592" s="28"/>
      <c r="BJ592" s="29"/>
      <c r="BK592" s="28"/>
      <c r="BL592" s="29"/>
      <c r="BM592" s="28"/>
      <c r="BN592" s="30"/>
      <c r="BO592" s="75"/>
      <c r="BP592" s="31"/>
      <c r="BQ592" s="30"/>
      <c r="BR592" s="28"/>
      <c r="BS592" s="28"/>
      <c r="BT592" s="28"/>
      <c r="BU592" s="28"/>
      <c r="BV592" s="30"/>
      <c r="BW592" s="32">
        <v>614</v>
      </c>
      <c r="BX592" s="2" t="str">
        <f t="shared" si="18"/>
        <v>خالص</v>
      </c>
      <c r="BY592" s="34" t="str">
        <f t="shared" si="19"/>
        <v/>
      </c>
    </row>
    <row r="593" spans="2:77" s="2" customFormat="1" ht="24" thickTop="1" thickBot="1" x14ac:dyDescent="0.3">
      <c r="B593" s="59" t="str">
        <f>+IF(D593=0,"",SUBTOTAL(3,D$4:D593))</f>
        <v/>
      </c>
      <c r="C593" s="66"/>
      <c r="D593" s="66"/>
      <c r="E593" s="66"/>
      <c r="F593" s="66"/>
      <c r="G593" s="66"/>
      <c r="H593" s="66"/>
      <c r="I593" s="20"/>
      <c r="J593" s="20"/>
      <c r="K593" s="66"/>
      <c r="L593" s="67"/>
      <c r="M593" s="68"/>
      <c r="N593" s="66"/>
      <c r="O593" s="20"/>
      <c r="P593" s="24"/>
      <c r="Q593" s="28"/>
      <c r="R593" s="29"/>
      <c r="S593" s="28"/>
      <c r="T593" s="29"/>
      <c r="U593" s="28"/>
      <c r="V593" s="29"/>
      <c r="W593" s="28"/>
      <c r="X593" s="29"/>
      <c r="Y593" s="28"/>
      <c r="Z593" s="29"/>
      <c r="AA593" s="28"/>
      <c r="AB593" s="29"/>
      <c r="AC593" s="28"/>
      <c r="AD593" s="29"/>
      <c r="AE593" s="28"/>
      <c r="AF593" s="29"/>
      <c r="AG593" s="28"/>
      <c r="AH593" s="29"/>
      <c r="AI593" s="28"/>
      <c r="AJ593" s="29"/>
      <c r="AK593" s="28"/>
      <c r="AL593" s="29"/>
      <c r="AM593" s="28"/>
      <c r="AN593" s="29"/>
      <c r="AO593" s="28"/>
      <c r="AP593" s="29"/>
      <c r="AQ593" s="28"/>
      <c r="AR593" s="29"/>
      <c r="AS593" s="28"/>
      <c r="AT593" s="29"/>
      <c r="AU593" s="28"/>
      <c r="AV593" s="29"/>
      <c r="AW593" s="28"/>
      <c r="AX593" s="29"/>
      <c r="AY593" s="28"/>
      <c r="AZ593" s="29"/>
      <c r="BA593" s="28"/>
      <c r="BB593" s="29"/>
      <c r="BC593" s="28"/>
      <c r="BD593" s="29"/>
      <c r="BE593" s="28"/>
      <c r="BF593" s="29"/>
      <c r="BG593" s="28"/>
      <c r="BH593" s="29"/>
      <c r="BI593" s="28"/>
      <c r="BJ593" s="29"/>
      <c r="BK593" s="28"/>
      <c r="BL593" s="29"/>
      <c r="BM593" s="28"/>
      <c r="BN593" s="30"/>
      <c r="BO593" s="75"/>
      <c r="BP593" s="31"/>
      <c r="BQ593" s="30"/>
      <c r="BR593" s="28"/>
      <c r="BS593" s="28"/>
      <c r="BT593" s="28"/>
      <c r="BU593" s="28"/>
      <c r="BV593" s="30"/>
      <c r="BW593" s="32">
        <v>615</v>
      </c>
      <c r="BX593" s="2" t="str">
        <f t="shared" si="18"/>
        <v>خالص</v>
      </c>
      <c r="BY593" s="34" t="str">
        <f t="shared" si="19"/>
        <v/>
      </c>
    </row>
    <row r="594" spans="2:77" s="2" customFormat="1" ht="24" thickTop="1" thickBot="1" x14ac:dyDescent="0.3">
      <c r="B594" s="59" t="str">
        <f>+IF(D594=0,"",SUBTOTAL(3,D$4:D594))</f>
        <v/>
      </c>
      <c r="C594" s="66"/>
      <c r="D594" s="66"/>
      <c r="E594" s="66"/>
      <c r="F594" s="66"/>
      <c r="G594" s="66"/>
      <c r="H594" s="66"/>
      <c r="I594" s="20"/>
      <c r="J594" s="20"/>
      <c r="K594" s="66"/>
      <c r="L594" s="67"/>
      <c r="M594" s="68"/>
      <c r="N594" s="66"/>
      <c r="O594" s="20"/>
      <c r="P594" s="24"/>
      <c r="Q594" s="28"/>
      <c r="R594" s="29"/>
      <c r="S594" s="28"/>
      <c r="T594" s="29"/>
      <c r="U594" s="28"/>
      <c r="V594" s="29"/>
      <c r="W594" s="28"/>
      <c r="X594" s="29"/>
      <c r="Y594" s="28"/>
      <c r="Z594" s="29"/>
      <c r="AA594" s="28"/>
      <c r="AB594" s="29"/>
      <c r="AC594" s="28"/>
      <c r="AD594" s="29"/>
      <c r="AE594" s="28"/>
      <c r="AF594" s="29"/>
      <c r="AG594" s="28"/>
      <c r="AH594" s="29"/>
      <c r="AI594" s="28"/>
      <c r="AJ594" s="29"/>
      <c r="AK594" s="28"/>
      <c r="AL594" s="29"/>
      <c r="AM594" s="28"/>
      <c r="AN594" s="29"/>
      <c r="AO594" s="28"/>
      <c r="AP594" s="29"/>
      <c r="AQ594" s="28"/>
      <c r="AR594" s="29"/>
      <c r="AS594" s="28"/>
      <c r="AT594" s="29"/>
      <c r="AU594" s="28"/>
      <c r="AV594" s="29"/>
      <c r="AW594" s="28"/>
      <c r="AX594" s="29"/>
      <c r="AY594" s="28"/>
      <c r="AZ594" s="29"/>
      <c r="BA594" s="28"/>
      <c r="BB594" s="29"/>
      <c r="BC594" s="28"/>
      <c r="BD594" s="29"/>
      <c r="BE594" s="28"/>
      <c r="BF594" s="29"/>
      <c r="BG594" s="28"/>
      <c r="BH594" s="29"/>
      <c r="BI594" s="28"/>
      <c r="BJ594" s="29"/>
      <c r="BK594" s="28"/>
      <c r="BL594" s="29"/>
      <c r="BM594" s="28"/>
      <c r="BN594" s="30"/>
      <c r="BO594" s="75"/>
      <c r="BP594" s="31"/>
      <c r="BQ594" s="30"/>
      <c r="BR594" s="28"/>
      <c r="BS594" s="28"/>
      <c r="BT594" s="28"/>
      <c r="BU594" s="28"/>
      <c r="BV594" s="30"/>
      <c r="BW594" s="32">
        <v>616</v>
      </c>
      <c r="BX594" s="2" t="str">
        <f t="shared" si="18"/>
        <v>خالص</v>
      </c>
      <c r="BY594" s="34" t="str">
        <f t="shared" si="19"/>
        <v/>
      </c>
    </row>
    <row r="595" spans="2:77" s="2" customFormat="1" ht="24" thickTop="1" thickBot="1" x14ac:dyDescent="0.3">
      <c r="B595" s="59" t="str">
        <f>+IF(D595=0,"",SUBTOTAL(3,D$4:D595))</f>
        <v/>
      </c>
      <c r="C595" s="66"/>
      <c r="D595" s="66"/>
      <c r="E595" s="66"/>
      <c r="F595" s="66"/>
      <c r="G595" s="66"/>
      <c r="H595" s="66"/>
      <c r="I595" s="20"/>
      <c r="J595" s="20"/>
      <c r="K595" s="66"/>
      <c r="L595" s="67"/>
      <c r="M595" s="68"/>
      <c r="N595" s="66"/>
      <c r="O595" s="20"/>
      <c r="P595" s="24"/>
      <c r="Q595" s="28"/>
      <c r="R595" s="29"/>
      <c r="S595" s="28"/>
      <c r="T595" s="29"/>
      <c r="U595" s="28"/>
      <c r="V595" s="29"/>
      <c r="W595" s="28"/>
      <c r="X595" s="29"/>
      <c r="Y595" s="28"/>
      <c r="Z595" s="29"/>
      <c r="AA595" s="28"/>
      <c r="AB595" s="29"/>
      <c r="AC595" s="28"/>
      <c r="AD595" s="29"/>
      <c r="AE595" s="28"/>
      <c r="AF595" s="29"/>
      <c r="AG595" s="28"/>
      <c r="AH595" s="29"/>
      <c r="AI595" s="28"/>
      <c r="AJ595" s="29"/>
      <c r="AK595" s="28"/>
      <c r="AL595" s="29"/>
      <c r="AM595" s="28"/>
      <c r="AN595" s="29"/>
      <c r="AO595" s="28"/>
      <c r="AP595" s="29"/>
      <c r="AQ595" s="28"/>
      <c r="AR595" s="29"/>
      <c r="AS595" s="28"/>
      <c r="AT595" s="29"/>
      <c r="AU595" s="28"/>
      <c r="AV595" s="29"/>
      <c r="AW595" s="28"/>
      <c r="AX595" s="29"/>
      <c r="AY595" s="28"/>
      <c r="AZ595" s="29"/>
      <c r="BA595" s="28"/>
      <c r="BB595" s="29"/>
      <c r="BC595" s="28"/>
      <c r="BD595" s="29"/>
      <c r="BE595" s="28"/>
      <c r="BF595" s="29"/>
      <c r="BG595" s="28"/>
      <c r="BH595" s="29"/>
      <c r="BI595" s="28"/>
      <c r="BJ595" s="29"/>
      <c r="BK595" s="28"/>
      <c r="BL595" s="29"/>
      <c r="BM595" s="28"/>
      <c r="BN595" s="30"/>
      <c r="BO595" s="75"/>
      <c r="BP595" s="31"/>
      <c r="BQ595" s="30"/>
      <c r="BR595" s="28"/>
      <c r="BS595" s="28"/>
      <c r="BT595" s="28"/>
      <c r="BU595" s="28"/>
      <c r="BV595" s="30"/>
      <c r="BW595" s="32">
        <v>617</v>
      </c>
      <c r="BX595" s="2" t="str">
        <f t="shared" si="18"/>
        <v>خالص</v>
      </c>
      <c r="BY595" s="34" t="str">
        <f t="shared" si="19"/>
        <v/>
      </c>
    </row>
    <row r="596" spans="2:77" s="2" customFormat="1" ht="24" thickTop="1" thickBot="1" x14ac:dyDescent="0.3">
      <c r="B596" s="59" t="str">
        <f>+IF(D596=0,"",SUBTOTAL(3,D$4:D596))</f>
        <v/>
      </c>
      <c r="C596" s="66"/>
      <c r="D596" s="66"/>
      <c r="E596" s="66"/>
      <c r="F596" s="66"/>
      <c r="G596" s="66"/>
      <c r="H596" s="66"/>
      <c r="I596" s="20"/>
      <c r="J596" s="20"/>
      <c r="K596" s="66"/>
      <c r="L596" s="67"/>
      <c r="M596" s="68"/>
      <c r="N596" s="66"/>
      <c r="O596" s="20"/>
      <c r="P596" s="24"/>
      <c r="Q596" s="28"/>
      <c r="R596" s="29"/>
      <c r="S596" s="28"/>
      <c r="T596" s="29"/>
      <c r="U596" s="28"/>
      <c r="V596" s="29"/>
      <c r="W596" s="28"/>
      <c r="X596" s="29"/>
      <c r="Y596" s="28"/>
      <c r="Z596" s="29"/>
      <c r="AA596" s="28"/>
      <c r="AB596" s="29"/>
      <c r="AC596" s="28"/>
      <c r="AD596" s="29"/>
      <c r="AE596" s="28"/>
      <c r="AF596" s="29"/>
      <c r="AG596" s="28"/>
      <c r="AH596" s="29"/>
      <c r="AI596" s="28"/>
      <c r="AJ596" s="29"/>
      <c r="AK596" s="28"/>
      <c r="AL596" s="29"/>
      <c r="AM596" s="28"/>
      <c r="AN596" s="29"/>
      <c r="AO596" s="28"/>
      <c r="AP596" s="29"/>
      <c r="AQ596" s="28"/>
      <c r="AR596" s="29"/>
      <c r="AS596" s="28"/>
      <c r="AT596" s="29"/>
      <c r="AU596" s="28"/>
      <c r="AV596" s="29"/>
      <c r="AW596" s="28"/>
      <c r="AX596" s="29"/>
      <c r="AY596" s="28"/>
      <c r="AZ596" s="29"/>
      <c r="BA596" s="28"/>
      <c r="BB596" s="29"/>
      <c r="BC596" s="28"/>
      <c r="BD596" s="29"/>
      <c r="BE596" s="28"/>
      <c r="BF596" s="29"/>
      <c r="BG596" s="28"/>
      <c r="BH596" s="29"/>
      <c r="BI596" s="28"/>
      <c r="BJ596" s="29"/>
      <c r="BK596" s="28"/>
      <c r="BL596" s="29"/>
      <c r="BM596" s="28"/>
      <c r="BN596" s="30"/>
      <c r="BO596" s="75"/>
      <c r="BP596" s="31"/>
      <c r="BQ596" s="30"/>
      <c r="BR596" s="28"/>
      <c r="BS596" s="28"/>
      <c r="BT596" s="28"/>
      <c r="BU596" s="28"/>
      <c r="BV596" s="30"/>
      <c r="BW596" s="32">
        <v>618</v>
      </c>
      <c r="BX596" s="2" t="str">
        <f t="shared" si="18"/>
        <v>خالص</v>
      </c>
      <c r="BY596" s="34" t="str">
        <f t="shared" si="19"/>
        <v/>
      </c>
    </row>
    <row r="597" spans="2:77" s="2" customFormat="1" ht="24" thickTop="1" thickBot="1" x14ac:dyDescent="0.3">
      <c r="B597" s="59" t="str">
        <f>+IF(D597=0,"",SUBTOTAL(3,D$4:D597))</f>
        <v/>
      </c>
      <c r="C597" s="66"/>
      <c r="D597" s="66"/>
      <c r="E597" s="66"/>
      <c r="F597" s="66"/>
      <c r="G597" s="66"/>
      <c r="H597" s="66"/>
      <c r="I597" s="20"/>
      <c r="J597" s="20"/>
      <c r="K597" s="66"/>
      <c r="L597" s="67"/>
      <c r="M597" s="68"/>
      <c r="N597" s="66"/>
      <c r="O597" s="20"/>
      <c r="P597" s="24"/>
      <c r="Q597" s="28"/>
      <c r="R597" s="29"/>
      <c r="S597" s="28"/>
      <c r="T597" s="29"/>
      <c r="U597" s="28"/>
      <c r="V597" s="29"/>
      <c r="W597" s="28"/>
      <c r="X597" s="29"/>
      <c r="Y597" s="28"/>
      <c r="Z597" s="29"/>
      <c r="AA597" s="28"/>
      <c r="AB597" s="29"/>
      <c r="AC597" s="28"/>
      <c r="AD597" s="29"/>
      <c r="AE597" s="28"/>
      <c r="AF597" s="29"/>
      <c r="AG597" s="28"/>
      <c r="AH597" s="29"/>
      <c r="AI597" s="28"/>
      <c r="AJ597" s="29"/>
      <c r="AK597" s="28"/>
      <c r="AL597" s="29"/>
      <c r="AM597" s="28"/>
      <c r="AN597" s="29"/>
      <c r="AO597" s="28"/>
      <c r="AP597" s="29"/>
      <c r="AQ597" s="28"/>
      <c r="AR597" s="29"/>
      <c r="AS597" s="28"/>
      <c r="AT597" s="29"/>
      <c r="AU597" s="28"/>
      <c r="AV597" s="29"/>
      <c r="AW597" s="28"/>
      <c r="AX597" s="29"/>
      <c r="AY597" s="28"/>
      <c r="AZ597" s="29"/>
      <c r="BA597" s="28"/>
      <c r="BB597" s="29"/>
      <c r="BC597" s="28"/>
      <c r="BD597" s="29"/>
      <c r="BE597" s="28"/>
      <c r="BF597" s="29"/>
      <c r="BG597" s="28"/>
      <c r="BH597" s="29"/>
      <c r="BI597" s="28"/>
      <c r="BJ597" s="29"/>
      <c r="BK597" s="28"/>
      <c r="BL597" s="29"/>
      <c r="BM597" s="28"/>
      <c r="BN597" s="30"/>
      <c r="BO597" s="75"/>
      <c r="BP597" s="31"/>
      <c r="BQ597" s="30"/>
      <c r="BR597" s="28"/>
      <c r="BS597" s="28"/>
      <c r="BT597" s="28"/>
      <c r="BU597" s="28"/>
      <c r="BV597" s="30"/>
      <c r="BW597" s="32">
        <v>619</v>
      </c>
      <c r="BX597" s="2" t="str">
        <f t="shared" si="18"/>
        <v>خالص</v>
      </c>
      <c r="BY597" s="34" t="str">
        <f t="shared" si="19"/>
        <v/>
      </c>
    </row>
    <row r="598" spans="2:77" s="2" customFormat="1" ht="24" thickTop="1" thickBot="1" x14ac:dyDescent="0.3">
      <c r="B598" s="59" t="str">
        <f>+IF(D598=0,"",SUBTOTAL(3,D$4:D598))</f>
        <v/>
      </c>
      <c r="C598" s="66"/>
      <c r="D598" s="66"/>
      <c r="E598" s="66"/>
      <c r="F598" s="66"/>
      <c r="G598" s="66"/>
      <c r="H598" s="66"/>
      <c r="I598" s="20"/>
      <c r="J598" s="20"/>
      <c r="K598" s="66"/>
      <c r="L598" s="67"/>
      <c r="M598" s="68"/>
      <c r="N598" s="66"/>
      <c r="O598" s="20"/>
      <c r="P598" s="24"/>
      <c r="Q598" s="28"/>
      <c r="R598" s="29"/>
      <c r="S598" s="28"/>
      <c r="T598" s="29"/>
      <c r="U598" s="28"/>
      <c r="V598" s="29"/>
      <c r="W598" s="28"/>
      <c r="X598" s="29"/>
      <c r="Y598" s="28"/>
      <c r="Z598" s="29"/>
      <c r="AA598" s="28"/>
      <c r="AB598" s="29"/>
      <c r="AC598" s="28"/>
      <c r="AD598" s="29"/>
      <c r="AE598" s="28"/>
      <c r="AF598" s="29"/>
      <c r="AG598" s="28"/>
      <c r="AH598" s="29"/>
      <c r="AI598" s="28"/>
      <c r="AJ598" s="29"/>
      <c r="AK598" s="28"/>
      <c r="AL598" s="29"/>
      <c r="AM598" s="28"/>
      <c r="AN598" s="29"/>
      <c r="AO598" s="28"/>
      <c r="AP598" s="29"/>
      <c r="AQ598" s="28"/>
      <c r="AR598" s="29"/>
      <c r="AS598" s="28"/>
      <c r="AT598" s="29"/>
      <c r="AU598" s="28"/>
      <c r="AV598" s="29"/>
      <c r="AW598" s="28"/>
      <c r="AX598" s="29"/>
      <c r="AY598" s="28"/>
      <c r="AZ598" s="29"/>
      <c r="BA598" s="28"/>
      <c r="BB598" s="29"/>
      <c r="BC598" s="28"/>
      <c r="BD598" s="29"/>
      <c r="BE598" s="28"/>
      <c r="BF598" s="29"/>
      <c r="BG598" s="28"/>
      <c r="BH598" s="29"/>
      <c r="BI598" s="28"/>
      <c r="BJ598" s="29"/>
      <c r="BK598" s="28"/>
      <c r="BL598" s="29"/>
      <c r="BM598" s="28"/>
      <c r="BN598" s="30"/>
      <c r="BO598" s="75"/>
      <c r="BP598" s="31"/>
      <c r="BQ598" s="30"/>
      <c r="BR598" s="28"/>
      <c r="BS598" s="28"/>
      <c r="BT598" s="28"/>
      <c r="BU598" s="28"/>
      <c r="BV598" s="30"/>
      <c r="BW598" s="32">
        <v>620</v>
      </c>
      <c r="BX598" s="2" t="str">
        <f t="shared" si="18"/>
        <v>خالص</v>
      </c>
      <c r="BY598" s="34" t="str">
        <f t="shared" si="19"/>
        <v/>
      </c>
    </row>
    <row r="599" spans="2:77" s="2" customFormat="1" ht="24" thickTop="1" thickBot="1" x14ac:dyDescent="0.3">
      <c r="B599" s="59" t="str">
        <f>+IF(D599=0,"",SUBTOTAL(3,D$4:D599))</f>
        <v/>
      </c>
      <c r="C599" s="66"/>
      <c r="D599" s="66"/>
      <c r="E599" s="66"/>
      <c r="F599" s="66"/>
      <c r="G599" s="66"/>
      <c r="H599" s="66"/>
      <c r="I599" s="20"/>
      <c r="J599" s="20"/>
      <c r="K599" s="66"/>
      <c r="L599" s="67"/>
      <c r="M599" s="68"/>
      <c r="N599" s="66"/>
      <c r="O599" s="20"/>
      <c r="P599" s="24"/>
      <c r="Q599" s="28"/>
      <c r="R599" s="29"/>
      <c r="S599" s="28"/>
      <c r="T599" s="29"/>
      <c r="U599" s="28"/>
      <c r="V599" s="29"/>
      <c r="W599" s="28"/>
      <c r="X599" s="29"/>
      <c r="Y599" s="28"/>
      <c r="Z599" s="29"/>
      <c r="AA599" s="28"/>
      <c r="AB599" s="29"/>
      <c r="AC599" s="28"/>
      <c r="AD599" s="29"/>
      <c r="AE599" s="28"/>
      <c r="AF599" s="29"/>
      <c r="AG599" s="28"/>
      <c r="AH599" s="29"/>
      <c r="AI599" s="28"/>
      <c r="AJ599" s="29"/>
      <c r="AK599" s="28"/>
      <c r="AL599" s="29"/>
      <c r="AM599" s="28"/>
      <c r="AN599" s="29"/>
      <c r="AO599" s="28"/>
      <c r="AP599" s="29"/>
      <c r="AQ599" s="28"/>
      <c r="AR599" s="29"/>
      <c r="AS599" s="28"/>
      <c r="AT599" s="29"/>
      <c r="AU599" s="28"/>
      <c r="AV599" s="29"/>
      <c r="AW599" s="28"/>
      <c r="AX599" s="29"/>
      <c r="AY599" s="28"/>
      <c r="AZ599" s="29"/>
      <c r="BA599" s="28"/>
      <c r="BB599" s="29"/>
      <c r="BC599" s="28"/>
      <c r="BD599" s="29"/>
      <c r="BE599" s="28"/>
      <c r="BF599" s="29"/>
      <c r="BG599" s="28"/>
      <c r="BH599" s="29"/>
      <c r="BI599" s="28"/>
      <c r="BJ599" s="29"/>
      <c r="BK599" s="28"/>
      <c r="BL599" s="29"/>
      <c r="BM599" s="28"/>
      <c r="BN599" s="30"/>
      <c r="BO599" s="75"/>
      <c r="BP599" s="31"/>
      <c r="BQ599" s="30"/>
      <c r="BR599" s="28"/>
      <c r="BS599" s="28"/>
      <c r="BT599" s="28"/>
      <c r="BU599" s="28"/>
      <c r="BV599" s="30"/>
      <c r="BW599" s="32">
        <v>621</v>
      </c>
      <c r="BX599" s="2" t="str">
        <f t="shared" si="18"/>
        <v>خالص</v>
      </c>
      <c r="BY599" s="34" t="str">
        <f t="shared" si="19"/>
        <v/>
      </c>
    </row>
    <row r="600" spans="2:77" s="2" customFormat="1" ht="24" thickTop="1" thickBot="1" x14ac:dyDescent="0.3">
      <c r="B600" s="59" t="str">
        <f>+IF(D600=0,"",SUBTOTAL(3,D$4:D600))</f>
        <v/>
      </c>
      <c r="C600" s="66"/>
      <c r="D600" s="66"/>
      <c r="E600" s="66"/>
      <c r="F600" s="66"/>
      <c r="G600" s="66"/>
      <c r="H600" s="66"/>
      <c r="I600" s="20"/>
      <c r="J600" s="20"/>
      <c r="K600" s="66"/>
      <c r="L600" s="67"/>
      <c r="M600" s="68"/>
      <c r="N600" s="66"/>
      <c r="O600" s="20"/>
      <c r="P600" s="24"/>
      <c r="Q600" s="28"/>
      <c r="R600" s="29"/>
      <c r="S600" s="28"/>
      <c r="T600" s="29"/>
      <c r="U600" s="28"/>
      <c r="V600" s="29"/>
      <c r="W600" s="28"/>
      <c r="X600" s="29"/>
      <c r="Y600" s="28"/>
      <c r="Z600" s="29"/>
      <c r="AA600" s="28"/>
      <c r="AB600" s="29"/>
      <c r="AC600" s="28"/>
      <c r="AD600" s="29"/>
      <c r="AE600" s="28"/>
      <c r="AF600" s="29"/>
      <c r="AG600" s="28"/>
      <c r="AH600" s="29"/>
      <c r="AI600" s="28"/>
      <c r="AJ600" s="29"/>
      <c r="AK600" s="28"/>
      <c r="AL600" s="29"/>
      <c r="AM600" s="28"/>
      <c r="AN600" s="29"/>
      <c r="AO600" s="28"/>
      <c r="AP600" s="29"/>
      <c r="AQ600" s="28"/>
      <c r="AR600" s="29"/>
      <c r="AS600" s="28"/>
      <c r="AT600" s="29"/>
      <c r="AU600" s="28"/>
      <c r="AV600" s="29"/>
      <c r="AW600" s="28"/>
      <c r="AX600" s="29"/>
      <c r="AY600" s="28"/>
      <c r="AZ600" s="29"/>
      <c r="BA600" s="28"/>
      <c r="BB600" s="29"/>
      <c r="BC600" s="28"/>
      <c r="BD600" s="29"/>
      <c r="BE600" s="28"/>
      <c r="BF600" s="29"/>
      <c r="BG600" s="28"/>
      <c r="BH600" s="29"/>
      <c r="BI600" s="28"/>
      <c r="BJ600" s="29"/>
      <c r="BK600" s="28"/>
      <c r="BL600" s="29"/>
      <c r="BM600" s="28"/>
      <c r="BN600" s="30"/>
      <c r="BO600" s="75"/>
      <c r="BP600" s="31"/>
      <c r="BQ600" s="30"/>
      <c r="BR600" s="28"/>
      <c r="BS600" s="28"/>
      <c r="BT600" s="28"/>
      <c r="BU600" s="28"/>
      <c r="BV600" s="30"/>
      <c r="BW600" s="32">
        <v>622</v>
      </c>
      <c r="BX600" s="2" t="str">
        <f t="shared" si="18"/>
        <v>خالص</v>
      </c>
      <c r="BY600" s="34" t="str">
        <f t="shared" si="19"/>
        <v/>
      </c>
    </row>
    <row r="601" spans="2:77" s="2" customFormat="1" ht="24" thickTop="1" thickBot="1" x14ac:dyDescent="0.3">
      <c r="B601" s="59" t="str">
        <f>+IF(D601=0,"",SUBTOTAL(3,D$4:D601))</f>
        <v/>
      </c>
      <c r="C601" s="66"/>
      <c r="D601" s="66"/>
      <c r="E601" s="66"/>
      <c r="F601" s="66"/>
      <c r="G601" s="66"/>
      <c r="H601" s="66"/>
      <c r="I601" s="20"/>
      <c r="J601" s="20"/>
      <c r="K601" s="66"/>
      <c r="L601" s="67"/>
      <c r="M601" s="68"/>
      <c r="N601" s="66"/>
      <c r="O601" s="20"/>
      <c r="P601" s="24"/>
      <c r="Q601" s="28"/>
      <c r="R601" s="29"/>
      <c r="S601" s="28"/>
      <c r="T601" s="29"/>
      <c r="U601" s="28"/>
      <c r="V601" s="29"/>
      <c r="W601" s="28"/>
      <c r="X601" s="29"/>
      <c r="Y601" s="28"/>
      <c r="Z601" s="29"/>
      <c r="AA601" s="28"/>
      <c r="AB601" s="29"/>
      <c r="AC601" s="28"/>
      <c r="AD601" s="29"/>
      <c r="AE601" s="28"/>
      <c r="AF601" s="29"/>
      <c r="AG601" s="28"/>
      <c r="AH601" s="29"/>
      <c r="AI601" s="28"/>
      <c r="AJ601" s="29"/>
      <c r="AK601" s="28"/>
      <c r="AL601" s="29"/>
      <c r="AM601" s="28"/>
      <c r="AN601" s="29"/>
      <c r="AO601" s="28"/>
      <c r="AP601" s="29"/>
      <c r="AQ601" s="28"/>
      <c r="AR601" s="29"/>
      <c r="AS601" s="28"/>
      <c r="AT601" s="29"/>
      <c r="AU601" s="28"/>
      <c r="AV601" s="29"/>
      <c r="AW601" s="28"/>
      <c r="AX601" s="29"/>
      <c r="AY601" s="28"/>
      <c r="AZ601" s="29"/>
      <c r="BA601" s="28"/>
      <c r="BB601" s="29"/>
      <c r="BC601" s="28"/>
      <c r="BD601" s="29"/>
      <c r="BE601" s="28"/>
      <c r="BF601" s="29"/>
      <c r="BG601" s="28"/>
      <c r="BH601" s="29"/>
      <c r="BI601" s="28"/>
      <c r="BJ601" s="29"/>
      <c r="BK601" s="28"/>
      <c r="BL601" s="29"/>
      <c r="BM601" s="28"/>
      <c r="BN601" s="30"/>
      <c r="BO601" s="75"/>
      <c r="BP601" s="31"/>
      <c r="BQ601" s="30"/>
      <c r="BR601" s="28"/>
      <c r="BS601" s="28"/>
      <c r="BT601" s="28"/>
      <c r="BU601" s="28"/>
      <c r="BV601" s="30"/>
      <c r="BW601" s="32">
        <v>623</v>
      </c>
      <c r="BX601" s="2" t="str">
        <f t="shared" si="18"/>
        <v>خالص</v>
      </c>
      <c r="BY601" s="34" t="str">
        <f t="shared" si="19"/>
        <v/>
      </c>
    </row>
    <row r="602" spans="2:77" s="2" customFormat="1" ht="24" thickTop="1" thickBot="1" x14ac:dyDescent="0.3">
      <c r="B602" s="59" t="str">
        <f>+IF(D602=0,"",SUBTOTAL(3,D$4:D602))</f>
        <v/>
      </c>
      <c r="C602" s="66"/>
      <c r="D602" s="66"/>
      <c r="E602" s="66"/>
      <c r="F602" s="66"/>
      <c r="G602" s="66"/>
      <c r="H602" s="66"/>
      <c r="I602" s="20"/>
      <c r="J602" s="20"/>
      <c r="K602" s="66"/>
      <c r="L602" s="67"/>
      <c r="M602" s="68"/>
      <c r="N602" s="66"/>
      <c r="O602" s="20"/>
      <c r="P602" s="24"/>
      <c r="Q602" s="28"/>
      <c r="R602" s="29"/>
      <c r="S602" s="28"/>
      <c r="T602" s="29"/>
      <c r="U602" s="28"/>
      <c r="V602" s="29"/>
      <c r="W602" s="28"/>
      <c r="X602" s="29"/>
      <c r="Y602" s="28"/>
      <c r="Z602" s="29"/>
      <c r="AA602" s="28"/>
      <c r="AB602" s="29"/>
      <c r="AC602" s="28"/>
      <c r="AD602" s="29"/>
      <c r="AE602" s="28"/>
      <c r="AF602" s="29"/>
      <c r="AG602" s="28"/>
      <c r="AH602" s="29"/>
      <c r="AI602" s="28"/>
      <c r="AJ602" s="29"/>
      <c r="AK602" s="28"/>
      <c r="AL602" s="29"/>
      <c r="AM602" s="28"/>
      <c r="AN602" s="29"/>
      <c r="AO602" s="28"/>
      <c r="AP602" s="29"/>
      <c r="AQ602" s="28"/>
      <c r="AR602" s="29"/>
      <c r="AS602" s="28"/>
      <c r="AT602" s="29"/>
      <c r="AU602" s="28"/>
      <c r="AV602" s="29"/>
      <c r="AW602" s="28"/>
      <c r="AX602" s="29"/>
      <c r="AY602" s="28"/>
      <c r="AZ602" s="29"/>
      <c r="BA602" s="28"/>
      <c r="BB602" s="29"/>
      <c r="BC602" s="28"/>
      <c r="BD602" s="29"/>
      <c r="BE602" s="28"/>
      <c r="BF602" s="29"/>
      <c r="BG602" s="28"/>
      <c r="BH602" s="29"/>
      <c r="BI602" s="28"/>
      <c r="BJ602" s="29"/>
      <c r="BK602" s="28"/>
      <c r="BL602" s="29"/>
      <c r="BM602" s="28"/>
      <c r="BN602" s="30"/>
      <c r="BO602" s="75"/>
      <c r="BP602" s="31"/>
      <c r="BQ602" s="30"/>
      <c r="BR602" s="28"/>
      <c r="BS602" s="28"/>
      <c r="BT602" s="28"/>
      <c r="BU602" s="28"/>
      <c r="BV602" s="30"/>
      <c r="BW602" s="32">
        <v>624</v>
      </c>
      <c r="BX602" s="2" t="str">
        <f t="shared" si="18"/>
        <v>خالص</v>
      </c>
      <c r="BY602" s="34" t="str">
        <f t="shared" si="19"/>
        <v/>
      </c>
    </row>
    <row r="603" spans="2:77" s="2" customFormat="1" ht="24" thickTop="1" thickBot="1" x14ac:dyDescent="0.3">
      <c r="B603" s="59" t="str">
        <f>+IF(D603=0,"",SUBTOTAL(3,D$4:D603))</f>
        <v/>
      </c>
      <c r="C603" s="66"/>
      <c r="D603" s="66"/>
      <c r="E603" s="66"/>
      <c r="F603" s="66"/>
      <c r="G603" s="66"/>
      <c r="H603" s="66"/>
      <c r="I603" s="20"/>
      <c r="J603" s="20"/>
      <c r="K603" s="66"/>
      <c r="L603" s="67"/>
      <c r="M603" s="68"/>
      <c r="N603" s="66"/>
      <c r="O603" s="20"/>
      <c r="P603" s="24"/>
      <c r="Q603" s="28"/>
      <c r="R603" s="29"/>
      <c r="S603" s="28"/>
      <c r="T603" s="29"/>
      <c r="U603" s="28"/>
      <c r="V603" s="29"/>
      <c r="W603" s="28"/>
      <c r="X603" s="29"/>
      <c r="Y603" s="28"/>
      <c r="Z603" s="29"/>
      <c r="AA603" s="28"/>
      <c r="AB603" s="29"/>
      <c r="AC603" s="28"/>
      <c r="AD603" s="29"/>
      <c r="AE603" s="28"/>
      <c r="AF603" s="29"/>
      <c r="AG603" s="28"/>
      <c r="AH603" s="29"/>
      <c r="AI603" s="28"/>
      <c r="AJ603" s="29"/>
      <c r="AK603" s="28"/>
      <c r="AL603" s="29"/>
      <c r="AM603" s="28"/>
      <c r="AN603" s="29"/>
      <c r="AO603" s="28"/>
      <c r="AP603" s="29"/>
      <c r="AQ603" s="28"/>
      <c r="AR603" s="29"/>
      <c r="AS603" s="28"/>
      <c r="AT603" s="29"/>
      <c r="AU603" s="28"/>
      <c r="AV603" s="29"/>
      <c r="AW603" s="28"/>
      <c r="AX603" s="29"/>
      <c r="AY603" s="28"/>
      <c r="AZ603" s="29"/>
      <c r="BA603" s="28"/>
      <c r="BB603" s="29"/>
      <c r="BC603" s="28"/>
      <c r="BD603" s="29"/>
      <c r="BE603" s="28"/>
      <c r="BF603" s="29"/>
      <c r="BG603" s="28"/>
      <c r="BH603" s="29"/>
      <c r="BI603" s="28"/>
      <c r="BJ603" s="29"/>
      <c r="BK603" s="28"/>
      <c r="BL603" s="29"/>
      <c r="BM603" s="28"/>
      <c r="BN603" s="30"/>
      <c r="BO603" s="75"/>
      <c r="BP603" s="31"/>
      <c r="BQ603" s="30"/>
      <c r="BR603" s="28"/>
      <c r="BS603" s="28"/>
      <c r="BT603" s="28"/>
      <c r="BU603" s="28"/>
      <c r="BV603" s="30"/>
      <c r="BW603" s="32">
        <v>625</v>
      </c>
      <c r="BX603" s="2" t="str">
        <f t="shared" si="18"/>
        <v>خالص</v>
      </c>
      <c r="BY603" s="34" t="str">
        <f t="shared" si="19"/>
        <v/>
      </c>
    </row>
    <row r="604" spans="2:77" s="2" customFormat="1" ht="24" thickTop="1" thickBot="1" x14ac:dyDescent="0.3">
      <c r="B604" s="59" t="str">
        <f>+IF(D604=0,"",SUBTOTAL(3,D$4:D604))</f>
        <v/>
      </c>
      <c r="C604" s="66"/>
      <c r="D604" s="66"/>
      <c r="E604" s="66"/>
      <c r="F604" s="66"/>
      <c r="G604" s="66"/>
      <c r="H604" s="66"/>
      <c r="I604" s="20"/>
      <c r="J604" s="20"/>
      <c r="K604" s="66"/>
      <c r="L604" s="67"/>
      <c r="M604" s="68"/>
      <c r="N604" s="66"/>
      <c r="O604" s="20"/>
      <c r="P604" s="24"/>
      <c r="Q604" s="28"/>
      <c r="R604" s="29"/>
      <c r="S604" s="28"/>
      <c r="T604" s="29"/>
      <c r="U604" s="28"/>
      <c r="V604" s="29"/>
      <c r="W604" s="28"/>
      <c r="X604" s="29"/>
      <c r="Y604" s="28"/>
      <c r="Z604" s="29"/>
      <c r="AA604" s="28"/>
      <c r="AB604" s="29"/>
      <c r="AC604" s="28"/>
      <c r="AD604" s="29"/>
      <c r="AE604" s="28"/>
      <c r="AF604" s="29"/>
      <c r="AG604" s="28"/>
      <c r="AH604" s="29"/>
      <c r="AI604" s="28"/>
      <c r="AJ604" s="29"/>
      <c r="AK604" s="28"/>
      <c r="AL604" s="29"/>
      <c r="AM604" s="28"/>
      <c r="AN604" s="29"/>
      <c r="AO604" s="28"/>
      <c r="AP604" s="29"/>
      <c r="AQ604" s="28"/>
      <c r="AR604" s="29"/>
      <c r="AS604" s="28"/>
      <c r="AT604" s="29"/>
      <c r="AU604" s="28"/>
      <c r="AV604" s="29"/>
      <c r="AW604" s="28"/>
      <c r="AX604" s="29"/>
      <c r="AY604" s="28"/>
      <c r="AZ604" s="29"/>
      <c r="BA604" s="28"/>
      <c r="BB604" s="29"/>
      <c r="BC604" s="28"/>
      <c r="BD604" s="29"/>
      <c r="BE604" s="28"/>
      <c r="BF604" s="29"/>
      <c r="BG604" s="28"/>
      <c r="BH604" s="29"/>
      <c r="BI604" s="28"/>
      <c r="BJ604" s="29"/>
      <c r="BK604" s="28"/>
      <c r="BL604" s="29"/>
      <c r="BM604" s="28"/>
      <c r="BN604" s="30"/>
      <c r="BO604" s="75"/>
      <c r="BP604" s="31"/>
      <c r="BQ604" s="30"/>
      <c r="BR604" s="28"/>
      <c r="BS604" s="28"/>
      <c r="BT604" s="28"/>
      <c r="BU604" s="28"/>
      <c r="BV604" s="30"/>
      <c r="BW604" s="32">
        <v>626</v>
      </c>
      <c r="BX604" s="2" t="str">
        <f t="shared" si="18"/>
        <v>خالص</v>
      </c>
      <c r="BY604" s="34" t="str">
        <f t="shared" si="19"/>
        <v/>
      </c>
    </row>
    <row r="605" spans="2:77" s="2" customFormat="1" ht="24" thickTop="1" thickBot="1" x14ac:dyDescent="0.3">
      <c r="B605" s="59" t="str">
        <f>+IF(D605=0,"",SUBTOTAL(3,D$4:D605))</f>
        <v/>
      </c>
      <c r="C605" s="66"/>
      <c r="D605" s="66"/>
      <c r="E605" s="66"/>
      <c r="F605" s="66"/>
      <c r="G605" s="66"/>
      <c r="H605" s="66"/>
      <c r="I605" s="20"/>
      <c r="J605" s="20"/>
      <c r="K605" s="66"/>
      <c r="L605" s="67"/>
      <c r="M605" s="68"/>
      <c r="N605" s="66"/>
      <c r="O605" s="20"/>
      <c r="P605" s="24"/>
      <c r="Q605" s="28"/>
      <c r="R605" s="29"/>
      <c r="S605" s="28"/>
      <c r="T605" s="29"/>
      <c r="U605" s="28"/>
      <c r="V605" s="29"/>
      <c r="W605" s="28"/>
      <c r="X605" s="29"/>
      <c r="Y605" s="28"/>
      <c r="Z605" s="29"/>
      <c r="AA605" s="28"/>
      <c r="AB605" s="29"/>
      <c r="AC605" s="28"/>
      <c r="AD605" s="29"/>
      <c r="AE605" s="28"/>
      <c r="AF605" s="29"/>
      <c r="AG605" s="28"/>
      <c r="AH605" s="29"/>
      <c r="AI605" s="28"/>
      <c r="AJ605" s="29"/>
      <c r="AK605" s="28"/>
      <c r="AL605" s="29"/>
      <c r="AM605" s="28"/>
      <c r="AN605" s="29"/>
      <c r="AO605" s="28"/>
      <c r="AP605" s="29"/>
      <c r="AQ605" s="28"/>
      <c r="AR605" s="29"/>
      <c r="AS605" s="28"/>
      <c r="AT605" s="29"/>
      <c r="AU605" s="28"/>
      <c r="AV605" s="29"/>
      <c r="AW605" s="28"/>
      <c r="AX605" s="29"/>
      <c r="AY605" s="28"/>
      <c r="AZ605" s="29"/>
      <c r="BA605" s="28"/>
      <c r="BB605" s="29"/>
      <c r="BC605" s="28"/>
      <c r="BD605" s="29"/>
      <c r="BE605" s="28"/>
      <c r="BF605" s="29"/>
      <c r="BG605" s="28"/>
      <c r="BH605" s="29"/>
      <c r="BI605" s="28"/>
      <c r="BJ605" s="29"/>
      <c r="BK605" s="28"/>
      <c r="BL605" s="29"/>
      <c r="BM605" s="28"/>
      <c r="BN605" s="30"/>
      <c r="BO605" s="75"/>
      <c r="BP605" s="31"/>
      <c r="BQ605" s="30"/>
      <c r="BR605" s="28"/>
      <c r="BS605" s="28"/>
      <c r="BT605" s="28"/>
      <c r="BU605" s="28"/>
      <c r="BV605" s="30"/>
      <c r="BW605" s="32">
        <v>627</v>
      </c>
      <c r="BX605" s="2" t="str">
        <f t="shared" si="18"/>
        <v>خالص</v>
      </c>
      <c r="BY605" s="34" t="str">
        <f t="shared" si="19"/>
        <v/>
      </c>
    </row>
    <row r="606" spans="2:77" s="2" customFormat="1" ht="24" thickTop="1" thickBot="1" x14ac:dyDescent="0.3">
      <c r="B606" s="59" t="str">
        <f>+IF(D606=0,"",SUBTOTAL(3,D$4:D606))</f>
        <v/>
      </c>
      <c r="C606" s="66"/>
      <c r="D606" s="66"/>
      <c r="E606" s="66"/>
      <c r="F606" s="66"/>
      <c r="G606" s="66"/>
      <c r="H606" s="66"/>
      <c r="I606" s="20"/>
      <c r="J606" s="20"/>
      <c r="K606" s="66"/>
      <c r="L606" s="67"/>
      <c r="M606" s="68"/>
      <c r="N606" s="66"/>
      <c r="O606" s="20"/>
      <c r="P606" s="24"/>
      <c r="Q606" s="28"/>
      <c r="R606" s="29"/>
      <c r="S606" s="28"/>
      <c r="T606" s="29"/>
      <c r="U606" s="28"/>
      <c r="V606" s="29"/>
      <c r="W606" s="28"/>
      <c r="X606" s="29"/>
      <c r="Y606" s="28"/>
      <c r="Z606" s="29"/>
      <c r="AA606" s="28"/>
      <c r="AB606" s="29"/>
      <c r="AC606" s="28"/>
      <c r="AD606" s="29"/>
      <c r="AE606" s="28"/>
      <c r="AF606" s="29"/>
      <c r="AG606" s="28"/>
      <c r="AH606" s="29"/>
      <c r="AI606" s="28"/>
      <c r="AJ606" s="29"/>
      <c r="AK606" s="28"/>
      <c r="AL606" s="29"/>
      <c r="AM606" s="28"/>
      <c r="AN606" s="29"/>
      <c r="AO606" s="28"/>
      <c r="AP606" s="29"/>
      <c r="AQ606" s="28"/>
      <c r="AR606" s="29"/>
      <c r="AS606" s="28"/>
      <c r="AT606" s="29"/>
      <c r="AU606" s="28"/>
      <c r="AV606" s="29"/>
      <c r="AW606" s="28"/>
      <c r="AX606" s="29"/>
      <c r="AY606" s="28"/>
      <c r="AZ606" s="29"/>
      <c r="BA606" s="28"/>
      <c r="BB606" s="29"/>
      <c r="BC606" s="28"/>
      <c r="BD606" s="29"/>
      <c r="BE606" s="28"/>
      <c r="BF606" s="29"/>
      <c r="BG606" s="28"/>
      <c r="BH606" s="29"/>
      <c r="BI606" s="28"/>
      <c r="BJ606" s="29"/>
      <c r="BK606" s="28"/>
      <c r="BL606" s="29"/>
      <c r="BM606" s="28"/>
      <c r="BN606" s="30"/>
      <c r="BO606" s="75"/>
      <c r="BP606" s="31"/>
      <c r="BQ606" s="30"/>
      <c r="BR606" s="28"/>
      <c r="BS606" s="28"/>
      <c r="BT606" s="28"/>
      <c r="BU606" s="28"/>
      <c r="BV606" s="30"/>
      <c r="BW606" s="32">
        <v>628</v>
      </c>
      <c r="BX606" s="2" t="str">
        <f t="shared" si="18"/>
        <v>خالص</v>
      </c>
      <c r="BY606" s="34" t="str">
        <f t="shared" si="19"/>
        <v/>
      </c>
    </row>
    <row r="607" spans="2:77" s="2" customFormat="1" ht="24" thickTop="1" thickBot="1" x14ac:dyDescent="0.3">
      <c r="B607" s="59" t="str">
        <f>+IF(D607=0,"",SUBTOTAL(3,D$4:D607))</f>
        <v/>
      </c>
      <c r="C607" s="66"/>
      <c r="D607" s="66"/>
      <c r="E607" s="66"/>
      <c r="F607" s="66"/>
      <c r="G607" s="66"/>
      <c r="H607" s="66"/>
      <c r="I607" s="20"/>
      <c r="J607" s="20"/>
      <c r="K607" s="66"/>
      <c r="L607" s="67"/>
      <c r="M607" s="68"/>
      <c r="N607" s="66"/>
      <c r="O607" s="20"/>
      <c r="P607" s="24"/>
      <c r="Q607" s="28"/>
      <c r="R607" s="29"/>
      <c r="S607" s="28"/>
      <c r="T607" s="29"/>
      <c r="U607" s="28"/>
      <c r="V607" s="29"/>
      <c r="W607" s="28"/>
      <c r="X607" s="29"/>
      <c r="Y607" s="28"/>
      <c r="Z607" s="29"/>
      <c r="AA607" s="28"/>
      <c r="AB607" s="29"/>
      <c r="AC607" s="28"/>
      <c r="AD607" s="29"/>
      <c r="AE607" s="28"/>
      <c r="AF607" s="29"/>
      <c r="AG607" s="28"/>
      <c r="AH607" s="29"/>
      <c r="AI607" s="28"/>
      <c r="AJ607" s="29"/>
      <c r="AK607" s="28"/>
      <c r="AL607" s="29"/>
      <c r="AM607" s="28"/>
      <c r="AN607" s="29"/>
      <c r="AO607" s="28"/>
      <c r="AP607" s="29"/>
      <c r="AQ607" s="28"/>
      <c r="AR607" s="29"/>
      <c r="AS607" s="28"/>
      <c r="AT607" s="29"/>
      <c r="AU607" s="28"/>
      <c r="AV607" s="29"/>
      <c r="AW607" s="28"/>
      <c r="AX607" s="29"/>
      <c r="AY607" s="28"/>
      <c r="AZ607" s="29"/>
      <c r="BA607" s="28"/>
      <c r="BB607" s="29"/>
      <c r="BC607" s="28"/>
      <c r="BD607" s="29"/>
      <c r="BE607" s="28"/>
      <c r="BF607" s="29"/>
      <c r="BG607" s="28"/>
      <c r="BH607" s="29"/>
      <c r="BI607" s="28"/>
      <c r="BJ607" s="29"/>
      <c r="BK607" s="28"/>
      <c r="BL607" s="29"/>
      <c r="BM607" s="28"/>
      <c r="BN607" s="30"/>
      <c r="BO607" s="75"/>
      <c r="BP607" s="31"/>
      <c r="BQ607" s="30"/>
      <c r="BR607" s="28"/>
      <c r="BS607" s="28"/>
      <c r="BT607" s="28"/>
      <c r="BU607" s="28"/>
      <c r="BV607" s="30"/>
      <c r="BW607" s="32">
        <v>629</v>
      </c>
      <c r="BX607" s="2" t="str">
        <f t="shared" si="18"/>
        <v>خالص</v>
      </c>
      <c r="BY607" s="34" t="str">
        <f t="shared" si="19"/>
        <v/>
      </c>
    </row>
    <row r="608" spans="2:77" s="2" customFormat="1" ht="24" thickTop="1" thickBot="1" x14ac:dyDescent="0.3">
      <c r="B608" s="59" t="str">
        <f>+IF(D608=0,"",SUBTOTAL(3,D$4:D608))</f>
        <v/>
      </c>
      <c r="C608" s="66"/>
      <c r="D608" s="66"/>
      <c r="E608" s="66"/>
      <c r="F608" s="66"/>
      <c r="G608" s="66"/>
      <c r="H608" s="66"/>
      <c r="I608" s="20"/>
      <c r="J608" s="20"/>
      <c r="K608" s="66"/>
      <c r="L608" s="67"/>
      <c r="M608" s="68"/>
      <c r="N608" s="66"/>
      <c r="O608" s="20"/>
      <c r="P608" s="24"/>
      <c r="Q608" s="28"/>
      <c r="R608" s="29"/>
      <c r="S608" s="28"/>
      <c r="T608" s="29"/>
      <c r="U608" s="28"/>
      <c r="V608" s="29"/>
      <c r="W608" s="28"/>
      <c r="X608" s="29"/>
      <c r="Y608" s="28"/>
      <c r="Z608" s="29"/>
      <c r="AA608" s="28"/>
      <c r="AB608" s="29"/>
      <c r="AC608" s="28"/>
      <c r="AD608" s="29"/>
      <c r="AE608" s="28"/>
      <c r="AF608" s="29"/>
      <c r="AG608" s="28"/>
      <c r="AH608" s="29"/>
      <c r="AI608" s="28"/>
      <c r="AJ608" s="29"/>
      <c r="AK608" s="28"/>
      <c r="AL608" s="29"/>
      <c r="AM608" s="28"/>
      <c r="AN608" s="29"/>
      <c r="AO608" s="28"/>
      <c r="AP608" s="29"/>
      <c r="AQ608" s="28"/>
      <c r="AR608" s="29"/>
      <c r="AS608" s="28"/>
      <c r="AT608" s="29"/>
      <c r="AU608" s="28"/>
      <c r="AV608" s="29"/>
      <c r="AW608" s="28"/>
      <c r="AX608" s="29"/>
      <c r="AY608" s="28"/>
      <c r="AZ608" s="29"/>
      <c r="BA608" s="28"/>
      <c r="BB608" s="29"/>
      <c r="BC608" s="28"/>
      <c r="BD608" s="29"/>
      <c r="BE608" s="28"/>
      <c r="BF608" s="29"/>
      <c r="BG608" s="28"/>
      <c r="BH608" s="29"/>
      <c r="BI608" s="28"/>
      <c r="BJ608" s="29"/>
      <c r="BK608" s="28"/>
      <c r="BL608" s="29"/>
      <c r="BM608" s="28"/>
      <c r="BN608" s="30"/>
      <c r="BO608" s="75"/>
      <c r="BP608" s="31"/>
      <c r="BQ608" s="30"/>
      <c r="BR608" s="28"/>
      <c r="BS608" s="28"/>
      <c r="BT608" s="28"/>
      <c r="BU608" s="28"/>
      <c r="BV608" s="30"/>
      <c r="BW608" s="32">
        <v>630</v>
      </c>
      <c r="BX608" s="2" t="str">
        <f t="shared" si="18"/>
        <v>خالص</v>
      </c>
      <c r="BY608" s="34" t="str">
        <f t="shared" si="19"/>
        <v/>
      </c>
    </row>
    <row r="609" spans="2:77" s="2" customFormat="1" ht="24" thickTop="1" thickBot="1" x14ac:dyDescent="0.3">
      <c r="B609" s="59" t="str">
        <f>+IF(D609=0,"",SUBTOTAL(3,D$4:D609))</f>
        <v/>
      </c>
      <c r="C609" s="66"/>
      <c r="D609" s="66"/>
      <c r="E609" s="66"/>
      <c r="F609" s="66"/>
      <c r="G609" s="66"/>
      <c r="H609" s="66"/>
      <c r="I609" s="20"/>
      <c r="J609" s="20"/>
      <c r="K609" s="66"/>
      <c r="L609" s="67"/>
      <c r="M609" s="68"/>
      <c r="N609" s="66"/>
      <c r="O609" s="20"/>
      <c r="P609" s="24"/>
      <c r="Q609" s="28"/>
      <c r="R609" s="29"/>
      <c r="S609" s="28"/>
      <c r="T609" s="29"/>
      <c r="U609" s="28"/>
      <c r="V609" s="29"/>
      <c r="W609" s="28"/>
      <c r="X609" s="29"/>
      <c r="Y609" s="28"/>
      <c r="Z609" s="29"/>
      <c r="AA609" s="28"/>
      <c r="AB609" s="29"/>
      <c r="AC609" s="28"/>
      <c r="AD609" s="29"/>
      <c r="AE609" s="28"/>
      <c r="AF609" s="29"/>
      <c r="AG609" s="28"/>
      <c r="AH609" s="29"/>
      <c r="AI609" s="28"/>
      <c r="AJ609" s="29"/>
      <c r="AK609" s="28"/>
      <c r="AL609" s="29"/>
      <c r="AM609" s="28"/>
      <c r="AN609" s="29"/>
      <c r="AO609" s="28"/>
      <c r="AP609" s="29"/>
      <c r="AQ609" s="28"/>
      <c r="AR609" s="29"/>
      <c r="AS609" s="28"/>
      <c r="AT609" s="29"/>
      <c r="AU609" s="28"/>
      <c r="AV609" s="29"/>
      <c r="AW609" s="28"/>
      <c r="AX609" s="29"/>
      <c r="AY609" s="28"/>
      <c r="AZ609" s="29"/>
      <c r="BA609" s="28"/>
      <c r="BB609" s="29"/>
      <c r="BC609" s="28"/>
      <c r="BD609" s="29"/>
      <c r="BE609" s="28"/>
      <c r="BF609" s="29"/>
      <c r="BG609" s="28"/>
      <c r="BH609" s="29"/>
      <c r="BI609" s="28"/>
      <c r="BJ609" s="29"/>
      <c r="BK609" s="28"/>
      <c r="BL609" s="29"/>
      <c r="BM609" s="28"/>
      <c r="BN609" s="30"/>
      <c r="BO609" s="75"/>
      <c r="BP609" s="31"/>
      <c r="BQ609" s="30"/>
      <c r="BR609" s="28"/>
      <c r="BS609" s="28"/>
      <c r="BT609" s="28"/>
      <c r="BU609" s="28"/>
      <c r="BV609" s="30"/>
      <c r="BW609" s="32">
        <v>631</v>
      </c>
      <c r="BX609" s="2" t="str">
        <f t="shared" si="18"/>
        <v>خالص</v>
      </c>
      <c r="BY609" s="34" t="str">
        <f t="shared" si="19"/>
        <v/>
      </c>
    </row>
    <row r="610" spans="2:77" s="2" customFormat="1" ht="24" thickTop="1" thickBot="1" x14ac:dyDescent="0.3">
      <c r="B610" s="59" t="str">
        <f>+IF(D610=0,"",SUBTOTAL(3,D$4:D610))</f>
        <v/>
      </c>
      <c r="C610" s="66"/>
      <c r="D610" s="66"/>
      <c r="E610" s="66"/>
      <c r="F610" s="66"/>
      <c r="G610" s="66"/>
      <c r="H610" s="66"/>
      <c r="I610" s="20"/>
      <c r="J610" s="20"/>
      <c r="K610" s="66"/>
      <c r="L610" s="67"/>
      <c r="M610" s="68"/>
      <c r="N610" s="66"/>
      <c r="O610" s="20"/>
      <c r="P610" s="24"/>
      <c r="Q610" s="28"/>
      <c r="R610" s="29"/>
      <c r="S610" s="28"/>
      <c r="T610" s="29"/>
      <c r="U610" s="28"/>
      <c r="V610" s="29"/>
      <c r="W610" s="28"/>
      <c r="X610" s="29"/>
      <c r="Y610" s="28"/>
      <c r="Z610" s="29"/>
      <c r="AA610" s="28"/>
      <c r="AB610" s="29"/>
      <c r="AC610" s="28"/>
      <c r="AD610" s="29"/>
      <c r="AE610" s="28"/>
      <c r="AF610" s="29"/>
      <c r="AG610" s="28"/>
      <c r="AH610" s="29"/>
      <c r="AI610" s="28"/>
      <c r="AJ610" s="29"/>
      <c r="AK610" s="28"/>
      <c r="AL610" s="29"/>
      <c r="AM610" s="28"/>
      <c r="AN610" s="29"/>
      <c r="AO610" s="28"/>
      <c r="AP610" s="29"/>
      <c r="AQ610" s="28"/>
      <c r="AR610" s="29"/>
      <c r="AS610" s="28"/>
      <c r="AT610" s="29"/>
      <c r="AU610" s="28"/>
      <c r="AV610" s="29"/>
      <c r="AW610" s="28"/>
      <c r="AX610" s="29"/>
      <c r="AY610" s="28"/>
      <c r="AZ610" s="29"/>
      <c r="BA610" s="28"/>
      <c r="BB610" s="29"/>
      <c r="BC610" s="28"/>
      <c r="BD610" s="29"/>
      <c r="BE610" s="28"/>
      <c r="BF610" s="29"/>
      <c r="BG610" s="28"/>
      <c r="BH610" s="29"/>
      <c r="BI610" s="28"/>
      <c r="BJ610" s="29"/>
      <c r="BK610" s="28"/>
      <c r="BL610" s="29"/>
      <c r="BM610" s="28"/>
      <c r="BN610" s="30"/>
      <c r="BO610" s="75"/>
      <c r="BP610" s="31"/>
      <c r="BQ610" s="30"/>
      <c r="BR610" s="28"/>
      <c r="BS610" s="28"/>
      <c r="BT610" s="28"/>
      <c r="BU610" s="28"/>
      <c r="BV610" s="30"/>
      <c r="BW610" s="32">
        <v>632</v>
      </c>
      <c r="BX610" s="2" t="str">
        <f t="shared" si="18"/>
        <v>خالص</v>
      </c>
      <c r="BY610" s="34" t="str">
        <f t="shared" si="19"/>
        <v/>
      </c>
    </row>
    <row r="611" spans="2:77" s="2" customFormat="1" ht="24" thickTop="1" thickBot="1" x14ac:dyDescent="0.3">
      <c r="B611" s="59" t="str">
        <f>+IF(D611=0,"",SUBTOTAL(3,D$4:D611))</f>
        <v/>
      </c>
      <c r="C611" s="66"/>
      <c r="D611" s="66"/>
      <c r="E611" s="66"/>
      <c r="F611" s="66"/>
      <c r="G611" s="66"/>
      <c r="H611" s="66"/>
      <c r="I611" s="20"/>
      <c r="J611" s="20"/>
      <c r="K611" s="66"/>
      <c r="L611" s="67"/>
      <c r="M611" s="68"/>
      <c r="N611" s="66"/>
      <c r="O611" s="20"/>
      <c r="P611" s="24"/>
      <c r="Q611" s="28"/>
      <c r="R611" s="29"/>
      <c r="S611" s="28"/>
      <c r="T611" s="29"/>
      <c r="U611" s="28"/>
      <c r="V611" s="29"/>
      <c r="W611" s="28"/>
      <c r="X611" s="29"/>
      <c r="Y611" s="28"/>
      <c r="Z611" s="29"/>
      <c r="AA611" s="28"/>
      <c r="AB611" s="29"/>
      <c r="AC611" s="28"/>
      <c r="AD611" s="29"/>
      <c r="AE611" s="28"/>
      <c r="AF611" s="29"/>
      <c r="AG611" s="28"/>
      <c r="AH611" s="29"/>
      <c r="AI611" s="28"/>
      <c r="AJ611" s="29"/>
      <c r="AK611" s="28"/>
      <c r="AL611" s="29"/>
      <c r="AM611" s="28"/>
      <c r="AN611" s="29"/>
      <c r="AO611" s="28"/>
      <c r="AP611" s="29"/>
      <c r="AQ611" s="28"/>
      <c r="AR611" s="29"/>
      <c r="AS611" s="28"/>
      <c r="AT611" s="29"/>
      <c r="AU611" s="28"/>
      <c r="AV611" s="29"/>
      <c r="AW611" s="28"/>
      <c r="AX611" s="29"/>
      <c r="AY611" s="28"/>
      <c r="AZ611" s="29"/>
      <c r="BA611" s="28"/>
      <c r="BB611" s="29"/>
      <c r="BC611" s="28"/>
      <c r="BD611" s="29"/>
      <c r="BE611" s="28"/>
      <c r="BF611" s="29"/>
      <c r="BG611" s="28"/>
      <c r="BH611" s="29"/>
      <c r="BI611" s="28"/>
      <c r="BJ611" s="29"/>
      <c r="BK611" s="28"/>
      <c r="BL611" s="29"/>
      <c r="BM611" s="28"/>
      <c r="BN611" s="30"/>
      <c r="BO611" s="75"/>
      <c r="BP611" s="31"/>
      <c r="BQ611" s="30"/>
      <c r="BR611" s="28"/>
      <c r="BS611" s="28"/>
      <c r="BT611" s="28"/>
      <c r="BU611" s="28"/>
      <c r="BV611" s="30"/>
      <c r="BW611" s="32">
        <v>633</v>
      </c>
      <c r="BX611" s="2" t="str">
        <f t="shared" si="18"/>
        <v>خالص</v>
      </c>
      <c r="BY611" s="34" t="str">
        <f t="shared" si="19"/>
        <v/>
      </c>
    </row>
    <row r="612" spans="2:77" s="2" customFormat="1" ht="24" thickTop="1" thickBot="1" x14ac:dyDescent="0.3">
      <c r="B612" s="59" t="str">
        <f>+IF(D612=0,"",SUBTOTAL(3,D$4:D612))</f>
        <v/>
      </c>
      <c r="C612" s="66"/>
      <c r="D612" s="66"/>
      <c r="E612" s="66"/>
      <c r="F612" s="66"/>
      <c r="G612" s="66"/>
      <c r="H612" s="66"/>
      <c r="I612" s="20"/>
      <c r="J612" s="20"/>
      <c r="K612" s="66"/>
      <c r="L612" s="67"/>
      <c r="M612" s="68"/>
      <c r="N612" s="66"/>
      <c r="O612" s="20"/>
      <c r="P612" s="24"/>
      <c r="Q612" s="28"/>
      <c r="R612" s="29"/>
      <c r="S612" s="28"/>
      <c r="T612" s="29"/>
      <c r="U612" s="28"/>
      <c r="V612" s="29"/>
      <c r="W612" s="28"/>
      <c r="X612" s="29"/>
      <c r="Y612" s="28"/>
      <c r="Z612" s="29"/>
      <c r="AA612" s="28"/>
      <c r="AB612" s="29"/>
      <c r="AC612" s="28"/>
      <c r="AD612" s="29"/>
      <c r="AE612" s="28"/>
      <c r="AF612" s="29"/>
      <c r="AG612" s="28"/>
      <c r="AH612" s="29"/>
      <c r="AI612" s="28"/>
      <c r="AJ612" s="29"/>
      <c r="AK612" s="28"/>
      <c r="AL612" s="29"/>
      <c r="AM612" s="28"/>
      <c r="AN612" s="29"/>
      <c r="AO612" s="28"/>
      <c r="AP612" s="29"/>
      <c r="AQ612" s="28"/>
      <c r="AR612" s="29"/>
      <c r="AS612" s="28"/>
      <c r="AT612" s="29"/>
      <c r="AU612" s="28"/>
      <c r="AV612" s="29"/>
      <c r="AW612" s="28"/>
      <c r="AX612" s="29"/>
      <c r="AY612" s="28"/>
      <c r="AZ612" s="29"/>
      <c r="BA612" s="28"/>
      <c r="BB612" s="29"/>
      <c r="BC612" s="28"/>
      <c r="BD612" s="29"/>
      <c r="BE612" s="28"/>
      <c r="BF612" s="29"/>
      <c r="BG612" s="28"/>
      <c r="BH612" s="29"/>
      <c r="BI612" s="28"/>
      <c r="BJ612" s="29"/>
      <c r="BK612" s="28"/>
      <c r="BL612" s="29"/>
      <c r="BM612" s="28"/>
      <c r="BN612" s="30"/>
      <c r="BO612" s="75"/>
      <c r="BP612" s="31"/>
      <c r="BQ612" s="30"/>
      <c r="BR612" s="28"/>
      <c r="BS612" s="28"/>
      <c r="BT612" s="28"/>
      <c r="BU612" s="28"/>
      <c r="BV612" s="30"/>
      <c r="BW612" s="32">
        <v>634</v>
      </c>
      <c r="BX612" s="2" t="str">
        <f t="shared" si="18"/>
        <v>خالص</v>
      </c>
      <c r="BY612" s="34" t="str">
        <f t="shared" si="19"/>
        <v/>
      </c>
    </row>
    <row r="613" spans="2:77" s="2" customFormat="1" ht="24" thickTop="1" thickBot="1" x14ac:dyDescent="0.3">
      <c r="B613" s="59" t="str">
        <f>+IF(D613=0,"",SUBTOTAL(3,D$4:D613))</f>
        <v/>
      </c>
      <c r="C613" s="66"/>
      <c r="D613" s="66"/>
      <c r="E613" s="66"/>
      <c r="F613" s="66"/>
      <c r="G613" s="66"/>
      <c r="H613" s="66"/>
      <c r="I613" s="20"/>
      <c r="J613" s="20"/>
      <c r="K613" s="66"/>
      <c r="L613" s="67"/>
      <c r="M613" s="68"/>
      <c r="N613" s="66"/>
      <c r="O613" s="20"/>
      <c r="P613" s="24"/>
      <c r="Q613" s="28"/>
      <c r="R613" s="29"/>
      <c r="S613" s="28"/>
      <c r="T613" s="29"/>
      <c r="U613" s="28"/>
      <c r="V613" s="29"/>
      <c r="W613" s="28"/>
      <c r="X613" s="29"/>
      <c r="Y613" s="28"/>
      <c r="Z613" s="29"/>
      <c r="AA613" s="28"/>
      <c r="AB613" s="29"/>
      <c r="AC613" s="28"/>
      <c r="AD613" s="29"/>
      <c r="AE613" s="28"/>
      <c r="AF613" s="29"/>
      <c r="AG613" s="28"/>
      <c r="AH613" s="29"/>
      <c r="AI613" s="28"/>
      <c r="AJ613" s="29"/>
      <c r="AK613" s="28"/>
      <c r="AL613" s="29"/>
      <c r="AM613" s="28"/>
      <c r="AN613" s="29"/>
      <c r="AO613" s="28"/>
      <c r="AP613" s="29"/>
      <c r="AQ613" s="28"/>
      <c r="AR613" s="29"/>
      <c r="AS613" s="28"/>
      <c r="AT613" s="29"/>
      <c r="AU613" s="28"/>
      <c r="AV613" s="29"/>
      <c r="AW613" s="28"/>
      <c r="AX613" s="29"/>
      <c r="AY613" s="28"/>
      <c r="AZ613" s="29"/>
      <c r="BA613" s="28"/>
      <c r="BB613" s="29"/>
      <c r="BC613" s="28"/>
      <c r="BD613" s="29"/>
      <c r="BE613" s="28"/>
      <c r="BF613" s="29"/>
      <c r="BG613" s="28"/>
      <c r="BH613" s="29"/>
      <c r="BI613" s="28"/>
      <c r="BJ613" s="29"/>
      <c r="BK613" s="28"/>
      <c r="BL613" s="29"/>
      <c r="BM613" s="28"/>
      <c r="BN613" s="30"/>
      <c r="BO613" s="75"/>
      <c r="BP613" s="31"/>
      <c r="BQ613" s="30"/>
      <c r="BR613" s="28"/>
      <c r="BS613" s="28"/>
      <c r="BT613" s="28"/>
      <c r="BU613" s="28"/>
      <c r="BV613" s="30"/>
      <c r="BW613" s="32">
        <v>635</v>
      </c>
      <c r="BX613" s="2" t="str">
        <f t="shared" si="18"/>
        <v>خالص</v>
      </c>
      <c r="BY613" s="34" t="str">
        <f t="shared" si="19"/>
        <v/>
      </c>
    </row>
    <row r="614" spans="2:77" s="2" customFormat="1" ht="24" thickTop="1" thickBot="1" x14ac:dyDescent="0.3">
      <c r="B614" s="59" t="str">
        <f>+IF(D614=0,"",SUBTOTAL(3,D$4:D614))</f>
        <v/>
      </c>
      <c r="C614" s="66"/>
      <c r="D614" s="66"/>
      <c r="E614" s="66"/>
      <c r="F614" s="66"/>
      <c r="G614" s="66"/>
      <c r="H614" s="66"/>
      <c r="I614" s="20"/>
      <c r="J614" s="20"/>
      <c r="K614" s="66"/>
      <c r="L614" s="67"/>
      <c r="M614" s="68"/>
      <c r="N614" s="66"/>
      <c r="O614" s="20"/>
      <c r="P614" s="24"/>
      <c r="Q614" s="28"/>
      <c r="R614" s="29"/>
      <c r="S614" s="28"/>
      <c r="T614" s="29"/>
      <c r="U614" s="28"/>
      <c r="V614" s="29"/>
      <c r="W614" s="28"/>
      <c r="X614" s="29"/>
      <c r="Y614" s="28"/>
      <c r="Z614" s="29"/>
      <c r="AA614" s="28"/>
      <c r="AB614" s="29"/>
      <c r="AC614" s="28"/>
      <c r="AD614" s="29"/>
      <c r="AE614" s="28"/>
      <c r="AF614" s="29"/>
      <c r="AG614" s="28"/>
      <c r="AH614" s="29"/>
      <c r="AI614" s="28"/>
      <c r="AJ614" s="29"/>
      <c r="AK614" s="28"/>
      <c r="AL614" s="29"/>
      <c r="AM614" s="28"/>
      <c r="AN614" s="29"/>
      <c r="AO614" s="28"/>
      <c r="AP614" s="29"/>
      <c r="AQ614" s="28"/>
      <c r="AR614" s="29"/>
      <c r="AS614" s="28"/>
      <c r="AT614" s="29"/>
      <c r="AU614" s="28"/>
      <c r="AV614" s="29"/>
      <c r="AW614" s="28"/>
      <c r="AX614" s="29"/>
      <c r="AY614" s="28"/>
      <c r="AZ614" s="29"/>
      <c r="BA614" s="28"/>
      <c r="BB614" s="29"/>
      <c r="BC614" s="28"/>
      <c r="BD614" s="29"/>
      <c r="BE614" s="28"/>
      <c r="BF614" s="29"/>
      <c r="BG614" s="28"/>
      <c r="BH614" s="29"/>
      <c r="BI614" s="28"/>
      <c r="BJ614" s="29"/>
      <c r="BK614" s="28"/>
      <c r="BL614" s="29"/>
      <c r="BM614" s="28"/>
      <c r="BN614" s="30"/>
      <c r="BO614" s="75"/>
      <c r="BP614" s="31"/>
      <c r="BQ614" s="30"/>
      <c r="BR614" s="28"/>
      <c r="BS614" s="28"/>
      <c r="BT614" s="28"/>
      <c r="BU614" s="28"/>
      <c r="BV614" s="30"/>
      <c r="BW614" s="32">
        <v>636</v>
      </c>
      <c r="BX614" s="2" t="str">
        <f t="shared" si="18"/>
        <v>خالص</v>
      </c>
      <c r="BY614" s="34" t="str">
        <f t="shared" si="19"/>
        <v/>
      </c>
    </row>
    <row r="615" spans="2:77" s="2" customFormat="1" ht="24" thickTop="1" thickBot="1" x14ac:dyDescent="0.3">
      <c r="B615" s="59" t="str">
        <f>+IF(D615=0,"",SUBTOTAL(3,D$4:D615))</f>
        <v/>
      </c>
      <c r="C615" s="66"/>
      <c r="D615" s="66"/>
      <c r="E615" s="66"/>
      <c r="F615" s="66"/>
      <c r="G615" s="66"/>
      <c r="H615" s="66"/>
      <c r="I615" s="20"/>
      <c r="J615" s="20"/>
      <c r="K615" s="66"/>
      <c r="L615" s="67"/>
      <c r="M615" s="68"/>
      <c r="N615" s="66"/>
      <c r="O615" s="20"/>
      <c r="P615" s="24"/>
      <c r="Q615" s="28"/>
      <c r="R615" s="29"/>
      <c r="S615" s="28"/>
      <c r="T615" s="29"/>
      <c r="U615" s="28"/>
      <c r="V615" s="29"/>
      <c r="W615" s="28"/>
      <c r="X615" s="29"/>
      <c r="Y615" s="28"/>
      <c r="Z615" s="29"/>
      <c r="AA615" s="28"/>
      <c r="AB615" s="29"/>
      <c r="AC615" s="28"/>
      <c r="AD615" s="29"/>
      <c r="AE615" s="28"/>
      <c r="AF615" s="29"/>
      <c r="AG615" s="28"/>
      <c r="AH615" s="29"/>
      <c r="AI615" s="28"/>
      <c r="AJ615" s="29"/>
      <c r="AK615" s="28"/>
      <c r="AL615" s="29"/>
      <c r="AM615" s="28"/>
      <c r="AN615" s="29"/>
      <c r="AO615" s="28"/>
      <c r="AP615" s="29"/>
      <c r="AQ615" s="28"/>
      <c r="AR615" s="29"/>
      <c r="AS615" s="28"/>
      <c r="AT615" s="29"/>
      <c r="AU615" s="28"/>
      <c r="AV615" s="29"/>
      <c r="AW615" s="28"/>
      <c r="AX615" s="29"/>
      <c r="AY615" s="28"/>
      <c r="AZ615" s="29"/>
      <c r="BA615" s="28"/>
      <c r="BB615" s="29"/>
      <c r="BC615" s="28"/>
      <c r="BD615" s="29"/>
      <c r="BE615" s="28"/>
      <c r="BF615" s="29"/>
      <c r="BG615" s="28"/>
      <c r="BH615" s="29"/>
      <c r="BI615" s="28"/>
      <c r="BJ615" s="29"/>
      <c r="BK615" s="28"/>
      <c r="BL615" s="29"/>
      <c r="BM615" s="28"/>
      <c r="BN615" s="30"/>
      <c r="BO615" s="75"/>
      <c r="BP615" s="31"/>
      <c r="BQ615" s="30"/>
      <c r="BR615" s="28"/>
      <c r="BS615" s="28"/>
      <c r="BT615" s="28"/>
      <c r="BU615" s="28"/>
      <c r="BV615" s="30"/>
      <c r="BW615" s="32">
        <v>637</v>
      </c>
      <c r="BX615" s="2" t="str">
        <f t="shared" si="18"/>
        <v>خالص</v>
      </c>
      <c r="BY615" s="34" t="str">
        <f t="shared" si="19"/>
        <v/>
      </c>
    </row>
    <row r="616" spans="2:77" s="2" customFormat="1" ht="24" thickTop="1" thickBot="1" x14ac:dyDescent="0.3">
      <c r="B616" s="59" t="str">
        <f>+IF(D616=0,"",SUBTOTAL(3,D$4:D616))</f>
        <v/>
      </c>
      <c r="C616" s="66"/>
      <c r="D616" s="66"/>
      <c r="E616" s="66"/>
      <c r="F616" s="66"/>
      <c r="G616" s="66"/>
      <c r="H616" s="66"/>
      <c r="I616" s="20"/>
      <c r="J616" s="20"/>
      <c r="K616" s="66"/>
      <c r="L616" s="67"/>
      <c r="M616" s="68"/>
      <c r="N616" s="66"/>
      <c r="O616" s="20"/>
      <c r="P616" s="24"/>
      <c r="Q616" s="28"/>
      <c r="R616" s="29"/>
      <c r="S616" s="28"/>
      <c r="T616" s="29"/>
      <c r="U616" s="28"/>
      <c r="V616" s="29"/>
      <c r="W616" s="28"/>
      <c r="X616" s="29"/>
      <c r="Y616" s="28"/>
      <c r="Z616" s="29"/>
      <c r="AA616" s="28"/>
      <c r="AB616" s="29"/>
      <c r="AC616" s="28"/>
      <c r="AD616" s="29"/>
      <c r="AE616" s="28"/>
      <c r="AF616" s="29"/>
      <c r="AG616" s="28"/>
      <c r="AH616" s="29"/>
      <c r="AI616" s="28"/>
      <c r="AJ616" s="29"/>
      <c r="AK616" s="28"/>
      <c r="AL616" s="29"/>
      <c r="AM616" s="28"/>
      <c r="AN616" s="29"/>
      <c r="AO616" s="28"/>
      <c r="AP616" s="29"/>
      <c r="AQ616" s="28"/>
      <c r="AR616" s="29"/>
      <c r="AS616" s="28"/>
      <c r="AT616" s="29"/>
      <c r="AU616" s="28"/>
      <c r="AV616" s="29"/>
      <c r="AW616" s="28"/>
      <c r="AX616" s="29"/>
      <c r="AY616" s="28"/>
      <c r="AZ616" s="29"/>
      <c r="BA616" s="28"/>
      <c r="BB616" s="29"/>
      <c r="BC616" s="28"/>
      <c r="BD616" s="29"/>
      <c r="BE616" s="28"/>
      <c r="BF616" s="29"/>
      <c r="BG616" s="28"/>
      <c r="BH616" s="29"/>
      <c r="BI616" s="28"/>
      <c r="BJ616" s="29"/>
      <c r="BK616" s="28"/>
      <c r="BL616" s="29"/>
      <c r="BM616" s="28"/>
      <c r="BN616" s="30"/>
      <c r="BO616" s="75"/>
      <c r="BP616" s="31"/>
      <c r="BQ616" s="30"/>
      <c r="BR616" s="28"/>
      <c r="BS616" s="28"/>
      <c r="BT616" s="28"/>
      <c r="BU616" s="28"/>
      <c r="BV616" s="30"/>
      <c r="BW616" s="32">
        <v>638</v>
      </c>
      <c r="BX616" s="2" t="str">
        <f t="shared" si="18"/>
        <v>خالص</v>
      </c>
      <c r="BY616" s="34" t="str">
        <f t="shared" si="19"/>
        <v/>
      </c>
    </row>
    <row r="617" spans="2:77" s="2" customFormat="1" ht="24" thickTop="1" thickBot="1" x14ac:dyDescent="0.3">
      <c r="B617" s="59" t="str">
        <f>+IF(D617=0,"",SUBTOTAL(3,D$4:D617))</f>
        <v/>
      </c>
      <c r="C617" s="66"/>
      <c r="D617" s="66"/>
      <c r="E617" s="66"/>
      <c r="F617" s="66"/>
      <c r="G617" s="66"/>
      <c r="H617" s="66"/>
      <c r="I617" s="20"/>
      <c r="J617" s="20"/>
      <c r="K617" s="66"/>
      <c r="L617" s="67"/>
      <c r="M617" s="68"/>
      <c r="N617" s="66"/>
      <c r="O617" s="20"/>
      <c r="P617" s="24"/>
      <c r="Q617" s="28"/>
      <c r="R617" s="29"/>
      <c r="S617" s="28"/>
      <c r="T617" s="29"/>
      <c r="U617" s="28"/>
      <c r="V617" s="29"/>
      <c r="W617" s="28"/>
      <c r="X617" s="29"/>
      <c r="Y617" s="28"/>
      <c r="Z617" s="29"/>
      <c r="AA617" s="28"/>
      <c r="AB617" s="29"/>
      <c r="AC617" s="28"/>
      <c r="AD617" s="29"/>
      <c r="AE617" s="28"/>
      <c r="AF617" s="29"/>
      <c r="AG617" s="28"/>
      <c r="AH617" s="29"/>
      <c r="AI617" s="28"/>
      <c r="AJ617" s="29"/>
      <c r="AK617" s="28"/>
      <c r="AL617" s="29"/>
      <c r="AM617" s="28"/>
      <c r="AN617" s="29"/>
      <c r="AO617" s="28"/>
      <c r="AP617" s="29"/>
      <c r="AQ617" s="28"/>
      <c r="AR617" s="29"/>
      <c r="AS617" s="28"/>
      <c r="AT617" s="29"/>
      <c r="AU617" s="28"/>
      <c r="AV617" s="29"/>
      <c r="AW617" s="28"/>
      <c r="AX617" s="29"/>
      <c r="AY617" s="28"/>
      <c r="AZ617" s="29"/>
      <c r="BA617" s="28"/>
      <c r="BB617" s="29"/>
      <c r="BC617" s="28"/>
      <c r="BD617" s="29"/>
      <c r="BE617" s="28"/>
      <c r="BF617" s="29"/>
      <c r="BG617" s="28"/>
      <c r="BH617" s="29"/>
      <c r="BI617" s="28"/>
      <c r="BJ617" s="29"/>
      <c r="BK617" s="28"/>
      <c r="BL617" s="29"/>
      <c r="BM617" s="28"/>
      <c r="BN617" s="30"/>
      <c r="BO617" s="75"/>
      <c r="BP617" s="31"/>
      <c r="BQ617" s="30"/>
      <c r="BR617" s="28"/>
      <c r="BS617" s="28"/>
      <c r="BT617" s="28"/>
      <c r="BU617" s="28"/>
      <c r="BV617" s="30"/>
      <c r="BW617" s="32">
        <v>639</v>
      </c>
      <c r="BX617" s="2" t="str">
        <f t="shared" si="18"/>
        <v>خالص</v>
      </c>
      <c r="BY617" s="34" t="str">
        <f t="shared" si="19"/>
        <v/>
      </c>
    </row>
    <row r="618" spans="2:77" s="2" customFormat="1" ht="24" thickTop="1" thickBot="1" x14ac:dyDescent="0.3">
      <c r="B618" s="59" t="str">
        <f>+IF(D618=0,"",SUBTOTAL(3,D$4:D618))</f>
        <v/>
      </c>
      <c r="C618" s="66"/>
      <c r="D618" s="66"/>
      <c r="E618" s="66"/>
      <c r="F618" s="66"/>
      <c r="G618" s="66"/>
      <c r="H618" s="66"/>
      <c r="I618" s="20"/>
      <c r="J618" s="20"/>
      <c r="K618" s="66"/>
      <c r="L618" s="67"/>
      <c r="M618" s="68"/>
      <c r="N618" s="66"/>
      <c r="O618" s="20"/>
      <c r="P618" s="24"/>
      <c r="Q618" s="28"/>
      <c r="R618" s="29"/>
      <c r="S618" s="28"/>
      <c r="T618" s="29"/>
      <c r="U618" s="28"/>
      <c r="V618" s="29"/>
      <c r="W618" s="28"/>
      <c r="X618" s="29"/>
      <c r="Y618" s="28"/>
      <c r="Z618" s="29"/>
      <c r="AA618" s="28"/>
      <c r="AB618" s="29"/>
      <c r="AC618" s="28"/>
      <c r="AD618" s="29"/>
      <c r="AE618" s="28"/>
      <c r="AF618" s="29"/>
      <c r="AG618" s="28"/>
      <c r="AH618" s="29"/>
      <c r="AI618" s="28"/>
      <c r="AJ618" s="29"/>
      <c r="AK618" s="28"/>
      <c r="AL618" s="29"/>
      <c r="AM618" s="28"/>
      <c r="AN618" s="29"/>
      <c r="AO618" s="28"/>
      <c r="AP618" s="29"/>
      <c r="AQ618" s="28"/>
      <c r="AR618" s="29"/>
      <c r="AS618" s="28"/>
      <c r="AT618" s="29"/>
      <c r="AU618" s="28"/>
      <c r="AV618" s="29"/>
      <c r="AW618" s="28"/>
      <c r="AX618" s="29"/>
      <c r="AY618" s="28"/>
      <c r="AZ618" s="29"/>
      <c r="BA618" s="28"/>
      <c r="BB618" s="29"/>
      <c r="BC618" s="28"/>
      <c r="BD618" s="29"/>
      <c r="BE618" s="28"/>
      <c r="BF618" s="29"/>
      <c r="BG618" s="28"/>
      <c r="BH618" s="29"/>
      <c r="BI618" s="28"/>
      <c r="BJ618" s="29"/>
      <c r="BK618" s="28"/>
      <c r="BL618" s="29"/>
      <c r="BM618" s="28"/>
      <c r="BN618" s="30"/>
      <c r="BO618" s="75"/>
      <c r="BP618" s="31"/>
      <c r="BQ618" s="30"/>
      <c r="BR618" s="28"/>
      <c r="BS618" s="28"/>
      <c r="BT618" s="28"/>
      <c r="BU618" s="28"/>
      <c r="BV618" s="30"/>
      <c r="BW618" s="32">
        <v>640</v>
      </c>
      <c r="BX618" s="2" t="str">
        <f t="shared" si="18"/>
        <v>خالص</v>
      </c>
      <c r="BY618" s="34" t="str">
        <f t="shared" si="19"/>
        <v/>
      </c>
    </row>
    <row r="619" spans="2:77" s="2" customFormat="1" ht="24" thickTop="1" thickBot="1" x14ac:dyDescent="0.3">
      <c r="B619" s="59" t="str">
        <f>+IF(D619=0,"",SUBTOTAL(3,D$4:D619))</f>
        <v/>
      </c>
      <c r="C619" s="66"/>
      <c r="D619" s="66"/>
      <c r="E619" s="66"/>
      <c r="F619" s="66"/>
      <c r="G619" s="66"/>
      <c r="H619" s="66"/>
      <c r="I619" s="20"/>
      <c r="J619" s="20"/>
      <c r="K619" s="66"/>
      <c r="L619" s="67"/>
      <c r="M619" s="68"/>
      <c r="N619" s="66"/>
      <c r="O619" s="20"/>
      <c r="P619" s="24"/>
      <c r="Q619" s="28"/>
      <c r="R619" s="29"/>
      <c r="S619" s="28"/>
      <c r="T619" s="29"/>
      <c r="U619" s="28"/>
      <c r="V619" s="29"/>
      <c r="W619" s="28"/>
      <c r="X619" s="29"/>
      <c r="Y619" s="28"/>
      <c r="Z619" s="29"/>
      <c r="AA619" s="28"/>
      <c r="AB619" s="29"/>
      <c r="AC619" s="28"/>
      <c r="AD619" s="29"/>
      <c r="AE619" s="28"/>
      <c r="AF619" s="29"/>
      <c r="AG619" s="28"/>
      <c r="AH619" s="29"/>
      <c r="AI619" s="28"/>
      <c r="AJ619" s="29"/>
      <c r="AK619" s="28"/>
      <c r="AL619" s="29"/>
      <c r="AM619" s="28"/>
      <c r="AN619" s="29"/>
      <c r="AO619" s="28"/>
      <c r="AP619" s="29"/>
      <c r="AQ619" s="28"/>
      <c r="AR619" s="29"/>
      <c r="AS619" s="28"/>
      <c r="AT619" s="29"/>
      <c r="AU619" s="28"/>
      <c r="AV619" s="29"/>
      <c r="AW619" s="28"/>
      <c r="AX619" s="29"/>
      <c r="AY619" s="28"/>
      <c r="AZ619" s="29"/>
      <c r="BA619" s="28"/>
      <c r="BB619" s="29"/>
      <c r="BC619" s="28"/>
      <c r="BD619" s="29"/>
      <c r="BE619" s="28"/>
      <c r="BF619" s="29"/>
      <c r="BG619" s="28"/>
      <c r="BH619" s="29"/>
      <c r="BI619" s="28"/>
      <c r="BJ619" s="29"/>
      <c r="BK619" s="28"/>
      <c r="BL619" s="29"/>
      <c r="BM619" s="28"/>
      <c r="BN619" s="30"/>
      <c r="BO619" s="75"/>
      <c r="BP619" s="31"/>
      <c r="BQ619" s="30"/>
      <c r="BR619" s="28"/>
      <c r="BS619" s="28"/>
      <c r="BT619" s="28"/>
      <c r="BU619" s="28"/>
      <c r="BV619" s="30"/>
      <c r="BW619" s="32">
        <v>641</v>
      </c>
      <c r="BX619" s="2" t="str">
        <f t="shared" si="18"/>
        <v>خالص</v>
      </c>
      <c r="BY619" s="34" t="str">
        <f t="shared" si="19"/>
        <v/>
      </c>
    </row>
    <row r="620" spans="2:77" s="2" customFormat="1" ht="24" thickTop="1" thickBot="1" x14ac:dyDescent="0.3">
      <c r="B620" s="59" t="str">
        <f>+IF(D620=0,"",SUBTOTAL(3,D$4:D620))</f>
        <v/>
      </c>
      <c r="C620" s="66"/>
      <c r="D620" s="66"/>
      <c r="E620" s="66"/>
      <c r="F620" s="66"/>
      <c r="G620" s="66"/>
      <c r="H620" s="66"/>
      <c r="I620" s="20"/>
      <c r="J620" s="20"/>
      <c r="K620" s="66"/>
      <c r="L620" s="67"/>
      <c r="M620" s="68"/>
      <c r="N620" s="66"/>
      <c r="O620" s="20"/>
      <c r="P620" s="24"/>
      <c r="Q620" s="28"/>
      <c r="R620" s="29"/>
      <c r="S620" s="28"/>
      <c r="T620" s="29"/>
      <c r="U620" s="28"/>
      <c r="V620" s="29"/>
      <c r="W620" s="28"/>
      <c r="X620" s="29"/>
      <c r="Y620" s="28"/>
      <c r="Z620" s="29"/>
      <c r="AA620" s="28"/>
      <c r="AB620" s="29"/>
      <c r="AC620" s="28"/>
      <c r="AD620" s="29"/>
      <c r="AE620" s="28"/>
      <c r="AF620" s="29"/>
      <c r="AG620" s="28"/>
      <c r="AH620" s="29"/>
      <c r="AI620" s="28"/>
      <c r="AJ620" s="29"/>
      <c r="AK620" s="28"/>
      <c r="AL620" s="29"/>
      <c r="AM620" s="28"/>
      <c r="AN620" s="29"/>
      <c r="AO620" s="28"/>
      <c r="AP620" s="29"/>
      <c r="AQ620" s="28"/>
      <c r="AR620" s="29"/>
      <c r="AS620" s="28"/>
      <c r="AT620" s="29"/>
      <c r="AU620" s="28"/>
      <c r="AV620" s="29"/>
      <c r="AW620" s="28"/>
      <c r="AX620" s="29"/>
      <c r="AY620" s="28"/>
      <c r="AZ620" s="29"/>
      <c r="BA620" s="28"/>
      <c r="BB620" s="29"/>
      <c r="BC620" s="28"/>
      <c r="BD620" s="29"/>
      <c r="BE620" s="28"/>
      <c r="BF620" s="29"/>
      <c r="BG620" s="28"/>
      <c r="BH620" s="29"/>
      <c r="BI620" s="28"/>
      <c r="BJ620" s="29"/>
      <c r="BK620" s="28"/>
      <c r="BL620" s="29"/>
      <c r="BM620" s="28"/>
      <c r="BN620" s="30"/>
      <c r="BO620" s="75"/>
      <c r="BP620" s="31"/>
      <c r="BQ620" s="30"/>
      <c r="BR620" s="28"/>
      <c r="BS620" s="28"/>
      <c r="BT620" s="28"/>
      <c r="BU620" s="28"/>
      <c r="BV620" s="30"/>
      <c r="BW620" s="32">
        <v>642</v>
      </c>
      <c r="BX620" s="2" t="str">
        <f t="shared" si="18"/>
        <v>خالص</v>
      </c>
      <c r="BY620" s="34" t="str">
        <f t="shared" si="19"/>
        <v/>
      </c>
    </row>
    <row r="621" spans="2:77" s="2" customFormat="1" ht="24" thickTop="1" thickBot="1" x14ac:dyDescent="0.3">
      <c r="B621" s="59" t="str">
        <f>+IF(D621=0,"",SUBTOTAL(3,D$4:D621))</f>
        <v/>
      </c>
      <c r="C621" s="66"/>
      <c r="D621" s="66"/>
      <c r="E621" s="66"/>
      <c r="F621" s="66"/>
      <c r="G621" s="66"/>
      <c r="H621" s="66"/>
      <c r="I621" s="20"/>
      <c r="J621" s="20"/>
      <c r="K621" s="66"/>
      <c r="L621" s="67"/>
      <c r="M621" s="68"/>
      <c r="N621" s="66"/>
      <c r="O621" s="20"/>
      <c r="P621" s="24"/>
      <c r="Q621" s="28"/>
      <c r="R621" s="29"/>
      <c r="S621" s="28"/>
      <c r="T621" s="29"/>
      <c r="U621" s="28"/>
      <c r="V621" s="29"/>
      <c r="W621" s="28"/>
      <c r="X621" s="29"/>
      <c r="Y621" s="28"/>
      <c r="Z621" s="29"/>
      <c r="AA621" s="28"/>
      <c r="AB621" s="29"/>
      <c r="AC621" s="28"/>
      <c r="AD621" s="29"/>
      <c r="AE621" s="28"/>
      <c r="AF621" s="29"/>
      <c r="AG621" s="28"/>
      <c r="AH621" s="29"/>
      <c r="AI621" s="28"/>
      <c r="AJ621" s="29"/>
      <c r="AK621" s="28"/>
      <c r="AL621" s="29"/>
      <c r="AM621" s="28"/>
      <c r="AN621" s="29"/>
      <c r="AO621" s="28"/>
      <c r="AP621" s="29"/>
      <c r="AQ621" s="28"/>
      <c r="AR621" s="29"/>
      <c r="AS621" s="28"/>
      <c r="AT621" s="29"/>
      <c r="AU621" s="28"/>
      <c r="AV621" s="29"/>
      <c r="AW621" s="28"/>
      <c r="AX621" s="29"/>
      <c r="AY621" s="28"/>
      <c r="AZ621" s="29"/>
      <c r="BA621" s="28"/>
      <c r="BB621" s="29"/>
      <c r="BC621" s="28"/>
      <c r="BD621" s="29"/>
      <c r="BE621" s="28"/>
      <c r="BF621" s="29"/>
      <c r="BG621" s="28"/>
      <c r="BH621" s="29"/>
      <c r="BI621" s="28"/>
      <c r="BJ621" s="29"/>
      <c r="BK621" s="28"/>
      <c r="BL621" s="29"/>
      <c r="BM621" s="28"/>
      <c r="BN621" s="30"/>
      <c r="BO621" s="75"/>
      <c r="BP621" s="31"/>
      <c r="BQ621" s="30"/>
      <c r="BR621" s="28"/>
      <c r="BS621" s="28"/>
      <c r="BT621" s="28"/>
      <c r="BU621" s="28"/>
      <c r="BV621" s="30"/>
      <c r="BW621" s="32">
        <v>643</v>
      </c>
      <c r="BX621" s="2" t="str">
        <f t="shared" si="18"/>
        <v>خالص</v>
      </c>
      <c r="BY621" s="34" t="str">
        <f t="shared" si="19"/>
        <v/>
      </c>
    </row>
    <row r="622" spans="2:77" s="2" customFormat="1" ht="24" thickTop="1" thickBot="1" x14ac:dyDescent="0.3">
      <c r="B622" s="59" t="str">
        <f>+IF(D622=0,"",SUBTOTAL(3,D$4:D622))</f>
        <v/>
      </c>
      <c r="C622" s="66"/>
      <c r="D622" s="66"/>
      <c r="E622" s="66"/>
      <c r="F622" s="66"/>
      <c r="G622" s="66"/>
      <c r="H622" s="66"/>
      <c r="I622" s="20"/>
      <c r="J622" s="20"/>
      <c r="K622" s="66"/>
      <c r="L622" s="67"/>
      <c r="M622" s="68"/>
      <c r="N622" s="66"/>
      <c r="O622" s="20"/>
      <c r="P622" s="24"/>
      <c r="Q622" s="28"/>
      <c r="R622" s="29"/>
      <c r="S622" s="28"/>
      <c r="T622" s="29"/>
      <c r="U622" s="28"/>
      <c r="V622" s="29"/>
      <c r="W622" s="28"/>
      <c r="X622" s="29"/>
      <c r="Y622" s="28"/>
      <c r="Z622" s="29"/>
      <c r="AA622" s="28"/>
      <c r="AB622" s="29"/>
      <c r="AC622" s="28"/>
      <c r="AD622" s="29"/>
      <c r="AE622" s="28"/>
      <c r="AF622" s="29"/>
      <c r="AG622" s="28"/>
      <c r="AH622" s="29"/>
      <c r="AI622" s="28"/>
      <c r="AJ622" s="29"/>
      <c r="AK622" s="28"/>
      <c r="AL622" s="29"/>
      <c r="AM622" s="28"/>
      <c r="AN622" s="29"/>
      <c r="AO622" s="28"/>
      <c r="AP622" s="29"/>
      <c r="AQ622" s="28"/>
      <c r="AR622" s="29"/>
      <c r="AS622" s="28"/>
      <c r="AT622" s="29"/>
      <c r="AU622" s="28"/>
      <c r="AV622" s="29"/>
      <c r="AW622" s="28"/>
      <c r="AX622" s="29"/>
      <c r="AY622" s="28"/>
      <c r="AZ622" s="29"/>
      <c r="BA622" s="28"/>
      <c r="BB622" s="29"/>
      <c r="BC622" s="28"/>
      <c r="BD622" s="29"/>
      <c r="BE622" s="28"/>
      <c r="BF622" s="29"/>
      <c r="BG622" s="28"/>
      <c r="BH622" s="29"/>
      <c r="BI622" s="28"/>
      <c r="BJ622" s="29"/>
      <c r="BK622" s="28"/>
      <c r="BL622" s="29"/>
      <c r="BM622" s="28"/>
      <c r="BN622" s="30"/>
      <c r="BO622" s="75"/>
      <c r="BP622" s="31"/>
      <c r="BQ622" s="30"/>
      <c r="BR622" s="28"/>
      <c r="BS622" s="28"/>
      <c r="BT622" s="28"/>
      <c r="BU622" s="28"/>
      <c r="BV622" s="30"/>
      <c r="BW622" s="32">
        <v>644</v>
      </c>
      <c r="BX622" s="2" t="str">
        <f t="shared" si="18"/>
        <v>خالص</v>
      </c>
      <c r="BY622" s="34" t="str">
        <f t="shared" si="19"/>
        <v/>
      </c>
    </row>
    <row r="623" spans="2:77" s="2" customFormat="1" ht="24" thickTop="1" thickBot="1" x14ac:dyDescent="0.3">
      <c r="B623" s="59" t="str">
        <f>+IF(D623=0,"",SUBTOTAL(3,D$4:D623))</f>
        <v/>
      </c>
      <c r="C623" s="66"/>
      <c r="D623" s="66"/>
      <c r="E623" s="66"/>
      <c r="F623" s="66"/>
      <c r="G623" s="66"/>
      <c r="H623" s="66"/>
      <c r="I623" s="20"/>
      <c r="J623" s="20"/>
      <c r="K623" s="66"/>
      <c r="L623" s="67"/>
      <c r="M623" s="68"/>
      <c r="N623" s="66"/>
      <c r="O623" s="20"/>
      <c r="P623" s="24"/>
      <c r="Q623" s="28"/>
      <c r="R623" s="29"/>
      <c r="S623" s="28"/>
      <c r="T623" s="29"/>
      <c r="U623" s="28"/>
      <c r="V623" s="29"/>
      <c r="W623" s="28"/>
      <c r="X623" s="29"/>
      <c r="Y623" s="28"/>
      <c r="Z623" s="29"/>
      <c r="AA623" s="28"/>
      <c r="AB623" s="29"/>
      <c r="AC623" s="28"/>
      <c r="AD623" s="29"/>
      <c r="AE623" s="28"/>
      <c r="AF623" s="29"/>
      <c r="AG623" s="28"/>
      <c r="AH623" s="29"/>
      <c r="AI623" s="28"/>
      <c r="AJ623" s="29"/>
      <c r="AK623" s="28"/>
      <c r="AL623" s="29"/>
      <c r="AM623" s="28"/>
      <c r="AN623" s="29"/>
      <c r="AO623" s="28"/>
      <c r="AP623" s="29"/>
      <c r="AQ623" s="28"/>
      <c r="AR623" s="29"/>
      <c r="AS623" s="28"/>
      <c r="AT623" s="29"/>
      <c r="AU623" s="28"/>
      <c r="AV623" s="29"/>
      <c r="AW623" s="28"/>
      <c r="AX623" s="29"/>
      <c r="AY623" s="28"/>
      <c r="AZ623" s="29"/>
      <c r="BA623" s="28"/>
      <c r="BB623" s="29"/>
      <c r="BC623" s="28"/>
      <c r="BD623" s="29"/>
      <c r="BE623" s="28"/>
      <c r="BF623" s="29"/>
      <c r="BG623" s="28"/>
      <c r="BH623" s="29"/>
      <c r="BI623" s="28"/>
      <c r="BJ623" s="29"/>
      <c r="BK623" s="28"/>
      <c r="BL623" s="29"/>
      <c r="BM623" s="28"/>
      <c r="BN623" s="30"/>
      <c r="BO623" s="75"/>
      <c r="BP623" s="31"/>
      <c r="BQ623" s="30"/>
      <c r="BR623" s="28"/>
      <c r="BS623" s="28"/>
      <c r="BT623" s="28"/>
      <c r="BU623" s="28"/>
      <c r="BV623" s="30"/>
      <c r="BW623" s="32">
        <v>645</v>
      </c>
      <c r="BX623" s="2" t="str">
        <f t="shared" si="18"/>
        <v>خالص</v>
      </c>
      <c r="BY623" s="34" t="str">
        <f t="shared" si="19"/>
        <v/>
      </c>
    </row>
    <row r="624" spans="2:77" s="2" customFormat="1" ht="24" thickTop="1" thickBot="1" x14ac:dyDescent="0.3">
      <c r="B624" s="59" t="str">
        <f>+IF(D624=0,"",SUBTOTAL(3,D$4:D624))</f>
        <v/>
      </c>
      <c r="C624" s="66"/>
      <c r="D624" s="66"/>
      <c r="E624" s="66"/>
      <c r="F624" s="66"/>
      <c r="G624" s="66"/>
      <c r="H624" s="66"/>
      <c r="I624" s="20"/>
      <c r="J624" s="20"/>
      <c r="K624" s="66"/>
      <c r="L624" s="67"/>
      <c r="M624" s="68"/>
      <c r="N624" s="66"/>
      <c r="O624" s="20"/>
      <c r="P624" s="24"/>
      <c r="Q624" s="28"/>
      <c r="R624" s="29"/>
      <c r="S624" s="28"/>
      <c r="T624" s="29"/>
      <c r="U624" s="28"/>
      <c r="V624" s="29"/>
      <c r="W624" s="28"/>
      <c r="X624" s="29"/>
      <c r="Y624" s="28"/>
      <c r="Z624" s="29"/>
      <c r="AA624" s="28"/>
      <c r="AB624" s="29"/>
      <c r="AC624" s="28"/>
      <c r="AD624" s="29"/>
      <c r="AE624" s="28"/>
      <c r="AF624" s="29"/>
      <c r="AG624" s="28"/>
      <c r="AH624" s="29"/>
      <c r="AI624" s="28"/>
      <c r="AJ624" s="29"/>
      <c r="AK624" s="28"/>
      <c r="AL624" s="29"/>
      <c r="AM624" s="28"/>
      <c r="AN624" s="29"/>
      <c r="AO624" s="28"/>
      <c r="AP624" s="29"/>
      <c r="AQ624" s="28"/>
      <c r="AR624" s="29"/>
      <c r="AS624" s="28"/>
      <c r="AT624" s="29"/>
      <c r="AU624" s="28"/>
      <c r="AV624" s="29"/>
      <c r="AW624" s="28"/>
      <c r="AX624" s="29"/>
      <c r="AY624" s="28"/>
      <c r="AZ624" s="29"/>
      <c r="BA624" s="28"/>
      <c r="BB624" s="29"/>
      <c r="BC624" s="28"/>
      <c r="BD624" s="29"/>
      <c r="BE624" s="28"/>
      <c r="BF624" s="29"/>
      <c r="BG624" s="28"/>
      <c r="BH624" s="29"/>
      <c r="BI624" s="28"/>
      <c r="BJ624" s="29"/>
      <c r="BK624" s="28"/>
      <c r="BL624" s="29"/>
      <c r="BM624" s="28"/>
      <c r="BN624" s="30"/>
      <c r="BO624" s="75"/>
      <c r="BP624" s="31"/>
      <c r="BQ624" s="30"/>
      <c r="BR624" s="28"/>
      <c r="BS624" s="28"/>
      <c r="BT624" s="28"/>
      <c r="BU624" s="28"/>
      <c r="BV624" s="30"/>
      <c r="BW624" s="32">
        <v>646</v>
      </c>
      <c r="BX624" s="2" t="str">
        <f t="shared" si="18"/>
        <v>خالص</v>
      </c>
      <c r="BY624" s="34" t="str">
        <f t="shared" si="19"/>
        <v/>
      </c>
    </row>
    <row r="625" spans="2:77" s="2" customFormat="1" ht="24" thickTop="1" thickBot="1" x14ac:dyDescent="0.3">
      <c r="B625" s="59" t="str">
        <f>+IF(D625=0,"",SUBTOTAL(3,D$4:D625))</f>
        <v/>
      </c>
      <c r="C625" s="66"/>
      <c r="D625" s="66"/>
      <c r="E625" s="66"/>
      <c r="F625" s="66"/>
      <c r="G625" s="66"/>
      <c r="H625" s="66"/>
      <c r="I625" s="20"/>
      <c r="J625" s="20"/>
      <c r="K625" s="66"/>
      <c r="L625" s="67"/>
      <c r="M625" s="68"/>
      <c r="N625" s="66"/>
      <c r="O625" s="20"/>
      <c r="P625" s="24"/>
      <c r="Q625" s="28"/>
      <c r="R625" s="29"/>
      <c r="S625" s="28"/>
      <c r="T625" s="29"/>
      <c r="U625" s="28"/>
      <c r="V625" s="29"/>
      <c r="W625" s="28"/>
      <c r="X625" s="29"/>
      <c r="Y625" s="28"/>
      <c r="Z625" s="29"/>
      <c r="AA625" s="28"/>
      <c r="AB625" s="29"/>
      <c r="AC625" s="28"/>
      <c r="AD625" s="29"/>
      <c r="AE625" s="28"/>
      <c r="AF625" s="29"/>
      <c r="AG625" s="28"/>
      <c r="AH625" s="29"/>
      <c r="AI625" s="28"/>
      <c r="AJ625" s="29"/>
      <c r="AK625" s="28"/>
      <c r="AL625" s="29"/>
      <c r="AM625" s="28"/>
      <c r="AN625" s="29"/>
      <c r="AO625" s="28"/>
      <c r="AP625" s="29"/>
      <c r="AQ625" s="28"/>
      <c r="AR625" s="29"/>
      <c r="AS625" s="28"/>
      <c r="AT625" s="29"/>
      <c r="AU625" s="28"/>
      <c r="AV625" s="29"/>
      <c r="AW625" s="28"/>
      <c r="AX625" s="29"/>
      <c r="AY625" s="28"/>
      <c r="AZ625" s="29"/>
      <c r="BA625" s="28"/>
      <c r="BB625" s="29"/>
      <c r="BC625" s="28"/>
      <c r="BD625" s="29"/>
      <c r="BE625" s="28"/>
      <c r="BF625" s="29"/>
      <c r="BG625" s="28"/>
      <c r="BH625" s="29"/>
      <c r="BI625" s="28"/>
      <c r="BJ625" s="29"/>
      <c r="BK625" s="28"/>
      <c r="BL625" s="29"/>
      <c r="BM625" s="28"/>
      <c r="BN625" s="30"/>
      <c r="BO625" s="75"/>
      <c r="BP625" s="31"/>
      <c r="BQ625" s="30"/>
      <c r="BR625" s="28"/>
      <c r="BS625" s="28"/>
      <c r="BT625" s="28"/>
      <c r="BU625" s="28"/>
      <c r="BV625" s="30"/>
      <c r="BW625" s="32">
        <v>647</v>
      </c>
      <c r="BX625" s="2" t="str">
        <f t="shared" si="18"/>
        <v>خالص</v>
      </c>
      <c r="BY625" s="34" t="str">
        <f t="shared" si="19"/>
        <v/>
      </c>
    </row>
    <row r="626" spans="2:77" s="2" customFormat="1" ht="24" thickTop="1" thickBot="1" x14ac:dyDescent="0.3">
      <c r="B626" s="59" t="str">
        <f>+IF(D626=0,"",SUBTOTAL(3,D$4:D626))</f>
        <v/>
      </c>
      <c r="C626" s="66"/>
      <c r="D626" s="66"/>
      <c r="E626" s="66"/>
      <c r="F626" s="66"/>
      <c r="G626" s="66"/>
      <c r="H626" s="66"/>
      <c r="I626" s="20"/>
      <c r="J626" s="20"/>
      <c r="K626" s="66"/>
      <c r="L626" s="67"/>
      <c r="M626" s="68"/>
      <c r="N626" s="66"/>
      <c r="O626" s="20"/>
      <c r="P626" s="24"/>
      <c r="Q626" s="28"/>
      <c r="R626" s="29"/>
      <c r="S626" s="28"/>
      <c r="T626" s="29"/>
      <c r="U626" s="28"/>
      <c r="V626" s="29"/>
      <c r="W626" s="28"/>
      <c r="X626" s="29"/>
      <c r="Y626" s="28"/>
      <c r="Z626" s="29"/>
      <c r="AA626" s="28"/>
      <c r="AB626" s="29"/>
      <c r="AC626" s="28"/>
      <c r="AD626" s="29"/>
      <c r="AE626" s="28"/>
      <c r="AF626" s="29"/>
      <c r="AG626" s="28"/>
      <c r="AH626" s="29"/>
      <c r="AI626" s="28"/>
      <c r="AJ626" s="29"/>
      <c r="AK626" s="28"/>
      <c r="AL626" s="29"/>
      <c r="AM626" s="28"/>
      <c r="AN626" s="29"/>
      <c r="AO626" s="28"/>
      <c r="AP626" s="29"/>
      <c r="AQ626" s="28"/>
      <c r="AR626" s="29"/>
      <c r="AS626" s="28"/>
      <c r="AT626" s="29"/>
      <c r="AU626" s="28"/>
      <c r="AV626" s="29"/>
      <c r="AW626" s="28"/>
      <c r="AX626" s="29"/>
      <c r="AY626" s="28"/>
      <c r="AZ626" s="29"/>
      <c r="BA626" s="28"/>
      <c r="BB626" s="29"/>
      <c r="BC626" s="28"/>
      <c r="BD626" s="29"/>
      <c r="BE626" s="28"/>
      <c r="BF626" s="29"/>
      <c r="BG626" s="28"/>
      <c r="BH626" s="29"/>
      <c r="BI626" s="28"/>
      <c r="BJ626" s="29"/>
      <c r="BK626" s="28"/>
      <c r="BL626" s="29"/>
      <c r="BM626" s="28"/>
      <c r="BN626" s="30"/>
      <c r="BO626" s="75"/>
      <c r="BP626" s="31"/>
      <c r="BQ626" s="30"/>
      <c r="BR626" s="28"/>
      <c r="BS626" s="28"/>
      <c r="BT626" s="28"/>
      <c r="BU626" s="28"/>
      <c r="BV626" s="30"/>
      <c r="BW626" s="32">
        <v>648</v>
      </c>
      <c r="BX626" s="2" t="str">
        <f t="shared" si="18"/>
        <v>خالص</v>
      </c>
      <c r="BY626" s="34" t="str">
        <f t="shared" si="19"/>
        <v/>
      </c>
    </row>
    <row r="627" spans="2:77" s="2" customFormat="1" ht="24" thickTop="1" thickBot="1" x14ac:dyDescent="0.3">
      <c r="B627" s="59" t="str">
        <f>+IF(D627=0,"",SUBTOTAL(3,D$4:D627))</f>
        <v/>
      </c>
      <c r="C627" s="66"/>
      <c r="D627" s="66"/>
      <c r="E627" s="66"/>
      <c r="F627" s="66"/>
      <c r="G627" s="66"/>
      <c r="H627" s="66"/>
      <c r="I627" s="20"/>
      <c r="J627" s="20"/>
      <c r="K627" s="66"/>
      <c r="L627" s="67"/>
      <c r="M627" s="68"/>
      <c r="N627" s="66"/>
      <c r="O627" s="20"/>
      <c r="P627" s="24"/>
      <c r="Q627" s="28"/>
      <c r="R627" s="29"/>
      <c r="S627" s="28"/>
      <c r="T627" s="29"/>
      <c r="U627" s="28"/>
      <c r="V627" s="29"/>
      <c r="W627" s="28"/>
      <c r="X627" s="29"/>
      <c r="Y627" s="28"/>
      <c r="Z627" s="29"/>
      <c r="AA627" s="28"/>
      <c r="AB627" s="29"/>
      <c r="AC627" s="28"/>
      <c r="AD627" s="29"/>
      <c r="AE627" s="28"/>
      <c r="AF627" s="29"/>
      <c r="AG627" s="28"/>
      <c r="AH627" s="29"/>
      <c r="AI627" s="28"/>
      <c r="AJ627" s="29"/>
      <c r="AK627" s="28"/>
      <c r="AL627" s="29"/>
      <c r="AM627" s="28"/>
      <c r="AN627" s="29"/>
      <c r="AO627" s="28"/>
      <c r="AP627" s="29"/>
      <c r="AQ627" s="28"/>
      <c r="AR627" s="29"/>
      <c r="AS627" s="28"/>
      <c r="AT627" s="29"/>
      <c r="AU627" s="28"/>
      <c r="AV627" s="29"/>
      <c r="AW627" s="28"/>
      <c r="AX627" s="29"/>
      <c r="AY627" s="28"/>
      <c r="AZ627" s="29"/>
      <c r="BA627" s="28"/>
      <c r="BB627" s="29"/>
      <c r="BC627" s="28"/>
      <c r="BD627" s="29"/>
      <c r="BE627" s="28"/>
      <c r="BF627" s="29"/>
      <c r="BG627" s="28"/>
      <c r="BH627" s="29"/>
      <c r="BI627" s="28"/>
      <c r="BJ627" s="29"/>
      <c r="BK627" s="28"/>
      <c r="BL627" s="29"/>
      <c r="BM627" s="28"/>
      <c r="BN627" s="30"/>
      <c r="BO627" s="75"/>
      <c r="BP627" s="31"/>
      <c r="BQ627" s="30"/>
      <c r="BR627" s="28"/>
      <c r="BS627" s="28"/>
      <c r="BT627" s="28"/>
      <c r="BU627" s="28"/>
      <c r="BV627" s="30"/>
      <c r="BW627" s="32">
        <v>649</v>
      </c>
      <c r="BX627" s="2" t="str">
        <f t="shared" si="18"/>
        <v>خالص</v>
      </c>
      <c r="BY627" s="34" t="str">
        <f t="shared" si="19"/>
        <v/>
      </c>
    </row>
    <row r="628" spans="2:77" s="2" customFormat="1" ht="24" thickTop="1" thickBot="1" x14ac:dyDescent="0.3">
      <c r="B628" s="59" t="str">
        <f>+IF(D628=0,"",SUBTOTAL(3,D$4:D628))</f>
        <v/>
      </c>
      <c r="C628" s="66"/>
      <c r="D628" s="66"/>
      <c r="E628" s="66"/>
      <c r="F628" s="66"/>
      <c r="G628" s="66"/>
      <c r="H628" s="66"/>
      <c r="I628" s="20"/>
      <c r="J628" s="20"/>
      <c r="K628" s="66"/>
      <c r="L628" s="67"/>
      <c r="M628" s="68"/>
      <c r="N628" s="66"/>
      <c r="O628" s="20"/>
      <c r="P628" s="24"/>
      <c r="Q628" s="28"/>
      <c r="R628" s="29"/>
      <c r="S628" s="28"/>
      <c r="T628" s="29"/>
      <c r="U628" s="28"/>
      <c r="V628" s="29"/>
      <c r="W628" s="28"/>
      <c r="X628" s="29"/>
      <c r="Y628" s="28"/>
      <c r="Z628" s="29"/>
      <c r="AA628" s="28"/>
      <c r="AB628" s="29"/>
      <c r="AC628" s="28"/>
      <c r="AD628" s="29"/>
      <c r="AE628" s="28"/>
      <c r="AF628" s="29"/>
      <c r="AG628" s="28"/>
      <c r="AH628" s="29"/>
      <c r="AI628" s="28"/>
      <c r="AJ628" s="29"/>
      <c r="AK628" s="28"/>
      <c r="AL628" s="29"/>
      <c r="AM628" s="28"/>
      <c r="AN628" s="29"/>
      <c r="AO628" s="28"/>
      <c r="AP628" s="29"/>
      <c r="AQ628" s="28"/>
      <c r="AR628" s="29"/>
      <c r="AS628" s="28"/>
      <c r="AT628" s="29"/>
      <c r="AU628" s="28"/>
      <c r="AV628" s="29"/>
      <c r="AW628" s="28"/>
      <c r="AX628" s="29"/>
      <c r="AY628" s="28"/>
      <c r="AZ628" s="29"/>
      <c r="BA628" s="28"/>
      <c r="BB628" s="29"/>
      <c r="BC628" s="28"/>
      <c r="BD628" s="29"/>
      <c r="BE628" s="28"/>
      <c r="BF628" s="29"/>
      <c r="BG628" s="28"/>
      <c r="BH628" s="29"/>
      <c r="BI628" s="28"/>
      <c r="BJ628" s="29"/>
      <c r="BK628" s="28"/>
      <c r="BL628" s="29"/>
      <c r="BM628" s="28"/>
      <c r="BN628" s="30"/>
      <c r="BO628" s="75"/>
      <c r="BP628" s="31"/>
      <c r="BQ628" s="30"/>
      <c r="BR628" s="28"/>
      <c r="BS628" s="28"/>
      <c r="BT628" s="28"/>
      <c r="BU628" s="28"/>
      <c r="BV628" s="30"/>
      <c r="BW628" s="32">
        <v>650</v>
      </c>
      <c r="BX628" s="2" t="str">
        <f t="shared" si="18"/>
        <v>خالص</v>
      </c>
      <c r="BY628" s="34" t="str">
        <f t="shared" si="19"/>
        <v/>
      </c>
    </row>
    <row r="629" spans="2:77" s="2" customFormat="1" ht="24" thickTop="1" thickBot="1" x14ac:dyDescent="0.3">
      <c r="B629" s="59" t="str">
        <f>+IF(D629=0,"",SUBTOTAL(3,D$4:D629))</f>
        <v/>
      </c>
      <c r="C629" s="66"/>
      <c r="D629" s="66"/>
      <c r="E629" s="66"/>
      <c r="F629" s="66"/>
      <c r="G629" s="66"/>
      <c r="H629" s="66"/>
      <c r="I629" s="20"/>
      <c r="J629" s="20"/>
      <c r="K629" s="66"/>
      <c r="L629" s="67"/>
      <c r="M629" s="68"/>
      <c r="N629" s="66"/>
      <c r="O629" s="20"/>
      <c r="P629" s="24"/>
      <c r="Q629" s="28"/>
      <c r="R629" s="29"/>
      <c r="S629" s="28"/>
      <c r="T629" s="29"/>
      <c r="U629" s="28"/>
      <c r="V629" s="29"/>
      <c r="W629" s="28"/>
      <c r="X629" s="29"/>
      <c r="Y629" s="28"/>
      <c r="Z629" s="29"/>
      <c r="AA629" s="28"/>
      <c r="AB629" s="29"/>
      <c r="AC629" s="28"/>
      <c r="AD629" s="29"/>
      <c r="AE629" s="28"/>
      <c r="AF629" s="29"/>
      <c r="AG629" s="28"/>
      <c r="AH629" s="29"/>
      <c r="AI629" s="28"/>
      <c r="AJ629" s="29"/>
      <c r="AK629" s="28"/>
      <c r="AL629" s="29"/>
      <c r="AM629" s="28"/>
      <c r="AN629" s="29"/>
      <c r="AO629" s="28"/>
      <c r="AP629" s="29"/>
      <c r="AQ629" s="28"/>
      <c r="AR629" s="29"/>
      <c r="AS629" s="28"/>
      <c r="AT629" s="29"/>
      <c r="AU629" s="28"/>
      <c r="AV629" s="29"/>
      <c r="AW629" s="28"/>
      <c r="AX629" s="29"/>
      <c r="AY629" s="28"/>
      <c r="AZ629" s="29"/>
      <c r="BA629" s="28"/>
      <c r="BB629" s="29"/>
      <c r="BC629" s="28"/>
      <c r="BD629" s="29"/>
      <c r="BE629" s="28"/>
      <c r="BF629" s="29"/>
      <c r="BG629" s="28"/>
      <c r="BH629" s="29"/>
      <c r="BI629" s="28"/>
      <c r="BJ629" s="29"/>
      <c r="BK629" s="28"/>
      <c r="BL629" s="29"/>
      <c r="BM629" s="28"/>
      <c r="BN629" s="30"/>
      <c r="BO629" s="75"/>
      <c r="BP629" s="31"/>
      <c r="BQ629" s="30"/>
      <c r="BR629" s="28"/>
      <c r="BS629" s="28"/>
      <c r="BT629" s="28"/>
      <c r="BU629" s="28"/>
      <c r="BV629" s="30"/>
      <c r="BW629" s="32">
        <v>651</v>
      </c>
      <c r="BX629" s="2" t="str">
        <f t="shared" si="18"/>
        <v>خالص</v>
      </c>
      <c r="BY629" s="34" t="str">
        <f t="shared" si="19"/>
        <v/>
      </c>
    </row>
    <row r="630" spans="2:77" s="2" customFormat="1" ht="24" thickTop="1" thickBot="1" x14ac:dyDescent="0.3">
      <c r="B630" s="59" t="str">
        <f>+IF(D630=0,"",SUBTOTAL(3,D$4:D630))</f>
        <v/>
      </c>
      <c r="C630" s="66"/>
      <c r="D630" s="66"/>
      <c r="E630" s="66"/>
      <c r="F630" s="66"/>
      <c r="G630" s="66"/>
      <c r="H630" s="66"/>
      <c r="I630" s="20"/>
      <c r="J630" s="20"/>
      <c r="K630" s="66"/>
      <c r="L630" s="67"/>
      <c r="M630" s="68"/>
      <c r="N630" s="66"/>
      <c r="O630" s="20"/>
      <c r="P630" s="24"/>
      <c r="Q630" s="28"/>
      <c r="R630" s="29"/>
      <c r="S630" s="28"/>
      <c r="T630" s="29"/>
      <c r="U630" s="28"/>
      <c r="V630" s="29"/>
      <c r="W630" s="28"/>
      <c r="X630" s="29"/>
      <c r="Y630" s="28"/>
      <c r="Z630" s="29"/>
      <c r="AA630" s="28"/>
      <c r="AB630" s="29"/>
      <c r="AC630" s="28"/>
      <c r="AD630" s="29"/>
      <c r="AE630" s="28"/>
      <c r="AF630" s="29"/>
      <c r="AG630" s="28"/>
      <c r="AH630" s="29"/>
      <c r="AI630" s="28"/>
      <c r="AJ630" s="29"/>
      <c r="AK630" s="28"/>
      <c r="AL630" s="29"/>
      <c r="AM630" s="28"/>
      <c r="AN630" s="29"/>
      <c r="AO630" s="28"/>
      <c r="AP630" s="29"/>
      <c r="AQ630" s="28"/>
      <c r="AR630" s="29"/>
      <c r="AS630" s="28"/>
      <c r="AT630" s="29"/>
      <c r="AU630" s="28"/>
      <c r="AV630" s="29"/>
      <c r="AW630" s="28"/>
      <c r="AX630" s="29"/>
      <c r="AY630" s="28"/>
      <c r="AZ630" s="29"/>
      <c r="BA630" s="28"/>
      <c r="BB630" s="29"/>
      <c r="BC630" s="28"/>
      <c r="BD630" s="29"/>
      <c r="BE630" s="28"/>
      <c r="BF630" s="29"/>
      <c r="BG630" s="28"/>
      <c r="BH630" s="29"/>
      <c r="BI630" s="28"/>
      <c r="BJ630" s="29"/>
      <c r="BK630" s="28"/>
      <c r="BL630" s="29"/>
      <c r="BM630" s="28"/>
      <c r="BN630" s="30"/>
      <c r="BO630" s="75"/>
      <c r="BP630" s="31"/>
      <c r="BQ630" s="30"/>
      <c r="BR630" s="28"/>
      <c r="BS630" s="28"/>
      <c r="BT630" s="28"/>
      <c r="BU630" s="28"/>
      <c r="BV630" s="30"/>
      <c r="BW630" s="32">
        <v>652</v>
      </c>
      <c r="BX630" s="2" t="str">
        <f t="shared" si="18"/>
        <v>خالص</v>
      </c>
      <c r="BY630" s="34" t="str">
        <f t="shared" si="19"/>
        <v/>
      </c>
    </row>
    <row r="631" spans="2:77" s="2" customFormat="1" ht="24" thickTop="1" thickBot="1" x14ac:dyDescent="0.3">
      <c r="B631" s="59" t="str">
        <f>+IF(D631=0,"",SUBTOTAL(3,D$4:D631))</f>
        <v/>
      </c>
      <c r="C631" s="66"/>
      <c r="D631" s="66"/>
      <c r="E631" s="66"/>
      <c r="F631" s="66"/>
      <c r="G631" s="66"/>
      <c r="H631" s="66"/>
      <c r="I631" s="20"/>
      <c r="J631" s="20"/>
      <c r="K631" s="66"/>
      <c r="L631" s="67"/>
      <c r="M631" s="68"/>
      <c r="N631" s="66"/>
      <c r="O631" s="20"/>
      <c r="P631" s="24"/>
      <c r="Q631" s="28"/>
      <c r="R631" s="29"/>
      <c r="S631" s="28"/>
      <c r="T631" s="29"/>
      <c r="U631" s="28"/>
      <c r="V631" s="29"/>
      <c r="W631" s="28"/>
      <c r="X631" s="29"/>
      <c r="Y631" s="28"/>
      <c r="Z631" s="29"/>
      <c r="AA631" s="28"/>
      <c r="AB631" s="29"/>
      <c r="AC631" s="28"/>
      <c r="AD631" s="29"/>
      <c r="AE631" s="28"/>
      <c r="AF631" s="29"/>
      <c r="AG631" s="28"/>
      <c r="AH631" s="29"/>
      <c r="AI631" s="28"/>
      <c r="AJ631" s="29"/>
      <c r="AK631" s="28"/>
      <c r="AL631" s="29"/>
      <c r="AM631" s="28"/>
      <c r="AN631" s="29"/>
      <c r="AO631" s="28"/>
      <c r="AP631" s="29"/>
      <c r="AQ631" s="28"/>
      <c r="AR631" s="29"/>
      <c r="AS631" s="28"/>
      <c r="AT631" s="29"/>
      <c r="AU631" s="28"/>
      <c r="AV631" s="29"/>
      <c r="AW631" s="28"/>
      <c r="AX631" s="29"/>
      <c r="AY631" s="28"/>
      <c r="AZ631" s="29"/>
      <c r="BA631" s="28"/>
      <c r="BB631" s="29"/>
      <c r="BC631" s="28"/>
      <c r="BD631" s="29"/>
      <c r="BE631" s="28"/>
      <c r="BF631" s="29"/>
      <c r="BG631" s="28"/>
      <c r="BH631" s="29"/>
      <c r="BI631" s="28"/>
      <c r="BJ631" s="29"/>
      <c r="BK631" s="28"/>
      <c r="BL631" s="29"/>
      <c r="BM631" s="28"/>
      <c r="BN631" s="30"/>
      <c r="BO631" s="75"/>
      <c r="BP631" s="31"/>
      <c r="BQ631" s="30"/>
      <c r="BR631" s="28"/>
      <c r="BS631" s="28"/>
      <c r="BT631" s="28"/>
      <c r="BU631" s="28"/>
      <c r="BV631" s="30"/>
      <c r="BW631" s="32">
        <v>653</v>
      </c>
      <c r="BX631" s="2" t="str">
        <f t="shared" si="18"/>
        <v>خالص</v>
      </c>
      <c r="BY631" s="34" t="str">
        <f t="shared" si="19"/>
        <v/>
      </c>
    </row>
    <row r="632" spans="2:77" s="2" customFormat="1" ht="24" thickTop="1" thickBot="1" x14ac:dyDescent="0.3">
      <c r="B632" s="59" t="str">
        <f>+IF(D632=0,"",SUBTOTAL(3,D$4:D632))</f>
        <v/>
      </c>
      <c r="C632" s="66"/>
      <c r="D632" s="66"/>
      <c r="E632" s="66"/>
      <c r="F632" s="66"/>
      <c r="G632" s="66"/>
      <c r="H632" s="66"/>
      <c r="I632" s="20"/>
      <c r="J632" s="20"/>
      <c r="K632" s="66"/>
      <c r="L632" s="67"/>
      <c r="M632" s="68"/>
      <c r="N632" s="66"/>
      <c r="O632" s="20"/>
      <c r="P632" s="24"/>
      <c r="Q632" s="28"/>
      <c r="R632" s="29"/>
      <c r="S632" s="28"/>
      <c r="T632" s="29"/>
      <c r="U632" s="28"/>
      <c r="V632" s="29"/>
      <c r="W632" s="28"/>
      <c r="X632" s="29"/>
      <c r="Y632" s="28"/>
      <c r="Z632" s="29"/>
      <c r="AA632" s="28"/>
      <c r="AB632" s="29"/>
      <c r="AC632" s="28"/>
      <c r="AD632" s="29"/>
      <c r="AE632" s="28"/>
      <c r="AF632" s="29"/>
      <c r="AG632" s="28"/>
      <c r="AH632" s="29"/>
      <c r="AI632" s="28"/>
      <c r="AJ632" s="29"/>
      <c r="AK632" s="28"/>
      <c r="AL632" s="29"/>
      <c r="AM632" s="28"/>
      <c r="AN632" s="29"/>
      <c r="AO632" s="28"/>
      <c r="AP632" s="29"/>
      <c r="AQ632" s="28"/>
      <c r="AR632" s="29"/>
      <c r="AS632" s="28"/>
      <c r="AT632" s="29"/>
      <c r="AU632" s="28"/>
      <c r="AV632" s="29"/>
      <c r="AW632" s="28"/>
      <c r="AX632" s="29"/>
      <c r="AY632" s="28"/>
      <c r="AZ632" s="29"/>
      <c r="BA632" s="28"/>
      <c r="BB632" s="29"/>
      <c r="BC632" s="28"/>
      <c r="BD632" s="29"/>
      <c r="BE632" s="28"/>
      <c r="BF632" s="29"/>
      <c r="BG632" s="28"/>
      <c r="BH632" s="29"/>
      <c r="BI632" s="28"/>
      <c r="BJ632" s="29"/>
      <c r="BK632" s="28"/>
      <c r="BL632" s="29"/>
      <c r="BM632" s="28"/>
      <c r="BN632" s="30"/>
      <c r="BO632" s="75"/>
      <c r="BP632" s="31"/>
      <c r="BQ632" s="30"/>
      <c r="BR632" s="28"/>
      <c r="BS632" s="28"/>
      <c r="BT632" s="28"/>
      <c r="BU632" s="28"/>
      <c r="BV632" s="30"/>
      <c r="BW632" s="32">
        <v>654</v>
      </c>
      <c r="BX632" s="2" t="str">
        <f t="shared" si="18"/>
        <v>خالص</v>
      </c>
      <c r="BY632" s="34" t="str">
        <f t="shared" si="19"/>
        <v/>
      </c>
    </row>
    <row r="633" spans="2:77" s="2" customFormat="1" ht="24" thickTop="1" thickBot="1" x14ac:dyDescent="0.3">
      <c r="B633" s="59" t="str">
        <f>+IF(D633=0,"",SUBTOTAL(3,D$4:D633))</f>
        <v/>
      </c>
      <c r="C633" s="66"/>
      <c r="D633" s="66"/>
      <c r="E633" s="66"/>
      <c r="F633" s="66"/>
      <c r="G633" s="66"/>
      <c r="H633" s="66"/>
      <c r="I633" s="20"/>
      <c r="J633" s="20"/>
      <c r="K633" s="66"/>
      <c r="L633" s="67"/>
      <c r="M633" s="68"/>
      <c r="N633" s="66"/>
      <c r="O633" s="20"/>
      <c r="P633" s="24"/>
      <c r="Q633" s="28"/>
      <c r="R633" s="29"/>
      <c r="S633" s="28"/>
      <c r="T633" s="29"/>
      <c r="U633" s="28"/>
      <c r="V633" s="29"/>
      <c r="W633" s="28"/>
      <c r="X633" s="29"/>
      <c r="Y633" s="28"/>
      <c r="Z633" s="29"/>
      <c r="AA633" s="28"/>
      <c r="AB633" s="29"/>
      <c r="AC633" s="28"/>
      <c r="AD633" s="29"/>
      <c r="AE633" s="28"/>
      <c r="AF633" s="29"/>
      <c r="AG633" s="28"/>
      <c r="AH633" s="29"/>
      <c r="AI633" s="28"/>
      <c r="AJ633" s="29"/>
      <c r="AK633" s="28"/>
      <c r="AL633" s="29"/>
      <c r="AM633" s="28"/>
      <c r="AN633" s="29"/>
      <c r="AO633" s="28"/>
      <c r="AP633" s="29"/>
      <c r="AQ633" s="28"/>
      <c r="AR633" s="29"/>
      <c r="AS633" s="28"/>
      <c r="AT633" s="29"/>
      <c r="AU633" s="28"/>
      <c r="AV633" s="29"/>
      <c r="AW633" s="28"/>
      <c r="AX633" s="29"/>
      <c r="AY633" s="28"/>
      <c r="AZ633" s="29"/>
      <c r="BA633" s="28"/>
      <c r="BB633" s="29"/>
      <c r="BC633" s="28"/>
      <c r="BD633" s="29"/>
      <c r="BE633" s="28"/>
      <c r="BF633" s="29"/>
      <c r="BG633" s="28"/>
      <c r="BH633" s="29"/>
      <c r="BI633" s="28"/>
      <c r="BJ633" s="29"/>
      <c r="BK633" s="28"/>
      <c r="BL633" s="29"/>
      <c r="BM633" s="28"/>
      <c r="BN633" s="30"/>
      <c r="BO633" s="75"/>
      <c r="BP633" s="31"/>
      <c r="BQ633" s="30"/>
      <c r="BR633" s="28"/>
      <c r="BS633" s="28"/>
      <c r="BT633" s="28"/>
      <c r="BU633" s="28"/>
      <c r="BV633" s="30"/>
      <c r="BW633" s="32">
        <v>655</v>
      </c>
      <c r="BX633" s="2" t="str">
        <f t="shared" si="18"/>
        <v>خالص</v>
      </c>
      <c r="BY633" s="34" t="str">
        <f t="shared" si="19"/>
        <v/>
      </c>
    </row>
    <row r="634" spans="2:77" s="2" customFormat="1" ht="24" thickTop="1" thickBot="1" x14ac:dyDescent="0.3">
      <c r="B634" s="59" t="str">
        <f>+IF(D634=0,"",SUBTOTAL(3,D$4:D634))</f>
        <v/>
      </c>
      <c r="C634" s="66"/>
      <c r="D634" s="66"/>
      <c r="E634" s="66"/>
      <c r="F634" s="66"/>
      <c r="G634" s="66"/>
      <c r="H634" s="66"/>
      <c r="I634" s="20"/>
      <c r="J634" s="20"/>
      <c r="K634" s="66"/>
      <c r="L634" s="67"/>
      <c r="M634" s="68"/>
      <c r="N634" s="66"/>
      <c r="O634" s="20"/>
      <c r="P634" s="24"/>
      <c r="Q634" s="28"/>
      <c r="R634" s="29"/>
      <c r="S634" s="28"/>
      <c r="T634" s="29"/>
      <c r="U634" s="28"/>
      <c r="V634" s="29"/>
      <c r="W634" s="28"/>
      <c r="X634" s="29"/>
      <c r="Y634" s="28"/>
      <c r="Z634" s="29"/>
      <c r="AA634" s="28"/>
      <c r="AB634" s="29"/>
      <c r="AC634" s="28"/>
      <c r="AD634" s="29"/>
      <c r="AE634" s="28"/>
      <c r="AF634" s="29"/>
      <c r="AG634" s="28"/>
      <c r="AH634" s="29"/>
      <c r="AI634" s="28"/>
      <c r="AJ634" s="29"/>
      <c r="AK634" s="28"/>
      <c r="AL634" s="29"/>
      <c r="AM634" s="28"/>
      <c r="AN634" s="29"/>
      <c r="AO634" s="28"/>
      <c r="AP634" s="29"/>
      <c r="AQ634" s="28"/>
      <c r="AR634" s="29"/>
      <c r="AS634" s="28"/>
      <c r="AT634" s="29"/>
      <c r="AU634" s="28"/>
      <c r="AV634" s="29"/>
      <c r="AW634" s="28"/>
      <c r="AX634" s="29"/>
      <c r="AY634" s="28"/>
      <c r="AZ634" s="29"/>
      <c r="BA634" s="28"/>
      <c r="BB634" s="29"/>
      <c r="BC634" s="28"/>
      <c r="BD634" s="29"/>
      <c r="BE634" s="28"/>
      <c r="BF634" s="29"/>
      <c r="BG634" s="28"/>
      <c r="BH634" s="29"/>
      <c r="BI634" s="28"/>
      <c r="BJ634" s="29"/>
      <c r="BK634" s="28"/>
      <c r="BL634" s="29"/>
      <c r="BM634" s="28"/>
      <c r="BN634" s="30"/>
      <c r="BO634" s="75"/>
      <c r="BP634" s="31"/>
      <c r="BQ634" s="30"/>
      <c r="BR634" s="28"/>
      <c r="BS634" s="28"/>
      <c r="BT634" s="28"/>
      <c r="BU634" s="28"/>
      <c r="BV634" s="30"/>
      <c r="BW634" s="32">
        <v>656</v>
      </c>
      <c r="BX634" s="2" t="str">
        <f t="shared" si="18"/>
        <v>خالص</v>
      </c>
      <c r="BY634" s="34" t="str">
        <f t="shared" si="19"/>
        <v/>
      </c>
    </row>
    <row r="635" spans="2:77" s="2" customFormat="1" ht="24" thickTop="1" thickBot="1" x14ac:dyDescent="0.3">
      <c r="B635" s="59" t="str">
        <f>+IF(D635=0,"",SUBTOTAL(3,D$4:D635))</f>
        <v/>
      </c>
      <c r="C635" s="66"/>
      <c r="D635" s="66"/>
      <c r="E635" s="66"/>
      <c r="F635" s="66"/>
      <c r="G635" s="66"/>
      <c r="H635" s="66"/>
      <c r="I635" s="20"/>
      <c r="J635" s="20"/>
      <c r="K635" s="66"/>
      <c r="L635" s="67"/>
      <c r="M635" s="68"/>
      <c r="N635" s="66"/>
      <c r="O635" s="20"/>
      <c r="P635" s="24"/>
      <c r="Q635" s="28"/>
      <c r="R635" s="29"/>
      <c r="S635" s="28"/>
      <c r="T635" s="29"/>
      <c r="U635" s="28"/>
      <c r="V635" s="29"/>
      <c r="W635" s="28"/>
      <c r="X635" s="29"/>
      <c r="Y635" s="28"/>
      <c r="Z635" s="29"/>
      <c r="AA635" s="28"/>
      <c r="AB635" s="29"/>
      <c r="AC635" s="28"/>
      <c r="AD635" s="29"/>
      <c r="AE635" s="28"/>
      <c r="AF635" s="29"/>
      <c r="AG635" s="28"/>
      <c r="AH635" s="29"/>
      <c r="AI635" s="28"/>
      <c r="AJ635" s="29"/>
      <c r="AK635" s="28"/>
      <c r="AL635" s="29"/>
      <c r="AM635" s="28"/>
      <c r="AN635" s="29"/>
      <c r="AO635" s="28"/>
      <c r="AP635" s="29"/>
      <c r="AQ635" s="28"/>
      <c r="AR635" s="29"/>
      <c r="AS635" s="28"/>
      <c r="AT635" s="29"/>
      <c r="AU635" s="28"/>
      <c r="AV635" s="29"/>
      <c r="AW635" s="28"/>
      <c r="AX635" s="29"/>
      <c r="AY635" s="28"/>
      <c r="AZ635" s="29"/>
      <c r="BA635" s="28"/>
      <c r="BB635" s="29"/>
      <c r="BC635" s="28"/>
      <c r="BD635" s="29"/>
      <c r="BE635" s="28"/>
      <c r="BF635" s="29"/>
      <c r="BG635" s="28"/>
      <c r="BH635" s="29"/>
      <c r="BI635" s="28"/>
      <c r="BJ635" s="29"/>
      <c r="BK635" s="28"/>
      <c r="BL635" s="29"/>
      <c r="BM635" s="28"/>
      <c r="BN635" s="30"/>
      <c r="BO635" s="75"/>
      <c r="BP635" s="31"/>
      <c r="BQ635" s="30"/>
      <c r="BR635" s="28"/>
      <c r="BS635" s="28"/>
      <c r="BT635" s="28"/>
      <c r="BU635" s="28"/>
      <c r="BV635" s="30"/>
      <c r="BW635" s="32">
        <v>657</v>
      </c>
      <c r="BX635" s="2" t="str">
        <f t="shared" si="18"/>
        <v>خالص</v>
      </c>
      <c r="BY635" s="34" t="str">
        <f t="shared" si="19"/>
        <v/>
      </c>
    </row>
    <row r="636" spans="2:77" s="2" customFormat="1" ht="24" thickTop="1" thickBot="1" x14ac:dyDescent="0.3">
      <c r="B636" s="59" t="str">
        <f>+IF(D636=0,"",SUBTOTAL(3,D$4:D636))</f>
        <v/>
      </c>
      <c r="C636" s="66"/>
      <c r="D636" s="66"/>
      <c r="E636" s="66"/>
      <c r="F636" s="66"/>
      <c r="G636" s="66"/>
      <c r="H636" s="66"/>
      <c r="I636" s="20"/>
      <c r="J636" s="20"/>
      <c r="K636" s="66"/>
      <c r="L636" s="67"/>
      <c r="M636" s="68"/>
      <c r="N636" s="66"/>
      <c r="O636" s="20"/>
      <c r="P636" s="24"/>
      <c r="Q636" s="28"/>
      <c r="R636" s="29"/>
      <c r="S636" s="28"/>
      <c r="T636" s="29"/>
      <c r="U636" s="28"/>
      <c r="V636" s="29"/>
      <c r="W636" s="28"/>
      <c r="X636" s="29"/>
      <c r="Y636" s="28"/>
      <c r="Z636" s="29"/>
      <c r="AA636" s="28"/>
      <c r="AB636" s="29"/>
      <c r="AC636" s="28"/>
      <c r="AD636" s="29"/>
      <c r="AE636" s="28"/>
      <c r="AF636" s="29"/>
      <c r="AG636" s="28"/>
      <c r="AH636" s="29"/>
      <c r="AI636" s="28"/>
      <c r="AJ636" s="29"/>
      <c r="AK636" s="28"/>
      <c r="AL636" s="29"/>
      <c r="AM636" s="28"/>
      <c r="AN636" s="29"/>
      <c r="AO636" s="28"/>
      <c r="AP636" s="29"/>
      <c r="AQ636" s="28"/>
      <c r="AR636" s="29"/>
      <c r="AS636" s="28"/>
      <c r="AT636" s="29"/>
      <c r="AU636" s="28"/>
      <c r="AV636" s="29"/>
      <c r="AW636" s="28"/>
      <c r="AX636" s="29"/>
      <c r="AY636" s="28"/>
      <c r="AZ636" s="29"/>
      <c r="BA636" s="28"/>
      <c r="BB636" s="29"/>
      <c r="BC636" s="28"/>
      <c r="BD636" s="29"/>
      <c r="BE636" s="28"/>
      <c r="BF636" s="29"/>
      <c r="BG636" s="28"/>
      <c r="BH636" s="29"/>
      <c r="BI636" s="28"/>
      <c r="BJ636" s="29"/>
      <c r="BK636" s="28"/>
      <c r="BL636" s="29"/>
      <c r="BM636" s="28"/>
      <c r="BN636" s="30"/>
      <c r="BO636" s="75"/>
      <c r="BP636" s="31"/>
      <c r="BQ636" s="30"/>
      <c r="BR636" s="28"/>
      <c r="BS636" s="28"/>
      <c r="BT636" s="28"/>
      <c r="BU636" s="28"/>
      <c r="BV636" s="30"/>
      <c r="BW636" s="32">
        <v>658</v>
      </c>
      <c r="BX636" s="2" t="str">
        <f t="shared" si="18"/>
        <v>خالص</v>
      </c>
      <c r="BY636" s="34" t="str">
        <f t="shared" si="19"/>
        <v/>
      </c>
    </row>
    <row r="637" spans="2:77" s="2" customFormat="1" ht="24" thickTop="1" thickBot="1" x14ac:dyDescent="0.3">
      <c r="B637" s="59" t="str">
        <f>+IF(D637=0,"",SUBTOTAL(3,D$4:D637))</f>
        <v/>
      </c>
      <c r="C637" s="66"/>
      <c r="D637" s="66"/>
      <c r="E637" s="66"/>
      <c r="F637" s="66"/>
      <c r="G637" s="66"/>
      <c r="H637" s="66"/>
      <c r="I637" s="20"/>
      <c r="J637" s="20"/>
      <c r="K637" s="66"/>
      <c r="L637" s="67"/>
      <c r="M637" s="68"/>
      <c r="N637" s="66"/>
      <c r="O637" s="20"/>
      <c r="P637" s="24"/>
      <c r="Q637" s="28"/>
      <c r="R637" s="29"/>
      <c r="S637" s="28"/>
      <c r="T637" s="29"/>
      <c r="U637" s="28"/>
      <c r="V637" s="29"/>
      <c r="W637" s="28"/>
      <c r="X637" s="29"/>
      <c r="Y637" s="28"/>
      <c r="Z637" s="29"/>
      <c r="AA637" s="28"/>
      <c r="AB637" s="29"/>
      <c r="AC637" s="28"/>
      <c r="AD637" s="29"/>
      <c r="AE637" s="28"/>
      <c r="AF637" s="29"/>
      <c r="AG637" s="28"/>
      <c r="AH637" s="29"/>
      <c r="AI637" s="28"/>
      <c r="AJ637" s="29"/>
      <c r="AK637" s="28"/>
      <c r="AL637" s="29"/>
      <c r="AM637" s="28"/>
      <c r="AN637" s="29"/>
      <c r="AO637" s="28"/>
      <c r="AP637" s="29"/>
      <c r="AQ637" s="28"/>
      <c r="AR637" s="29"/>
      <c r="AS637" s="28"/>
      <c r="AT637" s="29"/>
      <c r="AU637" s="28"/>
      <c r="AV637" s="29"/>
      <c r="AW637" s="28"/>
      <c r="AX637" s="29"/>
      <c r="AY637" s="28"/>
      <c r="AZ637" s="29"/>
      <c r="BA637" s="28"/>
      <c r="BB637" s="29"/>
      <c r="BC637" s="28"/>
      <c r="BD637" s="29"/>
      <c r="BE637" s="28"/>
      <c r="BF637" s="29"/>
      <c r="BG637" s="28"/>
      <c r="BH637" s="29"/>
      <c r="BI637" s="28"/>
      <c r="BJ637" s="29"/>
      <c r="BK637" s="28"/>
      <c r="BL637" s="29"/>
      <c r="BM637" s="28"/>
      <c r="BN637" s="30"/>
      <c r="BO637" s="75"/>
      <c r="BP637" s="31"/>
      <c r="BQ637" s="30"/>
      <c r="BR637" s="28"/>
      <c r="BS637" s="28"/>
      <c r="BT637" s="28"/>
      <c r="BU637" s="28"/>
      <c r="BV637" s="30"/>
      <c r="BW637" s="32">
        <v>659</v>
      </c>
      <c r="BX637" s="2" t="str">
        <f t="shared" si="18"/>
        <v>خالص</v>
      </c>
      <c r="BY637" s="34" t="str">
        <f t="shared" si="19"/>
        <v/>
      </c>
    </row>
    <row r="638" spans="2:77" s="2" customFormat="1" ht="24" thickTop="1" thickBot="1" x14ac:dyDescent="0.3">
      <c r="B638" s="59" t="str">
        <f>+IF(D638=0,"",SUBTOTAL(3,D$4:D638))</f>
        <v/>
      </c>
      <c r="C638" s="66"/>
      <c r="D638" s="66"/>
      <c r="E638" s="66"/>
      <c r="F638" s="66"/>
      <c r="G638" s="66"/>
      <c r="H638" s="66"/>
      <c r="I638" s="20"/>
      <c r="J638" s="20"/>
      <c r="K638" s="66"/>
      <c r="L638" s="67"/>
      <c r="M638" s="68"/>
      <c r="N638" s="66"/>
      <c r="O638" s="20"/>
      <c r="P638" s="24"/>
      <c r="Q638" s="28"/>
      <c r="R638" s="29"/>
      <c r="S638" s="28"/>
      <c r="T638" s="29"/>
      <c r="U638" s="28"/>
      <c r="V638" s="29"/>
      <c r="W638" s="28"/>
      <c r="X638" s="29"/>
      <c r="Y638" s="28"/>
      <c r="Z638" s="29"/>
      <c r="AA638" s="28"/>
      <c r="AB638" s="29"/>
      <c r="AC638" s="28"/>
      <c r="AD638" s="29"/>
      <c r="AE638" s="28"/>
      <c r="AF638" s="29"/>
      <c r="AG638" s="28"/>
      <c r="AH638" s="29"/>
      <c r="AI638" s="28"/>
      <c r="AJ638" s="29"/>
      <c r="AK638" s="28"/>
      <c r="AL638" s="29"/>
      <c r="AM638" s="28"/>
      <c r="AN638" s="29"/>
      <c r="AO638" s="28"/>
      <c r="AP638" s="29"/>
      <c r="AQ638" s="28"/>
      <c r="AR638" s="29"/>
      <c r="AS638" s="28"/>
      <c r="AT638" s="29"/>
      <c r="AU638" s="28"/>
      <c r="AV638" s="29"/>
      <c r="AW638" s="28"/>
      <c r="AX638" s="29"/>
      <c r="AY638" s="28"/>
      <c r="AZ638" s="29"/>
      <c r="BA638" s="28"/>
      <c r="BB638" s="29"/>
      <c r="BC638" s="28"/>
      <c r="BD638" s="29"/>
      <c r="BE638" s="28"/>
      <c r="BF638" s="29"/>
      <c r="BG638" s="28"/>
      <c r="BH638" s="29"/>
      <c r="BI638" s="28"/>
      <c r="BJ638" s="29"/>
      <c r="BK638" s="28"/>
      <c r="BL638" s="29"/>
      <c r="BM638" s="28"/>
      <c r="BN638" s="30"/>
      <c r="BO638" s="75"/>
      <c r="BP638" s="31"/>
      <c r="BQ638" s="30"/>
      <c r="BR638" s="28"/>
      <c r="BS638" s="28"/>
      <c r="BT638" s="28"/>
      <c r="BU638" s="28"/>
      <c r="BV638" s="30"/>
      <c r="BW638" s="32">
        <v>660</v>
      </c>
      <c r="BX638" s="2" t="str">
        <f t="shared" si="18"/>
        <v>خالص</v>
      </c>
      <c r="BY638" s="34" t="str">
        <f t="shared" si="19"/>
        <v/>
      </c>
    </row>
    <row r="639" spans="2:77" s="2" customFormat="1" ht="24" thickTop="1" thickBot="1" x14ac:dyDescent="0.3">
      <c r="B639" s="59" t="str">
        <f>+IF(D639=0,"",SUBTOTAL(3,D$4:D639))</f>
        <v/>
      </c>
      <c r="C639" s="66"/>
      <c r="D639" s="66"/>
      <c r="E639" s="66"/>
      <c r="F639" s="66"/>
      <c r="G639" s="66"/>
      <c r="H639" s="66"/>
      <c r="I639" s="20"/>
      <c r="J639" s="20"/>
      <c r="K639" s="66"/>
      <c r="L639" s="67"/>
      <c r="M639" s="68"/>
      <c r="N639" s="66"/>
      <c r="O639" s="20"/>
      <c r="P639" s="24"/>
      <c r="Q639" s="28"/>
      <c r="R639" s="29"/>
      <c r="S639" s="28"/>
      <c r="T639" s="29"/>
      <c r="U639" s="28"/>
      <c r="V639" s="29"/>
      <c r="W639" s="28"/>
      <c r="X639" s="29"/>
      <c r="Y639" s="28"/>
      <c r="Z639" s="29"/>
      <c r="AA639" s="28"/>
      <c r="AB639" s="29"/>
      <c r="AC639" s="28"/>
      <c r="AD639" s="29"/>
      <c r="AE639" s="28"/>
      <c r="AF639" s="29"/>
      <c r="AG639" s="28"/>
      <c r="AH639" s="29"/>
      <c r="AI639" s="28"/>
      <c r="AJ639" s="29"/>
      <c r="AK639" s="28"/>
      <c r="AL639" s="29"/>
      <c r="AM639" s="28"/>
      <c r="AN639" s="29"/>
      <c r="AO639" s="28"/>
      <c r="AP639" s="29"/>
      <c r="AQ639" s="28"/>
      <c r="AR639" s="29"/>
      <c r="AS639" s="28"/>
      <c r="AT639" s="29"/>
      <c r="AU639" s="28"/>
      <c r="AV639" s="29"/>
      <c r="AW639" s="28"/>
      <c r="AX639" s="29"/>
      <c r="AY639" s="28"/>
      <c r="AZ639" s="29"/>
      <c r="BA639" s="28"/>
      <c r="BB639" s="29"/>
      <c r="BC639" s="28"/>
      <c r="BD639" s="29"/>
      <c r="BE639" s="28"/>
      <c r="BF639" s="29"/>
      <c r="BG639" s="28"/>
      <c r="BH639" s="29"/>
      <c r="BI639" s="28"/>
      <c r="BJ639" s="29"/>
      <c r="BK639" s="28"/>
      <c r="BL639" s="29"/>
      <c r="BM639" s="28"/>
      <c r="BN639" s="30"/>
      <c r="BO639" s="75"/>
      <c r="BP639" s="31"/>
      <c r="BQ639" s="30"/>
      <c r="BR639" s="28"/>
      <c r="BS639" s="28"/>
      <c r="BT639" s="28"/>
      <c r="BU639" s="28"/>
      <c r="BV639" s="30"/>
      <c r="BW639" s="32">
        <v>661</v>
      </c>
      <c r="BX639" s="2" t="str">
        <f t="shared" si="18"/>
        <v>خالص</v>
      </c>
      <c r="BY639" s="34" t="str">
        <f t="shared" si="19"/>
        <v/>
      </c>
    </row>
    <row r="640" spans="2:77" s="2" customFormat="1" ht="24" thickTop="1" thickBot="1" x14ac:dyDescent="0.3">
      <c r="B640" s="59" t="str">
        <f>+IF(D640=0,"",SUBTOTAL(3,D$4:D640))</f>
        <v/>
      </c>
      <c r="C640" s="66"/>
      <c r="D640" s="66"/>
      <c r="E640" s="66"/>
      <c r="F640" s="66"/>
      <c r="G640" s="66"/>
      <c r="H640" s="66"/>
      <c r="I640" s="20"/>
      <c r="J640" s="20"/>
      <c r="K640" s="66"/>
      <c r="L640" s="67"/>
      <c r="M640" s="68"/>
      <c r="N640" s="66"/>
      <c r="O640" s="20"/>
      <c r="P640" s="24"/>
      <c r="Q640" s="28"/>
      <c r="R640" s="29"/>
      <c r="S640" s="28"/>
      <c r="T640" s="29"/>
      <c r="U640" s="28"/>
      <c r="V640" s="29"/>
      <c r="W640" s="28"/>
      <c r="X640" s="29"/>
      <c r="Y640" s="28"/>
      <c r="Z640" s="29"/>
      <c r="AA640" s="28"/>
      <c r="AB640" s="29"/>
      <c r="AC640" s="28"/>
      <c r="AD640" s="29"/>
      <c r="AE640" s="28"/>
      <c r="AF640" s="29"/>
      <c r="AG640" s="28"/>
      <c r="AH640" s="29"/>
      <c r="AI640" s="28"/>
      <c r="AJ640" s="29"/>
      <c r="AK640" s="28"/>
      <c r="AL640" s="29"/>
      <c r="AM640" s="28"/>
      <c r="AN640" s="29"/>
      <c r="AO640" s="28"/>
      <c r="AP640" s="29"/>
      <c r="AQ640" s="28"/>
      <c r="AR640" s="29"/>
      <c r="AS640" s="28"/>
      <c r="AT640" s="29"/>
      <c r="AU640" s="28"/>
      <c r="AV640" s="29"/>
      <c r="AW640" s="28"/>
      <c r="AX640" s="29"/>
      <c r="AY640" s="28"/>
      <c r="AZ640" s="29"/>
      <c r="BA640" s="28"/>
      <c r="BB640" s="29"/>
      <c r="BC640" s="28"/>
      <c r="BD640" s="29"/>
      <c r="BE640" s="28"/>
      <c r="BF640" s="29"/>
      <c r="BG640" s="28"/>
      <c r="BH640" s="29"/>
      <c r="BI640" s="28"/>
      <c r="BJ640" s="29"/>
      <c r="BK640" s="28"/>
      <c r="BL640" s="29"/>
      <c r="BM640" s="28"/>
      <c r="BN640" s="30"/>
      <c r="BO640" s="75"/>
      <c r="BP640" s="31"/>
      <c r="BQ640" s="30"/>
      <c r="BR640" s="28"/>
      <c r="BS640" s="28"/>
      <c r="BT640" s="28"/>
      <c r="BU640" s="28"/>
      <c r="BV640" s="30"/>
      <c r="BW640" s="32">
        <v>662</v>
      </c>
      <c r="BX640" s="2" t="str">
        <f t="shared" si="18"/>
        <v>خالص</v>
      </c>
      <c r="BY640" s="34" t="str">
        <f t="shared" si="19"/>
        <v/>
      </c>
    </row>
    <row r="641" spans="2:77" s="2" customFormat="1" ht="24" thickTop="1" thickBot="1" x14ac:dyDescent="0.3">
      <c r="B641" s="59" t="str">
        <f>+IF(D641=0,"",SUBTOTAL(3,D$4:D641))</f>
        <v/>
      </c>
      <c r="C641" s="66"/>
      <c r="D641" s="66"/>
      <c r="E641" s="66"/>
      <c r="F641" s="66"/>
      <c r="G641" s="66"/>
      <c r="H641" s="66"/>
      <c r="I641" s="20"/>
      <c r="J641" s="20"/>
      <c r="K641" s="66"/>
      <c r="L641" s="67"/>
      <c r="M641" s="68"/>
      <c r="N641" s="66"/>
      <c r="O641" s="20"/>
      <c r="P641" s="24"/>
      <c r="Q641" s="28"/>
      <c r="R641" s="29"/>
      <c r="S641" s="28"/>
      <c r="T641" s="29"/>
      <c r="U641" s="28"/>
      <c r="V641" s="29"/>
      <c r="W641" s="28"/>
      <c r="X641" s="29"/>
      <c r="Y641" s="28"/>
      <c r="Z641" s="29"/>
      <c r="AA641" s="28"/>
      <c r="AB641" s="29"/>
      <c r="AC641" s="28"/>
      <c r="AD641" s="29"/>
      <c r="AE641" s="28"/>
      <c r="AF641" s="29"/>
      <c r="AG641" s="28"/>
      <c r="AH641" s="29"/>
      <c r="AI641" s="28"/>
      <c r="AJ641" s="29"/>
      <c r="AK641" s="28"/>
      <c r="AL641" s="29"/>
      <c r="AM641" s="28"/>
      <c r="AN641" s="29"/>
      <c r="AO641" s="28"/>
      <c r="AP641" s="29"/>
      <c r="AQ641" s="28"/>
      <c r="AR641" s="29"/>
      <c r="AS641" s="28"/>
      <c r="AT641" s="29"/>
      <c r="AU641" s="28"/>
      <c r="AV641" s="29"/>
      <c r="AW641" s="28"/>
      <c r="AX641" s="29"/>
      <c r="AY641" s="28"/>
      <c r="AZ641" s="29"/>
      <c r="BA641" s="28"/>
      <c r="BB641" s="29"/>
      <c r="BC641" s="28"/>
      <c r="BD641" s="29"/>
      <c r="BE641" s="28"/>
      <c r="BF641" s="29"/>
      <c r="BG641" s="28"/>
      <c r="BH641" s="29"/>
      <c r="BI641" s="28"/>
      <c r="BJ641" s="29"/>
      <c r="BK641" s="28"/>
      <c r="BL641" s="29"/>
      <c r="BM641" s="28"/>
      <c r="BN641" s="30"/>
      <c r="BO641" s="75"/>
      <c r="BP641" s="31"/>
      <c r="BQ641" s="30"/>
      <c r="BR641" s="28"/>
      <c r="BS641" s="28"/>
      <c r="BT641" s="28"/>
      <c r="BU641" s="28"/>
      <c r="BV641" s="30"/>
      <c r="BW641" s="32">
        <v>663</v>
      </c>
      <c r="BX641" s="2" t="str">
        <f t="shared" si="18"/>
        <v>خالص</v>
      </c>
      <c r="BY641" s="34" t="str">
        <f t="shared" si="19"/>
        <v/>
      </c>
    </row>
    <row r="642" spans="2:77" s="2" customFormat="1" ht="24" thickTop="1" thickBot="1" x14ac:dyDescent="0.3">
      <c r="B642" s="59" t="str">
        <f>+IF(D642=0,"",SUBTOTAL(3,D$4:D642))</f>
        <v/>
      </c>
      <c r="C642" s="66"/>
      <c r="D642" s="66"/>
      <c r="E642" s="66"/>
      <c r="F642" s="66"/>
      <c r="G642" s="66"/>
      <c r="H642" s="66"/>
      <c r="I642" s="20"/>
      <c r="J642" s="20"/>
      <c r="K642" s="66"/>
      <c r="L642" s="67"/>
      <c r="M642" s="68"/>
      <c r="N642" s="66"/>
      <c r="O642" s="20"/>
      <c r="P642" s="24"/>
      <c r="Q642" s="28"/>
      <c r="R642" s="29"/>
      <c r="S642" s="28"/>
      <c r="T642" s="29"/>
      <c r="U642" s="28"/>
      <c r="V642" s="29"/>
      <c r="W642" s="28"/>
      <c r="X642" s="29"/>
      <c r="Y642" s="28"/>
      <c r="Z642" s="29"/>
      <c r="AA642" s="28"/>
      <c r="AB642" s="29"/>
      <c r="AC642" s="28"/>
      <c r="AD642" s="29"/>
      <c r="AE642" s="28"/>
      <c r="AF642" s="29"/>
      <c r="AG642" s="28"/>
      <c r="AH642" s="29"/>
      <c r="AI642" s="28"/>
      <c r="AJ642" s="29"/>
      <c r="AK642" s="28"/>
      <c r="AL642" s="29"/>
      <c r="AM642" s="28"/>
      <c r="AN642" s="29"/>
      <c r="AO642" s="28"/>
      <c r="AP642" s="29"/>
      <c r="AQ642" s="28"/>
      <c r="AR642" s="29"/>
      <c r="AS642" s="28"/>
      <c r="AT642" s="29"/>
      <c r="AU642" s="28"/>
      <c r="AV642" s="29"/>
      <c r="AW642" s="28"/>
      <c r="AX642" s="29"/>
      <c r="AY642" s="28"/>
      <c r="AZ642" s="29"/>
      <c r="BA642" s="28"/>
      <c r="BB642" s="29"/>
      <c r="BC642" s="28"/>
      <c r="BD642" s="29"/>
      <c r="BE642" s="28"/>
      <c r="BF642" s="29"/>
      <c r="BG642" s="28"/>
      <c r="BH642" s="29"/>
      <c r="BI642" s="28"/>
      <c r="BJ642" s="29"/>
      <c r="BK642" s="28"/>
      <c r="BL642" s="29"/>
      <c r="BM642" s="28"/>
      <c r="BN642" s="30"/>
      <c r="BO642" s="75"/>
      <c r="BP642" s="31"/>
      <c r="BQ642" s="30"/>
      <c r="BR642" s="28"/>
      <c r="BS642" s="28"/>
      <c r="BT642" s="28"/>
      <c r="BU642" s="28"/>
      <c r="BV642" s="30"/>
      <c r="BW642" s="32">
        <v>664</v>
      </c>
      <c r="BX642" s="2" t="str">
        <f t="shared" si="18"/>
        <v>خالص</v>
      </c>
      <c r="BY642" s="34" t="str">
        <f t="shared" si="19"/>
        <v/>
      </c>
    </row>
    <row r="643" spans="2:77" s="2" customFormat="1" ht="24" thickTop="1" thickBot="1" x14ac:dyDescent="0.3">
      <c r="B643" s="59" t="str">
        <f>+IF(D643=0,"",SUBTOTAL(3,D$4:D643))</f>
        <v/>
      </c>
      <c r="C643" s="66"/>
      <c r="D643" s="66"/>
      <c r="E643" s="66"/>
      <c r="F643" s="66"/>
      <c r="G643" s="66"/>
      <c r="H643" s="66"/>
      <c r="I643" s="20"/>
      <c r="J643" s="20"/>
      <c r="K643" s="66"/>
      <c r="L643" s="67"/>
      <c r="M643" s="68"/>
      <c r="N643" s="66"/>
      <c r="O643" s="20"/>
      <c r="P643" s="24"/>
      <c r="Q643" s="28"/>
      <c r="R643" s="29"/>
      <c r="S643" s="28"/>
      <c r="T643" s="29"/>
      <c r="U643" s="28"/>
      <c r="V643" s="29"/>
      <c r="W643" s="28"/>
      <c r="X643" s="29"/>
      <c r="Y643" s="28"/>
      <c r="Z643" s="29"/>
      <c r="AA643" s="28"/>
      <c r="AB643" s="29"/>
      <c r="AC643" s="28"/>
      <c r="AD643" s="29"/>
      <c r="AE643" s="28"/>
      <c r="AF643" s="29"/>
      <c r="AG643" s="28"/>
      <c r="AH643" s="29"/>
      <c r="AI643" s="28"/>
      <c r="AJ643" s="29"/>
      <c r="AK643" s="28"/>
      <c r="AL643" s="29"/>
      <c r="AM643" s="28"/>
      <c r="AN643" s="29"/>
      <c r="AO643" s="28"/>
      <c r="AP643" s="29"/>
      <c r="AQ643" s="28"/>
      <c r="AR643" s="29"/>
      <c r="AS643" s="28"/>
      <c r="AT643" s="29"/>
      <c r="AU643" s="28"/>
      <c r="AV643" s="29"/>
      <c r="AW643" s="28"/>
      <c r="AX643" s="29"/>
      <c r="AY643" s="28"/>
      <c r="AZ643" s="29"/>
      <c r="BA643" s="28"/>
      <c r="BB643" s="29"/>
      <c r="BC643" s="28"/>
      <c r="BD643" s="29"/>
      <c r="BE643" s="28"/>
      <c r="BF643" s="29"/>
      <c r="BG643" s="28"/>
      <c r="BH643" s="29"/>
      <c r="BI643" s="28"/>
      <c r="BJ643" s="29"/>
      <c r="BK643" s="28"/>
      <c r="BL643" s="29"/>
      <c r="BM643" s="28"/>
      <c r="BN643" s="30"/>
      <c r="BO643" s="75"/>
      <c r="BP643" s="31"/>
      <c r="BQ643" s="30"/>
      <c r="BR643" s="28"/>
      <c r="BS643" s="28"/>
      <c r="BT643" s="28"/>
      <c r="BU643" s="28"/>
      <c r="BV643" s="30"/>
      <c r="BW643" s="32">
        <v>665</v>
      </c>
      <c r="BX643" s="2" t="str">
        <f t="shared" si="18"/>
        <v>خالص</v>
      </c>
      <c r="BY643" s="34" t="str">
        <f t="shared" si="19"/>
        <v/>
      </c>
    </row>
    <row r="644" spans="2:77" s="2" customFormat="1" ht="24" thickTop="1" thickBot="1" x14ac:dyDescent="0.3">
      <c r="B644" s="59" t="str">
        <f>+IF(D644=0,"",SUBTOTAL(3,D$4:D644))</f>
        <v/>
      </c>
      <c r="C644" s="66"/>
      <c r="D644" s="66"/>
      <c r="E644" s="66"/>
      <c r="F644" s="66"/>
      <c r="G644" s="66"/>
      <c r="H644" s="66"/>
      <c r="I644" s="20"/>
      <c r="J644" s="20"/>
      <c r="K644" s="66"/>
      <c r="L644" s="67"/>
      <c r="M644" s="68"/>
      <c r="N644" s="66"/>
      <c r="O644" s="20"/>
      <c r="P644" s="24"/>
      <c r="Q644" s="28"/>
      <c r="R644" s="29"/>
      <c r="S644" s="28"/>
      <c r="T644" s="29"/>
      <c r="U644" s="28"/>
      <c r="V644" s="29"/>
      <c r="W644" s="28"/>
      <c r="X644" s="29"/>
      <c r="Y644" s="28"/>
      <c r="Z644" s="29"/>
      <c r="AA644" s="28"/>
      <c r="AB644" s="29"/>
      <c r="AC644" s="28"/>
      <c r="AD644" s="29"/>
      <c r="AE644" s="28"/>
      <c r="AF644" s="29"/>
      <c r="AG644" s="28"/>
      <c r="AH644" s="29"/>
      <c r="AI644" s="28"/>
      <c r="AJ644" s="29"/>
      <c r="AK644" s="28"/>
      <c r="AL644" s="29"/>
      <c r="AM644" s="28"/>
      <c r="AN644" s="29"/>
      <c r="AO644" s="28"/>
      <c r="AP644" s="29"/>
      <c r="AQ644" s="28"/>
      <c r="AR644" s="29"/>
      <c r="AS644" s="28"/>
      <c r="AT644" s="29"/>
      <c r="AU644" s="28"/>
      <c r="AV644" s="29"/>
      <c r="AW644" s="28"/>
      <c r="AX644" s="29"/>
      <c r="AY644" s="28"/>
      <c r="AZ644" s="29"/>
      <c r="BA644" s="28"/>
      <c r="BB644" s="29"/>
      <c r="BC644" s="28"/>
      <c r="BD644" s="29"/>
      <c r="BE644" s="28"/>
      <c r="BF644" s="29"/>
      <c r="BG644" s="28"/>
      <c r="BH644" s="29"/>
      <c r="BI644" s="28"/>
      <c r="BJ644" s="29"/>
      <c r="BK644" s="28"/>
      <c r="BL644" s="29"/>
      <c r="BM644" s="28"/>
      <c r="BN644" s="30"/>
      <c r="BO644" s="75"/>
      <c r="BP644" s="31"/>
      <c r="BQ644" s="30"/>
      <c r="BR644" s="28"/>
      <c r="BS644" s="28"/>
      <c r="BT644" s="28"/>
      <c r="BU644" s="28"/>
      <c r="BV644" s="30"/>
      <c r="BW644" s="32">
        <v>666</v>
      </c>
      <c r="BX644" s="2" t="str">
        <f t="shared" si="18"/>
        <v>خالص</v>
      </c>
      <c r="BY644" s="34" t="str">
        <f t="shared" si="19"/>
        <v/>
      </c>
    </row>
    <row r="645" spans="2:77" s="2" customFormat="1" ht="24" thickTop="1" thickBot="1" x14ac:dyDescent="0.3">
      <c r="B645" s="59" t="str">
        <f>+IF(D645=0,"",SUBTOTAL(3,D$4:D645))</f>
        <v/>
      </c>
      <c r="C645" s="66"/>
      <c r="D645" s="66"/>
      <c r="E645" s="66"/>
      <c r="F645" s="66"/>
      <c r="G645" s="66"/>
      <c r="H645" s="66"/>
      <c r="I645" s="20"/>
      <c r="J645" s="20"/>
      <c r="K645" s="66"/>
      <c r="L645" s="67"/>
      <c r="M645" s="68"/>
      <c r="N645" s="66"/>
      <c r="O645" s="20"/>
      <c r="P645" s="24"/>
      <c r="Q645" s="28"/>
      <c r="R645" s="29"/>
      <c r="S645" s="28"/>
      <c r="T645" s="29"/>
      <c r="U645" s="28"/>
      <c r="V645" s="29"/>
      <c r="W645" s="28"/>
      <c r="X645" s="29"/>
      <c r="Y645" s="28"/>
      <c r="Z645" s="29"/>
      <c r="AA645" s="28"/>
      <c r="AB645" s="29"/>
      <c r="AC645" s="28"/>
      <c r="AD645" s="29"/>
      <c r="AE645" s="28"/>
      <c r="AF645" s="29"/>
      <c r="AG645" s="28"/>
      <c r="AH645" s="29"/>
      <c r="AI645" s="28"/>
      <c r="AJ645" s="29"/>
      <c r="AK645" s="28"/>
      <c r="AL645" s="29"/>
      <c r="AM645" s="28"/>
      <c r="AN645" s="29"/>
      <c r="AO645" s="28"/>
      <c r="AP645" s="29"/>
      <c r="AQ645" s="28"/>
      <c r="AR645" s="29"/>
      <c r="AS645" s="28"/>
      <c r="AT645" s="29"/>
      <c r="AU645" s="28"/>
      <c r="AV645" s="29"/>
      <c r="AW645" s="28"/>
      <c r="AX645" s="29"/>
      <c r="AY645" s="28"/>
      <c r="AZ645" s="29"/>
      <c r="BA645" s="28"/>
      <c r="BB645" s="29"/>
      <c r="BC645" s="28"/>
      <c r="BD645" s="29"/>
      <c r="BE645" s="28"/>
      <c r="BF645" s="29"/>
      <c r="BG645" s="28"/>
      <c r="BH645" s="29"/>
      <c r="BI645" s="28"/>
      <c r="BJ645" s="29"/>
      <c r="BK645" s="28"/>
      <c r="BL645" s="29"/>
      <c r="BM645" s="28"/>
      <c r="BN645" s="30"/>
      <c r="BO645" s="75"/>
      <c r="BP645" s="31"/>
      <c r="BQ645" s="30"/>
      <c r="BR645" s="28"/>
      <c r="BS645" s="28"/>
      <c r="BT645" s="28"/>
      <c r="BU645" s="28"/>
      <c r="BV645" s="30"/>
      <c r="BW645" s="32">
        <v>667</v>
      </c>
      <c r="BX645" s="2" t="str">
        <f t="shared" ref="BX645:BX708" si="20">IF(BO645=0,"خالص","")</f>
        <v>خالص</v>
      </c>
      <c r="BY645" s="34" t="str">
        <f t="shared" ref="BY645:BY708" si="21">IF(M645="","",YEAR(M645)&amp;MONTH(M645))</f>
        <v/>
      </c>
    </row>
    <row r="646" spans="2:77" s="2" customFormat="1" ht="24" thickTop="1" thickBot="1" x14ac:dyDescent="0.3">
      <c r="B646" s="59" t="str">
        <f>+IF(D646=0,"",SUBTOTAL(3,D$4:D646))</f>
        <v/>
      </c>
      <c r="C646" s="66"/>
      <c r="D646" s="66"/>
      <c r="E646" s="66"/>
      <c r="F646" s="66"/>
      <c r="G646" s="66"/>
      <c r="H646" s="66"/>
      <c r="I646" s="20"/>
      <c r="J646" s="20"/>
      <c r="K646" s="66"/>
      <c r="L646" s="67"/>
      <c r="M646" s="68"/>
      <c r="N646" s="66"/>
      <c r="O646" s="20"/>
      <c r="P646" s="24"/>
      <c r="Q646" s="28"/>
      <c r="R646" s="29"/>
      <c r="S646" s="28"/>
      <c r="T646" s="29"/>
      <c r="U646" s="28"/>
      <c r="V646" s="29"/>
      <c r="W646" s="28"/>
      <c r="X646" s="29"/>
      <c r="Y646" s="28"/>
      <c r="Z646" s="29"/>
      <c r="AA646" s="28"/>
      <c r="AB646" s="29"/>
      <c r="AC646" s="28"/>
      <c r="AD646" s="29"/>
      <c r="AE646" s="28"/>
      <c r="AF646" s="29"/>
      <c r="AG646" s="28"/>
      <c r="AH646" s="29"/>
      <c r="AI646" s="28"/>
      <c r="AJ646" s="29"/>
      <c r="AK646" s="28"/>
      <c r="AL646" s="29"/>
      <c r="AM646" s="28"/>
      <c r="AN646" s="29"/>
      <c r="AO646" s="28"/>
      <c r="AP646" s="29"/>
      <c r="AQ646" s="28"/>
      <c r="AR646" s="29"/>
      <c r="AS646" s="28"/>
      <c r="AT646" s="29"/>
      <c r="AU646" s="28"/>
      <c r="AV646" s="29"/>
      <c r="AW646" s="28"/>
      <c r="AX646" s="29"/>
      <c r="AY646" s="28"/>
      <c r="AZ646" s="29"/>
      <c r="BA646" s="28"/>
      <c r="BB646" s="29"/>
      <c r="BC646" s="28"/>
      <c r="BD646" s="29"/>
      <c r="BE646" s="28"/>
      <c r="BF646" s="29"/>
      <c r="BG646" s="28"/>
      <c r="BH646" s="29"/>
      <c r="BI646" s="28"/>
      <c r="BJ646" s="29"/>
      <c r="BK646" s="28"/>
      <c r="BL646" s="29"/>
      <c r="BM646" s="28"/>
      <c r="BN646" s="30"/>
      <c r="BO646" s="75"/>
      <c r="BP646" s="31"/>
      <c r="BQ646" s="30"/>
      <c r="BR646" s="28"/>
      <c r="BS646" s="28"/>
      <c r="BT646" s="28"/>
      <c r="BU646" s="28"/>
      <c r="BV646" s="30"/>
      <c r="BW646" s="32">
        <v>668</v>
      </c>
      <c r="BX646" s="2" t="str">
        <f t="shared" si="20"/>
        <v>خالص</v>
      </c>
      <c r="BY646" s="34" t="str">
        <f t="shared" si="21"/>
        <v/>
      </c>
    </row>
    <row r="647" spans="2:77" s="2" customFormat="1" ht="24" thickTop="1" thickBot="1" x14ac:dyDescent="0.3">
      <c r="B647" s="59" t="str">
        <f>+IF(D647=0,"",SUBTOTAL(3,D$4:D647))</f>
        <v/>
      </c>
      <c r="C647" s="66"/>
      <c r="D647" s="66"/>
      <c r="E647" s="66"/>
      <c r="F647" s="66"/>
      <c r="G647" s="66"/>
      <c r="H647" s="66"/>
      <c r="I647" s="20"/>
      <c r="J647" s="20"/>
      <c r="K647" s="66"/>
      <c r="L647" s="67"/>
      <c r="M647" s="68"/>
      <c r="N647" s="66"/>
      <c r="O647" s="20"/>
      <c r="P647" s="24"/>
      <c r="Q647" s="28"/>
      <c r="R647" s="29"/>
      <c r="S647" s="28"/>
      <c r="T647" s="29"/>
      <c r="U647" s="28"/>
      <c r="V647" s="29"/>
      <c r="W647" s="28"/>
      <c r="X647" s="29"/>
      <c r="Y647" s="28"/>
      <c r="Z647" s="29"/>
      <c r="AA647" s="28"/>
      <c r="AB647" s="29"/>
      <c r="AC647" s="28"/>
      <c r="AD647" s="29"/>
      <c r="AE647" s="28"/>
      <c r="AF647" s="29"/>
      <c r="AG647" s="28"/>
      <c r="AH647" s="29"/>
      <c r="AI647" s="28"/>
      <c r="AJ647" s="29"/>
      <c r="AK647" s="28"/>
      <c r="AL647" s="29"/>
      <c r="AM647" s="28"/>
      <c r="AN647" s="29"/>
      <c r="AO647" s="28"/>
      <c r="AP647" s="29"/>
      <c r="AQ647" s="28"/>
      <c r="AR647" s="29"/>
      <c r="AS647" s="28"/>
      <c r="AT647" s="29"/>
      <c r="AU647" s="28"/>
      <c r="AV647" s="29"/>
      <c r="AW647" s="28"/>
      <c r="AX647" s="29"/>
      <c r="AY647" s="28"/>
      <c r="AZ647" s="29"/>
      <c r="BA647" s="28"/>
      <c r="BB647" s="29"/>
      <c r="BC647" s="28"/>
      <c r="BD647" s="29"/>
      <c r="BE647" s="28"/>
      <c r="BF647" s="29"/>
      <c r="BG647" s="28"/>
      <c r="BH647" s="29"/>
      <c r="BI647" s="28"/>
      <c r="BJ647" s="29"/>
      <c r="BK647" s="28"/>
      <c r="BL647" s="29"/>
      <c r="BM647" s="28"/>
      <c r="BN647" s="30"/>
      <c r="BO647" s="75"/>
      <c r="BP647" s="31"/>
      <c r="BQ647" s="30"/>
      <c r="BR647" s="28"/>
      <c r="BS647" s="28"/>
      <c r="BT647" s="28"/>
      <c r="BU647" s="28"/>
      <c r="BV647" s="30"/>
      <c r="BW647" s="32">
        <v>669</v>
      </c>
      <c r="BX647" s="2" t="str">
        <f t="shared" si="20"/>
        <v>خالص</v>
      </c>
      <c r="BY647" s="34" t="str">
        <f t="shared" si="21"/>
        <v/>
      </c>
    </row>
    <row r="648" spans="2:77" s="2" customFormat="1" ht="24" thickTop="1" thickBot="1" x14ac:dyDescent="0.3">
      <c r="B648" s="59" t="str">
        <f>+IF(D648=0,"",SUBTOTAL(3,D$4:D648))</f>
        <v/>
      </c>
      <c r="C648" s="66"/>
      <c r="D648" s="66"/>
      <c r="E648" s="66"/>
      <c r="F648" s="66"/>
      <c r="G648" s="66"/>
      <c r="H648" s="66"/>
      <c r="I648" s="20"/>
      <c r="J648" s="20"/>
      <c r="K648" s="66"/>
      <c r="L648" s="67"/>
      <c r="M648" s="68"/>
      <c r="N648" s="66"/>
      <c r="O648" s="20"/>
      <c r="P648" s="24"/>
      <c r="Q648" s="28"/>
      <c r="R648" s="29"/>
      <c r="S648" s="28"/>
      <c r="T648" s="29"/>
      <c r="U648" s="28"/>
      <c r="V648" s="29"/>
      <c r="W648" s="28"/>
      <c r="X648" s="29"/>
      <c r="Y648" s="28"/>
      <c r="Z648" s="29"/>
      <c r="AA648" s="28"/>
      <c r="AB648" s="29"/>
      <c r="AC648" s="28"/>
      <c r="AD648" s="29"/>
      <c r="AE648" s="28"/>
      <c r="AF648" s="29"/>
      <c r="AG648" s="28"/>
      <c r="AH648" s="29"/>
      <c r="AI648" s="28"/>
      <c r="AJ648" s="29"/>
      <c r="AK648" s="28"/>
      <c r="AL648" s="29"/>
      <c r="AM648" s="28"/>
      <c r="AN648" s="29"/>
      <c r="AO648" s="28"/>
      <c r="AP648" s="29"/>
      <c r="AQ648" s="28"/>
      <c r="AR648" s="29"/>
      <c r="AS648" s="28"/>
      <c r="AT648" s="29"/>
      <c r="AU648" s="28"/>
      <c r="AV648" s="29"/>
      <c r="AW648" s="28"/>
      <c r="AX648" s="29"/>
      <c r="AY648" s="28"/>
      <c r="AZ648" s="29"/>
      <c r="BA648" s="28"/>
      <c r="BB648" s="29"/>
      <c r="BC648" s="28"/>
      <c r="BD648" s="29"/>
      <c r="BE648" s="28"/>
      <c r="BF648" s="29"/>
      <c r="BG648" s="28"/>
      <c r="BH648" s="29"/>
      <c r="BI648" s="28"/>
      <c r="BJ648" s="29"/>
      <c r="BK648" s="28"/>
      <c r="BL648" s="29"/>
      <c r="BM648" s="28"/>
      <c r="BN648" s="30"/>
      <c r="BO648" s="75"/>
      <c r="BP648" s="31"/>
      <c r="BQ648" s="30"/>
      <c r="BR648" s="28"/>
      <c r="BS648" s="28"/>
      <c r="BT648" s="28"/>
      <c r="BU648" s="28"/>
      <c r="BV648" s="30"/>
      <c r="BW648" s="32">
        <v>670</v>
      </c>
      <c r="BX648" s="2" t="str">
        <f t="shared" si="20"/>
        <v>خالص</v>
      </c>
      <c r="BY648" s="34" t="str">
        <f t="shared" si="21"/>
        <v/>
      </c>
    </row>
    <row r="649" spans="2:77" s="2" customFormat="1" ht="24" thickTop="1" thickBot="1" x14ac:dyDescent="0.3">
      <c r="B649" s="59" t="str">
        <f>+IF(D649=0,"",SUBTOTAL(3,D$4:D649))</f>
        <v/>
      </c>
      <c r="C649" s="66"/>
      <c r="D649" s="66"/>
      <c r="E649" s="66"/>
      <c r="F649" s="66"/>
      <c r="G649" s="66"/>
      <c r="H649" s="66"/>
      <c r="I649" s="20"/>
      <c r="J649" s="20"/>
      <c r="K649" s="66"/>
      <c r="L649" s="67"/>
      <c r="M649" s="68"/>
      <c r="N649" s="66"/>
      <c r="O649" s="20"/>
      <c r="P649" s="24"/>
      <c r="Q649" s="28"/>
      <c r="R649" s="29"/>
      <c r="S649" s="28"/>
      <c r="T649" s="29"/>
      <c r="U649" s="28"/>
      <c r="V649" s="29"/>
      <c r="W649" s="28"/>
      <c r="X649" s="29"/>
      <c r="Y649" s="28"/>
      <c r="Z649" s="29"/>
      <c r="AA649" s="28"/>
      <c r="AB649" s="29"/>
      <c r="AC649" s="28"/>
      <c r="AD649" s="29"/>
      <c r="AE649" s="28"/>
      <c r="AF649" s="29"/>
      <c r="AG649" s="28"/>
      <c r="AH649" s="29"/>
      <c r="AI649" s="28"/>
      <c r="AJ649" s="29"/>
      <c r="AK649" s="28"/>
      <c r="AL649" s="29"/>
      <c r="AM649" s="28"/>
      <c r="AN649" s="29"/>
      <c r="AO649" s="28"/>
      <c r="AP649" s="29"/>
      <c r="AQ649" s="28"/>
      <c r="AR649" s="29"/>
      <c r="AS649" s="28"/>
      <c r="AT649" s="29"/>
      <c r="AU649" s="28"/>
      <c r="AV649" s="29"/>
      <c r="AW649" s="28"/>
      <c r="AX649" s="29"/>
      <c r="AY649" s="28"/>
      <c r="AZ649" s="29"/>
      <c r="BA649" s="28"/>
      <c r="BB649" s="29"/>
      <c r="BC649" s="28"/>
      <c r="BD649" s="29"/>
      <c r="BE649" s="28"/>
      <c r="BF649" s="29"/>
      <c r="BG649" s="28"/>
      <c r="BH649" s="29"/>
      <c r="BI649" s="28"/>
      <c r="BJ649" s="29"/>
      <c r="BK649" s="28"/>
      <c r="BL649" s="29"/>
      <c r="BM649" s="28"/>
      <c r="BN649" s="30"/>
      <c r="BO649" s="75"/>
      <c r="BP649" s="31"/>
      <c r="BQ649" s="30"/>
      <c r="BR649" s="28"/>
      <c r="BS649" s="28"/>
      <c r="BT649" s="28"/>
      <c r="BU649" s="28"/>
      <c r="BV649" s="30"/>
      <c r="BW649" s="32">
        <v>671</v>
      </c>
      <c r="BX649" s="2" t="str">
        <f t="shared" si="20"/>
        <v>خالص</v>
      </c>
      <c r="BY649" s="34" t="str">
        <f t="shared" si="21"/>
        <v/>
      </c>
    </row>
    <row r="650" spans="2:77" s="2" customFormat="1" ht="24" thickTop="1" thickBot="1" x14ac:dyDescent="0.3">
      <c r="B650" s="59" t="str">
        <f>+IF(D650=0,"",SUBTOTAL(3,D$4:D650))</f>
        <v/>
      </c>
      <c r="C650" s="66"/>
      <c r="D650" s="66"/>
      <c r="E650" s="66"/>
      <c r="F650" s="66"/>
      <c r="G650" s="66"/>
      <c r="H650" s="66"/>
      <c r="I650" s="20"/>
      <c r="J650" s="20"/>
      <c r="K650" s="66"/>
      <c r="L650" s="67"/>
      <c r="M650" s="68"/>
      <c r="N650" s="66"/>
      <c r="O650" s="20"/>
      <c r="P650" s="24"/>
      <c r="Q650" s="28"/>
      <c r="R650" s="29"/>
      <c r="S650" s="28"/>
      <c r="T650" s="29"/>
      <c r="U650" s="28"/>
      <c r="V650" s="29"/>
      <c r="W650" s="28"/>
      <c r="X650" s="29"/>
      <c r="Y650" s="28"/>
      <c r="Z650" s="29"/>
      <c r="AA650" s="28"/>
      <c r="AB650" s="29"/>
      <c r="AC650" s="28"/>
      <c r="AD650" s="29"/>
      <c r="AE650" s="28"/>
      <c r="AF650" s="29"/>
      <c r="AG650" s="28"/>
      <c r="AH650" s="29"/>
      <c r="AI650" s="28"/>
      <c r="AJ650" s="29"/>
      <c r="AK650" s="28"/>
      <c r="AL650" s="29"/>
      <c r="AM650" s="28"/>
      <c r="AN650" s="29"/>
      <c r="AO650" s="28"/>
      <c r="AP650" s="29"/>
      <c r="AQ650" s="28"/>
      <c r="AR650" s="29"/>
      <c r="AS650" s="28"/>
      <c r="AT650" s="29"/>
      <c r="AU650" s="28"/>
      <c r="AV650" s="29"/>
      <c r="AW650" s="28"/>
      <c r="AX650" s="29"/>
      <c r="AY650" s="28"/>
      <c r="AZ650" s="29"/>
      <c r="BA650" s="28"/>
      <c r="BB650" s="29"/>
      <c r="BC650" s="28"/>
      <c r="BD650" s="29"/>
      <c r="BE650" s="28"/>
      <c r="BF650" s="29"/>
      <c r="BG650" s="28"/>
      <c r="BH650" s="29"/>
      <c r="BI650" s="28"/>
      <c r="BJ650" s="29"/>
      <c r="BK650" s="28"/>
      <c r="BL650" s="29"/>
      <c r="BM650" s="28"/>
      <c r="BN650" s="30"/>
      <c r="BO650" s="75"/>
      <c r="BP650" s="31"/>
      <c r="BQ650" s="30"/>
      <c r="BR650" s="28"/>
      <c r="BS650" s="28"/>
      <c r="BT650" s="28"/>
      <c r="BU650" s="28"/>
      <c r="BV650" s="30"/>
      <c r="BW650" s="32">
        <v>672</v>
      </c>
      <c r="BX650" s="2" t="str">
        <f t="shared" si="20"/>
        <v>خالص</v>
      </c>
      <c r="BY650" s="34" t="str">
        <f t="shared" si="21"/>
        <v/>
      </c>
    </row>
    <row r="651" spans="2:77" s="2" customFormat="1" ht="24" thickTop="1" thickBot="1" x14ac:dyDescent="0.3">
      <c r="B651" s="59" t="str">
        <f>+IF(D651=0,"",SUBTOTAL(3,D$4:D651))</f>
        <v/>
      </c>
      <c r="C651" s="66"/>
      <c r="D651" s="66"/>
      <c r="E651" s="66"/>
      <c r="F651" s="66"/>
      <c r="G651" s="66"/>
      <c r="H651" s="66"/>
      <c r="I651" s="20"/>
      <c r="J651" s="20"/>
      <c r="K651" s="66"/>
      <c r="L651" s="67"/>
      <c r="M651" s="68"/>
      <c r="N651" s="66"/>
      <c r="O651" s="20"/>
      <c r="P651" s="24"/>
      <c r="Q651" s="28"/>
      <c r="R651" s="29"/>
      <c r="S651" s="28"/>
      <c r="T651" s="29"/>
      <c r="U651" s="28"/>
      <c r="V651" s="29"/>
      <c r="W651" s="28"/>
      <c r="X651" s="29"/>
      <c r="Y651" s="28"/>
      <c r="Z651" s="29"/>
      <c r="AA651" s="28"/>
      <c r="AB651" s="29"/>
      <c r="AC651" s="28"/>
      <c r="AD651" s="29"/>
      <c r="AE651" s="28"/>
      <c r="AF651" s="29"/>
      <c r="AG651" s="28"/>
      <c r="AH651" s="29"/>
      <c r="AI651" s="28"/>
      <c r="AJ651" s="29"/>
      <c r="AK651" s="28"/>
      <c r="AL651" s="29"/>
      <c r="AM651" s="28"/>
      <c r="AN651" s="29"/>
      <c r="AO651" s="28"/>
      <c r="AP651" s="29"/>
      <c r="AQ651" s="28"/>
      <c r="AR651" s="29"/>
      <c r="AS651" s="28"/>
      <c r="AT651" s="29"/>
      <c r="AU651" s="28"/>
      <c r="AV651" s="29"/>
      <c r="AW651" s="28"/>
      <c r="AX651" s="29"/>
      <c r="AY651" s="28"/>
      <c r="AZ651" s="29"/>
      <c r="BA651" s="28"/>
      <c r="BB651" s="29"/>
      <c r="BC651" s="28"/>
      <c r="BD651" s="29"/>
      <c r="BE651" s="28"/>
      <c r="BF651" s="29"/>
      <c r="BG651" s="28"/>
      <c r="BH651" s="29"/>
      <c r="BI651" s="28"/>
      <c r="BJ651" s="29"/>
      <c r="BK651" s="28"/>
      <c r="BL651" s="29"/>
      <c r="BM651" s="28"/>
      <c r="BN651" s="30"/>
      <c r="BO651" s="75"/>
      <c r="BP651" s="31"/>
      <c r="BQ651" s="30"/>
      <c r="BR651" s="28"/>
      <c r="BS651" s="28"/>
      <c r="BT651" s="28"/>
      <c r="BU651" s="28"/>
      <c r="BV651" s="30"/>
      <c r="BW651" s="32">
        <v>673</v>
      </c>
      <c r="BX651" s="2" t="str">
        <f t="shared" si="20"/>
        <v>خالص</v>
      </c>
      <c r="BY651" s="34" t="str">
        <f t="shared" si="21"/>
        <v/>
      </c>
    </row>
    <row r="652" spans="2:77" s="2" customFormat="1" ht="24" thickTop="1" thickBot="1" x14ac:dyDescent="0.3">
      <c r="B652" s="59" t="str">
        <f>+IF(D652=0,"",SUBTOTAL(3,D$4:D652))</f>
        <v/>
      </c>
      <c r="C652" s="66"/>
      <c r="D652" s="66"/>
      <c r="E652" s="66"/>
      <c r="F652" s="66"/>
      <c r="G652" s="66"/>
      <c r="H652" s="66"/>
      <c r="I652" s="20"/>
      <c r="J652" s="20"/>
      <c r="K652" s="66"/>
      <c r="L652" s="67"/>
      <c r="M652" s="68"/>
      <c r="N652" s="66"/>
      <c r="O652" s="20"/>
      <c r="P652" s="24"/>
      <c r="Q652" s="28"/>
      <c r="R652" s="29"/>
      <c r="S652" s="28"/>
      <c r="T652" s="29"/>
      <c r="U652" s="28"/>
      <c r="V652" s="29"/>
      <c r="W652" s="28"/>
      <c r="X652" s="29"/>
      <c r="Y652" s="28"/>
      <c r="Z652" s="29"/>
      <c r="AA652" s="28"/>
      <c r="AB652" s="29"/>
      <c r="AC652" s="28"/>
      <c r="AD652" s="29"/>
      <c r="AE652" s="28"/>
      <c r="AF652" s="29"/>
      <c r="AG652" s="28"/>
      <c r="AH652" s="29"/>
      <c r="AI652" s="28"/>
      <c r="AJ652" s="29"/>
      <c r="AK652" s="28"/>
      <c r="AL652" s="29"/>
      <c r="AM652" s="28"/>
      <c r="AN652" s="29"/>
      <c r="AO652" s="28"/>
      <c r="AP652" s="29"/>
      <c r="AQ652" s="28"/>
      <c r="AR652" s="29"/>
      <c r="AS652" s="28"/>
      <c r="AT652" s="29"/>
      <c r="AU652" s="28"/>
      <c r="AV652" s="29"/>
      <c r="AW652" s="28"/>
      <c r="AX652" s="29"/>
      <c r="AY652" s="28"/>
      <c r="AZ652" s="29"/>
      <c r="BA652" s="28"/>
      <c r="BB652" s="29"/>
      <c r="BC652" s="28"/>
      <c r="BD652" s="29"/>
      <c r="BE652" s="28"/>
      <c r="BF652" s="29"/>
      <c r="BG652" s="28"/>
      <c r="BH652" s="29"/>
      <c r="BI652" s="28"/>
      <c r="BJ652" s="29"/>
      <c r="BK652" s="28"/>
      <c r="BL652" s="29"/>
      <c r="BM652" s="28"/>
      <c r="BN652" s="30"/>
      <c r="BO652" s="75"/>
      <c r="BP652" s="31"/>
      <c r="BQ652" s="30"/>
      <c r="BR652" s="28"/>
      <c r="BS652" s="28"/>
      <c r="BT652" s="28"/>
      <c r="BU652" s="28"/>
      <c r="BV652" s="30"/>
      <c r="BW652" s="32">
        <v>674</v>
      </c>
      <c r="BX652" s="2" t="str">
        <f t="shared" si="20"/>
        <v>خالص</v>
      </c>
      <c r="BY652" s="34" t="str">
        <f t="shared" si="21"/>
        <v/>
      </c>
    </row>
    <row r="653" spans="2:77" s="2" customFormat="1" ht="24" thickTop="1" thickBot="1" x14ac:dyDescent="0.3">
      <c r="B653" s="59" t="str">
        <f>+IF(D653=0,"",SUBTOTAL(3,D$4:D653))</f>
        <v/>
      </c>
      <c r="C653" s="66"/>
      <c r="D653" s="66"/>
      <c r="E653" s="66"/>
      <c r="F653" s="66"/>
      <c r="G653" s="66"/>
      <c r="H653" s="66"/>
      <c r="I653" s="20"/>
      <c r="J653" s="20"/>
      <c r="K653" s="66"/>
      <c r="L653" s="67"/>
      <c r="M653" s="68"/>
      <c r="N653" s="66"/>
      <c r="O653" s="20"/>
      <c r="P653" s="24"/>
      <c r="Q653" s="28"/>
      <c r="R653" s="29"/>
      <c r="S653" s="28"/>
      <c r="T653" s="29"/>
      <c r="U653" s="28"/>
      <c r="V653" s="29"/>
      <c r="W653" s="28"/>
      <c r="X653" s="29"/>
      <c r="Y653" s="28"/>
      <c r="Z653" s="29"/>
      <c r="AA653" s="28"/>
      <c r="AB653" s="29"/>
      <c r="AC653" s="28"/>
      <c r="AD653" s="29"/>
      <c r="AE653" s="28"/>
      <c r="AF653" s="29"/>
      <c r="AG653" s="28"/>
      <c r="AH653" s="29"/>
      <c r="AI653" s="28"/>
      <c r="AJ653" s="29"/>
      <c r="AK653" s="28"/>
      <c r="AL653" s="29"/>
      <c r="AM653" s="28"/>
      <c r="AN653" s="29"/>
      <c r="AO653" s="28"/>
      <c r="AP653" s="29"/>
      <c r="AQ653" s="28"/>
      <c r="AR653" s="29"/>
      <c r="AS653" s="28"/>
      <c r="AT653" s="29"/>
      <c r="AU653" s="28"/>
      <c r="AV653" s="29"/>
      <c r="AW653" s="28"/>
      <c r="AX653" s="29"/>
      <c r="AY653" s="28"/>
      <c r="AZ653" s="29"/>
      <c r="BA653" s="28"/>
      <c r="BB653" s="29"/>
      <c r="BC653" s="28"/>
      <c r="BD653" s="29"/>
      <c r="BE653" s="28"/>
      <c r="BF653" s="29"/>
      <c r="BG653" s="28"/>
      <c r="BH653" s="29"/>
      <c r="BI653" s="28"/>
      <c r="BJ653" s="29"/>
      <c r="BK653" s="28"/>
      <c r="BL653" s="29"/>
      <c r="BM653" s="28"/>
      <c r="BN653" s="30"/>
      <c r="BO653" s="75"/>
      <c r="BP653" s="31"/>
      <c r="BQ653" s="30"/>
      <c r="BR653" s="28"/>
      <c r="BS653" s="28"/>
      <c r="BT653" s="28"/>
      <c r="BU653" s="28"/>
      <c r="BV653" s="30"/>
      <c r="BW653" s="32">
        <v>675</v>
      </c>
      <c r="BX653" s="2" t="str">
        <f t="shared" si="20"/>
        <v>خالص</v>
      </c>
      <c r="BY653" s="34" t="str">
        <f t="shared" si="21"/>
        <v/>
      </c>
    </row>
    <row r="654" spans="2:77" s="2" customFormat="1" ht="24" thickTop="1" thickBot="1" x14ac:dyDescent="0.3">
      <c r="B654" s="59" t="str">
        <f>+IF(D654=0,"",SUBTOTAL(3,D$4:D654))</f>
        <v/>
      </c>
      <c r="C654" s="66"/>
      <c r="D654" s="66"/>
      <c r="E654" s="66"/>
      <c r="F654" s="66"/>
      <c r="G654" s="66"/>
      <c r="H654" s="66"/>
      <c r="I654" s="20"/>
      <c r="J654" s="20"/>
      <c r="K654" s="66"/>
      <c r="L654" s="67"/>
      <c r="M654" s="68"/>
      <c r="N654" s="66"/>
      <c r="O654" s="20"/>
      <c r="P654" s="24"/>
      <c r="Q654" s="28"/>
      <c r="R654" s="29"/>
      <c r="S654" s="28"/>
      <c r="T654" s="29"/>
      <c r="U654" s="28"/>
      <c r="V654" s="29"/>
      <c r="W654" s="28"/>
      <c r="X654" s="29"/>
      <c r="Y654" s="28"/>
      <c r="Z654" s="29"/>
      <c r="AA654" s="28"/>
      <c r="AB654" s="29"/>
      <c r="AC654" s="28"/>
      <c r="AD654" s="29"/>
      <c r="AE654" s="28"/>
      <c r="AF654" s="29"/>
      <c r="AG654" s="28"/>
      <c r="AH654" s="29"/>
      <c r="AI654" s="28"/>
      <c r="AJ654" s="29"/>
      <c r="AK654" s="28"/>
      <c r="AL654" s="29"/>
      <c r="AM654" s="28"/>
      <c r="AN654" s="29"/>
      <c r="AO654" s="28"/>
      <c r="AP654" s="29"/>
      <c r="AQ654" s="28"/>
      <c r="AR654" s="29"/>
      <c r="AS654" s="28"/>
      <c r="AT654" s="29"/>
      <c r="AU654" s="28"/>
      <c r="AV654" s="29"/>
      <c r="AW654" s="28"/>
      <c r="AX654" s="29"/>
      <c r="AY654" s="28"/>
      <c r="AZ654" s="29"/>
      <c r="BA654" s="28"/>
      <c r="BB654" s="29"/>
      <c r="BC654" s="28"/>
      <c r="BD654" s="29"/>
      <c r="BE654" s="28"/>
      <c r="BF654" s="29"/>
      <c r="BG654" s="28"/>
      <c r="BH654" s="29"/>
      <c r="BI654" s="28"/>
      <c r="BJ654" s="29"/>
      <c r="BK654" s="28"/>
      <c r="BL654" s="29"/>
      <c r="BM654" s="28"/>
      <c r="BN654" s="30"/>
      <c r="BO654" s="75"/>
      <c r="BP654" s="31"/>
      <c r="BQ654" s="30"/>
      <c r="BR654" s="28"/>
      <c r="BS654" s="28"/>
      <c r="BT654" s="28"/>
      <c r="BU654" s="28"/>
      <c r="BV654" s="30"/>
      <c r="BW654" s="32">
        <v>676</v>
      </c>
      <c r="BX654" s="2" t="str">
        <f t="shared" si="20"/>
        <v>خالص</v>
      </c>
      <c r="BY654" s="34" t="str">
        <f t="shared" si="21"/>
        <v/>
      </c>
    </row>
    <row r="655" spans="2:77" s="2" customFormat="1" ht="24" thickTop="1" thickBot="1" x14ac:dyDescent="0.3">
      <c r="B655" s="59" t="str">
        <f>+IF(D655=0,"",SUBTOTAL(3,D$4:D655))</f>
        <v/>
      </c>
      <c r="C655" s="66"/>
      <c r="D655" s="66"/>
      <c r="E655" s="66"/>
      <c r="F655" s="66"/>
      <c r="G655" s="66"/>
      <c r="H655" s="66"/>
      <c r="I655" s="20"/>
      <c r="J655" s="20"/>
      <c r="K655" s="66"/>
      <c r="L655" s="67"/>
      <c r="M655" s="68"/>
      <c r="N655" s="66"/>
      <c r="O655" s="20"/>
      <c r="P655" s="24"/>
      <c r="Q655" s="28"/>
      <c r="R655" s="29"/>
      <c r="S655" s="28"/>
      <c r="T655" s="29"/>
      <c r="U655" s="28"/>
      <c r="V655" s="29"/>
      <c r="W655" s="28"/>
      <c r="X655" s="29"/>
      <c r="Y655" s="28"/>
      <c r="Z655" s="29"/>
      <c r="AA655" s="28"/>
      <c r="AB655" s="29"/>
      <c r="AC655" s="28"/>
      <c r="AD655" s="29"/>
      <c r="AE655" s="28"/>
      <c r="AF655" s="29"/>
      <c r="AG655" s="28"/>
      <c r="AH655" s="29"/>
      <c r="AI655" s="28"/>
      <c r="AJ655" s="29"/>
      <c r="AK655" s="28"/>
      <c r="AL655" s="29"/>
      <c r="AM655" s="28"/>
      <c r="AN655" s="29"/>
      <c r="AO655" s="28"/>
      <c r="AP655" s="29"/>
      <c r="AQ655" s="28"/>
      <c r="AR655" s="29"/>
      <c r="AS655" s="28"/>
      <c r="AT655" s="29"/>
      <c r="AU655" s="28"/>
      <c r="AV655" s="29"/>
      <c r="AW655" s="28"/>
      <c r="AX655" s="29"/>
      <c r="AY655" s="28"/>
      <c r="AZ655" s="29"/>
      <c r="BA655" s="28"/>
      <c r="BB655" s="29"/>
      <c r="BC655" s="28"/>
      <c r="BD655" s="29"/>
      <c r="BE655" s="28"/>
      <c r="BF655" s="29"/>
      <c r="BG655" s="28"/>
      <c r="BH655" s="29"/>
      <c r="BI655" s="28"/>
      <c r="BJ655" s="29"/>
      <c r="BK655" s="28"/>
      <c r="BL655" s="29"/>
      <c r="BM655" s="28"/>
      <c r="BN655" s="30"/>
      <c r="BO655" s="75"/>
      <c r="BP655" s="31"/>
      <c r="BQ655" s="30"/>
      <c r="BR655" s="28"/>
      <c r="BS655" s="28"/>
      <c r="BT655" s="28"/>
      <c r="BU655" s="28"/>
      <c r="BV655" s="30"/>
      <c r="BW655" s="32">
        <v>677</v>
      </c>
      <c r="BX655" s="2" t="str">
        <f t="shared" si="20"/>
        <v>خالص</v>
      </c>
      <c r="BY655" s="34" t="str">
        <f t="shared" si="21"/>
        <v/>
      </c>
    </row>
    <row r="656" spans="2:77" s="2" customFormat="1" ht="24" thickTop="1" thickBot="1" x14ac:dyDescent="0.3">
      <c r="B656" s="59" t="str">
        <f>+IF(D656=0,"",SUBTOTAL(3,D$4:D656))</f>
        <v/>
      </c>
      <c r="C656" s="66"/>
      <c r="D656" s="66"/>
      <c r="E656" s="66"/>
      <c r="F656" s="66"/>
      <c r="G656" s="66"/>
      <c r="H656" s="66"/>
      <c r="I656" s="20"/>
      <c r="J656" s="20"/>
      <c r="K656" s="66"/>
      <c r="L656" s="67"/>
      <c r="M656" s="68"/>
      <c r="N656" s="66"/>
      <c r="O656" s="20"/>
      <c r="P656" s="24"/>
      <c r="Q656" s="28"/>
      <c r="R656" s="29"/>
      <c r="S656" s="28"/>
      <c r="T656" s="29"/>
      <c r="U656" s="28"/>
      <c r="V656" s="29"/>
      <c r="W656" s="28"/>
      <c r="X656" s="29"/>
      <c r="Y656" s="28"/>
      <c r="Z656" s="29"/>
      <c r="AA656" s="28"/>
      <c r="AB656" s="29"/>
      <c r="AC656" s="28"/>
      <c r="AD656" s="29"/>
      <c r="AE656" s="28"/>
      <c r="AF656" s="29"/>
      <c r="AG656" s="28"/>
      <c r="AH656" s="29"/>
      <c r="AI656" s="28"/>
      <c r="AJ656" s="29"/>
      <c r="AK656" s="28"/>
      <c r="AL656" s="29"/>
      <c r="AM656" s="28"/>
      <c r="AN656" s="29"/>
      <c r="AO656" s="28"/>
      <c r="AP656" s="29"/>
      <c r="AQ656" s="28"/>
      <c r="AR656" s="29"/>
      <c r="AS656" s="28"/>
      <c r="AT656" s="29"/>
      <c r="AU656" s="28"/>
      <c r="AV656" s="29"/>
      <c r="AW656" s="28"/>
      <c r="AX656" s="29"/>
      <c r="AY656" s="28"/>
      <c r="AZ656" s="29"/>
      <c r="BA656" s="28"/>
      <c r="BB656" s="29"/>
      <c r="BC656" s="28"/>
      <c r="BD656" s="29"/>
      <c r="BE656" s="28"/>
      <c r="BF656" s="29"/>
      <c r="BG656" s="28"/>
      <c r="BH656" s="29"/>
      <c r="BI656" s="28"/>
      <c r="BJ656" s="29"/>
      <c r="BK656" s="28"/>
      <c r="BL656" s="29"/>
      <c r="BM656" s="28"/>
      <c r="BN656" s="30"/>
      <c r="BO656" s="75"/>
      <c r="BP656" s="31"/>
      <c r="BQ656" s="30"/>
      <c r="BR656" s="28"/>
      <c r="BS656" s="28"/>
      <c r="BT656" s="28"/>
      <c r="BU656" s="28"/>
      <c r="BV656" s="30"/>
      <c r="BW656" s="32">
        <v>678</v>
      </c>
      <c r="BX656" s="2" t="str">
        <f t="shared" si="20"/>
        <v>خالص</v>
      </c>
      <c r="BY656" s="34" t="str">
        <f t="shared" si="21"/>
        <v/>
      </c>
    </row>
    <row r="657" spans="2:77" s="2" customFormat="1" ht="24" thickTop="1" thickBot="1" x14ac:dyDescent="0.3">
      <c r="B657" s="59" t="str">
        <f>+IF(D657=0,"",SUBTOTAL(3,D$4:D657))</f>
        <v/>
      </c>
      <c r="C657" s="66"/>
      <c r="D657" s="66"/>
      <c r="E657" s="66"/>
      <c r="F657" s="66"/>
      <c r="G657" s="66"/>
      <c r="H657" s="66"/>
      <c r="I657" s="20"/>
      <c r="J657" s="20"/>
      <c r="K657" s="66"/>
      <c r="L657" s="67"/>
      <c r="M657" s="68"/>
      <c r="N657" s="66"/>
      <c r="O657" s="20"/>
      <c r="P657" s="24"/>
      <c r="Q657" s="28"/>
      <c r="R657" s="29"/>
      <c r="S657" s="28"/>
      <c r="T657" s="29"/>
      <c r="U657" s="28"/>
      <c r="V657" s="29"/>
      <c r="W657" s="28"/>
      <c r="X657" s="29"/>
      <c r="Y657" s="28"/>
      <c r="Z657" s="29"/>
      <c r="AA657" s="28"/>
      <c r="AB657" s="29"/>
      <c r="AC657" s="28"/>
      <c r="AD657" s="29"/>
      <c r="AE657" s="28"/>
      <c r="AF657" s="29"/>
      <c r="AG657" s="28"/>
      <c r="AH657" s="29"/>
      <c r="AI657" s="28"/>
      <c r="AJ657" s="29"/>
      <c r="AK657" s="28"/>
      <c r="AL657" s="29"/>
      <c r="AM657" s="28"/>
      <c r="AN657" s="29"/>
      <c r="AO657" s="28"/>
      <c r="AP657" s="29"/>
      <c r="AQ657" s="28"/>
      <c r="AR657" s="29"/>
      <c r="AS657" s="28"/>
      <c r="AT657" s="29"/>
      <c r="AU657" s="28"/>
      <c r="AV657" s="29"/>
      <c r="AW657" s="28"/>
      <c r="AX657" s="29"/>
      <c r="AY657" s="28"/>
      <c r="AZ657" s="29"/>
      <c r="BA657" s="28"/>
      <c r="BB657" s="29"/>
      <c r="BC657" s="28"/>
      <c r="BD657" s="29"/>
      <c r="BE657" s="28"/>
      <c r="BF657" s="29"/>
      <c r="BG657" s="28"/>
      <c r="BH657" s="29"/>
      <c r="BI657" s="28"/>
      <c r="BJ657" s="29"/>
      <c r="BK657" s="28"/>
      <c r="BL657" s="29"/>
      <c r="BM657" s="28"/>
      <c r="BN657" s="30"/>
      <c r="BO657" s="75"/>
      <c r="BP657" s="31"/>
      <c r="BQ657" s="30"/>
      <c r="BR657" s="28"/>
      <c r="BS657" s="28"/>
      <c r="BT657" s="28"/>
      <c r="BU657" s="28"/>
      <c r="BV657" s="30"/>
      <c r="BW657" s="32">
        <v>679</v>
      </c>
      <c r="BX657" s="2" t="str">
        <f t="shared" si="20"/>
        <v>خالص</v>
      </c>
      <c r="BY657" s="34" t="str">
        <f t="shared" si="21"/>
        <v/>
      </c>
    </row>
    <row r="658" spans="2:77" s="2" customFormat="1" ht="24" thickTop="1" thickBot="1" x14ac:dyDescent="0.3">
      <c r="B658" s="59" t="str">
        <f>+IF(D658=0,"",SUBTOTAL(3,D$4:D658))</f>
        <v/>
      </c>
      <c r="C658" s="66"/>
      <c r="D658" s="66"/>
      <c r="E658" s="66"/>
      <c r="F658" s="66"/>
      <c r="G658" s="66"/>
      <c r="H658" s="66"/>
      <c r="I658" s="20"/>
      <c r="J658" s="20"/>
      <c r="K658" s="66"/>
      <c r="L658" s="67"/>
      <c r="M658" s="68"/>
      <c r="N658" s="66"/>
      <c r="O658" s="20"/>
      <c r="P658" s="24"/>
      <c r="Q658" s="28"/>
      <c r="R658" s="29"/>
      <c r="S658" s="28"/>
      <c r="T658" s="29"/>
      <c r="U658" s="28"/>
      <c r="V658" s="29"/>
      <c r="W658" s="28"/>
      <c r="X658" s="29"/>
      <c r="Y658" s="28"/>
      <c r="Z658" s="29"/>
      <c r="AA658" s="28"/>
      <c r="AB658" s="29"/>
      <c r="AC658" s="28"/>
      <c r="AD658" s="29"/>
      <c r="AE658" s="28"/>
      <c r="AF658" s="29"/>
      <c r="AG658" s="28"/>
      <c r="AH658" s="29"/>
      <c r="AI658" s="28"/>
      <c r="AJ658" s="29"/>
      <c r="AK658" s="28"/>
      <c r="AL658" s="29"/>
      <c r="AM658" s="28"/>
      <c r="AN658" s="29"/>
      <c r="AO658" s="28"/>
      <c r="AP658" s="29"/>
      <c r="AQ658" s="28"/>
      <c r="AR658" s="29"/>
      <c r="AS658" s="28"/>
      <c r="AT658" s="29"/>
      <c r="AU658" s="28"/>
      <c r="AV658" s="29"/>
      <c r="AW658" s="28"/>
      <c r="AX658" s="29"/>
      <c r="AY658" s="28"/>
      <c r="AZ658" s="29"/>
      <c r="BA658" s="28"/>
      <c r="BB658" s="29"/>
      <c r="BC658" s="28"/>
      <c r="BD658" s="29"/>
      <c r="BE658" s="28"/>
      <c r="BF658" s="29"/>
      <c r="BG658" s="28"/>
      <c r="BH658" s="29"/>
      <c r="BI658" s="28"/>
      <c r="BJ658" s="29"/>
      <c r="BK658" s="28"/>
      <c r="BL658" s="29"/>
      <c r="BM658" s="28"/>
      <c r="BN658" s="30"/>
      <c r="BO658" s="75"/>
      <c r="BP658" s="31"/>
      <c r="BQ658" s="30"/>
      <c r="BR658" s="28"/>
      <c r="BS658" s="28"/>
      <c r="BT658" s="28"/>
      <c r="BU658" s="28"/>
      <c r="BV658" s="30"/>
      <c r="BW658" s="32">
        <v>680</v>
      </c>
      <c r="BX658" s="2" t="str">
        <f t="shared" si="20"/>
        <v>خالص</v>
      </c>
      <c r="BY658" s="34" t="str">
        <f t="shared" si="21"/>
        <v/>
      </c>
    </row>
    <row r="659" spans="2:77" s="2" customFormat="1" ht="24" thickTop="1" thickBot="1" x14ac:dyDescent="0.3">
      <c r="B659" s="59" t="str">
        <f>+IF(D659=0,"",SUBTOTAL(3,D$4:D659))</f>
        <v/>
      </c>
      <c r="C659" s="66"/>
      <c r="D659" s="66"/>
      <c r="E659" s="66"/>
      <c r="F659" s="66"/>
      <c r="G659" s="66"/>
      <c r="H659" s="66"/>
      <c r="I659" s="20"/>
      <c r="J659" s="20"/>
      <c r="K659" s="66"/>
      <c r="L659" s="67"/>
      <c r="M659" s="68"/>
      <c r="N659" s="66"/>
      <c r="O659" s="20"/>
      <c r="P659" s="24"/>
      <c r="Q659" s="28"/>
      <c r="R659" s="29"/>
      <c r="S659" s="28"/>
      <c r="T659" s="29"/>
      <c r="U659" s="28"/>
      <c r="V659" s="29"/>
      <c r="W659" s="28"/>
      <c r="X659" s="29"/>
      <c r="Y659" s="28"/>
      <c r="Z659" s="29"/>
      <c r="AA659" s="28"/>
      <c r="AB659" s="29"/>
      <c r="AC659" s="28"/>
      <c r="AD659" s="29"/>
      <c r="AE659" s="28"/>
      <c r="AF659" s="29"/>
      <c r="AG659" s="28"/>
      <c r="AH659" s="29"/>
      <c r="AI659" s="28"/>
      <c r="AJ659" s="29"/>
      <c r="AK659" s="28"/>
      <c r="AL659" s="29"/>
      <c r="AM659" s="28"/>
      <c r="AN659" s="29"/>
      <c r="AO659" s="28"/>
      <c r="AP659" s="29"/>
      <c r="AQ659" s="28"/>
      <c r="AR659" s="29"/>
      <c r="AS659" s="28"/>
      <c r="AT659" s="29"/>
      <c r="AU659" s="28"/>
      <c r="AV659" s="29"/>
      <c r="AW659" s="28"/>
      <c r="AX659" s="29"/>
      <c r="AY659" s="28"/>
      <c r="AZ659" s="29"/>
      <c r="BA659" s="28"/>
      <c r="BB659" s="29"/>
      <c r="BC659" s="28"/>
      <c r="BD659" s="29"/>
      <c r="BE659" s="28"/>
      <c r="BF659" s="29"/>
      <c r="BG659" s="28"/>
      <c r="BH659" s="29"/>
      <c r="BI659" s="28"/>
      <c r="BJ659" s="29"/>
      <c r="BK659" s="28"/>
      <c r="BL659" s="29"/>
      <c r="BM659" s="28"/>
      <c r="BN659" s="30"/>
      <c r="BO659" s="75"/>
      <c r="BP659" s="31"/>
      <c r="BQ659" s="30"/>
      <c r="BR659" s="28"/>
      <c r="BS659" s="28"/>
      <c r="BT659" s="28"/>
      <c r="BU659" s="28"/>
      <c r="BV659" s="30"/>
      <c r="BW659" s="32">
        <v>681</v>
      </c>
      <c r="BX659" s="2" t="str">
        <f t="shared" si="20"/>
        <v>خالص</v>
      </c>
      <c r="BY659" s="34" t="str">
        <f t="shared" si="21"/>
        <v/>
      </c>
    </row>
    <row r="660" spans="2:77" s="2" customFormat="1" ht="24" thickTop="1" thickBot="1" x14ac:dyDescent="0.3">
      <c r="B660" s="59" t="str">
        <f>+IF(D660=0,"",SUBTOTAL(3,D$4:D660))</f>
        <v/>
      </c>
      <c r="C660" s="66"/>
      <c r="D660" s="66"/>
      <c r="E660" s="66"/>
      <c r="F660" s="66"/>
      <c r="G660" s="66"/>
      <c r="H660" s="66"/>
      <c r="I660" s="20"/>
      <c r="J660" s="20"/>
      <c r="K660" s="66"/>
      <c r="L660" s="67"/>
      <c r="M660" s="68"/>
      <c r="N660" s="66"/>
      <c r="O660" s="20"/>
      <c r="P660" s="24"/>
      <c r="Q660" s="28"/>
      <c r="R660" s="29"/>
      <c r="S660" s="28"/>
      <c r="T660" s="29"/>
      <c r="U660" s="28"/>
      <c r="V660" s="29"/>
      <c r="W660" s="28"/>
      <c r="X660" s="29"/>
      <c r="Y660" s="28"/>
      <c r="Z660" s="29"/>
      <c r="AA660" s="28"/>
      <c r="AB660" s="29"/>
      <c r="AC660" s="28"/>
      <c r="AD660" s="29"/>
      <c r="AE660" s="28"/>
      <c r="AF660" s="29"/>
      <c r="AG660" s="28"/>
      <c r="AH660" s="29"/>
      <c r="AI660" s="28"/>
      <c r="AJ660" s="29"/>
      <c r="AK660" s="28"/>
      <c r="AL660" s="29"/>
      <c r="AM660" s="28"/>
      <c r="AN660" s="29"/>
      <c r="AO660" s="28"/>
      <c r="AP660" s="29"/>
      <c r="AQ660" s="28"/>
      <c r="AR660" s="29"/>
      <c r="AS660" s="28"/>
      <c r="AT660" s="29"/>
      <c r="AU660" s="28"/>
      <c r="AV660" s="29"/>
      <c r="AW660" s="28"/>
      <c r="AX660" s="29"/>
      <c r="AY660" s="28"/>
      <c r="AZ660" s="29"/>
      <c r="BA660" s="28"/>
      <c r="BB660" s="29"/>
      <c r="BC660" s="28"/>
      <c r="BD660" s="29"/>
      <c r="BE660" s="28"/>
      <c r="BF660" s="29"/>
      <c r="BG660" s="28"/>
      <c r="BH660" s="29"/>
      <c r="BI660" s="28"/>
      <c r="BJ660" s="29"/>
      <c r="BK660" s="28"/>
      <c r="BL660" s="29"/>
      <c r="BM660" s="28"/>
      <c r="BN660" s="30"/>
      <c r="BO660" s="75"/>
      <c r="BP660" s="31"/>
      <c r="BQ660" s="30"/>
      <c r="BR660" s="28"/>
      <c r="BS660" s="28"/>
      <c r="BT660" s="28"/>
      <c r="BU660" s="28"/>
      <c r="BV660" s="30"/>
      <c r="BW660" s="32">
        <v>682</v>
      </c>
      <c r="BX660" s="2" t="str">
        <f t="shared" si="20"/>
        <v>خالص</v>
      </c>
      <c r="BY660" s="34" t="str">
        <f t="shared" si="21"/>
        <v/>
      </c>
    </row>
    <row r="661" spans="2:77" s="2" customFormat="1" ht="24" thickTop="1" thickBot="1" x14ac:dyDescent="0.3">
      <c r="B661" s="59" t="str">
        <f>+IF(D661=0,"",SUBTOTAL(3,D$4:D661))</f>
        <v/>
      </c>
      <c r="C661" s="66"/>
      <c r="D661" s="66"/>
      <c r="E661" s="66"/>
      <c r="F661" s="66"/>
      <c r="G661" s="66"/>
      <c r="H661" s="66"/>
      <c r="I661" s="20"/>
      <c r="J661" s="20"/>
      <c r="K661" s="66"/>
      <c r="L661" s="67"/>
      <c r="M661" s="68"/>
      <c r="N661" s="66"/>
      <c r="O661" s="20"/>
      <c r="P661" s="24"/>
      <c r="Q661" s="28"/>
      <c r="R661" s="29"/>
      <c r="S661" s="28"/>
      <c r="T661" s="29"/>
      <c r="U661" s="28"/>
      <c r="V661" s="29"/>
      <c r="W661" s="28"/>
      <c r="X661" s="29"/>
      <c r="Y661" s="28"/>
      <c r="Z661" s="29"/>
      <c r="AA661" s="28"/>
      <c r="AB661" s="29"/>
      <c r="AC661" s="28"/>
      <c r="AD661" s="29"/>
      <c r="AE661" s="28"/>
      <c r="AF661" s="29"/>
      <c r="AG661" s="28"/>
      <c r="AH661" s="29"/>
      <c r="AI661" s="28"/>
      <c r="AJ661" s="29"/>
      <c r="AK661" s="28"/>
      <c r="AL661" s="29"/>
      <c r="AM661" s="28"/>
      <c r="AN661" s="29"/>
      <c r="AO661" s="28"/>
      <c r="AP661" s="29"/>
      <c r="AQ661" s="28"/>
      <c r="AR661" s="29"/>
      <c r="AS661" s="28"/>
      <c r="AT661" s="29"/>
      <c r="AU661" s="28"/>
      <c r="AV661" s="29"/>
      <c r="AW661" s="28"/>
      <c r="AX661" s="29"/>
      <c r="AY661" s="28"/>
      <c r="AZ661" s="29"/>
      <c r="BA661" s="28"/>
      <c r="BB661" s="29"/>
      <c r="BC661" s="28"/>
      <c r="BD661" s="29"/>
      <c r="BE661" s="28"/>
      <c r="BF661" s="29"/>
      <c r="BG661" s="28"/>
      <c r="BH661" s="29"/>
      <c r="BI661" s="28"/>
      <c r="BJ661" s="29"/>
      <c r="BK661" s="28"/>
      <c r="BL661" s="29"/>
      <c r="BM661" s="28"/>
      <c r="BN661" s="30"/>
      <c r="BO661" s="75"/>
      <c r="BP661" s="31"/>
      <c r="BQ661" s="30"/>
      <c r="BR661" s="28"/>
      <c r="BS661" s="28"/>
      <c r="BT661" s="28"/>
      <c r="BU661" s="28"/>
      <c r="BV661" s="30"/>
      <c r="BW661" s="32">
        <v>683</v>
      </c>
      <c r="BX661" s="2" t="str">
        <f t="shared" si="20"/>
        <v>خالص</v>
      </c>
      <c r="BY661" s="34" t="str">
        <f t="shared" si="21"/>
        <v/>
      </c>
    </row>
    <row r="662" spans="2:77" s="2" customFormat="1" ht="24" thickTop="1" thickBot="1" x14ac:dyDescent="0.3">
      <c r="B662" s="59" t="str">
        <f>+IF(D662=0,"",SUBTOTAL(3,D$4:D662))</f>
        <v/>
      </c>
      <c r="C662" s="66"/>
      <c r="D662" s="66"/>
      <c r="E662" s="66"/>
      <c r="F662" s="66"/>
      <c r="G662" s="66"/>
      <c r="H662" s="66"/>
      <c r="I662" s="20"/>
      <c r="J662" s="20"/>
      <c r="K662" s="66"/>
      <c r="L662" s="67"/>
      <c r="M662" s="68"/>
      <c r="N662" s="66"/>
      <c r="O662" s="20"/>
      <c r="P662" s="24"/>
      <c r="Q662" s="28"/>
      <c r="R662" s="29"/>
      <c r="S662" s="28"/>
      <c r="T662" s="29"/>
      <c r="U662" s="28"/>
      <c r="V662" s="29"/>
      <c r="W662" s="28"/>
      <c r="X662" s="29"/>
      <c r="Y662" s="28"/>
      <c r="Z662" s="29"/>
      <c r="AA662" s="28"/>
      <c r="AB662" s="29"/>
      <c r="AC662" s="28"/>
      <c r="AD662" s="29"/>
      <c r="AE662" s="28"/>
      <c r="AF662" s="29"/>
      <c r="AG662" s="28"/>
      <c r="AH662" s="29"/>
      <c r="AI662" s="28"/>
      <c r="AJ662" s="29"/>
      <c r="AK662" s="28"/>
      <c r="AL662" s="29"/>
      <c r="AM662" s="28"/>
      <c r="AN662" s="29"/>
      <c r="AO662" s="28"/>
      <c r="AP662" s="29"/>
      <c r="AQ662" s="28"/>
      <c r="AR662" s="29"/>
      <c r="AS662" s="28"/>
      <c r="AT662" s="29"/>
      <c r="AU662" s="28"/>
      <c r="AV662" s="29"/>
      <c r="AW662" s="28"/>
      <c r="AX662" s="29"/>
      <c r="AY662" s="28"/>
      <c r="AZ662" s="29"/>
      <c r="BA662" s="28"/>
      <c r="BB662" s="29"/>
      <c r="BC662" s="28"/>
      <c r="BD662" s="29"/>
      <c r="BE662" s="28"/>
      <c r="BF662" s="29"/>
      <c r="BG662" s="28"/>
      <c r="BH662" s="29"/>
      <c r="BI662" s="28"/>
      <c r="BJ662" s="29"/>
      <c r="BK662" s="28"/>
      <c r="BL662" s="29"/>
      <c r="BM662" s="28"/>
      <c r="BN662" s="30"/>
      <c r="BO662" s="75"/>
      <c r="BP662" s="31"/>
      <c r="BQ662" s="30"/>
      <c r="BR662" s="28"/>
      <c r="BS662" s="28"/>
      <c r="BT662" s="28"/>
      <c r="BU662" s="28"/>
      <c r="BV662" s="30"/>
      <c r="BW662" s="32">
        <v>684</v>
      </c>
      <c r="BX662" s="2" t="str">
        <f t="shared" si="20"/>
        <v>خالص</v>
      </c>
      <c r="BY662" s="34" t="str">
        <f t="shared" si="21"/>
        <v/>
      </c>
    </row>
    <row r="663" spans="2:77" s="2" customFormat="1" ht="24" thickTop="1" thickBot="1" x14ac:dyDescent="0.3">
      <c r="B663" s="59" t="str">
        <f>+IF(D663=0,"",SUBTOTAL(3,D$4:D663))</f>
        <v/>
      </c>
      <c r="C663" s="66"/>
      <c r="D663" s="66"/>
      <c r="E663" s="66"/>
      <c r="F663" s="66"/>
      <c r="G663" s="66"/>
      <c r="H663" s="66"/>
      <c r="I663" s="20"/>
      <c r="J663" s="20"/>
      <c r="K663" s="66"/>
      <c r="L663" s="67"/>
      <c r="M663" s="68"/>
      <c r="N663" s="66"/>
      <c r="O663" s="20"/>
      <c r="P663" s="24"/>
      <c r="Q663" s="28"/>
      <c r="R663" s="29"/>
      <c r="S663" s="28"/>
      <c r="T663" s="29"/>
      <c r="U663" s="28"/>
      <c r="V663" s="29"/>
      <c r="W663" s="28"/>
      <c r="X663" s="29"/>
      <c r="Y663" s="28"/>
      <c r="Z663" s="29"/>
      <c r="AA663" s="28"/>
      <c r="AB663" s="29"/>
      <c r="AC663" s="28"/>
      <c r="AD663" s="29"/>
      <c r="AE663" s="28"/>
      <c r="AF663" s="29"/>
      <c r="AG663" s="28"/>
      <c r="AH663" s="29"/>
      <c r="AI663" s="28"/>
      <c r="AJ663" s="29"/>
      <c r="AK663" s="28"/>
      <c r="AL663" s="29"/>
      <c r="AM663" s="28"/>
      <c r="AN663" s="29"/>
      <c r="AO663" s="28"/>
      <c r="AP663" s="29"/>
      <c r="AQ663" s="28"/>
      <c r="AR663" s="29"/>
      <c r="AS663" s="28"/>
      <c r="AT663" s="29"/>
      <c r="AU663" s="28"/>
      <c r="AV663" s="29"/>
      <c r="AW663" s="28"/>
      <c r="AX663" s="29"/>
      <c r="AY663" s="28"/>
      <c r="AZ663" s="29"/>
      <c r="BA663" s="28"/>
      <c r="BB663" s="29"/>
      <c r="BC663" s="28"/>
      <c r="BD663" s="29"/>
      <c r="BE663" s="28"/>
      <c r="BF663" s="29"/>
      <c r="BG663" s="28"/>
      <c r="BH663" s="29"/>
      <c r="BI663" s="28"/>
      <c r="BJ663" s="29"/>
      <c r="BK663" s="28"/>
      <c r="BL663" s="29"/>
      <c r="BM663" s="28"/>
      <c r="BN663" s="30"/>
      <c r="BO663" s="75"/>
      <c r="BP663" s="31"/>
      <c r="BQ663" s="30"/>
      <c r="BR663" s="28"/>
      <c r="BS663" s="28"/>
      <c r="BT663" s="28"/>
      <c r="BU663" s="28"/>
      <c r="BV663" s="30"/>
      <c r="BW663" s="32">
        <v>685</v>
      </c>
      <c r="BX663" s="2" t="str">
        <f t="shared" si="20"/>
        <v>خالص</v>
      </c>
      <c r="BY663" s="34" t="str">
        <f t="shared" si="21"/>
        <v/>
      </c>
    </row>
    <row r="664" spans="2:77" s="2" customFormat="1" ht="24" thickTop="1" thickBot="1" x14ac:dyDescent="0.3">
      <c r="B664" s="59" t="str">
        <f>+IF(D664=0,"",SUBTOTAL(3,D$4:D664))</f>
        <v/>
      </c>
      <c r="C664" s="66"/>
      <c r="D664" s="66"/>
      <c r="E664" s="66"/>
      <c r="F664" s="66"/>
      <c r="G664" s="66"/>
      <c r="H664" s="66"/>
      <c r="I664" s="20"/>
      <c r="J664" s="20"/>
      <c r="K664" s="66"/>
      <c r="L664" s="67"/>
      <c r="M664" s="68"/>
      <c r="N664" s="66"/>
      <c r="O664" s="20"/>
      <c r="P664" s="24"/>
      <c r="Q664" s="28"/>
      <c r="R664" s="29"/>
      <c r="S664" s="28"/>
      <c r="T664" s="29"/>
      <c r="U664" s="28"/>
      <c r="V664" s="29"/>
      <c r="W664" s="28"/>
      <c r="X664" s="29"/>
      <c r="Y664" s="28"/>
      <c r="Z664" s="29"/>
      <c r="AA664" s="28"/>
      <c r="AB664" s="29"/>
      <c r="AC664" s="28"/>
      <c r="AD664" s="29"/>
      <c r="AE664" s="28"/>
      <c r="AF664" s="29"/>
      <c r="AG664" s="28"/>
      <c r="AH664" s="29"/>
      <c r="AI664" s="28"/>
      <c r="AJ664" s="29"/>
      <c r="AK664" s="28"/>
      <c r="AL664" s="29"/>
      <c r="AM664" s="28"/>
      <c r="AN664" s="29"/>
      <c r="AO664" s="28"/>
      <c r="AP664" s="29"/>
      <c r="AQ664" s="28"/>
      <c r="AR664" s="29"/>
      <c r="AS664" s="28"/>
      <c r="AT664" s="29"/>
      <c r="AU664" s="28"/>
      <c r="AV664" s="29"/>
      <c r="AW664" s="28"/>
      <c r="AX664" s="29"/>
      <c r="AY664" s="28"/>
      <c r="AZ664" s="29"/>
      <c r="BA664" s="28"/>
      <c r="BB664" s="29"/>
      <c r="BC664" s="28"/>
      <c r="BD664" s="29"/>
      <c r="BE664" s="28"/>
      <c r="BF664" s="29"/>
      <c r="BG664" s="28"/>
      <c r="BH664" s="29"/>
      <c r="BI664" s="28"/>
      <c r="BJ664" s="29"/>
      <c r="BK664" s="28"/>
      <c r="BL664" s="29"/>
      <c r="BM664" s="28"/>
      <c r="BN664" s="30"/>
      <c r="BO664" s="75"/>
      <c r="BP664" s="31"/>
      <c r="BQ664" s="30"/>
      <c r="BR664" s="28"/>
      <c r="BS664" s="28"/>
      <c r="BT664" s="28"/>
      <c r="BU664" s="28"/>
      <c r="BV664" s="30"/>
      <c r="BW664" s="32">
        <v>686</v>
      </c>
      <c r="BX664" s="2" t="str">
        <f t="shared" si="20"/>
        <v>خالص</v>
      </c>
      <c r="BY664" s="34" t="str">
        <f t="shared" si="21"/>
        <v/>
      </c>
    </row>
    <row r="665" spans="2:77" s="2" customFormat="1" ht="24" thickTop="1" thickBot="1" x14ac:dyDescent="0.3">
      <c r="B665" s="59" t="str">
        <f>+IF(D665=0,"",SUBTOTAL(3,D$4:D665))</f>
        <v/>
      </c>
      <c r="C665" s="66"/>
      <c r="D665" s="66"/>
      <c r="E665" s="66"/>
      <c r="F665" s="66"/>
      <c r="G665" s="66"/>
      <c r="H665" s="66"/>
      <c r="I665" s="20"/>
      <c r="J665" s="20"/>
      <c r="K665" s="66"/>
      <c r="L665" s="67"/>
      <c r="M665" s="68"/>
      <c r="N665" s="66"/>
      <c r="O665" s="20"/>
      <c r="P665" s="24"/>
      <c r="Q665" s="28"/>
      <c r="R665" s="29"/>
      <c r="S665" s="28"/>
      <c r="T665" s="29"/>
      <c r="U665" s="28"/>
      <c r="V665" s="29"/>
      <c r="W665" s="28"/>
      <c r="X665" s="29"/>
      <c r="Y665" s="28"/>
      <c r="Z665" s="29"/>
      <c r="AA665" s="28"/>
      <c r="AB665" s="29"/>
      <c r="AC665" s="28"/>
      <c r="AD665" s="29"/>
      <c r="AE665" s="28"/>
      <c r="AF665" s="29"/>
      <c r="AG665" s="28"/>
      <c r="AH665" s="29"/>
      <c r="AI665" s="28"/>
      <c r="AJ665" s="29"/>
      <c r="AK665" s="28"/>
      <c r="AL665" s="29"/>
      <c r="AM665" s="28"/>
      <c r="AN665" s="29"/>
      <c r="AO665" s="28"/>
      <c r="AP665" s="29"/>
      <c r="AQ665" s="28"/>
      <c r="AR665" s="29"/>
      <c r="AS665" s="28"/>
      <c r="AT665" s="29"/>
      <c r="AU665" s="28"/>
      <c r="AV665" s="29"/>
      <c r="AW665" s="28"/>
      <c r="AX665" s="29"/>
      <c r="AY665" s="28"/>
      <c r="AZ665" s="29"/>
      <c r="BA665" s="28"/>
      <c r="BB665" s="29"/>
      <c r="BC665" s="28"/>
      <c r="BD665" s="29"/>
      <c r="BE665" s="28"/>
      <c r="BF665" s="29"/>
      <c r="BG665" s="28"/>
      <c r="BH665" s="29"/>
      <c r="BI665" s="28"/>
      <c r="BJ665" s="29"/>
      <c r="BK665" s="28"/>
      <c r="BL665" s="29"/>
      <c r="BM665" s="28"/>
      <c r="BN665" s="30"/>
      <c r="BO665" s="75"/>
      <c r="BP665" s="31"/>
      <c r="BQ665" s="30"/>
      <c r="BR665" s="28"/>
      <c r="BS665" s="28"/>
      <c r="BT665" s="28"/>
      <c r="BU665" s="28"/>
      <c r="BV665" s="30"/>
      <c r="BW665" s="32">
        <v>687</v>
      </c>
      <c r="BX665" s="2" t="str">
        <f t="shared" si="20"/>
        <v>خالص</v>
      </c>
      <c r="BY665" s="34" t="str">
        <f t="shared" si="21"/>
        <v/>
      </c>
    </row>
    <row r="666" spans="2:77" s="2" customFormat="1" ht="24" thickTop="1" thickBot="1" x14ac:dyDescent="0.3">
      <c r="B666" s="59" t="str">
        <f>+IF(D666=0,"",SUBTOTAL(3,D$4:D666))</f>
        <v/>
      </c>
      <c r="C666" s="66"/>
      <c r="D666" s="66"/>
      <c r="E666" s="66"/>
      <c r="F666" s="66"/>
      <c r="G666" s="66"/>
      <c r="H666" s="66"/>
      <c r="I666" s="20"/>
      <c r="J666" s="20"/>
      <c r="K666" s="66"/>
      <c r="L666" s="67"/>
      <c r="M666" s="68"/>
      <c r="N666" s="66"/>
      <c r="O666" s="20"/>
      <c r="P666" s="24"/>
      <c r="Q666" s="28"/>
      <c r="R666" s="29"/>
      <c r="S666" s="28"/>
      <c r="T666" s="29"/>
      <c r="U666" s="28"/>
      <c r="V666" s="29"/>
      <c r="W666" s="28"/>
      <c r="X666" s="29"/>
      <c r="Y666" s="28"/>
      <c r="Z666" s="29"/>
      <c r="AA666" s="28"/>
      <c r="AB666" s="29"/>
      <c r="AC666" s="28"/>
      <c r="AD666" s="29"/>
      <c r="AE666" s="28"/>
      <c r="AF666" s="29"/>
      <c r="AG666" s="28"/>
      <c r="AH666" s="29"/>
      <c r="AI666" s="28"/>
      <c r="AJ666" s="29"/>
      <c r="AK666" s="28"/>
      <c r="AL666" s="29"/>
      <c r="AM666" s="28"/>
      <c r="AN666" s="29"/>
      <c r="AO666" s="28"/>
      <c r="AP666" s="29"/>
      <c r="AQ666" s="28"/>
      <c r="AR666" s="29"/>
      <c r="AS666" s="28"/>
      <c r="AT666" s="29"/>
      <c r="AU666" s="28"/>
      <c r="AV666" s="29"/>
      <c r="AW666" s="28"/>
      <c r="AX666" s="29"/>
      <c r="AY666" s="28"/>
      <c r="AZ666" s="29"/>
      <c r="BA666" s="28"/>
      <c r="BB666" s="29"/>
      <c r="BC666" s="28"/>
      <c r="BD666" s="29"/>
      <c r="BE666" s="28"/>
      <c r="BF666" s="29"/>
      <c r="BG666" s="28"/>
      <c r="BH666" s="29"/>
      <c r="BI666" s="28"/>
      <c r="BJ666" s="29"/>
      <c r="BK666" s="28"/>
      <c r="BL666" s="29"/>
      <c r="BM666" s="28"/>
      <c r="BN666" s="30"/>
      <c r="BO666" s="75"/>
      <c r="BP666" s="31"/>
      <c r="BQ666" s="30"/>
      <c r="BR666" s="28"/>
      <c r="BS666" s="28"/>
      <c r="BT666" s="28"/>
      <c r="BU666" s="28"/>
      <c r="BV666" s="30"/>
      <c r="BW666" s="32">
        <v>688</v>
      </c>
      <c r="BX666" s="2" t="str">
        <f t="shared" si="20"/>
        <v>خالص</v>
      </c>
      <c r="BY666" s="34" t="str">
        <f t="shared" si="21"/>
        <v/>
      </c>
    </row>
    <row r="667" spans="2:77" s="2" customFormat="1" ht="24" thickTop="1" thickBot="1" x14ac:dyDescent="0.3">
      <c r="B667" s="59" t="str">
        <f>+IF(D667=0,"",SUBTOTAL(3,D$4:D667))</f>
        <v/>
      </c>
      <c r="C667" s="66"/>
      <c r="D667" s="66"/>
      <c r="E667" s="66"/>
      <c r="F667" s="66"/>
      <c r="G667" s="66"/>
      <c r="H667" s="66"/>
      <c r="I667" s="20"/>
      <c r="J667" s="20"/>
      <c r="K667" s="66"/>
      <c r="L667" s="67"/>
      <c r="M667" s="68"/>
      <c r="N667" s="66"/>
      <c r="O667" s="20"/>
      <c r="P667" s="24"/>
      <c r="Q667" s="28"/>
      <c r="R667" s="29"/>
      <c r="S667" s="28"/>
      <c r="T667" s="29"/>
      <c r="U667" s="28"/>
      <c r="V667" s="29"/>
      <c r="W667" s="28"/>
      <c r="X667" s="29"/>
      <c r="Y667" s="28"/>
      <c r="Z667" s="29"/>
      <c r="AA667" s="28"/>
      <c r="AB667" s="29"/>
      <c r="AC667" s="28"/>
      <c r="AD667" s="29"/>
      <c r="AE667" s="28"/>
      <c r="AF667" s="29"/>
      <c r="AG667" s="28"/>
      <c r="AH667" s="29"/>
      <c r="AI667" s="28"/>
      <c r="AJ667" s="29"/>
      <c r="AK667" s="28"/>
      <c r="AL667" s="29"/>
      <c r="AM667" s="28"/>
      <c r="AN667" s="29"/>
      <c r="AO667" s="28"/>
      <c r="AP667" s="29"/>
      <c r="AQ667" s="28"/>
      <c r="AR667" s="29"/>
      <c r="AS667" s="28"/>
      <c r="AT667" s="29"/>
      <c r="AU667" s="28"/>
      <c r="AV667" s="29"/>
      <c r="AW667" s="28"/>
      <c r="AX667" s="29"/>
      <c r="AY667" s="28"/>
      <c r="AZ667" s="29"/>
      <c r="BA667" s="28"/>
      <c r="BB667" s="29"/>
      <c r="BC667" s="28"/>
      <c r="BD667" s="29"/>
      <c r="BE667" s="28"/>
      <c r="BF667" s="29"/>
      <c r="BG667" s="28"/>
      <c r="BH667" s="29"/>
      <c r="BI667" s="28"/>
      <c r="BJ667" s="29"/>
      <c r="BK667" s="28"/>
      <c r="BL667" s="29"/>
      <c r="BM667" s="28"/>
      <c r="BN667" s="30"/>
      <c r="BO667" s="75"/>
      <c r="BP667" s="31"/>
      <c r="BQ667" s="30"/>
      <c r="BR667" s="28"/>
      <c r="BS667" s="28"/>
      <c r="BT667" s="28"/>
      <c r="BU667" s="28"/>
      <c r="BV667" s="30"/>
      <c r="BW667" s="32">
        <v>689</v>
      </c>
      <c r="BX667" s="2" t="str">
        <f t="shared" si="20"/>
        <v>خالص</v>
      </c>
      <c r="BY667" s="34" t="str">
        <f t="shared" si="21"/>
        <v/>
      </c>
    </row>
    <row r="668" spans="2:77" s="2" customFormat="1" ht="24" thickTop="1" thickBot="1" x14ac:dyDescent="0.3">
      <c r="B668" s="59" t="str">
        <f>+IF(D668=0,"",SUBTOTAL(3,D$4:D668))</f>
        <v/>
      </c>
      <c r="C668" s="66"/>
      <c r="D668" s="66"/>
      <c r="E668" s="66"/>
      <c r="F668" s="66"/>
      <c r="G668" s="66"/>
      <c r="H668" s="66"/>
      <c r="I668" s="20"/>
      <c r="J668" s="20"/>
      <c r="K668" s="66"/>
      <c r="L668" s="67"/>
      <c r="M668" s="68"/>
      <c r="N668" s="66"/>
      <c r="O668" s="20"/>
      <c r="P668" s="24"/>
      <c r="Q668" s="28"/>
      <c r="R668" s="29"/>
      <c r="S668" s="28"/>
      <c r="T668" s="29"/>
      <c r="U668" s="28"/>
      <c r="V668" s="29"/>
      <c r="W668" s="28"/>
      <c r="X668" s="29"/>
      <c r="Y668" s="28"/>
      <c r="Z668" s="29"/>
      <c r="AA668" s="28"/>
      <c r="AB668" s="29"/>
      <c r="AC668" s="28"/>
      <c r="AD668" s="29"/>
      <c r="AE668" s="28"/>
      <c r="AF668" s="29"/>
      <c r="AG668" s="28"/>
      <c r="AH668" s="29"/>
      <c r="AI668" s="28"/>
      <c r="AJ668" s="29"/>
      <c r="AK668" s="28"/>
      <c r="AL668" s="29"/>
      <c r="AM668" s="28"/>
      <c r="AN668" s="29"/>
      <c r="AO668" s="28"/>
      <c r="AP668" s="29"/>
      <c r="AQ668" s="28"/>
      <c r="AR668" s="29"/>
      <c r="AS668" s="28"/>
      <c r="AT668" s="29"/>
      <c r="AU668" s="28"/>
      <c r="AV668" s="29"/>
      <c r="AW668" s="28"/>
      <c r="AX668" s="29"/>
      <c r="AY668" s="28"/>
      <c r="AZ668" s="29"/>
      <c r="BA668" s="28"/>
      <c r="BB668" s="29"/>
      <c r="BC668" s="28"/>
      <c r="BD668" s="29"/>
      <c r="BE668" s="28"/>
      <c r="BF668" s="29"/>
      <c r="BG668" s="28"/>
      <c r="BH668" s="29"/>
      <c r="BI668" s="28"/>
      <c r="BJ668" s="29"/>
      <c r="BK668" s="28"/>
      <c r="BL668" s="29"/>
      <c r="BM668" s="28"/>
      <c r="BN668" s="30"/>
      <c r="BO668" s="75"/>
      <c r="BP668" s="31"/>
      <c r="BQ668" s="30"/>
      <c r="BR668" s="28"/>
      <c r="BS668" s="28"/>
      <c r="BT668" s="28"/>
      <c r="BU668" s="28"/>
      <c r="BV668" s="30"/>
      <c r="BW668" s="32">
        <v>690</v>
      </c>
      <c r="BX668" s="2" t="str">
        <f t="shared" si="20"/>
        <v>خالص</v>
      </c>
      <c r="BY668" s="34" t="str">
        <f t="shared" si="21"/>
        <v/>
      </c>
    </row>
    <row r="669" spans="2:77" s="2" customFormat="1" ht="24" thickTop="1" thickBot="1" x14ac:dyDescent="0.3">
      <c r="B669" s="59" t="str">
        <f>+IF(D669=0,"",SUBTOTAL(3,D$4:D669))</f>
        <v/>
      </c>
      <c r="C669" s="66"/>
      <c r="D669" s="66"/>
      <c r="E669" s="66"/>
      <c r="F669" s="66"/>
      <c r="G669" s="66"/>
      <c r="H669" s="66"/>
      <c r="I669" s="20"/>
      <c r="J669" s="20"/>
      <c r="K669" s="66"/>
      <c r="L669" s="67"/>
      <c r="M669" s="68"/>
      <c r="N669" s="66"/>
      <c r="O669" s="20"/>
      <c r="P669" s="24"/>
      <c r="Q669" s="28"/>
      <c r="R669" s="29"/>
      <c r="S669" s="28"/>
      <c r="T669" s="29"/>
      <c r="U669" s="28"/>
      <c r="V669" s="29"/>
      <c r="W669" s="28"/>
      <c r="X669" s="29"/>
      <c r="Y669" s="28"/>
      <c r="Z669" s="29"/>
      <c r="AA669" s="28"/>
      <c r="AB669" s="29"/>
      <c r="AC669" s="28"/>
      <c r="AD669" s="29"/>
      <c r="AE669" s="28"/>
      <c r="AF669" s="29"/>
      <c r="AG669" s="28"/>
      <c r="AH669" s="29"/>
      <c r="AI669" s="28"/>
      <c r="AJ669" s="29"/>
      <c r="AK669" s="28"/>
      <c r="AL669" s="29"/>
      <c r="AM669" s="28"/>
      <c r="AN669" s="29"/>
      <c r="AO669" s="28"/>
      <c r="AP669" s="29"/>
      <c r="AQ669" s="28"/>
      <c r="AR669" s="29"/>
      <c r="AS669" s="28"/>
      <c r="AT669" s="29"/>
      <c r="AU669" s="28"/>
      <c r="AV669" s="29"/>
      <c r="AW669" s="28"/>
      <c r="AX669" s="29"/>
      <c r="AY669" s="28"/>
      <c r="AZ669" s="29"/>
      <c r="BA669" s="28"/>
      <c r="BB669" s="29"/>
      <c r="BC669" s="28"/>
      <c r="BD669" s="29"/>
      <c r="BE669" s="28"/>
      <c r="BF669" s="29"/>
      <c r="BG669" s="28"/>
      <c r="BH669" s="29"/>
      <c r="BI669" s="28"/>
      <c r="BJ669" s="29"/>
      <c r="BK669" s="28"/>
      <c r="BL669" s="29"/>
      <c r="BM669" s="28"/>
      <c r="BN669" s="30"/>
      <c r="BO669" s="75"/>
      <c r="BP669" s="31"/>
      <c r="BQ669" s="30"/>
      <c r="BR669" s="28"/>
      <c r="BS669" s="28"/>
      <c r="BT669" s="28"/>
      <c r="BU669" s="28"/>
      <c r="BV669" s="30"/>
      <c r="BW669" s="32">
        <v>691</v>
      </c>
      <c r="BX669" s="2" t="str">
        <f t="shared" si="20"/>
        <v>خالص</v>
      </c>
      <c r="BY669" s="34" t="str">
        <f t="shared" si="21"/>
        <v/>
      </c>
    </row>
    <row r="670" spans="2:77" s="2" customFormat="1" ht="24" thickTop="1" thickBot="1" x14ac:dyDescent="0.3">
      <c r="B670" s="59" t="str">
        <f>+IF(D670=0,"",SUBTOTAL(3,D$4:D670))</f>
        <v/>
      </c>
      <c r="C670" s="66"/>
      <c r="D670" s="66"/>
      <c r="E670" s="66"/>
      <c r="F670" s="66"/>
      <c r="G670" s="66"/>
      <c r="H670" s="66"/>
      <c r="I670" s="20"/>
      <c r="J670" s="20"/>
      <c r="K670" s="66"/>
      <c r="L670" s="67"/>
      <c r="M670" s="68"/>
      <c r="N670" s="66"/>
      <c r="O670" s="20"/>
      <c r="P670" s="24"/>
      <c r="Q670" s="28"/>
      <c r="R670" s="29"/>
      <c r="S670" s="28"/>
      <c r="T670" s="29"/>
      <c r="U670" s="28"/>
      <c r="V670" s="29"/>
      <c r="W670" s="28"/>
      <c r="X670" s="29"/>
      <c r="Y670" s="28"/>
      <c r="Z670" s="29"/>
      <c r="AA670" s="28"/>
      <c r="AB670" s="29"/>
      <c r="AC670" s="28"/>
      <c r="AD670" s="29"/>
      <c r="AE670" s="28"/>
      <c r="AF670" s="29"/>
      <c r="AG670" s="28"/>
      <c r="AH670" s="29"/>
      <c r="AI670" s="28"/>
      <c r="AJ670" s="29"/>
      <c r="AK670" s="28"/>
      <c r="AL670" s="29"/>
      <c r="AM670" s="28"/>
      <c r="AN670" s="29"/>
      <c r="AO670" s="28"/>
      <c r="AP670" s="29"/>
      <c r="AQ670" s="28"/>
      <c r="AR670" s="29"/>
      <c r="AS670" s="28"/>
      <c r="AT670" s="29"/>
      <c r="AU670" s="28"/>
      <c r="AV670" s="29"/>
      <c r="AW670" s="28"/>
      <c r="AX670" s="29"/>
      <c r="AY670" s="28"/>
      <c r="AZ670" s="29"/>
      <c r="BA670" s="28"/>
      <c r="BB670" s="29"/>
      <c r="BC670" s="28"/>
      <c r="BD670" s="29"/>
      <c r="BE670" s="28"/>
      <c r="BF670" s="29"/>
      <c r="BG670" s="28"/>
      <c r="BH670" s="29"/>
      <c r="BI670" s="28"/>
      <c r="BJ670" s="29"/>
      <c r="BK670" s="28"/>
      <c r="BL670" s="29"/>
      <c r="BM670" s="28"/>
      <c r="BN670" s="30"/>
      <c r="BO670" s="75"/>
      <c r="BP670" s="31"/>
      <c r="BQ670" s="30"/>
      <c r="BR670" s="28"/>
      <c r="BS670" s="28"/>
      <c r="BT670" s="28"/>
      <c r="BU670" s="28"/>
      <c r="BV670" s="30"/>
      <c r="BW670" s="32">
        <v>692</v>
      </c>
      <c r="BX670" s="2" t="str">
        <f t="shared" si="20"/>
        <v>خالص</v>
      </c>
      <c r="BY670" s="34" t="str">
        <f t="shared" si="21"/>
        <v/>
      </c>
    </row>
    <row r="671" spans="2:77" s="2" customFormat="1" ht="24" thickTop="1" thickBot="1" x14ac:dyDescent="0.3">
      <c r="B671" s="59" t="str">
        <f>+IF(D671=0,"",SUBTOTAL(3,D$4:D671))</f>
        <v/>
      </c>
      <c r="C671" s="66"/>
      <c r="D671" s="66"/>
      <c r="E671" s="66"/>
      <c r="F671" s="66"/>
      <c r="G671" s="66"/>
      <c r="H671" s="66"/>
      <c r="I671" s="20"/>
      <c r="J671" s="20"/>
      <c r="K671" s="66"/>
      <c r="L671" s="67"/>
      <c r="M671" s="68"/>
      <c r="N671" s="66"/>
      <c r="O671" s="20"/>
      <c r="P671" s="24"/>
      <c r="Q671" s="28"/>
      <c r="R671" s="29"/>
      <c r="S671" s="28"/>
      <c r="T671" s="29"/>
      <c r="U671" s="28"/>
      <c r="V671" s="29"/>
      <c r="W671" s="28"/>
      <c r="X671" s="29"/>
      <c r="Y671" s="28"/>
      <c r="Z671" s="29"/>
      <c r="AA671" s="28"/>
      <c r="AB671" s="29"/>
      <c r="AC671" s="28"/>
      <c r="AD671" s="29"/>
      <c r="AE671" s="28"/>
      <c r="AF671" s="29"/>
      <c r="AG671" s="28"/>
      <c r="AH671" s="29"/>
      <c r="AI671" s="28"/>
      <c r="AJ671" s="29"/>
      <c r="AK671" s="28"/>
      <c r="AL671" s="29"/>
      <c r="AM671" s="28"/>
      <c r="AN671" s="29"/>
      <c r="AO671" s="28"/>
      <c r="AP671" s="29"/>
      <c r="AQ671" s="28"/>
      <c r="AR671" s="29"/>
      <c r="AS671" s="28"/>
      <c r="AT671" s="29"/>
      <c r="AU671" s="28"/>
      <c r="AV671" s="29"/>
      <c r="AW671" s="28"/>
      <c r="AX671" s="29"/>
      <c r="AY671" s="28"/>
      <c r="AZ671" s="29"/>
      <c r="BA671" s="28"/>
      <c r="BB671" s="29"/>
      <c r="BC671" s="28"/>
      <c r="BD671" s="29"/>
      <c r="BE671" s="28"/>
      <c r="BF671" s="29"/>
      <c r="BG671" s="28"/>
      <c r="BH671" s="29"/>
      <c r="BI671" s="28"/>
      <c r="BJ671" s="29"/>
      <c r="BK671" s="28"/>
      <c r="BL671" s="29"/>
      <c r="BM671" s="28"/>
      <c r="BN671" s="30"/>
      <c r="BO671" s="75"/>
      <c r="BP671" s="31"/>
      <c r="BQ671" s="30"/>
      <c r="BR671" s="28"/>
      <c r="BS671" s="28"/>
      <c r="BT671" s="28"/>
      <c r="BU671" s="28"/>
      <c r="BV671" s="30"/>
      <c r="BW671" s="32">
        <v>693</v>
      </c>
      <c r="BX671" s="2" t="str">
        <f t="shared" si="20"/>
        <v>خالص</v>
      </c>
      <c r="BY671" s="34" t="str">
        <f t="shared" si="21"/>
        <v/>
      </c>
    </row>
    <row r="672" spans="2:77" s="2" customFormat="1" ht="24" thickTop="1" thickBot="1" x14ac:dyDescent="0.3">
      <c r="B672" s="59" t="str">
        <f>+IF(D672=0,"",SUBTOTAL(3,D$4:D672))</f>
        <v/>
      </c>
      <c r="C672" s="66"/>
      <c r="D672" s="66"/>
      <c r="E672" s="66"/>
      <c r="F672" s="66"/>
      <c r="G672" s="66"/>
      <c r="H672" s="66"/>
      <c r="I672" s="20"/>
      <c r="J672" s="20"/>
      <c r="K672" s="66"/>
      <c r="L672" s="67"/>
      <c r="M672" s="68"/>
      <c r="N672" s="66"/>
      <c r="O672" s="20"/>
      <c r="P672" s="24"/>
      <c r="Q672" s="28"/>
      <c r="R672" s="29"/>
      <c r="S672" s="28"/>
      <c r="T672" s="29"/>
      <c r="U672" s="28"/>
      <c r="V672" s="29"/>
      <c r="W672" s="28"/>
      <c r="X672" s="29"/>
      <c r="Y672" s="28"/>
      <c r="Z672" s="29"/>
      <c r="AA672" s="28"/>
      <c r="AB672" s="29"/>
      <c r="AC672" s="28"/>
      <c r="AD672" s="29"/>
      <c r="AE672" s="28"/>
      <c r="AF672" s="29"/>
      <c r="AG672" s="28"/>
      <c r="AH672" s="29"/>
      <c r="AI672" s="28"/>
      <c r="AJ672" s="29"/>
      <c r="AK672" s="28"/>
      <c r="AL672" s="29"/>
      <c r="AM672" s="28"/>
      <c r="AN672" s="29"/>
      <c r="AO672" s="28"/>
      <c r="AP672" s="29"/>
      <c r="AQ672" s="28"/>
      <c r="AR672" s="29"/>
      <c r="AS672" s="28"/>
      <c r="AT672" s="29"/>
      <c r="AU672" s="28"/>
      <c r="AV672" s="29"/>
      <c r="AW672" s="28"/>
      <c r="AX672" s="29"/>
      <c r="AY672" s="28"/>
      <c r="AZ672" s="29"/>
      <c r="BA672" s="28"/>
      <c r="BB672" s="29"/>
      <c r="BC672" s="28"/>
      <c r="BD672" s="29"/>
      <c r="BE672" s="28"/>
      <c r="BF672" s="29"/>
      <c r="BG672" s="28"/>
      <c r="BH672" s="29"/>
      <c r="BI672" s="28"/>
      <c r="BJ672" s="29"/>
      <c r="BK672" s="28"/>
      <c r="BL672" s="29"/>
      <c r="BM672" s="28"/>
      <c r="BN672" s="30"/>
      <c r="BO672" s="75"/>
      <c r="BP672" s="31"/>
      <c r="BQ672" s="30"/>
      <c r="BR672" s="28"/>
      <c r="BS672" s="28"/>
      <c r="BT672" s="28"/>
      <c r="BU672" s="28"/>
      <c r="BV672" s="30"/>
      <c r="BW672" s="32">
        <v>694</v>
      </c>
      <c r="BX672" s="2" t="str">
        <f t="shared" si="20"/>
        <v>خالص</v>
      </c>
      <c r="BY672" s="34" t="str">
        <f t="shared" si="21"/>
        <v/>
      </c>
    </row>
    <row r="673" spans="2:77" s="2" customFormat="1" ht="24" thickTop="1" thickBot="1" x14ac:dyDescent="0.3">
      <c r="B673" s="59" t="str">
        <f>+IF(D673=0,"",SUBTOTAL(3,D$4:D673))</f>
        <v/>
      </c>
      <c r="C673" s="66"/>
      <c r="D673" s="66"/>
      <c r="E673" s="66"/>
      <c r="F673" s="66"/>
      <c r="G673" s="66"/>
      <c r="H673" s="66"/>
      <c r="I673" s="20"/>
      <c r="J673" s="20"/>
      <c r="K673" s="66"/>
      <c r="L673" s="67"/>
      <c r="M673" s="68"/>
      <c r="N673" s="66"/>
      <c r="O673" s="20"/>
      <c r="P673" s="24"/>
      <c r="Q673" s="28"/>
      <c r="R673" s="29"/>
      <c r="S673" s="28"/>
      <c r="T673" s="29"/>
      <c r="U673" s="28"/>
      <c r="V673" s="29"/>
      <c r="W673" s="28"/>
      <c r="X673" s="29"/>
      <c r="Y673" s="28"/>
      <c r="Z673" s="29"/>
      <c r="AA673" s="28"/>
      <c r="AB673" s="29"/>
      <c r="AC673" s="28"/>
      <c r="AD673" s="29"/>
      <c r="AE673" s="28"/>
      <c r="AF673" s="29"/>
      <c r="AG673" s="28"/>
      <c r="AH673" s="29"/>
      <c r="AI673" s="28"/>
      <c r="AJ673" s="29"/>
      <c r="AK673" s="28"/>
      <c r="AL673" s="29"/>
      <c r="AM673" s="28"/>
      <c r="AN673" s="29"/>
      <c r="AO673" s="28"/>
      <c r="AP673" s="29"/>
      <c r="AQ673" s="28"/>
      <c r="AR673" s="29"/>
      <c r="AS673" s="28"/>
      <c r="AT673" s="29"/>
      <c r="AU673" s="28"/>
      <c r="AV673" s="29"/>
      <c r="AW673" s="28"/>
      <c r="AX673" s="29"/>
      <c r="AY673" s="28"/>
      <c r="AZ673" s="29"/>
      <c r="BA673" s="28"/>
      <c r="BB673" s="29"/>
      <c r="BC673" s="28"/>
      <c r="BD673" s="29"/>
      <c r="BE673" s="28"/>
      <c r="BF673" s="29"/>
      <c r="BG673" s="28"/>
      <c r="BH673" s="29"/>
      <c r="BI673" s="28"/>
      <c r="BJ673" s="29"/>
      <c r="BK673" s="28"/>
      <c r="BL673" s="29"/>
      <c r="BM673" s="28"/>
      <c r="BN673" s="30"/>
      <c r="BO673" s="75"/>
      <c r="BP673" s="31"/>
      <c r="BQ673" s="30"/>
      <c r="BR673" s="28"/>
      <c r="BS673" s="28"/>
      <c r="BT673" s="28"/>
      <c r="BU673" s="28"/>
      <c r="BV673" s="30"/>
      <c r="BW673" s="32">
        <v>695</v>
      </c>
      <c r="BX673" s="2" t="str">
        <f t="shared" si="20"/>
        <v>خالص</v>
      </c>
      <c r="BY673" s="34" t="str">
        <f t="shared" si="21"/>
        <v/>
      </c>
    </row>
    <row r="674" spans="2:77" s="2" customFormat="1" ht="24" thickTop="1" thickBot="1" x14ac:dyDescent="0.3">
      <c r="B674" s="59" t="str">
        <f>+IF(D674=0,"",SUBTOTAL(3,D$4:D674))</f>
        <v/>
      </c>
      <c r="C674" s="66"/>
      <c r="D674" s="66"/>
      <c r="E674" s="66"/>
      <c r="F674" s="66"/>
      <c r="G674" s="66"/>
      <c r="H674" s="66"/>
      <c r="I674" s="20"/>
      <c r="J674" s="20"/>
      <c r="K674" s="66"/>
      <c r="L674" s="67"/>
      <c r="M674" s="68"/>
      <c r="N674" s="66"/>
      <c r="O674" s="20"/>
      <c r="P674" s="24"/>
      <c r="Q674" s="28"/>
      <c r="R674" s="29"/>
      <c r="S674" s="28"/>
      <c r="T674" s="29"/>
      <c r="U674" s="28"/>
      <c r="V674" s="29"/>
      <c r="W674" s="28"/>
      <c r="X674" s="29"/>
      <c r="Y674" s="28"/>
      <c r="Z674" s="29"/>
      <c r="AA674" s="28"/>
      <c r="AB674" s="29"/>
      <c r="AC674" s="28"/>
      <c r="AD674" s="29"/>
      <c r="AE674" s="28"/>
      <c r="AF674" s="29"/>
      <c r="AG674" s="28"/>
      <c r="AH674" s="29"/>
      <c r="AI674" s="28"/>
      <c r="AJ674" s="29"/>
      <c r="AK674" s="28"/>
      <c r="AL674" s="29"/>
      <c r="AM674" s="28"/>
      <c r="AN674" s="29"/>
      <c r="AO674" s="28"/>
      <c r="AP674" s="29"/>
      <c r="AQ674" s="28"/>
      <c r="AR674" s="29"/>
      <c r="AS674" s="28"/>
      <c r="AT674" s="29"/>
      <c r="AU674" s="28"/>
      <c r="AV674" s="29"/>
      <c r="AW674" s="28"/>
      <c r="AX674" s="29"/>
      <c r="AY674" s="28"/>
      <c r="AZ674" s="29"/>
      <c r="BA674" s="28"/>
      <c r="BB674" s="29"/>
      <c r="BC674" s="28"/>
      <c r="BD674" s="29"/>
      <c r="BE674" s="28"/>
      <c r="BF674" s="29"/>
      <c r="BG674" s="28"/>
      <c r="BH674" s="29"/>
      <c r="BI674" s="28"/>
      <c r="BJ674" s="29"/>
      <c r="BK674" s="28"/>
      <c r="BL674" s="29"/>
      <c r="BM674" s="28"/>
      <c r="BN674" s="30"/>
      <c r="BO674" s="75"/>
      <c r="BP674" s="31"/>
      <c r="BQ674" s="30"/>
      <c r="BR674" s="28"/>
      <c r="BS674" s="28"/>
      <c r="BT674" s="28"/>
      <c r="BU674" s="28"/>
      <c r="BV674" s="30"/>
      <c r="BW674" s="32">
        <v>696</v>
      </c>
      <c r="BX674" s="2" t="str">
        <f t="shared" si="20"/>
        <v>خالص</v>
      </c>
      <c r="BY674" s="34" t="str">
        <f t="shared" si="21"/>
        <v/>
      </c>
    </row>
    <row r="675" spans="2:77" s="2" customFormat="1" ht="24" thickTop="1" thickBot="1" x14ac:dyDescent="0.3">
      <c r="B675" s="59" t="str">
        <f>+IF(D675=0,"",SUBTOTAL(3,D$4:D675))</f>
        <v/>
      </c>
      <c r="C675" s="66"/>
      <c r="D675" s="66"/>
      <c r="E675" s="66"/>
      <c r="F675" s="66"/>
      <c r="G675" s="66"/>
      <c r="H675" s="66"/>
      <c r="I675" s="20"/>
      <c r="J675" s="20"/>
      <c r="K675" s="66"/>
      <c r="L675" s="67"/>
      <c r="M675" s="68"/>
      <c r="N675" s="66"/>
      <c r="O675" s="20"/>
      <c r="P675" s="24"/>
      <c r="Q675" s="28"/>
      <c r="R675" s="29"/>
      <c r="S675" s="28"/>
      <c r="T675" s="29"/>
      <c r="U675" s="28"/>
      <c r="V675" s="29"/>
      <c r="W675" s="28"/>
      <c r="X675" s="29"/>
      <c r="Y675" s="28"/>
      <c r="Z675" s="29"/>
      <c r="AA675" s="28"/>
      <c r="AB675" s="29"/>
      <c r="AC675" s="28"/>
      <c r="AD675" s="29"/>
      <c r="AE675" s="28"/>
      <c r="AF675" s="29"/>
      <c r="AG675" s="28"/>
      <c r="AH675" s="29"/>
      <c r="AI675" s="28"/>
      <c r="AJ675" s="29"/>
      <c r="AK675" s="28"/>
      <c r="AL675" s="29"/>
      <c r="AM675" s="28"/>
      <c r="AN675" s="29"/>
      <c r="AO675" s="28"/>
      <c r="AP675" s="29"/>
      <c r="AQ675" s="28"/>
      <c r="AR675" s="29"/>
      <c r="AS675" s="28"/>
      <c r="AT675" s="29"/>
      <c r="AU675" s="28"/>
      <c r="AV675" s="29"/>
      <c r="AW675" s="28"/>
      <c r="AX675" s="29"/>
      <c r="AY675" s="28"/>
      <c r="AZ675" s="29"/>
      <c r="BA675" s="28"/>
      <c r="BB675" s="29"/>
      <c r="BC675" s="28"/>
      <c r="BD675" s="29"/>
      <c r="BE675" s="28"/>
      <c r="BF675" s="29"/>
      <c r="BG675" s="28"/>
      <c r="BH675" s="29"/>
      <c r="BI675" s="28"/>
      <c r="BJ675" s="29"/>
      <c r="BK675" s="28"/>
      <c r="BL675" s="29"/>
      <c r="BM675" s="28"/>
      <c r="BN675" s="30"/>
      <c r="BO675" s="75"/>
      <c r="BP675" s="31"/>
      <c r="BQ675" s="30"/>
      <c r="BR675" s="28"/>
      <c r="BS675" s="28"/>
      <c r="BT675" s="28"/>
      <c r="BU675" s="28"/>
      <c r="BV675" s="30"/>
      <c r="BW675" s="32">
        <v>697</v>
      </c>
      <c r="BX675" s="2" t="str">
        <f t="shared" si="20"/>
        <v>خالص</v>
      </c>
      <c r="BY675" s="34" t="str">
        <f t="shared" si="21"/>
        <v/>
      </c>
    </row>
    <row r="676" spans="2:77" s="2" customFormat="1" ht="24" thickTop="1" thickBot="1" x14ac:dyDescent="0.3">
      <c r="B676" s="59" t="str">
        <f>+IF(D676=0,"",SUBTOTAL(3,D$4:D676))</f>
        <v/>
      </c>
      <c r="C676" s="66"/>
      <c r="D676" s="66"/>
      <c r="E676" s="66"/>
      <c r="F676" s="66"/>
      <c r="G676" s="66"/>
      <c r="H676" s="66"/>
      <c r="I676" s="20"/>
      <c r="J676" s="20"/>
      <c r="K676" s="66"/>
      <c r="L676" s="67"/>
      <c r="M676" s="68"/>
      <c r="N676" s="66"/>
      <c r="O676" s="20"/>
      <c r="P676" s="24"/>
      <c r="Q676" s="28"/>
      <c r="R676" s="29"/>
      <c r="S676" s="28"/>
      <c r="T676" s="29"/>
      <c r="U676" s="28"/>
      <c r="V676" s="29"/>
      <c r="W676" s="28"/>
      <c r="X676" s="29"/>
      <c r="Y676" s="28"/>
      <c r="Z676" s="29"/>
      <c r="AA676" s="28"/>
      <c r="AB676" s="29"/>
      <c r="AC676" s="28"/>
      <c r="AD676" s="29"/>
      <c r="AE676" s="28"/>
      <c r="AF676" s="29"/>
      <c r="AG676" s="28"/>
      <c r="AH676" s="29"/>
      <c r="AI676" s="28"/>
      <c r="AJ676" s="29"/>
      <c r="AK676" s="28"/>
      <c r="AL676" s="29"/>
      <c r="AM676" s="28"/>
      <c r="AN676" s="29"/>
      <c r="AO676" s="28"/>
      <c r="AP676" s="29"/>
      <c r="AQ676" s="28"/>
      <c r="AR676" s="29"/>
      <c r="AS676" s="28"/>
      <c r="AT676" s="29"/>
      <c r="AU676" s="28"/>
      <c r="AV676" s="29"/>
      <c r="AW676" s="28"/>
      <c r="AX676" s="29"/>
      <c r="AY676" s="28"/>
      <c r="AZ676" s="29"/>
      <c r="BA676" s="28"/>
      <c r="BB676" s="29"/>
      <c r="BC676" s="28"/>
      <c r="BD676" s="29"/>
      <c r="BE676" s="28"/>
      <c r="BF676" s="29"/>
      <c r="BG676" s="28"/>
      <c r="BH676" s="29"/>
      <c r="BI676" s="28"/>
      <c r="BJ676" s="29"/>
      <c r="BK676" s="28"/>
      <c r="BL676" s="29"/>
      <c r="BM676" s="28"/>
      <c r="BN676" s="30"/>
      <c r="BO676" s="75"/>
      <c r="BP676" s="31"/>
      <c r="BQ676" s="30"/>
      <c r="BR676" s="28"/>
      <c r="BS676" s="28"/>
      <c r="BT676" s="28"/>
      <c r="BU676" s="28"/>
      <c r="BV676" s="30"/>
      <c r="BW676" s="32">
        <v>698</v>
      </c>
      <c r="BX676" s="2" t="str">
        <f t="shared" si="20"/>
        <v>خالص</v>
      </c>
      <c r="BY676" s="34" t="str">
        <f t="shared" si="21"/>
        <v/>
      </c>
    </row>
    <row r="677" spans="2:77" s="2" customFormat="1" ht="24" thickTop="1" thickBot="1" x14ac:dyDescent="0.3">
      <c r="B677" s="59" t="str">
        <f>+IF(D677=0,"",SUBTOTAL(3,D$4:D677))</f>
        <v/>
      </c>
      <c r="C677" s="66"/>
      <c r="D677" s="66"/>
      <c r="E677" s="66"/>
      <c r="F677" s="66"/>
      <c r="G677" s="66"/>
      <c r="H677" s="66"/>
      <c r="I677" s="20"/>
      <c r="J677" s="20"/>
      <c r="K677" s="66"/>
      <c r="L677" s="67"/>
      <c r="M677" s="68"/>
      <c r="N677" s="66"/>
      <c r="O677" s="20"/>
      <c r="P677" s="24"/>
      <c r="Q677" s="28"/>
      <c r="R677" s="29"/>
      <c r="S677" s="28"/>
      <c r="T677" s="29"/>
      <c r="U677" s="28"/>
      <c r="V677" s="29"/>
      <c r="W677" s="28"/>
      <c r="X677" s="29"/>
      <c r="Y677" s="28"/>
      <c r="Z677" s="29"/>
      <c r="AA677" s="28"/>
      <c r="AB677" s="29"/>
      <c r="AC677" s="28"/>
      <c r="AD677" s="29"/>
      <c r="AE677" s="28"/>
      <c r="AF677" s="29"/>
      <c r="AG677" s="28"/>
      <c r="AH677" s="29"/>
      <c r="AI677" s="28"/>
      <c r="AJ677" s="29"/>
      <c r="AK677" s="28"/>
      <c r="AL677" s="29"/>
      <c r="AM677" s="28"/>
      <c r="AN677" s="29"/>
      <c r="AO677" s="28"/>
      <c r="AP677" s="29"/>
      <c r="AQ677" s="28"/>
      <c r="AR677" s="29"/>
      <c r="AS677" s="28"/>
      <c r="AT677" s="29"/>
      <c r="AU677" s="28"/>
      <c r="AV677" s="29"/>
      <c r="AW677" s="28"/>
      <c r="AX677" s="29"/>
      <c r="AY677" s="28"/>
      <c r="AZ677" s="29"/>
      <c r="BA677" s="28"/>
      <c r="BB677" s="29"/>
      <c r="BC677" s="28"/>
      <c r="BD677" s="29"/>
      <c r="BE677" s="28"/>
      <c r="BF677" s="29"/>
      <c r="BG677" s="28"/>
      <c r="BH677" s="29"/>
      <c r="BI677" s="28"/>
      <c r="BJ677" s="29"/>
      <c r="BK677" s="28"/>
      <c r="BL677" s="29"/>
      <c r="BM677" s="28"/>
      <c r="BN677" s="30"/>
      <c r="BO677" s="75"/>
      <c r="BP677" s="31"/>
      <c r="BQ677" s="30"/>
      <c r="BR677" s="28"/>
      <c r="BS677" s="28"/>
      <c r="BT677" s="28"/>
      <c r="BU677" s="28"/>
      <c r="BV677" s="30"/>
      <c r="BW677" s="32">
        <v>699</v>
      </c>
      <c r="BX677" s="2" t="str">
        <f t="shared" si="20"/>
        <v>خالص</v>
      </c>
      <c r="BY677" s="34" t="str">
        <f t="shared" si="21"/>
        <v/>
      </c>
    </row>
    <row r="678" spans="2:77" s="2" customFormat="1" ht="24" thickTop="1" thickBot="1" x14ac:dyDescent="0.3">
      <c r="B678" s="59" t="str">
        <f>+IF(D678=0,"",SUBTOTAL(3,D$4:D678))</f>
        <v/>
      </c>
      <c r="C678" s="66"/>
      <c r="D678" s="66"/>
      <c r="E678" s="66"/>
      <c r="F678" s="66"/>
      <c r="G678" s="66"/>
      <c r="H678" s="66"/>
      <c r="I678" s="20"/>
      <c r="J678" s="20"/>
      <c r="K678" s="66"/>
      <c r="L678" s="67"/>
      <c r="M678" s="68"/>
      <c r="N678" s="66"/>
      <c r="O678" s="20"/>
      <c r="P678" s="24"/>
      <c r="Q678" s="28"/>
      <c r="R678" s="29"/>
      <c r="S678" s="28"/>
      <c r="T678" s="29"/>
      <c r="U678" s="28"/>
      <c r="V678" s="29"/>
      <c r="W678" s="28"/>
      <c r="X678" s="29"/>
      <c r="Y678" s="28"/>
      <c r="Z678" s="29"/>
      <c r="AA678" s="28"/>
      <c r="AB678" s="29"/>
      <c r="AC678" s="28"/>
      <c r="AD678" s="29"/>
      <c r="AE678" s="28"/>
      <c r="AF678" s="29"/>
      <c r="AG678" s="28"/>
      <c r="AH678" s="29"/>
      <c r="AI678" s="28"/>
      <c r="AJ678" s="29"/>
      <c r="AK678" s="28"/>
      <c r="AL678" s="29"/>
      <c r="AM678" s="28"/>
      <c r="AN678" s="29"/>
      <c r="AO678" s="28"/>
      <c r="AP678" s="29"/>
      <c r="AQ678" s="28"/>
      <c r="AR678" s="29"/>
      <c r="AS678" s="28"/>
      <c r="AT678" s="29"/>
      <c r="AU678" s="28"/>
      <c r="AV678" s="29"/>
      <c r="AW678" s="28"/>
      <c r="AX678" s="29"/>
      <c r="AY678" s="28"/>
      <c r="AZ678" s="29"/>
      <c r="BA678" s="28"/>
      <c r="BB678" s="29"/>
      <c r="BC678" s="28"/>
      <c r="BD678" s="29"/>
      <c r="BE678" s="28"/>
      <c r="BF678" s="29"/>
      <c r="BG678" s="28"/>
      <c r="BH678" s="29"/>
      <c r="BI678" s="28"/>
      <c r="BJ678" s="29"/>
      <c r="BK678" s="28"/>
      <c r="BL678" s="29"/>
      <c r="BM678" s="28"/>
      <c r="BN678" s="30"/>
      <c r="BO678" s="75"/>
      <c r="BP678" s="31"/>
      <c r="BQ678" s="30"/>
      <c r="BR678" s="28"/>
      <c r="BS678" s="28"/>
      <c r="BT678" s="28"/>
      <c r="BU678" s="28"/>
      <c r="BV678" s="30"/>
      <c r="BW678" s="32">
        <v>700</v>
      </c>
      <c r="BX678" s="2" t="str">
        <f t="shared" si="20"/>
        <v>خالص</v>
      </c>
      <c r="BY678" s="34" t="str">
        <f t="shared" si="21"/>
        <v/>
      </c>
    </row>
    <row r="679" spans="2:77" s="2" customFormat="1" ht="24" thickTop="1" thickBot="1" x14ac:dyDescent="0.3">
      <c r="B679" s="59" t="str">
        <f>+IF(D679=0,"",SUBTOTAL(3,D$4:D679))</f>
        <v/>
      </c>
      <c r="C679" s="66"/>
      <c r="D679" s="66"/>
      <c r="E679" s="66"/>
      <c r="F679" s="66"/>
      <c r="G679" s="66"/>
      <c r="H679" s="66"/>
      <c r="I679" s="20"/>
      <c r="J679" s="20"/>
      <c r="K679" s="66"/>
      <c r="L679" s="67"/>
      <c r="M679" s="68"/>
      <c r="N679" s="66"/>
      <c r="O679" s="20"/>
      <c r="P679" s="24"/>
      <c r="Q679" s="28"/>
      <c r="R679" s="29"/>
      <c r="S679" s="28"/>
      <c r="T679" s="29"/>
      <c r="U679" s="28"/>
      <c r="V679" s="29"/>
      <c r="W679" s="28"/>
      <c r="X679" s="29"/>
      <c r="Y679" s="28"/>
      <c r="Z679" s="29"/>
      <c r="AA679" s="28"/>
      <c r="AB679" s="29"/>
      <c r="AC679" s="28"/>
      <c r="AD679" s="29"/>
      <c r="AE679" s="28"/>
      <c r="AF679" s="29"/>
      <c r="AG679" s="28"/>
      <c r="AH679" s="29"/>
      <c r="AI679" s="28"/>
      <c r="AJ679" s="29"/>
      <c r="AK679" s="28"/>
      <c r="AL679" s="29"/>
      <c r="AM679" s="28"/>
      <c r="AN679" s="29"/>
      <c r="AO679" s="28"/>
      <c r="AP679" s="29"/>
      <c r="AQ679" s="28"/>
      <c r="AR679" s="29"/>
      <c r="AS679" s="28"/>
      <c r="AT679" s="29"/>
      <c r="AU679" s="28"/>
      <c r="AV679" s="29"/>
      <c r="AW679" s="28"/>
      <c r="AX679" s="29"/>
      <c r="AY679" s="28"/>
      <c r="AZ679" s="29"/>
      <c r="BA679" s="28"/>
      <c r="BB679" s="29"/>
      <c r="BC679" s="28"/>
      <c r="BD679" s="29"/>
      <c r="BE679" s="28"/>
      <c r="BF679" s="29"/>
      <c r="BG679" s="28"/>
      <c r="BH679" s="29"/>
      <c r="BI679" s="28"/>
      <c r="BJ679" s="29"/>
      <c r="BK679" s="28"/>
      <c r="BL679" s="29"/>
      <c r="BM679" s="28"/>
      <c r="BN679" s="30"/>
      <c r="BO679" s="75"/>
      <c r="BP679" s="31"/>
      <c r="BQ679" s="30"/>
      <c r="BR679" s="28"/>
      <c r="BS679" s="28"/>
      <c r="BT679" s="28"/>
      <c r="BU679" s="28"/>
      <c r="BV679" s="30"/>
      <c r="BW679" s="32">
        <v>701</v>
      </c>
      <c r="BX679" s="2" t="str">
        <f t="shared" si="20"/>
        <v>خالص</v>
      </c>
      <c r="BY679" s="34" t="str">
        <f t="shared" si="21"/>
        <v/>
      </c>
    </row>
    <row r="680" spans="2:77" s="2" customFormat="1" ht="24" thickTop="1" thickBot="1" x14ac:dyDescent="0.3">
      <c r="B680" s="59" t="str">
        <f>+IF(D680=0,"",SUBTOTAL(3,D$4:D680))</f>
        <v/>
      </c>
      <c r="C680" s="66"/>
      <c r="D680" s="66"/>
      <c r="E680" s="66"/>
      <c r="F680" s="66"/>
      <c r="G680" s="66"/>
      <c r="H680" s="66"/>
      <c r="I680" s="20"/>
      <c r="J680" s="20"/>
      <c r="K680" s="66"/>
      <c r="L680" s="67"/>
      <c r="M680" s="68"/>
      <c r="N680" s="66"/>
      <c r="O680" s="20"/>
      <c r="P680" s="24"/>
      <c r="Q680" s="28"/>
      <c r="R680" s="29"/>
      <c r="S680" s="28"/>
      <c r="T680" s="29"/>
      <c r="U680" s="28"/>
      <c r="V680" s="29"/>
      <c r="W680" s="28"/>
      <c r="X680" s="29"/>
      <c r="Y680" s="28"/>
      <c r="Z680" s="29"/>
      <c r="AA680" s="28"/>
      <c r="AB680" s="29"/>
      <c r="AC680" s="28"/>
      <c r="AD680" s="29"/>
      <c r="AE680" s="28"/>
      <c r="AF680" s="29"/>
      <c r="AG680" s="28"/>
      <c r="AH680" s="29"/>
      <c r="AI680" s="28"/>
      <c r="AJ680" s="29"/>
      <c r="AK680" s="28"/>
      <c r="AL680" s="29"/>
      <c r="AM680" s="28"/>
      <c r="AN680" s="29"/>
      <c r="AO680" s="28"/>
      <c r="AP680" s="29"/>
      <c r="AQ680" s="28"/>
      <c r="AR680" s="29"/>
      <c r="AS680" s="28"/>
      <c r="AT680" s="29"/>
      <c r="AU680" s="28"/>
      <c r="AV680" s="29"/>
      <c r="AW680" s="28"/>
      <c r="AX680" s="29"/>
      <c r="AY680" s="28"/>
      <c r="AZ680" s="29"/>
      <c r="BA680" s="28"/>
      <c r="BB680" s="29"/>
      <c r="BC680" s="28"/>
      <c r="BD680" s="29"/>
      <c r="BE680" s="28"/>
      <c r="BF680" s="29"/>
      <c r="BG680" s="28"/>
      <c r="BH680" s="29"/>
      <c r="BI680" s="28"/>
      <c r="BJ680" s="29"/>
      <c r="BK680" s="28"/>
      <c r="BL680" s="29"/>
      <c r="BM680" s="28"/>
      <c r="BN680" s="30"/>
      <c r="BO680" s="75"/>
      <c r="BP680" s="31"/>
      <c r="BQ680" s="30"/>
      <c r="BR680" s="28"/>
      <c r="BS680" s="28"/>
      <c r="BT680" s="28"/>
      <c r="BU680" s="28"/>
      <c r="BV680" s="30"/>
      <c r="BW680" s="32">
        <v>702</v>
      </c>
      <c r="BX680" s="2" t="str">
        <f t="shared" si="20"/>
        <v>خالص</v>
      </c>
      <c r="BY680" s="34" t="str">
        <f t="shared" si="21"/>
        <v/>
      </c>
    </row>
    <row r="681" spans="2:77" s="2" customFormat="1" ht="24" thickTop="1" thickBot="1" x14ac:dyDescent="0.3">
      <c r="B681" s="59" t="str">
        <f>+IF(D681=0,"",SUBTOTAL(3,D$4:D681))</f>
        <v/>
      </c>
      <c r="C681" s="66"/>
      <c r="D681" s="66"/>
      <c r="E681" s="66"/>
      <c r="F681" s="66"/>
      <c r="G681" s="66"/>
      <c r="H681" s="66"/>
      <c r="I681" s="20"/>
      <c r="J681" s="20"/>
      <c r="K681" s="66"/>
      <c r="L681" s="67"/>
      <c r="M681" s="68"/>
      <c r="N681" s="66"/>
      <c r="O681" s="20"/>
      <c r="P681" s="24"/>
      <c r="Q681" s="28"/>
      <c r="R681" s="29"/>
      <c r="S681" s="28"/>
      <c r="T681" s="29"/>
      <c r="U681" s="28"/>
      <c r="V681" s="29"/>
      <c r="W681" s="28"/>
      <c r="X681" s="29"/>
      <c r="Y681" s="28"/>
      <c r="Z681" s="29"/>
      <c r="AA681" s="28"/>
      <c r="AB681" s="29"/>
      <c r="AC681" s="28"/>
      <c r="AD681" s="29"/>
      <c r="AE681" s="28"/>
      <c r="AF681" s="29"/>
      <c r="AG681" s="28"/>
      <c r="AH681" s="29"/>
      <c r="AI681" s="28"/>
      <c r="AJ681" s="29"/>
      <c r="AK681" s="28"/>
      <c r="AL681" s="29"/>
      <c r="AM681" s="28"/>
      <c r="AN681" s="29"/>
      <c r="AO681" s="28"/>
      <c r="AP681" s="29"/>
      <c r="AQ681" s="28"/>
      <c r="AR681" s="29"/>
      <c r="AS681" s="28"/>
      <c r="AT681" s="29"/>
      <c r="AU681" s="28"/>
      <c r="AV681" s="29"/>
      <c r="AW681" s="28"/>
      <c r="AX681" s="29"/>
      <c r="AY681" s="28"/>
      <c r="AZ681" s="29"/>
      <c r="BA681" s="28"/>
      <c r="BB681" s="29"/>
      <c r="BC681" s="28"/>
      <c r="BD681" s="29"/>
      <c r="BE681" s="28"/>
      <c r="BF681" s="29"/>
      <c r="BG681" s="28"/>
      <c r="BH681" s="29"/>
      <c r="BI681" s="28"/>
      <c r="BJ681" s="29"/>
      <c r="BK681" s="28"/>
      <c r="BL681" s="29"/>
      <c r="BM681" s="28"/>
      <c r="BN681" s="30"/>
      <c r="BO681" s="75"/>
      <c r="BP681" s="31"/>
      <c r="BQ681" s="30"/>
      <c r="BR681" s="28"/>
      <c r="BS681" s="28"/>
      <c r="BT681" s="28"/>
      <c r="BU681" s="28"/>
      <c r="BV681" s="30"/>
      <c r="BW681" s="32">
        <v>703</v>
      </c>
      <c r="BX681" s="2" t="str">
        <f t="shared" si="20"/>
        <v>خالص</v>
      </c>
      <c r="BY681" s="34" t="str">
        <f t="shared" si="21"/>
        <v/>
      </c>
    </row>
    <row r="682" spans="2:77" s="2" customFormat="1" ht="24" thickTop="1" thickBot="1" x14ac:dyDescent="0.3">
      <c r="B682" s="59" t="str">
        <f>+IF(D682=0,"",SUBTOTAL(3,D$4:D682))</f>
        <v/>
      </c>
      <c r="C682" s="66"/>
      <c r="D682" s="66"/>
      <c r="E682" s="66"/>
      <c r="F682" s="66"/>
      <c r="G682" s="66"/>
      <c r="H682" s="66"/>
      <c r="I682" s="20"/>
      <c r="J682" s="20"/>
      <c r="K682" s="66"/>
      <c r="L682" s="67"/>
      <c r="M682" s="68"/>
      <c r="N682" s="66"/>
      <c r="O682" s="20"/>
      <c r="P682" s="24"/>
      <c r="Q682" s="28"/>
      <c r="R682" s="29"/>
      <c r="S682" s="28"/>
      <c r="T682" s="29"/>
      <c r="U682" s="28"/>
      <c r="V682" s="29"/>
      <c r="W682" s="28"/>
      <c r="X682" s="29"/>
      <c r="Y682" s="28"/>
      <c r="Z682" s="29"/>
      <c r="AA682" s="28"/>
      <c r="AB682" s="29"/>
      <c r="AC682" s="28"/>
      <c r="AD682" s="29"/>
      <c r="AE682" s="28"/>
      <c r="AF682" s="29"/>
      <c r="AG682" s="28"/>
      <c r="AH682" s="29"/>
      <c r="AI682" s="28"/>
      <c r="AJ682" s="29"/>
      <c r="AK682" s="28"/>
      <c r="AL682" s="29"/>
      <c r="AM682" s="28"/>
      <c r="AN682" s="29"/>
      <c r="AO682" s="28"/>
      <c r="AP682" s="29"/>
      <c r="AQ682" s="28"/>
      <c r="AR682" s="29"/>
      <c r="AS682" s="28"/>
      <c r="AT682" s="29"/>
      <c r="AU682" s="28"/>
      <c r="AV682" s="29"/>
      <c r="AW682" s="28"/>
      <c r="AX682" s="29"/>
      <c r="AY682" s="28"/>
      <c r="AZ682" s="29"/>
      <c r="BA682" s="28"/>
      <c r="BB682" s="29"/>
      <c r="BC682" s="28"/>
      <c r="BD682" s="29"/>
      <c r="BE682" s="28"/>
      <c r="BF682" s="29"/>
      <c r="BG682" s="28"/>
      <c r="BH682" s="29"/>
      <c r="BI682" s="28"/>
      <c r="BJ682" s="29"/>
      <c r="BK682" s="28"/>
      <c r="BL682" s="29"/>
      <c r="BM682" s="28"/>
      <c r="BN682" s="30"/>
      <c r="BO682" s="75"/>
      <c r="BP682" s="31"/>
      <c r="BQ682" s="30"/>
      <c r="BR682" s="28"/>
      <c r="BS682" s="28"/>
      <c r="BT682" s="28"/>
      <c r="BU682" s="28"/>
      <c r="BV682" s="30"/>
      <c r="BW682" s="32">
        <v>704</v>
      </c>
      <c r="BX682" s="2" t="str">
        <f t="shared" si="20"/>
        <v>خالص</v>
      </c>
      <c r="BY682" s="34" t="str">
        <f t="shared" si="21"/>
        <v/>
      </c>
    </row>
    <row r="683" spans="2:77" s="2" customFormat="1" ht="24" thickTop="1" thickBot="1" x14ac:dyDescent="0.3">
      <c r="B683" s="59" t="str">
        <f>+IF(D683=0,"",SUBTOTAL(3,D$4:D683))</f>
        <v/>
      </c>
      <c r="C683" s="66"/>
      <c r="D683" s="66"/>
      <c r="E683" s="66"/>
      <c r="F683" s="66"/>
      <c r="G683" s="66"/>
      <c r="H683" s="66"/>
      <c r="I683" s="20"/>
      <c r="J683" s="20"/>
      <c r="K683" s="66"/>
      <c r="L683" s="67"/>
      <c r="M683" s="68"/>
      <c r="N683" s="66"/>
      <c r="O683" s="20"/>
      <c r="P683" s="24"/>
      <c r="Q683" s="28"/>
      <c r="R683" s="29"/>
      <c r="S683" s="28"/>
      <c r="T683" s="29"/>
      <c r="U683" s="28"/>
      <c r="V683" s="29"/>
      <c r="W683" s="28"/>
      <c r="X683" s="29"/>
      <c r="Y683" s="28"/>
      <c r="Z683" s="29"/>
      <c r="AA683" s="28"/>
      <c r="AB683" s="29"/>
      <c r="AC683" s="28"/>
      <c r="AD683" s="29"/>
      <c r="AE683" s="28"/>
      <c r="AF683" s="29"/>
      <c r="AG683" s="28"/>
      <c r="AH683" s="29"/>
      <c r="AI683" s="28"/>
      <c r="AJ683" s="29"/>
      <c r="AK683" s="28"/>
      <c r="AL683" s="29"/>
      <c r="AM683" s="28"/>
      <c r="AN683" s="29"/>
      <c r="AO683" s="28"/>
      <c r="AP683" s="29"/>
      <c r="AQ683" s="28"/>
      <c r="AR683" s="29"/>
      <c r="AS683" s="28"/>
      <c r="AT683" s="29"/>
      <c r="AU683" s="28"/>
      <c r="AV683" s="29"/>
      <c r="AW683" s="28"/>
      <c r="AX683" s="29"/>
      <c r="AY683" s="28"/>
      <c r="AZ683" s="29"/>
      <c r="BA683" s="28"/>
      <c r="BB683" s="29"/>
      <c r="BC683" s="28"/>
      <c r="BD683" s="29"/>
      <c r="BE683" s="28"/>
      <c r="BF683" s="29"/>
      <c r="BG683" s="28"/>
      <c r="BH683" s="29"/>
      <c r="BI683" s="28"/>
      <c r="BJ683" s="29"/>
      <c r="BK683" s="28"/>
      <c r="BL683" s="29"/>
      <c r="BM683" s="28"/>
      <c r="BN683" s="30"/>
      <c r="BO683" s="75"/>
      <c r="BP683" s="31"/>
      <c r="BQ683" s="30"/>
      <c r="BR683" s="28"/>
      <c r="BS683" s="28"/>
      <c r="BT683" s="28"/>
      <c r="BU683" s="28"/>
      <c r="BV683" s="30"/>
      <c r="BW683" s="32">
        <v>705</v>
      </c>
      <c r="BX683" s="2" t="str">
        <f t="shared" si="20"/>
        <v>خالص</v>
      </c>
      <c r="BY683" s="34" t="str">
        <f t="shared" si="21"/>
        <v/>
      </c>
    </row>
    <row r="684" spans="2:77" s="2" customFormat="1" ht="24" thickTop="1" thickBot="1" x14ac:dyDescent="0.3">
      <c r="B684" s="59" t="str">
        <f>+IF(D684=0,"",SUBTOTAL(3,D$4:D684))</f>
        <v/>
      </c>
      <c r="C684" s="66"/>
      <c r="D684" s="66"/>
      <c r="E684" s="66"/>
      <c r="F684" s="66"/>
      <c r="G684" s="66"/>
      <c r="H684" s="66"/>
      <c r="I684" s="20"/>
      <c r="J684" s="20"/>
      <c r="K684" s="66"/>
      <c r="L684" s="67"/>
      <c r="M684" s="68"/>
      <c r="N684" s="66"/>
      <c r="O684" s="20"/>
      <c r="P684" s="24"/>
      <c r="Q684" s="28"/>
      <c r="R684" s="29"/>
      <c r="S684" s="28"/>
      <c r="T684" s="29"/>
      <c r="U684" s="28"/>
      <c r="V684" s="29"/>
      <c r="W684" s="28"/>
      <c r="X684" s="29"/>
      <c r="Y684" s="28"/>
      <c r="Z684" s="29"/>
      <c r="AA684" s="28"/>
      <c r="AB684" s="29"/>
      <c r="AC684" s="28"/>
      <c r="AD684" s="29"/>
      <c r="AE684" s="28"/>
      <c r="AF684" s="29"/>
      <c r="AG684" s="28"/>
      <c r="AH684" s="29"/>
      <c r="AI684" s="28"/>
      <c r="AJ684" s="29"/>
      <c r="AK684" s="28"/>
      <c r="AL684" s="29"/>
      <c r="AM684" s="28"/>
      <c r="AN684" s="29"/>
      <c r="AO684" s="28"/>
      <c r="AP684" s="29"/>
      <c r="AQ684" s="28"/>
      <c r="AR684" s="29"/>
      <c r="AS684" s="28"/>
      <c r="AT684" s="29"/>
      <c r="AU684" s="28"/>
      <c r="AV684" s="29"/>
      <c r="AW684" s="28"/>
      <c r="AX684" s="29"/>
      <c r="AY684" s="28"/>
      <c r="AZ684" s="29"/>
      <c r="BA684" s="28"/>
      <c r="BB684" s="29"/>
      <c r="BC684" s="28"/>
      <c r="BD684" s="29"/>
      <c r="BE684" s="28"/>
      <c r="BF684" s="29"/>
      <c r="BG684" s="28"/>
      <c r="BH684" s="29"/>
      <c r="BI684" s="28"/>
      <c r="BJ684" s="29"/>
      <c r="BK684" s="28"/>
      <c r="BL684" s="29"/>
      <c r="BM684" s="28"/>
      <c r="BN684" s="30"/>
      <c r="BO684" s="75"/>
      <c r="BP684" s="31"/>
      <c r="BQ684" s="30"/>
      <c r="BR684" s="28"/>
      <c r="BS684" s="28"/>
      <c r="BT684" s="28"/>
      <c r="BU684" s="28"/>
      <c r="BV684" s="30"/>
      <c r="BW684" s="32">
        <v>706</v>
      </c>
      <c r="BX684" s="2" t="str">
        <f t="shared" si="20"/>
        <v>خالص</v>
      </c>
      <c r="BY684" s="34" t="str">
        <f t="shared" si="21"/>
        <v/>
      </c>
    </row>
    <row r="685" spans="2:77" s="2" customFormat="1" ht="24" thickTop="1" thickBot="1" x14ac:dyDescent="0.3">
      <c r="B685" s="59" t="str">
        <f>+IF(D685=0,"",SUBTOTAL(3,D$4:D685))</f>
        <v/>
      </c>
      <c r="C685" s="66"/>
      <c r="D685" s="66"/>
      <c r="E685" s="66"/>
      <c r="F685" s="66"/>
      <c r="G685" s="66"/>
      <c r="H685" s="66"/>
      <c r="I685" s="20"/>
      <c r="J685" s="20"/>
      <c r="K685" s="66"/>
      <c r="L685" s="67"/>
      <c r="M685" s="68"/>
      <c r="N685" s="66"/>
      <c r="O685" s="20"/>
      <c r="P685" s="24"/>
      <c r="Q685" s="28"/>
      <c r="R685" s="29"/>
      <c r="S685" s="28"/>
      <c r="T685" s="29"/>
      <c r="U685" s="28"/>
      <c r="V685" s="29"/>
      <c r="W685" s="28"/>
      <c r="X685" s="29"/>
      <c r="Y685" s="28"/>
      <c r="Z685" s="29"/>
      <c r="AA685" s="28"/>
      <c r="AB685" s="29"/>
      <c r="AC685" s="28"/>
      <c r="AD685" s="29"/>
      <c r="AE685" s="28"/>
      <c r="AF685" s="29"/>
      <c r="AG685" s="28"/>
      <c r="AH685" s="29"/>
      <c r="AI685" s="28"/>
      <c r="AJ685" s="29"/>
      <c r="AK685" s="28"/>
      <c r="AL685" s="29"/>
      <c r="AM685" s="28"/>
      <c r="AN685" s="29"/>
      <c r="AO685" s="28"/>
      <c r="AP685" s="29"/>
      <c r="AQ685" s="28"/>
      <c r="AR685" s="29"/>
      <c r="AS685" s="28"/>
      <c r="AT685" s="29"/>
      <c r="AU685" s="28"/>
      <c r="AV685" s="29"/>
      <c r="AW685" s="28"/>
      <c r="AX685" s="29"/>
      <c r="AY685" s="28"/>
      <c r="AZ685" s="29"/>
      <c r="BA685" s="28"/>
      <c r="BB685" s="29"/>
      <c r="BC685" s="28"/>
      <c r="BD685" s="29"/>
      <c r="BE685" s="28"/>
      <c r="BF685" s="29"/>
      <c r="BG685" s="28"/>
      <c r="BH685" s="29"/>
      <c r="BI685" s="28"/>
      <c r="BJ685" s="29"/>
      <c r="BK685" s="28"/>
      <c r="BL685" s="29"/>
      <c r="BM685" s="28"/>
      <c r="BN685" s="30"/>
      <c r="BO685" s="75"/>
      <c r="BP685" s="31"/>
      <c r="BQ685" s="30"/>
      <c r="BR685" s="28"/>
      <c r="BS685" s="28"/>
      <c r="BT685" s="28"/>
      <c r="BU685" s="28"/>
      <c r="BV685" s="30"/>
      <c r="BW685" s="32">
        <v>707</v>
      </c>
      <c r="BX685" s="2" t="str">
        <f t="shared" si="20"/>
        <v>خالص</v>
      </c>
      <c r="BY685" s="34" t="str">
        <f t="shared" si="21"/>
        <v/>
      </c>
    </row>
    <row r="686" spans="2:77" s="2" customFormat="1" ht="24" thickTop="1" thickBot="1" x14ac:dyDescent="0.3">
      <c r="B686" s="59" t="str">
        <f>+IF(D686=0,"",SUBTOTAL(3,D$4:D686))</f>
        <v/>
      </c>
      <c r="C686" s="66"/>
      <c r="D686" s="66"/>
      <c r="E686" s="66"/>
      <c r="F686" s="66"/>
      <c r="G686" s="66"/>
      <c r="H686" s="66"/>
      <c r="I686" s="20"/>
      <c r="J686" s="20"/>
      <c r="K686" s="66"/>
      <c r="L686" s="67"/>
      <c r="M686" s="68"/>
      <c r="N686" s="66"/>
      <c r="O686" s="20"/>
      <c r="P686" s="24"/>
      <c r="Q686" s="28"/>
      <c r="R686" s="29"/>
      <c r="S686" s="28"/>
      <c r="T686" s="29"/>
      <c r="U686" s="28"/>
      <c r="V686" s="29"/>
      <c r="W686" s="28"/>
      <c r="X686" s="29"/>
      <c r="Y686" s="28"/>
      <c r="Z686" s="29"/>
      <c r="AA686" s="28"/>
      <c r="AB686" s="29"/>
      <c r="AC686" s="28"/>
      <c r="AD686" s="29"/>
      <c r="AE686" s="28"/>
      <c r="AF686" s="29"/>
      <c r="AG686" s="28"/>
      <c r="AH686" s="29"/>
      <c r="AI686" s="28"/>
      <c r="AJ686" s="29"/>
      <c r="AK686" s="28"/>
      <c r="AL686" s="29"/>
      <c r="AM686" s="28"/>
      <c r="AN686" s="29"/>
      <c r="AO686" s="28"/>
      <c r="AP686" s="29"/>
      <c r="AQ686" s="28"/>
      <c r="AR686" s="29"/>
      <c r="AS686" s="28"/>
      <c r="AT686" s="29"/>
      <c r="AU686" s="28"/>
      <c r="AV686" s="29"/>
      <c r="AW686" s="28"/>
      <c r="AX686" s="29"/>
      <c r="AY686" s="28"/>
      <c r="AZ686" s="29"/>
      <c r="BA686" s="28"/>
      <c r="BB686" s="29"/>
      <c r="BC686" s="28"/>
      <c r="BD686" s="29"/>
      <c r="BE686" s="28"/>
      <c r="BF686" s="29"/>
      <c r="BG686" s="28"/>
      <c r="BH686" s="29"/>
      <c r="BI686" s="28"/>
      <c r="BJ686" s="29"/>
      <c r="BK686" s="28"/>
      <c r="BL686" s="29"/>
      <c r="BM686" s="28"/>
      <c r="BN686" s="30"/>
      <c r="BO686" s="75"/>
      <c r="BP686" s="31"/>
      <c r="BQ686" s="30"/>
      <c r="BR686" s="28"/>
      <c r="BS686" s="28"/>
      <c r="BT686" s="28"/>
      <c r="BU686" s="28"/>
      <c r="BV686" s="30"/>
      <c r="BW686" s="32">
        <v>708</v>
      </c>
      <c r="BX686" s="2" t="str">
        <f t="shared" si="20"/>
        <v>خالص</v>
      </c>
      <c r="BY686" s="34" t="str">
        <f t="shared" si="21"/>
        <v/>
      </c>
    </row>
    <row r="687" spans="2:77" s="2" customFormat="1" ht="24" thickTop="1" thickBot="1" x14ac:dyDescent="0.3">
      <c r="B687" s="59" t="str">
        <f>+IF(D687=0,"",SUBTOTAL(3,D$4:D687))</f>
        <v/>
      </c>
      <c r="C687" s="66"/>
      <c r="D687" s="66"/>
      <c r="E687" s="66"/>
      <c r="F687" s="66"/>
      <c r="G687" s="66"/>
      <c r="H687" s="66"/>
      <c r="I687" s="20"/>
      <c r="J687" s="20"/>
      <c r="K687" s="66"/>
      <c r="L687" s="67"/>
      <c r="M687" s="68"/>
      <c r="N687" s="66"/>
      <c r="O687" s="20"/>
      <c r="P687" s="24"/>
      <c r="Q687" s="28"/>
      <c r="R687" s="29"/>
      <c r="S687" s="28"/>
      <c r="T687" s="29"/>
      <c r="U687" s="28"/>
      <c r="V687" s="29"/>
      <c r="W687" s="28"/>
      <c r="X687" s="29"/>
      <c r="Y687" s="28"/>
      <c r="Z687" s="29"/>
      <c r="AA687" s="28"/>
      <c r="AB687" s="29"/>
      <c r="AC687" s="28"/>
      <c r="AD687" s="29"/>
      <c r="AE687" s="28"/>
      <c r="AF687" s="29"/>
      <c r="AG687" s="28"/>
      <c r="AH687" s="29"/>
      <c r="AI687" s="28"/>
      <c r="AJ687" s="29"/>
      <c r="AK687" s="28"/>
      <c r="AL687" s="29"/>
      <c r="AM687" s="28"/>
      <c r="AN687" s="29"/>
      <c r="AO687" s="28"/>
      <c r="AP687" s="29"/>
      <c r="AQ687" s="28"/>
      <c r="AR687" s="29"/>
      <c r="AS687" s="28"/>
      <c r="AT687" s="29"/>
      <c r="AU687" s="28"/>
      <c r="AV687" s="29"/>
      <c r="AW687" s="28"/>
      <c r="AX687" s="29"/>
      <c r="AY687" s="28"/>
      <c r="AZ687" s="29"/>
      <c r="BA687" s="28"/>
      <c r="BB687" s="29"/>
      <c r="BC687" s="28"/>
      <c r="BD687" s="29"/>
      <c r="BE687" s="28"/>
      <c r="BF687" s="29"/>
      <c r="BG687" s="28"/>
      <c r="BH687" s="29"/>
      <c r="BI687" s="28"/>
      <c r="BJ687" s="29"/>
      <c r="BK687" s="28"/>
      <c r="BL687" s="29"/>
      <c r="BM687" s="28"/>
      <c r="BN687" s="30"/>
      <c r="BO687" s="75"/>
      <c r="BP687" s="31"/>
      <c r="BQ687" s="30"/>
      <c r="BR687" s="28"/>
      <c r="BS687" s="28"/>
      <c r="BT687" s="28"/>
      <c r="BU687" s="28"/>
      <c r="BV687" s="30"/>
      <c r="BW687" s="32">
        <v>709</v>
      </c>
      <c r="BX687" s="2" t="str">
        <f t="shared" si="20"/>
        <v>خالص</v>
      </c>
      <c r="BY687" s="34" t="str">
        <f t="shared" si="21"/>
        <v/>
      </c>
    </row>
    <row r="688" spans="2:77" s="2" customFormat="1" ht="24" thickTop="1" thickBot="1" x14ac:dyDescent="0.3">
      <c r="B688" s="59" t="str">
        <f>+IF(D688=0,"",SUBTOTAL(3,D$4:D688))</f>
        <v/>
      </c>
      <c r="C688" s="66"/>
      <c r="D688" s="66"/>
      <c r="E688" s="66"/>
      <c r="F688" s="66"/>
      <c r="G688" s="66"/>
      <c r="H688" s="66"/>
      <c r="I688" s="20"/>
      <c r="J688" s="20"/>
      <c r="K688" s="66"/>
      <c r="L688" s="67"/>
      <c r="M688" s="68"/>
      <c r="N688" s="66"/>
      <c r="O688" s="20"/>
      <c r="P688" s="24"/>
      <c r="Q688" s="28"/>
      <c r="R688" s="29"/>
      <c r="S688" s="28"/>
      <c r="T688" s="29"/>
      <c r="U688" s="28"/>
      <c r="V688" s="29"/>
      <c r="W688" s="28"/>
      <c r="X688" s="29"/>
      <c r="Y688" s="28"/>
      <c r="Z688" s="29"/>
      <c r="AA688" s="28"/>
      <c r="AB688" s="29"/>
      <c r="AC688" s="28"/>
      <c r="AD688" s="29"/>
      <c r="AE688" s="28"/>
      <c r="AF688" s="29"/>
      <c r="AG688" s="28"/>
      <c r="AH688" s="29"/>
      <c r="AI688" s="28"/>
      <c r="AJ688" s="29"/>
      <c r="AK688" s="28"/>
      <c r="AL688" s="29"/>
      <c r="AM688" s="28"/>
      <c r="AN688" s="29"/>
      <c r="AO688" s="28"/>
      <c r="AP688" s="29"/>
      <c r="AQ688" s="28"/>
      <c r="AR688" s="29"/>
      <c r="AS688" s="28"/>
      <c r="AT688" s="29"/>
      <c r="AU688" s="28"/>
      <c r="AV688" s="29"/>
      <c r="AW688" s="28"/>
      <c r="AX688" s="29"/>
      <c r="AY688" s="28"/>
      <c r="AZ688" s="29"/>
      <c r="BA688" s="28"/>
      <c r="BB688" s="29"/>
      <c r="BC688" s="28"/>
      <c r="BD688" s="29"/>
      <c r="BE688" s="28"/>
      <c r="BF688" s="29"/>
      <c r="BG688" s="28"/>
      <c r="BH688" s="29"/>
      <c r="BI688" s="28"/>
      <c r="BJ688" s="29"/>
      <c r="BK688" s="28"/>
      <c r="BL688" s="29"/>
      <c r="BM688" s="28"/>
      <c r="BN688" s="30"/>
      <c r="BO688" s="75"/>
      <c r="BP688" s="31"/>
      <c r="BQ688" s="30"/>
      <c r="BR688" s="28"/>
      <c r="BS688" s="28"/>
      <c r="BT688" s="28"/>
      <c r="BU688" s="28"/>
      <c r="BV688" s="30"/>
      <c r="BW688" s="32">
        <v>710</v>
      </c>
      <c r="BX688" s="2" t="str">
        <f t="shared" si="20"/>
        <v>خالص</v>
      </c>
      <c r="BY688" s="34" t="str">
        <f t="shared" si="21"/>
        <v/>
      </c>
    </row>
    <row r="689" spans="2:77" s="2" customFormat="1" ht="24" thickTop="1" thickBot="1" x14ac:dyDescent="0.3">
      <c r="B689" s="59" t="str">
        <f>+IF(D689=0,"",SUBTOTAL(3,D$4:D689))</f>
        <v/>
      </c>
      <c r="C689" s="66"/>
      <c r="D689" s="66"/>
      <c r="E689" s="66"/>
      <c r="F689" s="66"/>
      <c r="G689" s="66"/>
      <c r="H689" s="66"/>
      <c r="I689" s="20"/>
      <c r="J689" s="20"/>
      <c r="K689" s="66"/>
      <c r="L689" s="67"/>
      <c r="M689" s="68"/>
      <c r="N689" s="66"/>
      <c r="O689" s="20"/>
      <c r="P689" s="24"/>
      <c r="Q689" s="28"/>
      <c r="R689" s="29"/>
      <c r="S689" s="28"/>
      <c r="T689" s="29"/>
      <c r="U689" s="28"/>
      <c r="V689" s="29"/>
      <c r="W689" s="28"/>
      <c r="X689" s="29"/>
      <c r="Y689" s="28"/>
      <c r="Z689" s="29"/>
      <c r="AA689" s="28"/>
      <c r="AB689" s="29"/>
      <c r="AC689" s="28"/>
      <c r="AD689" s="29"/>
      <c r="AE689" s="28"/>
      <c r="AF689" s="29"/>
      <c r="AG689" s="28"/>
      <c r="AH689" s="29"/>
      <c r="AI689" s="28"/>
      <c r="AJ689" s="29"/>
      <c r="AK689" s="28"/>
      <c r="AL689" s="29"/>
      <c r="AM689" s="28"/>
      <c r="AN689" s="29"/>
      <c r="AO689" s="28"/>
      <c r="AP689" s="29"/>
      <c r="AQ689" s="28"/>
      <c r="AR689" s="29"/>
      <c r="AS689" s="28"/>
      <c r="AT689" s="29"/>
      <c r="AU689" s="28"/>
      <c r="AV689" s="29"/>
      <c r="AW689" s="28"/>
      <c r="AX689" s="29"/>
      <c r="AY689" s="28"/>
      <c r="AZ689" s="29"/>
      <c r="BA689" s="28"/>
      <c r="BB689" s="29"/>
      <c r="BC689" s="28"/>
      <c r="BD689" s="29"/>
      <c r="BE689" s="28"/>
      <c r="BF689" s="29"/>
      <c r="BG689" s="28"/>
      <c r="BH689" s="29"/>
      <c r="BI689" s="28"/>
      <c r="BJ689" s="29"/>
      <c r="BK689" s="28"/>
      <c r="BL689" s="29"/>
      <c r="BM689" s="28"/>
      <c r="BN689" s="30"/>
      <c r="BO689" s="75"/>
      <c r="BP689" s="31"/>
      <c r="BQ689" s="30"/>
      <c r="BR689" s="28"/>
      <c r="BS689" s="28"/>
      <c r="BT689" s="28"/>
      <c r="BU689" s="28"/>
      <c r="BV689" s="30"/>
      <c r="BW689" s="32">
        <v>711</v>
      </c>
      <c r="BX689" s="2" t="str">
        <f t="shared" si="20"/>
        <v>خالص</v>
      </c>
      <c r="BY689" s="34" t="str">
        <f t="shared" si="21"/>
        <v/>
      </c>
    </row>
    <row r="690" spans="2:77" s="2" customFormat="1" ht="24" thickTop="1" thickBot="1" x14ac:dyDescent="0.3">
      <c r="B690" s="59" t="str">
        <f>+IF(D690=0,"",SUBTOTAL(3,D$4:D690))</f>
        <v/>
      </c>
      <c r="C690" s="66"/>
      <c r="D690" s="66"/>
      <c r="E690" s="66"/>
      <c r="F690" s="66"/>
      <c r="G690" s="66"/>
      <c r="H690" s="66"/>
      <c r="I690" s="20"/>
      <c r="J690" s="20"/>
      <c r="K690" s="66"/>
      <c r="L690" s="67"/>
      <c r="M690" s="68"/>
      <c r="N690" s="66"/>
      <c r="O690" s="20"/>
      <c r="P690" s="24"/>
      <c r="Q690" s="28"/>
      <c r="R690" s="29"/>
      <c r="S690" s="28"/>
      <c r="T690" s="29"/>
      <c r="U690" s="28"/>
      <c r="V690" s="29"/>
      <c r="W690" s="28"/>
      <c r="X690" s="29"/>
      <c r="Y690" s="28"/>
      <c r="Z690" s="29"/>
      <c r="AA690" s="28"/>
      <c r="AB690" s="29"/>
      <c r="AC690" s="28"/>
      <c r="AD690" s="29"/>
      <c r="AE690" s="28"/>
      <c r="AF690" s="29"/>
      <c r="AG690" s="28"/>
      <c r="AH690" s="29"/>
      <c r="AI690" s="28"/>
      <c r="AJ690" s="29"/>
      <c r="AK690" s="28"/>
      <c r="AL690" s="29"/>
      <c r="AM690" s="28"/>
      <c r="AN690" s="29"/>
      <c r="AO690" s="28"/>
      <c r="AP690" s="29"/>
      <c r="AQ690" s="28"/>
      <c r="AR690" s="29"/>
      <c r="AS690" s="28"/>
      <c r="AT690" s="29"/>
      <c r="AU690" s="28"/>
      <c r="AV690" s="29"/>
      <c r="AW690" s="28"/>
      <c r="AX690" s="29"/>
      <c r="AY690" s="28"/>
      <c r="AZ690" s="29"/>
      <c r="BA690" s="28"/>
      <c r="BB690" s="29"/>
      <c r="BC690" s="28"/>
      <c r="BD690" s="29"/>
      <c r="BE690" s="28"/>
      <c r="BF690" s="29"/>
      <c r="BG690" s="28"/>
      <c r="BH690" s="29"/>
      <c r="BI690" s="28"/>
      <c r="BJ690" s="29"/>
      <c r="BK690" s="28"/>
      <c r="BL690" s="29"/>
      <c r="BM690" s="28"/>
      <c r="BN690" s="30"/>
      <c r="BO690" s="75"/>
      <c r="BP690" s="31"/>
      <c r="BQ690" s="30"/>
      <c r="BR690" s="28"/>
      <c r="BS690" s="28"/>
      <c r="BT690" s="28"/>
      <c r="BU690" s="28"/>
      <c r="BV690" s="30"/>
      <c r="BW690" s="32">
        <v>712</v>
      </c>
      <c r="BX690" s="2" t="str">
        <f t="shared" si="20"/>
        <v>خالص</v>
      </c>
      <c r="BY690" s="34" t="str">
        <f t="shared" si="21"/>
        <v/>
      </c>
    </row>
    <row r="691" spans="2:77" s="2" customFormat="1" ht="24" thickTop="1" thickBot="1" x14ac:dyDescent="0.3">
      <c r="B691" s="59" t="str">
        <f>+IF(D691=0,"",SUBTOTAL(3,D$4:D691))</f>
        <v/>
      </c>
      <c r="C691" s="66"/>
      <c r="D691" s="66"/>
      <c r="E691" s="66"/>
      <c r="F691" s="66"/>
      <c r="G691" s="66"/>
      <c r="H691" s="66"/>
      <c r="I691" s="20"/>
      <c r="J691" s="20"/>
      <c r="K691" s="66"/>
      <c r="L691" s="67"/>
      <c r="M691" s="68"/>
      <c r="N691" s="66"/>
      <c r="O691" s="20"/>
      <c r="P691" s="24"/>
      <c r="Q691" s="28"/>
      <c r="R691" s="29"/>
      <c r="S691" s="28"/>
      <c r="T691" s="29"/>
      <c r="U691" s="28"/>
      <c r="V691" s="29"/>
      <c r="W691" s="28"/>
      <c r="X691" s="29"/>
      <c r="Y691" s="28"/>
      <c r="Z691" s="29"/>
      <c r="AA691" s="28"/>
      <c r="AB691" s="29"/>
      <c r="AC691" s="28"/>
      <c r="AD691" s="29"/>
      <c r="AE691" s="28"/>
      <c r="AF691" s="29"/>
      <c r="AG691" s="28"/>
      <c r="AH691" s="29"/>
      <c r="AI691" s="28"/>
      <c r="AJ691" s="29"/>
      <c r="AK691" s="28"/>
      <c r="AL691" s="29"/>
      <c r="AM691" s="28"/>
      <c r="AN691" s="29"/>
      <c r="AO691" s="28"/>
      <c r="AP691" s="29"/>
      <c r="AQ691" s="28"/>
      <c r="AR691" s="29"/>
      <c r="AS691" s="28"/>
      <c r="AT691" s="29"/>
      <c r="AU691" s="28"/>
      <c r="AV691" s="29"/>
      <c r="AW691" s="28"/>
      <c r="AX691" s="29"/>
      <c r="AY691" s="28"/>
      <c r="AZ691" s="29"/>
      <c r="BA691" s="28"/>
      <c r="BB691" s="29"/>
      <c r="BC691" s="28"/>
      <c r="BD691" s="29"/>
      <c r="BE691" s="28"/>
      <c r="BF691" s="29"/>
      <c r="BG691" s="28"/>
      <c r="BH691" s="29"/>
      <c r="BI691" s="28"/>
      <c r="BJ691" s="29"/>
      <c r="BK691" s="28"/>
      <c r="BL691" s="29"/>
      <c r="BM691" s="28"/>
      <c r="BN691" s="30"/>
      <c r="BO691" s="75"/>
      <c r="BP691" s="31"/>
      <c r="BQ691" s="30"/>
      <c r="BR691" s="28"/>
      <c r="BS691" s="28"/>
      <c r="BT691" s="28"/>
      <c r="BU691" s="28"/>
      <c r="BV691" s="30"/>
      <c r="BW691" s="32">
        <v>713</v>
      </c>
      <c r="BX691" s="2" t="str">
        <f t="shared" si="20"/>
        <v>خالص</v>
      </c>
      <c r="BY691" s="34" t="str">
        <f t="shared" si="21"/>
        <v/>
      </c>
    </row>
    <row r="692" spans="2:77" s="2" customFormat="1" ht="24" thickTop="1" thickBot="1" x14ac:dyDescent="0.3">
      <c r="B692" s="59" t="str">
        <f>+IF(D692=0,"",SUBTOTAL(3,D$4:D692))</f>
        <v/>
      </c>
      <c r="C692" s="66"/>
      <c r="D692" s="66"/>
      <c r="E692" s="66"/>
      <c r="F692" s="66"/>
      <c r="G692" s="66"/>
      <c r="H692" s="66"/>
      <c r="I692" s="20"/>
      <c r="J692" s="20"/>
      <c r="K692" s="66"/>
      <c r="L692" s="67"/>
      <c r="M692" s="68"/>
      <c r="N692" s="66"/>
      <c r="O692" s="20"/>
      <c r="P692" s="24"/>
      <c r="Q692" s="28"/>
      <c r="R692" s="29"/>
      <c r="S692" s="28"/>
      <c r="T692" s="29"/>
      <c r="U692" s="28"/>
      <c r="V692" s="29"/>
      <c r="W692" s="28"/>
      <c r="X692" s="29"/>
      <c r="Y692" s="28"/>
      <c r="Z692" s="29"/>
      <c r="AA692" s="28"/>
      <c r="AB692" s="29"/>
      <c r="AC692" s="28"/>
      <c r="AD692" s="29"/>
      <c r="AE692" s="28"/>
      <c r="AF692" s="29"/>
      <c r="AG692" s="28"/>
      <c r="AH692" s="29"/>
      <c r="AI692" s="28"/>
      <c r="AJ692" s="29"/>
      <c r="AK692" s="28"/>
      <c r="AL692" s="29"/>
      <c r="AM692" s="28"/>
      <c r="AN692" s="29"/>
      <c r="AO692" s="28"/>
      <c r="AP692" s="29"/>
      <c r="AQ692" s="28"/>
      <c r="AR692" s="29"/>
      <c r="AS692" s="28"/>
      <c r="AT692" s="29"/>
      <c r="AU692" s="28"/>
      <c r="AV692" s="29"/>
      <c r="AW692" s="28"/>
      <c r="AX692" s="29"/>
      <c r="AY692" s="28"/>
      <c r="AZ692" s="29"/>
      <c r="BA692" s="28"/>
      <c r="BB692" s="29"/>
      <c r="BC692" s="28"/>
      <c r="BD692" s="29"/>
      <c r="BE692" s="28"/>
      <c r="BF692" s="29"/>
      <c r="BG692" s="28"/>
      <c r="BH692" s="29"/>
      <c r="BI692" s="28"/>
      <c r="BJ692" s="29"/>
      <c r="BK692" s="28"/>
      <c r="BL692" s="29"/>
      <c r="BM692" s="28"/>
      <c r="BN692" s="30"/>
      <c r="BO692" s="75"/>
      <c r="BP692" s="31"/>
      <c r="BQ692" s="30"/>
      <c r="BR692" s="28"/>
      <c r="BS692" s="28"/>
      <c r="BT692" s="28"/>
      <c r="BU692" s="28"/>
      <c r="BV692" s="30"/>
      <c r="BW692" s="32">
        <v>714</v>
      </c>
      <c r="BX692" s="2" t="str">
        <f t="shared" si="20"/>
        <v>خالص</v>
      </c>
      <c r="BY692" s="34" t="str">
        <f t="shared" si="21"/>
        <v/>
      </c>
    </row>
    <row r="693" spans="2:77" s="2" customFormat="1" ht="24" thickTop="1" thickBot="1" x14ac:dyDescent="0.3">
      <c r="B693" s="59" t="str">
        <f>+IF(D693=0,"",SUBTOTAL(3,D$4:D693))</f>
        <v/>
      </c>
      <c r="C693" s="66"/>
      <c r="D693" s="66"/>
      <c r="E693" s="66"/>
      <c r="F693" s="66"/>
      <c r="G693" s="66"/>
      <c r="H693" s="66"/>
      <c r="I693" s="20"/>
      <c r="J693" s="20"/>
      <c r="K693" s="66"/>
      <c r="L693" s="67"/>
      <c r="M693" s="68"/>
      <c r="N693" s="66"/>
      <c r="O693" s="20"/>
      <c r="P693" s="24"/>
      <c r="Q693" s="28"/>
      <c r="R693" s="29"/>
      <c r="S693" s="28"/>
      <c r="T693" s="29"/>
      <c r="U693" s="28"/>
      <c r="V693" s="29"/>
      <c r="W693" s="28"/>
      <c r="X693" s="29"/>
      <c r="Y693" s="28"/>
      <c r="Z693" s="29"/>
      <c r="AA693" s="28"/>
      <c r="AB693" s="29"/>
      <c r="AC693" s="28"/>
      <c r="AD693" s="29"/>
      <c r="AE693" s="28"/>
      <c r="AF693" s="29"/>
      <c r="AG693" s="28"/>
      <c r="AH693" s="29"/>
      <c r="AI693" s="28"/>
      <c r="AJ693" s="29"/>
      <c r="AK693" s="28"/>
      <c r="AL693" s="29"/>
      <c r="AM693" s="28"/>
      <c r="AN693" s="29"/>
      <c r="AO693" s="28"/>
      <c r="AP693" s="29"/>
      <c r="AQ693" s="28"/>
      <c r="AR693" s="29"/>
      <c r="AS693" s="28"/>
      <c r="AT693" s="29"/>
      <c r="AU693" s="28"/>
      <c r="AV693" s="29"/>
      <c r="AW693" s="28"/>
      <c r="AX693" s="29"/>
      <c r="AY693" s="28"/>
      <c r="AZ693" s="29"/>
      <c r="BA693" s="28"/>
      <c r="BB693" s="29"/>
      <c r="BC693" s="28"/>
      <c r="BD693" s="29"/>
      <c r="BE693" s="28"/>
      <c r="BF693" s="29"/>
      <c r="BG693" s="28"/>
      <c r="BH693" s="29"/>
      <c r="BI693" s="28"/>
      <c r="BJ693" s="29"/>
      <c r="BK693" s="28"/>
      <c r="BL693" s="29"/>
      <c r="BM693" s="28"/>
      <c r="BN693" s="30"/>
      <c r="BO693" s="75"/>
      <c r="BP693" s="31"/>
      <c r="BQ693" s="30"/>
      <c r="BR693" s="28"/>
      <c r="BS693" s="28"/>
      <c r="BT693" s="28"/>
      <c r="BU693" s="28"/>
      <c r="BV693" s="30"/>
      <c r="BW693" s="32">
        <v>715</v>
      </c>
      <c r="BX693" s="2" t="str">
        <f t="shared" si="20"/>
        <v>خالص</v>
      </c>
      <c r="BY693" s="34" t="str">
        <f t="shared" si="21"/>
        <v/>
      </c>
    </row>
    <row r="694" spans="2:77" s="2" customFormat="1" ht="24" thickTop="1" thickBot="1" x14ac:dyDescent="0.3">
      <c r="B694" s="59" t="str">
        <f>+IF(D694=0,"",SUBTOTAL(3,D$4:D694))</f>
        <v/>
      </c>
      <c r="C694" s="66"/>
      <c r="D694" s="66"/>
      <c r="E694" s="66"/>
      <c r="F694" s="66"/>
      <c r="G694" s="66"/>
      <c r="H694" s="66"/>
      <c r="I694" s="20"/>
      <c r="J694" s="20"/>
      <c r="K694" s="66"/>
      <c r="L694" s="67"/>
      <c r="M694" s="68"/>
      <c r="N694" s="66"/>
      <c r="O694" s="20"/>
      <c r="P694" s="24"/>
      <c r="Q694" s="28"/>
      <c r="R694" s="29"/>
      <c r="S694" s="28"/>
      <c r="T694" s="29"/>
      <c r="U694" s="28"/>
      <c r="V694" s="29"/>
      <c r="W694" s="28"/>
      <c r="X694" s="29"/>
      <c r="Y694" s="28"/>
      <c r="Z694" s="29"/>
      <c r="AA694" s="28"/>
      <c r="AB694" s="29"/>
      <c r="AC694" s="28"/>
      <c r="AD694" s="29"/>
      <c r="AE694" s="28"/>
      <c r="AF694" s="29"/>
      <c r="AG694" s="28"/>
      <c r="AH694" s="29"/>
      <c r="AI694" s="28"/>
      <c r="AJ694" s="29"/>
      <c r="AK694" s="28"/>
      <c r="AL694" s="29"/>
      <c r="AM694" s="28"/>
      <c r="AN694" s="29"/>
      <c r="AO694" s="28"/>
      <c r="AP694" s="29"/>
      <c r="AQ694" s="28"/>
      <c r="AR694" s="29"/>
      <c r="AS694" s="28"/>
      <c r="AT694" s="29"/>
      <c r="AU694" s="28"/>
      <c r="AV694" s="29"/>
      <c r="AW694" s="28"/>
      <c r="AX694" s="29"/>
      <c r="AY694" s="28"/>
      <c r="AZ694" s="29"/>
      <c r="BA694" s="28"/>
      <c r="BB694" s="29"/>
      <c r="BC694" s="28"/>
      <c r="BD694" s="29"/>
      <c r="BE694" s="28"/>
      <c r="BF694" s="29"/>
      <c r="BG694" s="28"/>
      <c r="BH694" s="29"/>
      <c r="BI694" s="28"/>
      <c r="BJ694" s="29"/>
      <c r="BK694" s="28"/>
      <c r="BL694" s="29"/>
      <c r="BM694" s="28"/>
      <c r="BN694" s="30"/>
      <c r="BO694" s="75"/>
      <c r="BP694" s="31"/>
      <c r="BQ694" s="30"/>
      <c r="BR694" s="28"/>
      <c r="BS694" s="28"/>
      <c r="BT694" s="28"/>
      <c r="BU694" s="28"/>
      <c r="BV694" s="30"/>
      <c r="BW694" s="32">
        <v>716</v>
      </c>
      <c r="BX694" s="2" t="str">
        <f t="shared" si="20"/>
        <v>خالص</v>
      </c>
      <c r="BY694" s="34" t="str">
        <f t="shared" si="21"/>
        <v/>
      </c>
    </row>
    <row r="695" spans="2:77" s="2" customFormat="1" ht="24" thickTop="1" thickBot="1" x14ac:dyDescent="0.3">
      <c r="B695" s="59" t="str">
        <f>+IF(D695=0,"",SUBTOTAL(3,D$4:D695))</f>
        <v/>
      </c>
      <c r="C695" s="66"/>
      <c r="D695" s="66"/>
      <c r="E695" s="66"/>
      <c r="F695" s="66"/>
      <c r="G695" s="66"/>
      <c r="H695" s="66"/>
      <c r="I695" s="20"/>
      <c r="J695" s="20"/>
      <c r="K695" s="66"/>
      <c r="L695" s="67"/>
      <c r="M695" s="68"/>
      <c r="N695" s="66"/>
      <c r="O695" s="20"/>
      <c r="P695" s="24"/>
      <c r="Q695" s="28"/>
      <c r="R695" s="29"/>
      <c r="S695" s="28"/>
      <c r="T695" s="29"/>
      <c r="U695" s="28"/>
      <c r="V695" s="29"/>
      <c r="W695" s="28"/>
      <c r="X695" s="29"/>
      <c r="Y695" s="28"/>
      <c r="Z695" s="29"/>
      <c r="AA695" s="28"/>
      <c r="AB695" s="29"/>
      <c r="AC695" s="28"/>
      <c r="AD695" s="29"/>
      <c r="AE695" s="28"/>
      <c r="AF695" s="29"/>
      <c r="AG695" s="28"/>
      <c r="AH695" s="29"/>
      <c r="AI695" s="28"/>
      <c r="AJ695" s="29"/>
      <c r="AK695" s="28"/>
      <c r="AL695" s="29"/>
      <c r="AM695" s="28"/>
      <c r="AN695" s="29"/>
      <c r="AO695" s="28"/>
      <c r="AP695" s="29"/>
      <c r="AQ695" s="28"/>
      <c r="AR695" s="29"/>
      <c r="AS695" s="28"/>
      <c r="AT695" s="29"/>
      <c r="AU695" s="28"/>
      <c r="AV695" s="29"/>
      <c r="AW695" s="28"/>
      <c r="AX695" s="29"/>
      <c r="AY695" s="28"/>
      <c r="AZ695" s="29"/>
      <c r="BA695" s="28"/>
      <c r="BB695" s="29"/>
      <c r="BC695" s="28"/>
      <c r="BD695" s="29"/>
      <c r="BE695" s="28"/>
      <c r="BF695" s="29"/>
      <c r="BG695" s="28"/>
      <c r="BH695" s="29"/>
      <c r="BI695" s="28"/>
      <c r="BJ695" s="29"/>
      <c r="BK695" s="28"/>
      <c r="BL695" s="29"/>
      <c r="BM695" s="28"/>
      <c r="BN695" s="30"/>
      <c r="BO695" s="75"/>
      <c r="BP695" s="31"/>
      <c r="BQ695" s="30"/>
      <c r="BR695" s="28"/>
      <c r="BS695" s="28"/>
      <c r="BT695" s="28"/>
      <c r="BU695" s="28"/>
      <c r="BV695" s="30"/>
      <c r="BW695" s="32">
        <v>717</v>
      </c>
      <c r="BX695" s="2" t="str">
        <f t="shared" si="20"/>
        <v>خالص</v>
      </c>
      <c r="BY695" s="34" t="str">
        <f t="shared" si="21"/>
        <v/>
      </c>
    </row>
    <row r="696" spans="2:77" s="2" customFormat="1" ht="24" thickTop="1" thickBot="1" x14ac:dyDescent="0.3">
      <c r="B696" s="59" t="str">
        <f>+IF(D696=0,"",SUBTOTAL(3,D$4:D696))</f>
        <v/>
      </c>
      <c r="C696" s="66"/>
      <c r="D696" s="66"/>
      <c r="E696" s="66"/>
      <c r="F696" s="66"/>
      <c r="G696" s="66"/>
      <c r="H696" s="66"/>
      <c r="I696" s="20"/>
      <c r="J696" s="20"/>
      <c r="K696" s="66"/>
      <c r="L696" s="67"/>
      <c r="M696" s="68"/>
      <c r="N696" s="66"/>
      <c r="O696" s="20"/>
      <c r="P696" s="24"/>
      <c r="Q696" s="28"/>
      <c r="R696" s="29"/>
      <c r="S696" s="28"/>
      <c r="T696" s="29"/>
      <c r="U696" s="28"/>
      <c r="V696" s="29"/>
      <c r="W696" s="28"/>
      <c r="X696" s="29"/>
      <c r="Y696" s="28"/>
      <c r="Z696" s="29"/>
      <c r="AA696" s="28"/>
      <c r="AB696" s="29"/>
      <c r="AC696" s="28"/>
      <c r="AD696" s="29"/>
      <c r="AE696" s="28"/>
      <c r="AF696" s="29"/>
      <c r="AG696" s="28"/>
      <c r="AH696" s="29"/>
      <c r="AI696" s="28"/>
      <c r="AJ696" s="29"/>
      <c r="AK696" s="28"/>
      <c r="AL696" s="29"/>
      <c r="AM696" s="28"/>
      <c r="AN696" s="29"/>
      <c r="AO696" s="28"/>
      <c r="AP696" s="29"/>
      <c r="AQ696" s="28"/>
      <c r="AR696" s="29"/>
      <c r="AS696" s="28"/>
      <c r="AT696" s="29"/>
      <c r="AU696" s="28"/>
      <c r="AV696" s="29"/>
      <c r="AW696" s="28"/>
      <c r="AX696" s="29"/>
      <c r="AY696" s="28"/>
      <c r="AZ696" s="29"/>
      <c r="BA696" s="28"/>
      <c r="BB696" s="29"/>
      <c r="BC696" s="28"/>
      <c r="BD696" s="29"/>
      <c r="BE696" s="28"/>
      <c r="BF696" s="29"/>
      <c r="BG696" s="28"/>
      <c r="BH696" s="29"/>
      <c r="BI696" s="28"/>
      <c r="BJ696" s="29"/>
      <c r="BK696" s="28"/>
      <c r="BL696" s="29"/>
      <c r="BM696" s="28"/>
      <c r="BN696" s="30"/>
      <c r="BO696" s="75"/>
      <c r="BP696" s="31"/>
      <c r="BQ696" s="30"/>
      <c r="BR696" s="28"/>
      <c r="BS696" s="28"/>
      <c r="BT696" s="28"/>
      <c r="BU696" s="28"/>
      <c r="BV696" s="30"/>
      <c r="BW696" s="32">
        <v>718</v>
      </c>
      <c r="BX696" s="2" t="str">
        <f t="shared" si="20"/>
        <v>خالص</v>
      </c>
      <c r="BY696" s="34" t="str">
        <f t="shared" si="21"/>
        <v/>
      </c>
    </row>
    <row r="697" spans="2:77" s="2" customFormat="1" ht="24" thickTop="1" thickBot="1" x14ac:dyDescent="0.3">
      <c r="B697" s="59" t="str">
        <f>+IF(D697=0,"",SUBTOTAL(3,D$4:D697))</f>
        <v/>
      </c>
      <c r="C697" s="66"/>
      <c r="D697" s="66"/>
      <c r="E697" s="66"/>
      <c r="F697" s="66"/>
      <c r="G697" s="66"/>
      <c r="H697" s="66"/>
      <c r="I697" s="20"/>
      <c r="J697" s="20"/>
      <c r="K697" s="66"/>
      <c r="L697" s="67"/>
      <c r="M697" s="68"/>
      <c r="N697" s="66"/>
      <c r="O697" s="20"/>
      <c r="P697" s="24"/>
      <c r="Q697" s="28"/>
      <c r="R697" s="29"/>
      <c r="S697" s="28"/>
      <c r="T697" s="29"/>
      <c r="U697" s="28"/>
      <c r="V697" s="29"/>
      <c r="W697" s="28"/>
      <c r="X697" s="29"/>
      <c r="Y697" s="28"/>
      <c r="Z697" s="29"/>
      <c r="AA697" s="28"/>
      <c r="AB697" s="29"/>
      <c r="AC697" s="28"/>
      <c r="AD697" s="29"/>
      <c r="AE697" s="28"/>
      <c r="AF697" s="29"/>
      <c r="AG697" s="28"/>
      <c r="AH697" s="29"/>
      <c r="AI697" s="28"/>
      <c r="AJ697" s="29"/>
      <c r="AK697" s="28"/>
      <c r="AL697" s="29"/>
      <c r="AM697" s="28"/>
      <c r="AN697" s="29"/>
      <c r="AO697" s="28"/>
      <c r="AP697" s="29"/>
      <c r="AQ697" s="28"/>
      <c r="AR697" s="29"/>
      <c r="AS697" s="28"/>
      <c r="AT697" s="29"/>
      <c r="AU697" s="28"/>
      <c r="AV697" s="29"/>
      <c r="AW697" s="28"/>
      <c r="AX697" s="29"/>
      <c r="AY697" s="28"/>
      <c r="AZ697" s="29"/>
      <c r="BA697" s="28"/>
      <c r="BB697" s="29"/>
      <c r="BC697" s="28"/>
      <c r="BD697" s="29"/>
      <c r="BE697" s="28"/>
      <c r="BF697" s="29"/>
      <c r="BG697" s="28"/>
      <c r="BH697" s="29"/>
      <c r="BI697" s="28"/>
      <c r="BJ697" s="29"/>
      <c r="BK697" s="28"/>
      <c r="BL697" s="29"/>
      <c r="BM697" s="28"/>
      <c r="BN697" s="30"/>
      <c r="BO697" s="75"/>
      <c r="BP697" s="31"/>
      <c r="BQ697" s="30"/>
      <c r="BR697" s="28"/>
      <c r="BS697" s="28"/>
      <c r="BT697" s="28"/>
      <c r="BU697" s="28"/>
      <c r="BV697" s="30"/>
      <c r="BW697" s="32">
        <v>719</v>
      </c>
      <c r="BX697" s="2" t="str">
        <f t="shared" si="20"/>
        <v>خالص</v>
      </c>
      <c r="BY697" s="34" t="str">
        <f t="shared" si="21"/>
        <v/>
      </c>
    </row>
    <row r="698" spans="2:77" s="2" customFormat="1" ht="24" thickTop="1" thickBot="1" x14ac:dyDescent="0.3">
      <c r="B698" s="59" t="str">
        <f>+IF(D698=0,"",SUBTOTAL(3,D$4:D698))</f>
        <v/>
      </c>
      <c r="C698" s="66"/>
      <c r="D698" s="66"/>
      <c r="E698" s="66"/>
      <c r="F698" s="66"/>
      <c r="G698" s="66"/>
      <c r="H698" s="66"/>
      <c r="I698" s="20"/>
      <c r="J698" s="20"/>
      <c r="K698" s="66"/>
      <c r="L698" s="67"/>
      <c r="M698" s="68"/>
      <c r="N698" s="66"/>
      <c r="O698" s="20"/>
      <c r="P698" s="24"/>
      <c r="Q698" s="28"/>
      <c r="R698" s="29"/>
      <c r="S698" s="28"/>
      <c r="T698" s="29"/>
      <c r="U698" s="28"/>
      <c r="V698" s="29"/>
      <c r="W698" s="28"/>
      <c r="X698" s="29"/>
      <c r="Y698" s="28"/>
      <c r="Z698" s="29"/>
      <c r="AA698" s="28"/>
      <c r="AB698" s="29"/>
      <c r="AC698" s="28"/>
      <c r="AD698" s="29"/>
      <c r="AE698" s="28"/>
      <c r="AF698" s="29"/>
      <c r="AG698" s="28"/>
      <c r="AH698" s="29"/>
      <c r="AI698" s="28"/>
      <c r="AJ698" s="29"/>
      <c r="AK698" s="28"/>
      <c r="AL698" s="29"/>
      <c r="AM698" s="28"/>
      <c r="AN698" s="29"/>
      <c r="AO698" s="28"/>
      <c r="AP698" s="29"/>
      <c r="AQ698" s="28"/>
      <c r="AR698" s="29"/>
      <c r="AS698" s="28"/>
      <c r="AT698" s="29"/>
      <c r="AU698" s="28"/>
      <c r="AV698" s="29"/>
      <c r="AW698" s="28"/>
      <c r="AX698" s="29"/>
      <c r="AY698" s="28"/>
      <c r="AZ698" s="29"/>
      <c r="BA698" s="28"/>
      <c r="BB698" s="29"/>
      <c r="BC698" s="28"/>
      <c r="BD698" s="29"/>
      <c r="BE698" s="28"/>
      <c r="BF698" s="29"/>
      <c r="BG698" s="28"/>
      <c r="BH698" s="29"/>
      <c r="BI698" s="28"/>
      <c r="BJ698" s="29"/>
      <c r="BK698" s="28"/>
      <c r="BL698" s="29"/>
      <c r="BM698" s="28"/>
      <c r="BN698" s="30"/>
      <c r="BO698" s="75"/>
      <c r="BP698" s="31"/>
      <c r="BQ698" s="30"/>
      <c r="BR698" s="28"/>
      <c r="BS698" s="28"/>
      <c r="BT698" s="28"/>
      <c r="BU698" s="28"/>
      <c r="BV698" s="30"/>
      <c r="BW698" s="32">
        <v>720</v>
      </c>
      <c r="BX698" s="2" t="str">
        <f t="shared" si="20"/>
        <v>خالص</v>
      </c>
      <c r="BY698" s="34" t="str">
        <f t="shared" si="21"/>
        <v/>
      </c>
    </row>
    <row r="699" spans="2:77" s="2" customFormat="1" ht="24" thickTop="1" thickBot="1" x14ac:dyDescent="0.3">
      <c r="B699" s="59" t="str">
        <f>+IF(D699=0,"",SUBTOTAL(3,D$4:D699))</f>
        <v/>
      </c>
      <c r="C699" s="66"/>
      <c r="D699" s="66"/>
      <c r="E699" s="66"/>
      <c r="F699" s="66"/>
      <c r="G699" s="66"/>
      <c r="H699" s="66"/>
      <c r="I699" s="20"/>
      <c r="J699" s="20"/>
      <c r="K699" s="66"/>
      <c r="L699" s="67"/>
      <c r="M699" s="68"/>
      <c r="N699" s="66"/>
      <c r="O699" s="20"/>
      <c r="P699" s="24"/>
      <c r="Q699" s="28"/>
      <c r="R699" s="29"/>
      <c r="S699" s="28"/>
      <c r="T699" s="29"/>
      <c r="U699" s="28"/>
      <c r="V699" s="29"/>
      <c r="W699" s="28"/>
      <c r="X699" s="29"/>
      <c r="Y699" s="28"/>
      <c r="Z699" s="29"/>
      <c r="AA699" s="28"/>
      <c r="AB699" s="29"/>
      <c r="AC699" s="28"/>
      <c r="AD699" s="29"/>
      <c r="AE699" s="28"/>
      <c r="AF699" s="29"/>
      <c r="AG699" s="28"/>
      <c r="AH699" s="29"/>
      <c r="AI699" s="28"/>
      <c r="AJ699" s="29"/>
      <c r="AK699" s="28"/>
      <c r="AL699" s="29"/>
      <c r="AM699" s="28"/>
      <c r="AN699" s="29"/>
      <c r="AO699" s="28"/>
      <c r="AP699" s="29"/>
      <c r="AQ699" s="28"/>
      <c r="AR699" s="29"/>
      <c r="AS699" s="28"/>
      <c r="AT699" s="29"/>
      <c r="AU699" s="28"/>
      <c r="AV699" s="29"/>
      <c r="AW699" s="28"/>
      <c r="AX699" s="29"/>
      <c r="AY699" s="28"/>
      <c r="AZ699" s="29"/>
      <c r="BA699" s="28"/>
      <c r="BB699" s="29"/>
      <c r="BC699" s="28"/>
      <c r="BD699" s="29"/>
      <c r="BE699" s="28"/>
      <c r="BF699" s="29"/>
      <c r="BG699" s="28"/>
      <c r="BH699" s="29"/>
      <c r="BI699" s="28"/>
      <c r="BJ699" s="29"/>
      <c r="BK699" s="28"/>
      <c r="BL699" s="29"/>
      <c r="BM699" s="28"/>
      <c r="BN699" s="30"/>
      <c r="BO699" s="75"/>
      <c r="BP699" s="31"/>
      <c r="BQ699" s="30"/>
      <c r="BR699" s="28"/>
      <c r="BS699" s="28"/>
      <c r="BT699" s="28"/>
      <c r="BU699" s="28"/>
      <c r="BV699" s="30"/>
      <c r="BW699" s="32">
        <v>721</v>
      </c>
      <c r="BX699" s="2" t="str">
        <f t="shared" si="20"/>
        <v>خالص</v>
      </c>
      <c r="BY699" s="34" t="str">
        <f t="shared" si="21"/>
        <v/>
      </c>
    </row>
    <row r="700" spans="2:77" s="2" customFormat="1" ht="24" thickTop="1" thickBot="1" x14ac:dyDescent="0.3">
      <c r="B700" s="59" t="str">
        <f>+IF(D700=0,"",SUBTOTAL(3,D$4:D700))</f>
        <v/>
      </c>
      <c r="C700" s="66"/>
      <c r="D700" s="66"/>
      <c r="E700" s="66"/>
      <c r="F700" s="66"/>
      <c r="G700" s="66"/>
      <c r="H700" s="66"/>
      <c r="I700" s="20"/>
      <c r="J700" s="20"/>
      <c r="K700" s="66"/>
      <c r="L700" s="67"/>
      <c r="M700" s="68"/>
      <c r="N700" s="66"/>
      <c r="O700" s="20"/>
      <c r="P700" s="24"/>
      <c r="Q700" s="28"/>
      <c r="R700" s="29"/>
      <c r="S700" s="28"/>
      <c r="T700" s="29"/>
      <c r="U700" s="28"/>
      <c r="V700" s="29"/>
      <c r="W700" s="28"/>
      <c r="X700" s="29"/>
      <c r="Y700" s="28"/>
      <c r="Z700" s="29"/>
      <c r="AA700" s="28"/>
      <c r="AB700" s="29"/>
      <c r="AC700" s="28"/>
      <c r="AD700" s="29"/>
      <c r="AE700" s="28"/>
      <c r="AF700" s="29"/>
      <c r="AG700" s="28"/>
      <c r="AH700" s="29"/>
      <c r="AI700" s="28"/>
      <c r="AJ700" s="29"/>
      <c r="AK700" s="28"/>
      <c r="AL700" s="29"/>
      <c r="AM700" s="28"/>
      <c r="AN700" s="29"/>
      <c r="AO700" s="28"/>
      <c r="AP700" s="29"/>
      <c r="AQ700" s="28"/>
      <c r="AR700" s="29"/>
      <c r="AS700" s="28"/>
      <c r="AT700" s="29"/>
      <c r="AU700" s="28"/>
      <c r="AV700" s="29"/>
      <c r="AW700" s="28"/>
      <c r="AX700" s="29"/>
      <c r="AY700" s="28"/>
      <c r="AZ700" s="29"/>
      <c r="BA700" s="28"/>
      <c r="BB700" s="29"/>
      <c r="BC700" s="28"/>
      <c r="BD700" s="29"/>
      <c r="BE700" s="28"/>
      <c r="BF700" s="29"/>
      <c r="BG700" s="28"/>
      <c r="BH700" s="29"/>
      <c r="BI700" s="28"/>
      <c r="BJ700" s="29"/>
      <c r="BK700" s="28"/>
      <c r="BL700" s="29"/>
      <c r="BM700" s="28"/>
      <c r="BN700" s="30"/>
      <c r="BO700" s="75"/>
      <c r="BP700" s="31"/>
      <c r="BQ700" s="30"/>
      <c r="BR700" s="28"/>
      <c r="BS700" s="28"/>
      <c r="BT700" s="28"/>
      <c r="BU700" s="28"/>
      <c r="BV700" s="30"/>
      <c r="BW700" s="32">
        <v>722</v>
      </c>
      <c r="BX700" s="2" t="str">
        <f t="shared" si="20"/>
        <v>خالص</v>
      </c>
      <c r="BY700" s="34" t="str">
        <f t="shared" si="21"/>
        <v/>
      </c>
    </row>
    <row r="701" spans="2:77" s="2" customFormat="1" ht="24" thickTop="1" thickBot="1" x14ac:dyDescent="0.3">
      <c r="B701" s="59" t="str">
        <f>+IF(D701=0,"",SUBTOTAL(3,D$4:D701))</f>
        <v/>
      </c>
      <c r="C701" s="66"/>
      <c r="D701" s="66"/>
      <c r="E701" s="66"/>
      <c r="F701" s="66"/>
      <c r="G701" s="66"/>
      <c r="H701" s="66"/>
      <c r="I701" s="20"/>
      <c r="J701" s="20"/>
      <c r="K701" s="66"/>
      <c r="L701" s="67"/>
      <c r="M701" s="68"/>
      <c r="N701" s="66"/>
      <c r="O701" s="20"/>
      <c r="P701" s="24"/>
      <c r="Q701" s="28"/>
      <c r="R701" s="29"/>
      <c r="S701" s="28"/>
      <c r="T701" s="29"/>
      <c r="U701" s="28"/>
      <c r="V701" s="29"/>
      <c r="W701" s="28"/>
      <c r="X701" s="29"/>
      <c r="Y701" s="28"/>
      <c r="Z701" s="29"/>
      <c r="AA701" s="28"/>
      <c r="AB701" s="29"/>
      <c r="AC701" s="28"/>
      <c r="AD701" s="29"/>
      <c r="AE701" s="28"/>
      <c r="AF701" s="29"/>
      <c r="AG701" s="28"/>
      <c r="AH701" s="29"/>
      <c r="AI701" s="28"/>
      <c r="AJ701" s="29"/>
      <c r="AK701" s="28"/>
      <c r="AL701" s="29"/>
      <c r="AM701" s="28"/>
      <c r="AN701" s="29"/>
      <c r="AO701" s="28"/>
      <c r="AP701" s="29"/>
      <c r="AQ701" s="28"/>
      <c r="AR701" s="29"/>
      <c r="AS701" s="28"/>
      <c r="AT701" s="29"/>
      <c r="AU701" s="28"/>
      <c r="AV701" s="29"/>
      <c r="AW701" s="28"/>
      <c r="AX701" s="29"/>
      <c r="AY701" s="28"/>
      <c r="AZ701" s="29"/>
      <c r="BA701" s="28"/>
      <c r="BB701" s="29"/>
      <c r="BC701" s="28"/>
      <c r="BD701" s="29"/>
      <c r="BE701" s="28"/>
      <c r="BF701" s="29"/>
      <c r="BG701" s="28"/>
      <c r="BH701" s="29"/>
      <c r="BI701" s="28"/>
      <c r="BJ701" s="29"/>
      <c r="BK701" s="28"/>
      <c r="BL701" s="29"/>
      <c r="BM701" s="28"/>
      <c r="BN701" s="30"/>
      <c r="BO701" s="75"/>
      <c r="BP701" s="31"/>
      <c r="BQ701" s="30"/>
      <c r="BR701" s="28"/>
      <c r="BS701" s="28"/>
      <c r="BT701" s="28"/>
      <c r="BU701" s="28"/>
      <c r="BV701" s="30"/>
      <c r="BW701" s="32">
        <v>723</v>
      </c>
      <c r="BX701" s="2" t="str">
        <f t="shared" si="20"/>
        <v>خالص</v>
      </c>
      <c r="BY701" s="34" t="str">
        <f t="shared" si="21"/>
        <v/>
      </c>
    </row>
    <row r="702" spans="2:77" s="2" customFormat="1" ht="24" thickTop="1" thickBot="1" x14ac:dyDescent="0.3">
      <c r="B702" s="59" t="str">
        <f>+IF(D702=0,"",SUBTOTAL(3,D$4:D702))</f>
        <v/>
      </c>
      <c r="C702" s="66"/>
      <c r="D702" s="66"/>
      <c r="E702" s="66"/>
      <c r="F702" s="66"/>
      <c r="G702" s="66"/>
      <c r="H702" s="66"/>
      <c r="I702" s="20"/>
      <c r="J702" s="20"/>
      <c r="K702" s="66"/>
      <c r="L702" s="67"/>
      <c r="M702" s="68"/>
      <c r="N702" s="66"/>
      <c r="O702" s="20"/>
      <c r="P702" s="24"/>
      <c r="Q702" s="28"/>
      <c r="R702" s="29"/>
      <c r="S702" s="28"/>
      <c r="T702" s="29"/>
      <c r="U702" s="28"/>
      <c r="V702" s="29"/>
      <c r="W702" s="28"/>
      <c r="X702" s="29"/>
      <c r="Y702" s="28"/>
      <c r="Z702" s="29"/>
      <c r="AA702" s="28"/>
      <c r="AB702" s="29"/>
      <c r="AC702" s="28"/>
      <c r="AD702" s="29"/>
      <c r="AE702" s="28"/>
      <c r="AF702" s="29"/>
      <c r="AG702" s="28"/>
      <c r="AH702" s="29"/>
      <c r="AI702" s="28"/>
      <c r="AJ702" s="29"/>
      <c r="AK702" s="28"/>
      <c r="AL702" s="29"/>
      <c r="AM702" s="28"/>
      <c r="AN702" s="29"/>
      <c r="AO702" s="28"/>
      <c r="AP702" s="29"/>
      <c r="AQ702" s="28"/>
      <c r="AR702" s="29"/>
      <c r="AS702" s="28"/>
      <c r="AT702" s="29"/>
      <c r="AU702" s="28"/>
      <c r="AV702" s="29"/>
      <c r="AW702" s="28"/>
      <c r="AX702" s="29"/>
      <c r="AY702" s="28"/>
      <c r="AZ702" s="29"/>
      <c r="BA702" s="28"/>
      <c r="BB702" s="29"/>
      <c r="BC702" s="28"/>
      <c r="BD702" s="29"/>
      <c r="BE702" s="28"/>
      <c r="BF702" s="29"/>
      <c r="BG702" s="28"/>
      <c r="BH702" s="29"/>
      <c r="BI702" s="28"/>
      <c r="BJ702" s="29"/>
      <c r="BK702" s="28"/>
      <c r="BL702" s="29"/>
      <c r="BM702" s="28"/>
      <c r="BN702" s="30"/>
      <c r="BO702" s="75"/>
      <c r="BP702" s="31"/>
      <c r="BQ702" s="30"/>
      <c r="BR702" s="28"/>
      <c r="BS702" s="28"/>
      <c r="BT702" s="28"/>
      <c r="BU702" s="28"/>
      <c r="BV702" s="30"/>
      <c r="BW702" s="32">
        <v>724</v>
      </c>
      <c r="BX702" s="2" t="str">
        <f t="shared" si="20"/>
        <v>خالص</v>
      </c>
      <c r="BY702" s="34" t="str">
        <f t="shared" si="21"/>
        <v/>
      </c>
    </row>
    <row r="703" spans="2:77" s="2" customFormat="1" ht="24" thickTop="1" thickBot="1" x14ac:dyDescent="0.3">
      <c r="B703" s="59" t="str">
        <f>+IF(D703=0,"",SUBTOTAL(3,D$4:D703))</f>
        <v/>
      </c>
      <c r="C703" s="66"/>
      <c r="D703" s="66"/>
      <c r="E703" s="66"/>
      <c r="F703" s="66"/>
      <c r="G703" s="66"/>
      <c r="H703" s="66"/>
      <c r="I703" s="20"/>
      <c r="J703" s="20"/>
      <c r="K703" s="66"/>
      <c r="L703" s="67"/>
      <c r="M703" s="68"/>
      <c r="N703" s="66"/>
      <c r="O703" s="20"/>
      <c r="P703" s="24"/>
      <c r="Q703" s="28"/>
      <c r="R703" s="29"/>
      <c r="S703" s="28"/>
      <c r="T703" s="29"/>
      <c r="U703" s="28"/>
      <c r="V703" s="29"/>
      <c r="W703" s="28"/>
      <c r="X703" s="29"/>
      <c r="Y703" s="28"/>
      <c r="Z703" s="29"/>
      <c r="AA703" s="28"/>
      <c r="AB703" s="29"/>
      <c r="AC703" s="28"/>
      <c r="AD703" s="29"/>
      <c r="AE703" s="28"/>
      <c r="AF703" s="29"/>
      <c r="AG703" s="28"/>
      <c r="AH703" s="29"/>
      <c r="AI703" s="28"/>
      <c r="AJ703" s="29"/>
      <c r="AK703" s="28"/>
      <c r="AL703" s="29"/>
      <c r="AM703" s="28"/>
      <c r="AN703" s="29"/>
      <c r="AO703" s="28"/>
      <c r="AP703" s="29"/>
      <c r="AQ703" s="28"/>
      <c r="AR703" s="29"/>
      <c r="AS703" s="28"/>
      <c r="AT703" s="29"/>
      <c r="AU703" s="28"/>
      <c r="AV703" s="29"/>
      <c r="AW703" s="28"/>
      <c r="AX703" s="29"/>
      <c r="AY703" s="28"/>
      <c r="AZ703" s="29"/>
      <c r="BA703" s="28"/>
      <c r="BB703" s="29"/>
      <c r="BC703" s="28"/>
      <c r="BD703" s="29"/>
      <c r="BE703" s="28"/>
      <c r="BF703" s="29"/>
      <c r="BG703" s="28"/>
      <c r="BH703" s="29"/>
      <c r="BI703" s="28"/>
      <c r="BJ703" s="29"/>
      <c r="BK703" s="28"/>
      <c r="BL703" s="29"/>
      <c r="BM703" s="28"/>
      <c r="BN703" s="30"/>
      <c r="BO703" s="75"/>
      <c r="BP703" s="31"/>
      <c r="BQ703" s="30"/>
      <c r="BR703" s="28"/>
      <c r="BS703" s="28"/>
      <c r="BT703" s="28"/>
      <c r="BU703" s="28"/>
      <c r="BV703" s="30"/>
      <c r="BW703" s="32">
        <v>725</v>
      </c>
      <c r="BX703" s="2" t="str">
        <f t="shared" si="20"/>
        <v>خالص</v>
      </c>
      <c r="BY703" s="34" t="str">
        <f t="shared" si="21"/>
        <v/>
      </c>
    </row>
    <row r="704" spans="2:77" s="2" customFormat="1" ht="24" thickTop="1" thickBot="1" x14ac:dyDescent="0.3">
      <c r="B704" s="59" t="str">
        <f>+IF(D704=0,"",SUBTOTAL(3,D$4:D704))</f>
        <v/>
      </c>
      <c r="C704" s="66"/>
      <c r="D704" s="66"/>
      <c r="E704" s="66"/>
      <c r="F704" s="66"/>
      <c r="G704" s="66"/>
      <c r="H704" s="66"/>
      <c r="I704" s="20"/>
      <c r="J704" s="20"/>
      <c r="K704" s="66"/>
      <c r="L704" s="67"/>
      <c r="M704" s="68"/>
      <c r="N704" s="66"/>
      <c r="O704" s="20"/>
      <c r="P704" s="24"/>
      <c r="Q704" s="28"/>
      <c r="R704" s="29"/>
      <c r="S704" s="28"/>
      <c r="T704" s="29"/>
      <c r="U704" s="28"/>
      <c r="V704" s="29"/>
      <c r="W704" s="28"/>
      <c r="X704" s="29"/>
      <c r="Y704" s="28"/>
      <c r="Z704" s="29"/>
      <c r="AA704" s="28"/>
      <c r="AB704" s="29"/>
      <c r="AC704" s="28"/>
      <c r="AD704" s="29"/>
      <c r="AE704" s="28"/>
      <c r="AF704" s="29"/>
      <c r="AG704" s="28"/>
      <c r="AH704" s="29"/>
      <c r="AI704" s="28"/>
      <c r="AJ704" s="29"/>
      <c r="AK704" s="28"/>
      <c r="AL704" s="29"/>
      <c r="AM704" s="28"/>
      <c r="AN704" s="29"/>
      <c r="AO704" s="28"/>
      <c r="AP704" s="29"/>
      <c r="AQ704" s="28"/>
      <c r="AR704" s="29"/>
      <c r="AS704" s="28"/>
      <c r="AT704" s="29"/>
      <c r="AU704" s="28"/>
      <c r="AV704" s="29"/>
      <c r="AW704" s="28"/>
      <c r="AX704" s="29"/>
      <c r="AY704" s="28"/>
      <c r="AZ704" s="29"/>
      <c r="BA704" s="28"/>
      <c r="BB704" s="29"/>
      <c r="BC704" s="28"/>
      <c r="BD704" s="29"/>
      <c r="BE704" s="28"/>
      <c r="BF704" s="29"/>
      <c r="BG704" s="28"/>
      <c r="BH704" s="29"/>
      <c r="BI704" s="28"/>
      <c r="BJ704" s="29"/>
      <c r="BK704" s="28"/>
      <c r="BL704" s="29"/>
      <c r="BM704" s="28"/>
      <c r="BN704" s="30"/>
      <c r="BO704" s="75"/>
      <c r="BP704" s="31"/>
      <c r="BQ704" s="30"/>
      <c r="BR704" s="28"/>
      <c r="BS704" s="28"/>
      <c r="BT704" s="28"/>
      <c r="BU704" s="28"/>
      <c r="BV704" s="30"/>
      <c r="BW704" s="32">
        <v>726</v>
      </c>
      <c r="BX704" s="2" t="str">
        <f t="shared" si="20"/>
        <v>خالص</v>
      </c>
      <c r="BY704" s="34" t="str">
        <f t="shared" si="21"/>
        <v/>
      </c>
    </row>
    <row r="705" spans="2:77" s="2" customFormat="1" ht="24" thickTop="1" thickBot="1" x14ac:dyDescent="0.3">
      <c r="B705" s="59" t="str">
        <f>+IF(D705=0,"",SUBTOTAL(3,D$4:D705))</f>
        <v/>
      </c>
      <c r="C705" s="66"/>
      <c r="D705" s="66"/>
      <c r="E705" s="66"/>
      <c r="F705" s="66"/>
      <c r="G705" s="66"/>
      <c r="H705" s="66"/>
      <c r="I705" s="20"/>
      <c r="J705" s="20"/>
      <c r="K705" s="66"/>
      <c r="L705" s="67"/>
      <c r="M705" s="68"/>
      <c r="N705" s="66"/>
      <c r="O705" s="20"/>
      <c r="P705" s="24"/>
      <c r="Q705" s="28"/>
      <c r="R705" s="29"/>
      <c r="S705" s="28"/>
      <c r="T705" s="29"/>
      <c r="U705" s="28"/>
      <c r="V705" s="29"/>
      <c r="W705" s="28"/>
      <c r="X705" s="29"/>
      <c r="Y705" s="28"/>
      <c r="Z705" s="29"/>
      <c r="AA705" s="28"/>
      <c r="AB705" s="29"/>
      <c r="AC705" s="28"/>
      <c r="AD705" s="29"/>
      <c r="AE705" s="28"/>
      <c r="AF705" s="29"/>
      <c r="AG705" s="28"/>
      <c r="AH705" s="29"/>
      <c r="AI705" s="28"/>
      <c r="AJ705" s="29"/>
      <c r="AK705" s="28"/>
      <c r="AL705" s="29"/>
      <c r="AM705" s="28"/>
      <c r="AN705" s="29"/>
      <c r="AO705" s="28"/>
      <c r="AP705" s="29"/>
      <c r="AQ705" s="28"/>
      <c r="AR705" s="29"/>
      <c r="AS705" s="28"/>
      <c r="AT705" s="29"/>
      <c r="AU705" s="28"/>
      <c r="AV705" s="29"/>
      <c r="AW705" s="28"/>
      <c r="AX705" s="29"/>
      <c r="AY705" s="28"/>
      <c r="AZ705" s="29"/>
      <c r="BA705" s="28"/>
      <c r="BB705" s="29"/>
      <c r="BC705" s="28"/>
      <c r="BD705" s="29"/>
      <c r="BE705" s="28"/>
      <c r="BF705" s="29"/>
      <c r="BG705" s="28"/>
      <c r="BH705" s="29"/>
      <c r="BI705" s="28"/>
      <c r="BJ705" s="29"/>
      <c r="BK705" s="28"/>
      <c r="BL705" s="29"/>
      <c r="BM705" s="28"/>
      <c r="BN705" s="30"/>
      <c r="BO705" s="75"/>
      <c r="BP705" s="31"/>
      <c r="BQ705" s="30"/>
      <c r="BR705" s="28"/>
      <c r="BS705" s="28"/>
      <c r="BT705" s="28"/>
      <c r="BU705" s="28"/>
      <c r="BV705" s="30"/>
      <c r="BW705" s="32">
        <v>727</v>
      </c>
      <c r="BX705" s="2" t="str">
        <f t="shared" si="20"/>
        <v>خالص</v>
      </c>
      <c r="BY705" s="34" t="str">
        <f t="shared" si="21"/>
        <v/>
      </c>
    </row>
    <row r="706" spans="2:77" s="2" customFormat="1" ht="24" thickTop="1" thickBot="1" x14ac:dyDescent="0.3">
      <c r="B706" s="59" t="str">
        <f>+IF(D706=0,"",SUBTOTAL(3,D$4:D706))</f>
        <v/>
      </c>
      <c r="C706" s="66"/>
      <c r="D706" s="66"/>
      <c r="E706" s="66"/>
      <c r="F706" s="66"/>
      <c r="G706" s="66"/>
      <c r="H706" s="66"/>
      <c r="I706" s="20"/>
      <c r="J706" s="20"/>
      <c r="K706" s="66"/>
      <c r="L706" s="67"/>
      <c r="M706" s="68"/>
      <c r="N706" s="66"/>
      <c r="O706" s="20"/>
      <c r="P706" s="24"/>
      <c r="Q706" s="28"/>
      <c r="R706" s="29"/>
      <c r="S706" s="28"/>
      <c r="T706" s="29"/>
      <c r="U706" s="28"/>
      <c r="V706" s="29"/>
      <c r="W706" s="28"/>
      <c r="X706" s="29"/>
      <c r="Y706" s="28"/>
      <c r="Z706" s="29"/>
      <c r="AA706" s="28"/>
      <c r="AB706" s="29"/>
      <c r="AC706" s="28"/>
      <c r="AD706" s="29"/>
      <c r="AE706" s="28"/>
      <c r="AF706" s="29"/>
      <c r="AG706" s="28"/>
      <c r="AH706" s="29"/>
      <c r="AI706" s="28"/>
      <c r="AJ706" s="29"/>
      <c r="AK706" s="28"/>
      <c r="AL706" s="29"/>
      <c r="AM706" s="28"/>
      <c r="AN706" s="29"/>
      <c r="AO706" s="28"/>
      <c r="AP706" s="29"/>
      <c r="AQ706" s="28"/>
      <c r="AR706" s="29"/>
      <c r="AS706" s="28"/>
      <c r="AT706" s="29"/>
      <c r="AU706" s="28"/>
      <c r="AV706" s="29"/>
      <c r="AW706" s="28"/>
      <c r="AX706" s="29"/>
      <c r="AY706" s="28"/>
      <c r="AZ706" s="29"/>
      <c r="BA706" s="28"/>
      <c r="BB706" s="29"/>
      <c r="BC706" s="28"/>
      <c r="BD706" s="29"/>
      <c r="BE706" s="28"/>
      <c r="BF706" s="29"/>
      <c r="BG706" s="28"/>
      <c r="BH706" s="29"/>
      <c r="BI706" s="28"/>
      <c r="BJ706" s="29"/>
      <c r="BK706" s="28"/>
      <c r="BL706" s="29"/>
      <c r="BM706" s="28"/>
      <c r="BN706" s="30"/>
      <c r="BO706" s="75"/>
      <c r="BP706" s="31"/>
      <c r="BQ706" s="30"/>
      <c r="BR706" s="28"/>
      <c r="BS706" s="28"/>
      <c r="BT706" s="28"/>
      <c r="BU706" s="28"/>
      <c r="BV706" s="30"/>
      <c r="BW706" s="32">
        <v>728</v>
      </c>
      <c r="BX706" s="2" t="str">
        <f t="shared" si="20"/>
        <v>خالص</v>
      </c>
      <c r="BY706" s="34" t="str">
        <f t="shared" si="21"/>
        <v/>
      </c>
    </row>
    <row r="707" spans="2:77" s="2" customFormat="1" ht="24" thickTop="1" thickBot="1" x14ac:dyDescent="0.3">
      <c r="B707" s="59" t="str">
        <f>+IF(D707=0,"",SUBTOTAL(3,D$4:D707))</f>
        <v/>
      </c>
      <c r="C707" s="66"/>
      <c r="D707" s="66"/>
      <c r="E707" s="66"/>
      <c r="F707" s="66"/>
      <c r="G707" s="66"/>
      <c r="H707" s="66"/>
      <c r="I707" s="20"/>
      <c r="J707" s="20"/>
      <c r="K707" s="66"/>
      <c r="L707" s="67"/>
      <c r="M707" s="68"/>
      <c r="N707" s="66"/>
      <c r="O707" s="20"/>
      <c r="P707" s="24"/>
      <c r="Q707" s="28"/>
      <c r="R707" s="29"/>
      <c r="S707" s="28"/>
      <c r="T707" s="29"/>
      <c r="U707" s="28"/>
      <c r="V707" s="29"/>
      <c r="W707" s="28"/>
      <c r="X707" s="29"/>
      <c r="Y707" s="28"/>
      <c r="Z707" s="29"/>
      <c r="AA707" s="28"/>
      <c r="AB707" s="29"/>
      <c r="AC707" s="28"/>
      <c r="AD707" s="29"/>
      <c r="AE707" s="28"/>
      <c r="AF707" s="29"/>
      <c r="AG707" s="28"/>
      <c r="AH707" s="29"/>
      <c r="AI707" s="28"/>
      <c r="AJ707" s="29"/>
      <c r="AK707" s="28"/>
      <c r="AL707" s="29"/>
      <c r="AM707" s="28"/>
      <c r="AN707" s="29"/>
      <c r="AO707" s="28"/>
      <c r="AP707" s="29"/>
      <c r="AQ707" s="28"/>
      <c r="AR707" s="29"/>
      <c r="AS707" s="28"/>
      <c r="AT707" s="29"/>
      <c r="AU707" s="28"/>
      <c r="AV707" s="29"/>
      <c r="AW707" s="28"/>
      <c r="AX707" s="29"/>
      <c r="AY707" s="28"/>
      <c r="AZ707" s="29"/>
      <c r="BA707" s="28"/>
      <c r="BB707" s="29"/>
      <c r="BC707" s="28"/>
      <c r="BD707" s="29"/>
      <c r="BE707" s="28"/>
      <c r="BF707" s="29"/>
      <c r="BG707" s="28"/>
      <c r="BH707" s="29"/>
      <c r="BI707" s="28"/>
      <c r="BJ707" s="29"/>
      <c r="BK707" s="28"/>
      <c r="BL707" s="29"/>
      <c r="BM707" s="28"/>
      <c r="BN707" s="30"/>
      <c r="BO707" s="75"/>
      <c r="BP707" s="31"/>
      <c r="BQ707" s="30"/>
      <c r="BR707" s="28"/>
      <c r="BS707" s="28"/>
      <c r="BT707" s="28"/>
      <c r="BU707" s="28"/>
      <c r="BV707" s="30"/>
      <c r="BW707" s="32">
        <v>729</v>
      </c>
      <c r="BX707" s="2" t="str">
        <f t="shared" si="20"/>
        <v>خالص</v>
      </c>
      <c r="BY707" s="34" t="str">
        <f t="shared" si="21"/>
        <v/>
      </c>
    </row>
    <row r="708" spans="2:77" s="2" customFormat="1" ht="24" thickTop="1" thickBot="1" x14ac:dyDescent="0.3">
      <c r="B708" s="59" t="str">
        <f>+IF(D708=0,"",SUBTOTAL(3,D$4:D708))</f>
        <v/>
      </c>
      <c r="C708" s="66"/>
      <c r="D708" s="66"/>
      <c r="E708" s="66"/>
      <c r="F708" s="66"/>
      <c r="G708" s="66"/>
      <c r="H708" s="66"/>
      <c r="I708" s="20"/>
      <c r="J708" s="20"/>
      <c r="K708" s="66"/>
      <c r="L708" s="67"/>
      <c r="M708" s="68"/>
      <c r="N708" s="66"/>
      <c r="O708" s="20"/>
      <c r="P708" s="24"/>
      <c r="Q708" s="28"/>
      <c r="R708" s="29"/>
      <c r="S708" s="28"/>
      <c r="T708" s="29"/>
      <c r="U708" s="28"/>
      <c r="V708" s="29"/>
      <c r="W708" s="28"/>
      <c r="X708" s="29"/>
      <c r="Y708" s="28"/>
      <c r="Z708" s="29"/>
      <c r="AA708" s="28"/>
      <c r="AB708" s="29"/>
      <c r="AC708" s="28"/>
      <c r="AD708" s="29"/>
      <c r="AE708" s="28"/>
      <c r="AF708" s="29"/>
      <c r="AG708" s="28"/>
      <c r="AH708" s="29"/>
      <c r="AI708" s="28"/>
      <c r="AJ708" s="29"/>
      <c r="AK708" s="28"/>
      <c r="AL708" s="29"/>
      <c r="AM708" s="28"/>
      <c r="AN708" s="29"/>
      <c r="AO708" s="28"/>
      <c r="AP708" s="29"/>
      <c r="AQ708" s="28"/>
      <c r="AR708" s="29"/>
      <c r="AS708" s="28"/>
      <c r="AT708" s="29"/>
      <c r="AU708" s="28"/>
      <c r="AV708" s="29"/>
      <c r="AW708" s="28"/>
      <c r="AX708" s="29"/>
      <c r="AY708" s="28"/>
      <c r="AZ708" s="29"/>
      <c r="BA708" s="28"/>
      <c r="BB708" s="29"/>
      <c r="BC708" s="28"/>
      <c r="BD708" s="29"/>
      <c r="BE708" s="28"/>
      <c r="BF708" s="29"/>
      <c r="BG708" s="28"/>
      <c r="BH708" s="29"/>
      <c r="BI708" s="28"/>
      <c r="BJ708" s="29"/>
      <c r="BK708" s="28"/>
      <c r="BL708" s="29"/>
      <c r="BM708" s="28"/>
      <c r="BN708" s="30"/>
      <c r="BO708" s="75"/>
      <c r="BP708" s="31"/>
      <c r="BQ708" s="30"/>
      <c r="BR708" s="28"/>
      <c r="BS708" s="28"/>
      <c r="BT708" s="28"/>
      <c r="BU708" s="28"/>
      <c r="BV708" s="30"/>
      <c r="BW708" s="32">
        <v>730</v>
      </c>
      <c r="BX708" s="2" t="str">
        <f t="shared" si="20"/>
        <v>خالص</v>
      </c>
      <c r="BY708" s="34" t="str">
        <f t="shared" si="21"/>
        <v/>
      </c>
    </row>
    <row r="709" spans="2:77" s="2" customFormat="1" ht="24" thickTop="1" thickBot="1" x14ac:dyDescent="0.3">
      <c r="B709" s="59" t="str">
        <f>+IF(D709=0,"",SUBTOTAL(3,D$4:D709))</f>
        <v/>
      </c>
      <c r="C709" s="66"/>
      <c r="D709" s="66"/>
      <c r="E709" s="66"/>
      <c r="F709" s="66"/>
      <c r="G709" s="66"/>
      <c r="H709" s="66"/>
      <c r="I709" s="20"/>
      <c r="J709" s="20"/>
      <c r="K709" s="66"/>
      <c r="L709" s="67"/>
      <c r="M709" s="68"/>
      <c r="N709" s="66"/>
      <c r="O709" s="20"/>
      <c r="P709" s="24"/>
      <c r="Q709" s="28"/>
      <c r="R709" s="29"/>
      <c r="S709" s="28"/>
      <c r="T709" s="29"/>
      <c r="U709" s="28"/>
      <c r="V709" s="29"/>
      <c r="W709" s="28"/>
      <c r="X709" s="29"/>
      <c r="Y709" s="28"/>
      <c r="Z709" s="29"/>
      <c r="AA709" s="28"/>
      <c r="AB709" s="29"/>
      <c r="AC709" s="28"/>
      <c r="AD709" s="29"/>
      <c r="AE709" s="28"/>
      <c r="AF709" s="29"/>
      <c r="AG709" s="28"/>
      <c r="AH709" s="29"/>
      <c r="AI709" s="28"/>
      <c r="AJ709" s="29"/>
      <c r="AK709" s="28"/>
      <c r="AL709" s="29"/>
      <c r="AM709" s="28"/>
      <c r="AN709" s="29"/>
      <c r="AO709" s="28"/>
      <c r="AP709" s="29"/>
      <c r="AQ709" s="28"/>
      <c r="AR709" s="29"/>
      <c r="AS709" s="28"/>
      <c r="AT709" s="29"/>
      <c r="AU709" s="28"/>
      <c r="AV709" s="29"/>
      <c r="AW709" s="28"/>
      <c r="AX709" s="29"/>
      <c r="AY709" s="28"/>
      <c r="AZ709" s="29"/>
      <c r="BA709" s="28"/>
      <c r="BB709" s="29"/>
      <c r="BC709" s="28"/>
      <c r="BD709" s="29"/>
      <c r="BE709" s="28"/>
      <c r="BF709" s="29"/>
      <c r="BG709" s="28"/>
      <c r="BH709" s="29"/>
      <c r="BI709" s="28"/>
      <c r="BJ709" s="29"/>
      <c r="BK709" s="28"/>
      <c r="BL709" s="29"/>
      <c r="BM709" s="28"/>
      <c r="BN709" s="30"/>
      <c r="BO709" s="75"/>
      <c r="BP709" s="31"/>
      <c r="BQ709" s="30"/>
      <c r="BR709" s="28"/>
      <c r="BS709" s="28"/>
      <c r="BT709" s="28"/>
      <c r="BU709" s="28"/>
      <c r="BV709" s="30"/>
      <c r="BW709" s="32">
        <v>731</v>
      </c>
      <c r="BX709" s="2" t="str">
        <f t="shared" ref="BX709:BX772" si="22">IF(BO709=0,"خالص","")</f>
        <v>خالص</v>
      </c>
      <c r="BY709" s="34" t="str">
        <f t="shared" ref="BY709:BY772" si="23">IF(M709="","",YEAR(M709)&amp;MONTH(M709))</f>
        <v/>
      </c>
    </row>
    <row r="710" spans="2:77" s="2" customFormat="1" ht="24" thickTop="1" thickBot="1" x14ac:dyDescent="0.3">
      <c r="B710" s="59" t="str">
        <f>+IF(D710=0,"",SUBTOTAL(3,D$4:D710))</f>
        <v/>
      </c>
      <c r="C710" s="66"/>
      <c r="D710" s="66"/>
      <c r="E710" s="66"/>
      <c r="F710" s="66"/>
      <c r="G710" s="66"/>
      <c r="H710" s="66"/>
      <c r="I710" s="20"/>
      <c r="J710" s="20"/>
      <c r="K710" s="66"/>
      <c r="L710" s="67"/>
      <c r="M710" s="68"/>
      <c r="N710" s="66"/>
      <c r="O710" s="20"/>
      <c r="P710" s="24"/>
      <c r="Q710" s="28"/>
      <c r="R710" s="29"/>
      <c r="S710" s="28"/>
      <c r="T710" s="29"/>
      <c r="U710" s="28"/>
      <c r="V710" s="29"/>
      <c r="W710" s="28"/>
      <c r="X710" s="29"/>
      <c r="Y710" s="28"/>
      <c r="Z710" s="29"/>
      <c r="AA710" s="28"/>
      <c r="AB710" s="29"/>
      <c r="AC710" s="28"/>
      <c r="AD710" s="29"/>
      <c r="AE710" s="28"/>
      <c r="AF710" s="29"/>
      <c r="AG710" s="28"/>
      <c r="AH710" s="29"/>
      <c r="AI710" s="28"/>
      <c r="AJ710" s="29"/>
      <c r="AK710" s="28"/>
      <c r="AL710" s="29"/>
      <c r="AM710" s="28"/>
      <c r="AN710" s="29"/>
      <c r="AO710" s="28"/>
      <c r="AP710" s="29"/>
      <c r="AQ710" s="28"/>
      <c r="AR710" s="29"/>
      <c r="AS710" s="28"/>
      <c r="AT710" s="29"/>
      <c r="AU710" s="28"/>
      <c r="AV710" s="29"/>
      <c r="AW710" s="28"/>
      <c r="AX710" s="29"/>
      <c r="AY710" s="28"/>
      <c r="AZ710" s="29"/>
      <c r="BA710" s="28"/>
      <c r="BB710" s="29"/>
      <c r="BC710" s="28"/>
      <c r="BD710" s="29"/>
      <c r="BE710" s="28"/>
      <c r="BF710" s="29"/>
      <c r="BG710" s="28"/>
      <c r="BH710" s="29"/>
      <c r="BI710" s="28"/>
      <c r="BJ710" s="29"/>
      <c r="BK710" s="28"/>
      <c r="BL710" s="29"/>
      <c r="BM710" s="28"/>
      <c r="BN710" s="30"/>
      <c r="BO710" s="75"/>
      <c r="BP710" s="31"/>
      <c r="BQ710" s="30"/>
      <c r="BR710" s="28"/>
      <c r="BS710" s="28"/>
      <c r="BT710" s="28"/>
      <c r="BU710" s="28"/>
      <c r="BV710" s="30"/>
      <c r="BW710" s="32">
        <v>732</v>
      </c>
      <c r="BX710" s="2" t="str">
        <f t="shared" si="22"/>
        <v>خالص</v>
      </c>
      <c r="BY710" s="34" t="str">
        <f t="shared" si="23"/>
        <v/>
      </c>
    </row>
    <row r="711" spans="2:77" s="2" customFormat="1" ht="24" thickTop="1" thickBot="1" x14ac:dyDescent="0.3">
      <c r="B711" s="59" t="str">
        <f>+IF(D711=0,"",SUBTOTAL(3,D$4:D711))</f>
        <v/>
      </c>
      <c r="C711" s="66"/>
      <c r="D711" s="66"/>
      <c r="E711" s="66"/>
      <c r="F711" s="66"/>
      <c r="G711" s="66"/>
      <c r="H711" s="66"/>
      <c r="I711" s="20"/>
      <c r="J711" s="20"/>
      <c r="K711" s="66"/>
      <c r="L711" s="67"/>
      <c r="M711" s="68"/>
      <c r="N711" s="66"/>
      <c r="O711" s="20"/>
      <c r="P711" s="24"/>
      <c r="Q711" s="28"/>
      <c r="R711" s="29"/>
      <c r="S711" s="28"/>
      <c r="T711" s="29"/>
      <c r="U711" s="28"/>
      <c r="V711" s="29"/>
      <c r="W711" s="28"/>
      <c r="X711" s="29"/>
      <c r="Y711" s="28"/>
      <c r="Z711" s="29"/>
      <c r="AA711" s="28"/>
      <c r="AB711" s="29"/>
      <c r="AC711" s="28"/>
      <c r="AD711" s="29"/>
      <c r="AE711" s="28"/>
      <c r="AF711" s="29"/>
      <c r="AG711" s="28"/>
      <c r="AH711" s="29"/>
      <c r="AI711" s="28"/>
      <c r="AJ711" s="29"/>
      <c r="AK711" s="28"/>
      <c r="AL711" s="29"/>
      <c r="AM711" s="28"/>
      <c r="AN711" s="29"/>
      <c r="AO711" s="28"/>
      <c r="AP711" s="29"/>
      <c r="AQ711" s="28"/>
      <c r="AR711" s="29"/>
      <c r="AS711" s="28"/>
      <c r="AT711" s="29"/>
      <c r="AU711" s="28"/>
      <c r="AV711" s="29"/>
      <c r="AW711" s="28"/>
      <c r="AX711" s="29"/>
      <c r="AY711" s="28"/>
      <c r="AZ711" s="29"/>
      <c r="BA711" s="28"/>
      <c r="BB711" s="29"/>
      <c r="BC711" s="28"/>
      <c r="BD711" s="29"/>
      <c r="BE711" s="28"/>
      <c r="BF711" s="29"/>
      <c r="BG711" s="28"/>
      <c r="BH711" s="29"/>
      <c r="BI711" s="28"/>
      <c r="BJ711" s="29"/>
      <c r="BK711" s="28"/>
      <c r="BL711" s="29"/>
      <c r="BM711" s="28"/>
      <c r="BN711" s="30"/>
      <c r="BO711" s="75"/>
      <c r="BP711" s="31"/>
      <c r="BQ711" s="30"/>
      <c r="BR711" s="28"/>
      <c r="BS711" s="28"/>
      <c r="BT711" s="28"/>
      <c r="BU711" s="28"/>
      <c r="BV711" s="30"/>
      <c r="BW711" s="32">
        <v>733</v>
      </c>
      <c r="BX711" s="2" t="str">
        <f t="shared" si="22"/>
        <v>خالص</v>
      </c>
      <c r="BY711" s="34" t="str">
        <f t="shared" si="23"/>
        <v/>
      </c>
    </row>
    <row r="712" spans="2:77" s="2" customFormat="1" ht="24" thickTop="1" thickBot="1" x14ac:dyDescent="0.3">
      <c r="B712" s="59" t="str">
        <f>+IF(D712=0,"",SUBTOTAL(3,D$4:D712))</f>
        <v/>
      </c>
      <c r="C712" s="66"/>
      <c r="D712" s="66"/>
      <c r="E712" s="66"/>
      <c r="F712" s="66"/>
      <c r="G712" s="66"/>
      <c r="H712" s="66"/>
      <c r="I712" s="20"/>
      <c r="J712" s="20"/>
      <c r="K712" s="66"/>
      <c r="L712" s="67"/>
      <c r="M712" s="68"/>
      <c r="N712" s="66"/>
      <c r="O712" s="20"/>
      <c r="P712" s="24"/>
      <c r="Q712" s="28"/>
      <c r="R712" s="29"/>
      <c r="S712" s="28"/>
      <c r="T712" s="29"/>
      <c r="U712" s="28"/>
      <c r="V712" s="29"/>
      <c r="W712" s="28"/>
      <c r="X712" s="29"/>
      <c r="Y712" s="28"/>
      <c r="Z712" s="29"/>
      <c r="AA712" s="28"/>
      <c r="AB712" s="29"/>
      <c r="AC712" s="28"/>
      <c r="AD712" s="29"/>
      <c r="AE712" s="28"/>
      <c r="AF712" s="29"/>
      <c r="AG712" s="28"/>
      <c r="AH712" s="29"/>
      <c r="AI712" s="28"/>
      <c r="AJ712" s="29"/>
      <c r="AK712" s="28"/>
      <c r="AL712" s="29"/>
      <c r="AM712" s="28"/>
      <c r="AN712" s="29"/>
      <c r="AO712" s="28"/>
      <c r="AP712" s="29"/>
      <c r="AQ712" s="28"/>
      <c r="AR712" s="29"/>
      <c r="AS712" s="28"/>
      <c r="AT712" s="29"/>
      <c r="AU712" s="28"/>
      <c r="AV712" s="29"/>
      <c r="AW712" s="28"/>
      <c r="AX712" s="29"/>
      <c r="AY712" s="28"/>
      <c r="AZ712" s="29"/>
      <c r="BA712" s="28"/>
      <c r="BB712" s="29"/>
      <c r="BC712" s="28"/>
      <c r="BD712" s="29"/>
      <c r="BE712" s="28"/>
      <c r="BF712" s="29"/>
      <c r="BG712" s="28"/>
      <c r="BH712" s="29"/>
      <c r="BI712" s="28"/>
      <c r="BJ712" s="29"/>
      <c r="BK712" s="28"/>
      <c r="BL712" s="29"/>
      <c r="BM712" s="28"/>
      <c r="BN712" s="30"/>
      <c r="BO712" s="75"/>
      <c r="BP712" s="31"/>
      <c r="BQ712" s="30"/>
      <c r="BR712" s="28"/>
      <c r="BS712" s="28"/>
      <c r="BT712" s="28"/>
      <c r="BU712" s="28"/>
      <c r="BV712" s="30"/>
      <c r="BW712" s="32">
        <v>734</v>
      </c>
      <c r="BX712" s="2" t="str">
        <f t="shared" si="22"/>
        <v>خالص</v>
      </c>
      <c r="BY712" s="34" t="str">
        <f t="shared" si="23"/>
        <v/>
      </c>
    </row>
    <row r="713" spans="2:77" s="2" customFormat="1" ht="24" thickTop="1" thickBot="1" x14ac:dyDescent="0.3">
      <c r="B713" s="59" t="str">
        <f>+IF(D713=0,"",SUBTOTAL(3,D$4:D713))</f>
        <v/>
      </c>
      <c r="C713" s="66"/>
      <c r="D713" s="66"/>
      <c r="E713" s="66"/>
      <c r="F713" s="66"/>
      <c r="G713" s="66"/>
      <c r="H713" s="66"/>
      <c r="I713" s="20"/>
      <c r="J713" s="20"/>
      <c r="K713" s="66"/>
      <c r="L713" s="67"/>
      <c r="M713" s="68"/>
      <c r="N713" s="66"/>
      <c r="O713" s="20"/>
      <c r="P713" s="24"/>
      <c r="Q713" s="28"/>
      <c r="R713" s="29"/>
      <c r="S713" s="28"/>
      <c r="T713" s="29"/>
      <c r="U713" s="28"/>
      <c r="V713" s="29"/>
      <c r="W713" s="28"/>
      <c r="X713" s="29"/>
      <c r="Y713" s="28"/>
      <c r="Z713" s="29"/>
      <c r="AA713" s="28"/>
      <c r="AB713" s="29"/>
      <c r="AC713" s="28"/>
      <c r="AD713" s="29"/>
      <c r="AE713" s="28"/>
      <c r="AF713" s="29"/>
      <c r="AG713" s="28"/>
      <c r="AH713" s="29"/>
      <c r="AI713" s="28"/>
      <c r="AJ713" s="29"/>
      <c r="AK713" s="28"/>
      <c r="AL713" s="29"/>
      <c r="AM713" s="28"/>
      <c r="AN713" s="29"/>
      <c r="AO713" s="28"/>
      <c r="AP713" s="29"/>
      <c r="AQ713" s="28"/>
      <c r="AR713" s="29"/>
      <c r="AS713" s="28"/>
      <c r="AT713" s="29"/>
      <c r="AU713" s="28"/>
      <c r="AV713" s="29"/>
      <c r="AW713" s="28"/>
      <c r="AX713" s="29"/>
      <c r="AY713" s="28"/>
      <c r="AZ713" s="29"/>
      <c r="BA713" s="28"/>
      <c r="BB713" s="29"/>
      <c r="BC713" s="28"/>
      <c r="BD713" s="29"/>
      <c r="BE713" s="28"/>
      <c r="BF713" s="29"/>
      <c r="BG713" s="28"/>
      <c r="BH713" s="29"/>
      <c r="BI713" s="28"/>
      <c r="BJ713" s="29"/>
      <c r="BK713" s="28"/>
      <c r="BL713" s="29"/>
      <c r="BM713" s="28"/>
      <c r="BN713" s="30"/>
      <c r="BO713" s="75"/>
      <c r="BP713" s="31"/>
      <c r="BQ713" s="30"/>
      <c r="BR713" s="28"/>
      <c r="BS713" s="28"/>
      <c r="BT713" s="28"/>
      <c r="BU713" s="28"/>
      <c r="BV713" s="30"/>
      <c r="BW713" s="32">
        <v>735</v>
      </c>
      <c r="BX713" s="2" t="str">
        <f t="shared" si="22"/>
        <v>خالص</v>
      </c>
      <c r="BY713" s="34" t="str">
        <f t="shared" si="23"/>
        <v/>
      </c>
    </row>
    <row r="714" spans="2:77" s="2" customFormat="1" ht="24" thickTop="1" thickBot="1" x14ac:dyDescent="0.3">
      <c r="B714" s="59" t="str">
        <f>+IF(D714=0,"",SUBTOTAL(3,D$4:D714))</f>
        <v/>
      </c>
      <c r="C714" s="66"/>
      <c r="D714" s="66"/>
      <c r="E714" s="66"/>
      <c r="F714" s="66"/>
      <c r="G714" s="66"/>
      <c r="H714" s="66"/>
      <c r="I714" s="20"/>
      <c r="J714" s="20"/>
      <c r="K714" s="66"/>
      <c r="L714" s="67"/>
      <c r="M714" s="68"/>
      <c r="N714" s="66"/>
      <c r="O714" s="20"/>
      <c r="P714" s="24"/>
      <c r="Q714" s="28"/>
      <c r="R714" s="29"/>
      <c r="S714" s="28"/>
      <c r="T714" s="29"/>
      <c r="U714" s="28"/>
      <c r="V714" s="29"/>
      <c r="W714" s="28"/>
      <c r="X714" s="29"/>
      <c r="Y714" s="28"/>
      <c r="Z714" s="29"/>
      <c r="AA714" s="28"/>
      <c r="AB714" s="29"/>
      <c r="AC714" s="28"/>
      <c r="AD714" s="29"/>
      <c r="AE714" s="28"/>
      <c r="AF714" s="29"/>
      <c r="AG714" s="28"/>
      <c r="AH714" s="29"/>
      <c r="AI714" s="28"/>
      <c r="AJ714" s="29"/>
      <c r="AK714" s="28"/>
      <c r="AL714" s="29"/>
      <c r="AM714" s="28"/>
      <c r="AN714" s="29"/>
      <c r="AO714" s="28"/>
      <c r="AP714" s="29"/>
      <c r="AQ714" s="28"/>
      <c r="AR714" s="29"/>
      <c r="AS714" s="28"/>
      <c r="AT714" s="29"/>
      <c r="AU714" s="28"/>
      <c r="AV714" s="29"/>
      <c r="AW714" s="28"/>
      <c r="AX714" s="29"/>
      <c r="AY714" s="28"/>
      <c r="AZ714" s="29"/>
      <c r="BA714" s="28"/>
      <c r="BB714" s="29"/>
      <c r="BC714" s="28"/>
      <c r="BD714" s="29"/>
      <c r="BE714" s="28"/>
      <c r="BF714" s="29"/>
      <c r="BG714" s="28"/>
      <c r="BH714" s="29"/>
      <c r="BI714" s="28"/>
      <c r="BJ714" s="29"/>
      <c r="BK714" s="28"/>
      <c r="BL714" s="29"/>
      <c r="BM714" s="28"/>
      <c r="BN714" s="30"/>
      <c r="BO714" s="75"/>
      <c r="BP714" s="31"/>
      <c r="BQ714" s="30"/>
      <c r="BR714" s="28"/>
      <c r="BS714" s="28"/>
      <c r="BT714" s="28"/>
      <c r="BU714" s="28"/>
      <c r="BV714" s="30"/>
      <c r="BW714" s="32">
        <v>736</v>
      </c>
      <c r="BX714" s="2" t="str">
        <f t="shared" si="22"/>
        <v>خالص</v>
      </c>
      <c r="BY714" s="34" t="str">
        <f t="shared" si="23"/>
        <v/>
      </c>
    </row>
    <row r="715" spans="2:77" s="2" customFormat="1" ht="24" thickTop="1" thickBot="1" x14ac:dyDescent="0.3">
      <c r="B715" s="59" t="str">
        <f>+IF(D715=0,"",SUBTOTAL(3,D$4:D715))</f>
        <v/>
      </c>
      <c r="C715" s="66"/>
      <c r="D715" s="66"/>
      <c r="E715" s="66"/>
      <c r="F715" s="66"/>
      <c r="G715" s="66"/>
      <c r="H715" s="66"/>
      <c r="I715" s="20"/>
      <c r="J715" s="20"/>
      <c r="K715" s="66"/>
      <c r="L715" s="67"/>
      <c r="M715" s="68"/>
      <c r="N715" s="66"/>
      <c r="O715" s="20"/>
      <c r="P715" s="24"/>
      <c r="Q715" s="28"/>
      <c r="R715" s="29"/>
      <c r="S715" s="28"/>
      <c r="T715" s="29"/>
      <c r="U715" s="28"/>
      <c r="V715" s="29"/>
      <c r="W715" s="28"/>
      <c r="X715" s="29"/>
      <c r="Y715" s="28"/>
      <c r="Z715" s="29"/>
      <c r="AA715" s="28"/>
      <c r="AB715" s="29"/>
      <c r="AC715" s="28"/>
      <c r="AD715" s="29"/>
      <c r="AE715" s="28"/>
      <c r="AF715" s="29"/>
      <c r="AG715" s="28"/>
      <c r="AH715" s="29"/>
      <c r="AI715" s="28"/>
      <c r="AJ715" s="29"/>
      <c r="AK715" s="28"/>
      <c r="AL715" s="29"/>
      <c r="AM715" s="28"/>
      <c r="AN715" s="29"/>
      <c r="AO715" s="28"/>
      <c r="AP715" s="29"/>
      <c r="AQ715" s="28"/>
      <c r="AR715" s="29"/>
      <c r="AS715" s="28"/>
      <c r="AT715" s="29"/>
      <c r="AU715" s="28"/>
      <c r="AV715" s="29"/>
      <c r="AW715" s="28"/>
      <c r="AX715" s="29"/>
      <c r="AY715" s="28"/>
      <c r="AZ715" s="29"/>
      <c r="BA715" s="28"/>
      <c r="BB715" s="29"/>
      <c r="BC715" s="28"/>
      <c r="BD715" s="29"/>
      <c r="BE715" s="28"/>
      <c r="BF715" s="29"/>
      <c r="BG715" s="28"/>
      <c r="BH715" s="29"/>
      <c r="BI715" s="28"/>
      <c r="BJ715" s="29"/>
      <c r="BK715" s="28"/>
      <c r="BL715" s="29"/>
      <c r="BM715" s="28"/>
      <c r="BN715" s="30"/>
      <c r="BO715" s="75"/>
      <c r="BP715" s="31"/>
      <c r="BQ715" s="30"/>
      <c r="BR715" s="28"/>
      <c r="BS715" s="28"/>
      <c r="BT715" s="28"/>
      <c r="BU715" s="28"/>
      <c r="BV715" s="30"/>
      <c r="BW715" s="32">
        <v>737</v>
      </c>
      <c r="BX715" s="2" t="str">
        <f t="shared" si="22"/>
        <v>خالص</v>
      </c>
      <c r="BY715" s="34" t="str">
        <f t="shared" si="23"/>
        <v/>
      </c>
    </row>
    <row r="716" spans="2:77" s="2" customFormat="1" ht="24" thickTop="1" thickBot="1" x14ac:dyDescent="0.3">
      <c r="B716" s="59" t="str">
        <f>+IF(D716=0,"",SUBTOTAL(3,D$4:D716))</f>
        <v/>
      </c>
      <c r="C716" s="66"/>
      <c r="D716" s="66"/>
      <c r="E716" s="66"/>
      <c r="F716" s="66"/>
      <c r="G716" s="66"/>
      <c r="H716" s="66"/>
      <c r="I716" s="20"/>
      <c r="J716" s="20"/>
      <c r="K716" s="66"/>
      <c r="L716" s="67"/>
      <c r="M716" s="68"/>
      <c r="N716" s="66"/>
      <c r="O716" s="20"/>
      <c r="P716" s="24"/>
      <c r="Q716" s="28"/>
      <c r="R716" s="29"/>
      <c r="S716" s="28"/>
      <c r="T716" s="29"/>
      <c r="U716" s="28"/>
      <c r="V716" s="29"/>
      <c r="W716" s="28"/>
      <c r="X716" s="29"/>
      <c r="Y716" s="28"/>
      <c r="Z716" s="29"/>
      <c r="AA716" s="28"/>
      <c r="AB716" s="29"/>
      <c r="AC716" s="28"/>
      <c r="AD716" s="29"/>
      <c r="AE716" s="28"/>
      <c r="AF716" s="29"/>
      <c r="AG716" s="28"/>
      <c r="AH716" s="29"/>
      <c r="AI716" s="28"/>
      <c r="AJ716" s="29"/>
      <c r="AK716" s="28"/>
      <c r="AL716" s="29"/>
      <c r="AM716" s="28"/>
      <c r="AN716" s="29"/>
      <c r="AO716" s="28"/>
      <c r="AP716" s="29"/>
      <c r="AQ716" s="28"/>
      <c r="AR716" s="29"/>
      <c r="AS716" s="28"/>
      <c r="AT716" s="29"/>
      <c r="AU716" s="28"/>
      <c r="AV716" s="29"/>
      <c r="AW716" s="28"/>
      <c r="AX716" s="29"/>
      <c r="AY716" s="28"/>
      <c r="AZ716" s="29"/>
      <c r="BA716" s="28"/>
      <c r="BB716" s="29"/>
      <c r="BC716" s="28"/>
      <c r="BD716" s="29"/>
      <c r="BE716" s="28"/>
      <c r="BF716" s="29"/>
      <c r="BG716" s="28"/>
      <c r="BH716" s="29"/>
      <c r="BI716" s="28"/>
      <c r="BJ716" s="29"/>
      <c r="BK716" s="28"/>
      <c r="BL716" s="29"/>
      <c r="BM716" s="28"/>
      <c r="BN716" s="30"/>
      <c r="BO716" s="75"/>
      <c r="BP716" s="31"/>
      <c r="BQ716" s="30"/>
      <c r="BR716" s="28"/>
      <c r="BS716" s="28"/>
      <c r="BT716" s="28"/>
      <c r="BU716" s="28"/>
      <c r="BV716" s="30"/>
      <c r="BW716" s="32">
        <v>738</v>
      </c>
      <c r="BX716" s="2" t="str">
        <f t="shared" si="22"/>
        <v>خالص</v>
      </c>
      <c r="BY716" s="34" t="str">
        <f t="shared" si="23"/>
        <v/>
      </c>
    </row>
    <row r="717" spans="2:77" s="2" customFormat="1" ht="24" thickTop="1" thickBot="1" x14ac:dyDescent="0.3">
      <c r="B717" s="59" t="str">
        <f>+IF(D717=0,"",SUBTOTAL(3,D$4:D717))</f>
        <v/>
      </c>
      <c r="C717" s="66"/>
      <c r="D717" s="66"/>
      <c r="E717" s="66"/>
      <c r="F717" s="66"/>
      <c r="G717" s="66"/>
      <c r="H717" s="66"/>
      <c r="I717" s="20"/>
      <c r="J717" s="20"/>
      <c r="K717" s="66"/>
      <c r="L717" s="67"/>
      <c r="M717" s="68"/>
      <c r="N717" s="66"/>
      <c r="O717" s="20"/>
      <c r="P717" s="24"/>
      <c r="Q717" s="28"/>
      <c r="R717" s="29"/>
      <c r="S717" s="28"/>
      <c r="T717" s="29"/>
      <c r="U717" s="28"/>
      <c r="V717" s="29"/>
      <c r="W717" s="28"/>
      <c r="X717" s="29"/>
      <c r="Y717" s="28"/>
      <c r="Z717" s="29"/>
      <c r="AA717" s="28"/>
      <c r="AB717" s="29"/>
      <c r="AC717" s="28"/>
      <c r="AD717" s="29"/>
      <c r="AE717" s="28"/>
      <c r="AF717" s="29"/>
      <c r="AG717" s="28"/>
      <c r="AH717" s="29"/>
      <c r="AI717" s="28"/>
      <c r="AJ717" s="29"/>
      <c r="AK717" s="28"/>
      <c r="AL717" s="29"/>
      <c r="AM717" s="28"/>
      <c r="AN717" s="29"/>
      <c r="AO717" s="28"/>
      <c r="AP717" s="29"/>
      <c r="AQ717" s="28"/>
      <c r="AR717" s="29"/>
      <c r="AS717" s="28"/>
      <c r="AT717" s="29"/>
      <c r="AU717" s="28"/>
      <c r="AV717" s="29"/>
      <c r="AW717" s="28"/>
      <c r="AX717" s="29"/>
      <c r="AY717" s="28"/>
      <c r="AZ717" s="29"/>
      <c r="BA717" s="28"/>
      <c r="BB717" s="29"/>
      <c r="BC717" s="28"/>
      <c r="BD717" s="29"/>
      <c r="BE717" s="28"/>
      <c r="BF717" s="29"/>
      <c r="BG717" s="28"/>
      <c r="BH717" s="29"/>
      <c r="BI717" s="28"/>
      <c r="BJ717" s="29"/>
      <c r="BK717" s="28"/>
      <c r="BL717" s="29"/>
      <c r="BM717" s="28"/>
      <c r="BN717" s="30"/>
      <c r="BO717" s="75"/>
      <c r="BP717" s="31"/>
      <c r="BQ717" s="30"/>
      <c r="BR717" s="28"/>
      <c r="BS717" s="28"/>
      <c r="BT717" s="28"/>
      <c r="BU717" s="28"/>
      <c r="BV717" s="30"/>
      <c r="BW717" s="32">
        <v>739</v>
      </c>
      <c r="BX717" s="2" t="str">
        <f t="shared" si="22"/>
        <v>خالص</v>
      </c>
      <c r="BY717" s="34" t="str">
        <f t="shared" si="23"/>
        <v/>
      </c>
    </row>
    <row r="718" spans="2:77" s="2" customFormat="1" ht="24" thickTop="1" thickBot="1" x14ac:dyDescent="0.3">
      <c r="B718" s="59" t="str">
        <f>+IF(D718=0,"",SUBTOTAL(3,D$4:D718))</f>
        <v/>
      </c>
      <c r="C718" s="66"/>
      <c r="D718" s="66"/>
      <c r="E718" s="66"/>
      <c r="F718" s="66"/>
      <c r="G718" s="66"/>
      <c r="H718" s="66"/>
      <c r="I718" s="20"/>
      <c r="J718" s="20"/>
      <c r="K718" s="66"/>
      <c r="L718" s="67"/>
      <c r="M718" s="68"/>
      <c r="N718" s="66"/>
      <c r="O718" s="20"/>
      <c r="P718" s="24"/>
      <c r="Q718" s="28"/>
      <c r="R718" s="29"/>
      <c r="S718" s="28"/>
      <c r="T718" s="29"/>
      <c r="U718" s="28"/>
      <c r="V718" s="29"/>
      <c r="W718" s="28"/>
      <c r="X718" s="29"/>
      <c r="Y718" s="28"/>
      <c r="Z718" s="29"/>
      <c r="AA718" s="28"/>
      <c r="AB718" s="29"/>
      <c r="AC718" s="28"/>
      <c r="AD718" s="29"/>
      <c r="AE718" s="28"/>
      <c r="AF718" s="29"/>
      <c r="AG718" s="28"/>
      <c r="AH718" s="29"/>
      <c r="AI718" s="28"/>
      <c r="AJ718" s="29"/>
      <c r="AK718" s="28"/>
      <c r="AL718" s="29"/>
      <c r="AM718" s="28"/>
      <c r="AN718" s="29"/>
      <c r="AO718" s="28"/>
      <c r="AP718" s="29"/>
      <c r="AQ718" s="28"/>
      <c r="AR718" s="29"/>
      <c r="AS718" s="28"/>
      <c r="AT718" s="29"/>
      <c r="AU718" s="28"/>
      <c r="AV718" s="29"/>
      <c r="AW718" s="28"/>
      <c r="AX718" s="29"/>
      <c r="AY718" s="28"/>
      <c r="AZ718" s="29"/>
      <c r="BA718" s="28"/>
      <c r="BB718" s="29"/>
      <c r="BC718" s="28"/>
      <c r="BD718" s="29"/>
      <c r="BE718" s="28"/>
      <c r="BF718" s="29"/>
      <c r="BG718" s="28"/>
      <c r="BH718" s="29"/>
      <c r="BI718" s="28"/>
      <c r="BJ718" s="29"/>
      <c r="BK718" s="28"/>
      <c r="BL718" s="29"/>
      <c r="BM718" s="28"/>
      <c r="BN718" s="30"/>
      <c r="BO718" s="75"/>
      <c r="BP718" s="31"/>
      <c r="BQ718" s="30"/>
      <c r="BR718" s="28"/>
      <c r="BS718" s="28"/>
      <c r="BT718" s="28"/>
      <c r="BU718" s="28"/>
      <c r="BV718" s="30"/>
      <c r="BW718" s="32">
        <v>740</v>
      </c>
      <c r="BX718" s="2" t="str">
        <f t="shared" si="22"/>
        <v>خالص</v>
      </c>
      <c r="BY718" s="34" t="str">
        <f t="shared" si="23"/>
        <v/>
      </c>
    </row>
    <row r="719" spans="2:77" s="2" customFormat="1" ht="24" thickTop="1" thickBot="1" x14ac:dyDescent="0.3">
      <c r="B719" s="59" t="str">
        <f>+IF(D719=0,"",SUBTOTAL(3,D$4:D719))</f>
        <v/>
      </c>
      <c r="C719" s="66"/>
      <c r="D719" s="66"/>
      <c r="E719" s="66"/>
      <c r="F719" s="66"/>
      <c r="G719" s="66"/>
      <c r="H719" s="66"/>
      <c r="I719" s="20"/>
      <c r="J719" s="20"/>
      <c r="K719" s="66"/>
      <c r="L719" s="67"/>
      <c r="M719" s="68"/>
      <c r="N719" s="66"/>
      <c r="O719" s="20"/>
      <c r="P719" s="24"/>
      <c r="Q719" s="28"/>
      <c r="R719" s="29"/>
      <c r="S719" s="28"/>
      <c r="T719" s="29"/>
      <c r="U719" s="28"/>
      <c r="V719" s="29"/>
      <c r="W719" s="28"/>
      <c r="X719" s="29"/>
      <c r="Y719" s="28"/>
      <c r="Z719" s="29"/>
      <c r="AA719" s="28"/>
      <c r="AB719" s="29"/>
      <c r="AC719" s="28"/>
      <c r="AD719" s="29"/>
      <c r="AE719" s="28"/>
      <c r="AF719" s="29"/>
      <c r="AG719" s="28"/>
      <c r="AH719" s="29"/>
      <c r="AI719" s="28"/>
      <c r="AJ719" s="29"/>
      <c r="AK719" s="28"/>
      <c r="AL719" s="29"/>
      <c r="AM719" s="28"/>
      <c r="AN719" s="29"/>
      <c r="AO719" s="28"/>
      <c r="AP719" s="29"/>
      <c r="AQ719" s="28"/>
      <c r="AR719" s="29"/>
      <c r="AS719" s="28"/>
      <c r="AT719" s="29"/>
      <c r="AU719" s="28"/>
      <c r="AV719" s="29"/>
      <c r="AW719" s="28"/>
      <c r="AX719" s="29"/>
      <c r="AY719" s="28"/>
      <c r="AZ719" s="29"/>
      <c r="BA719" s="28"/>
      <c r="BB719" s="29"/>
      <c r="BC719" s="28"/>
      <c r="BD719" s="29"/>
      <c r="BE719" s="28"/>
      <c r="BF719" s="29"/>
      <c r="BG719" s="28"/>
      <c r="BH719" s="29"/>
      <c r="BI719" s="28"/>
      <c r="BJ719" s="29"/>
      <c r="BK719" s="28"/>
      <c r="BL719" s="29"/>
      <c r="BM719" s="28"/>
      <c r="BN719" s="30"/>
      <c r="BO719" s="75"/>
      <c r="BP719" s="31"/>
      <c r="BQ719" s="30"/>
      <c r="BR719" s="28"/>
      <c r="BS719" s="28"/>
      <c r="BT719" s="28"/>
      <c r="BU719" s="28"/>
      <c r="BV719" s="30"/>
      <c r="BW719" s="32">
        <v>741</v>
      </c>
      <c r="BX719" s="2" t="str">
        <f t="shared" si="22"/>
        <v>خالص</v>
      </c>
      <c r="BY719" s="34" t="str">
        <f t="shared" si="23"/>
        <v/>
      </c>
    </row>
    <row r="720" spans="2:77" s="2" customFormat="1" ht="24" thickTop="1" thickBot="1" x14ac:dyDescent="0.3">
      <c r="B720" s="59" t="str">
        <f>+IF(D720=0,"",SUBTOTAL(3,D$4:D720))</f>
        <v/>
      </c>
      <c r="C720" s="66"/>
      <c r="D720" s="66"/>
      <c r="E720" s="66"/>
      <c r="F720" s="66"/>
      <c r="G720" s="66"/>
      <c r="H720" s="66"/>
      <c r="I720" s="20"/>
      <c r="J720" s="20"/>
      <c r="K720" s="66"/>
      <c r="L720" s="67"/>
      <c r="M720" s="68"/>
      <c r="N720" s="66"/>
      <c r="O720" s="20"/>
      <c r="P720" s="24"/>
      <c r="Q720" s="28"/>
      <c r="R720" s="29"/>
      <c r="S720" s="28"/>
      <c r="T720" s="29"/>
      <c r="U720" s="28"/>
      <c r="V720" s="29"/>
      <c r="W720" s="28"/>
      <c r="X720" s="29"/>
      <c r="Y720" s="28"/>
      <c r="Z720" s="29"/>
      <c r="AA720" s="28"/>
      <c r="AB720" s="29"/>
      <c r="AC720" s="28"/>
      <c r="AD720" s="29"/>
      <c r="AE720" s="28"/>
      <c r="AF720" s="29"/>
      <c r="AG720" s="28"/>
      <c r="AH720" s="29"/>
      <c r="AI720" s="28"/>
      <c r="AJ720" s="29"/>
      <c r="AK720" s="28"/>
      <c r="AL720" s="29"/>
      <c r="AM720" s="28"/>
      <c r="AN720" s="29"/>
      <c r="AO720" s="28"/>
      <c r="AP720" s="29"/>
      <c r="AQ720" s="28"/>
      <c r="AR720" s="29"/>
      <c r="AS720" s="28"/>
      <c r="AT720" s="29"/>
      <c r="AU720" s="28"/>
      <c r="AV720" s="29"/>
      <c r="AW720" s="28"/>
      <c r="AX720" s="29"/>
      <c r="AY720" s="28"/>
      <c r="AZ720" s="29"/>
      <c r="BA720" s="28"/>
      <c r="BB720" s="29"/>
      <c r="BC720" s="28"/>
      <c r="BD720" s="29"/>
      <c r="BE720" s="28"/>
      <c r="BF720" s="29"/>
      <c r="BG720" s="28"/>
      <c r="BH720" s="29"/>
      <c r="BI720" s="28"/>
      <c r="BJ720" s="29"/>
      <c r="BK720" s="28"/>
      <c r="BL720" s="29"/>
      <c r="BM720" s="28"/>
      <c r="BN720" s="30"/>
      <c r="BO720" s="75"/>
      <c r="BP720" s="31"/>
      <c r="BQ720" s="30"/>
      <c r="BR720" s="28"/>
      <c r="BS720" s="28"/>
      <c r="BT720" s="28"/>
      <c r="BU720" s="28"/>
      <c r="BV720" s="30"/>
      <c r="BW720" s="32">
        <v>742</v>
      </c>
      <c r="BX720" s="2" t="str">
        <f t="shared" si="22"/>
        <v>خالص</v>
      </c>
      <c r="BY720" s="34" t="str">
        <f t="shared" si="23"/>
        <v/>
      </c>
    </row>
    <row r="721" spans="2:77" s="2" customFormat="1" ht="24" thickTop="1" thickBot="1" x14ac:dyDescent="0.3">
      <c r="B721" s="59" t="str">
        <f>+IF(D721=0,"",SUBTOTAL(3,D$4:D721))</f>
        <v/>
      </c>
      <c r="C721" s="66"/>
      <c r="D721" s="66"/>
      <c r="E721" s="66"/>
      <c r="F721" s="66"/>
      <c r="G721" s="66"/>
      <c r="H721" s="66"/>
      <c r="I721" s="20"/>
      <c r="J721" s="20"/>
      <c r="K721" s="66"/>
      <c r="L721" s="67"/>
      <c r="M721" s="68"/>
      <c r="N721" s="66"/>
      <c r="O721" s="20"/>
      <c r="P721" s="24"/>
      <c r="Q721" s="28"/>
      <c r="R721" s="29"/>
      <c r="S721" s="28"/>
      <c r="T721" s="29"/>
      <c r="U721" s="28"/>
      <c r="V721" s="29"/>
      <c r="W721" s="28"/>
      <c r="X721" s="29"/>
      <c r="Y721" s="28"/>
      <c r="Z721" s="29"/>
      <c r="AA721" s="28"/>
      <c r="AB721" s="29"/>
      <c r="AC721" s="28"/>
      <c r="AD721" s="29"/>
      <c r="AE721" s="28"/>
      <c r="AF721" s="29"/>
      <c r="AG721" s="28"/>
      <c r="AH721" s="29"/>
      <c r="AI721" s="28"/>
      <c r="AJ721" s="29"/>
      <c r="AK721" s="28"/>
      <c r="AL721" s="29"/>
      <c r="AM721" s="28"/>
      <c r="AN721" s="29"/>
      <c r="AO721" s="28"/>
      <c r="AP721" s="29"/>
      <c r="AQ721" s="28"/>
      <c r="AR721" s="29"/>
      <c r="AS721" s="28"/>
      <c r="AT721" s="29"/>
      <c r="AU721" s="28"/>
      <c r="AV721" s="29"/>
      <c r="AW721" s="28"/>
      <c r="AX721" s="29"/>
      <c r="AY721" s="28"/>
      <c r="AZ721" s="29"/>
      <c r="BA721" s="28"/>
      <c r="BB721" s="29"/>
      <c r="BC721" s="28"/>
      <c r="BD721" s="29"/>
      <c r="BE721" s="28"/>
      <c r="BF721" s="29"/>
      <c r="BG721" s="28"/>
      <c r="BH721" s="29"/>
      <c r="BI721" s="28"/>
      <c r="BJ721" s="29"/>
      <c r="BK721" s="28"/>
      <c r="BL721" s="29"/>
      <c r="BM721" s="28"/>
      <c r="BN721" s="30"/>
      <c r="BO721" s="75"/>
      <c r="BP721" s="31"/>
      <c r="BQ721" s="30"/>
      <c r="BR721" s="28"/>
      <c r="BS721" s="28"/>
      <c r="BT721" s="28"/>
      <c r="BU721" s="28"/>
      <c r="BV721" s="30"/>
      <c r="BW721" s="32">
        <v>743</v>
      </c>
      <c r="BX721" s="2" t="str">
        <f t="shared" si="22"/>
        <v>خالص</v>
      </c>
      <c r="BY721" s="34" t="str">
        <f t="shared" si="23"/>
        <v/>
      </c>
    </row>
    <row r="722" spans="2:77" s="2" customFormat="1" ht="24" thickTop="1" thickBot="1" x14ac:dyDescent="0.3">
      <c r="B722" s="59" t="str">
        <f>+IF(D722=0,"",SUBTOTAL(3,D$4:D722))</f>
        <v/>
      </c>
      <c r="C722" s="66"/>
      <c r="D722" s="66"/>
      <c r="E722" s="66"/>
      <c r="F722" s="66"/>
      <c r="G722" s="66"/>
      <c r="H722" s="66"/>
      <c r="I722" s="20"/>
      <c r="J722" s="20"/>
      <c r="K722" s="66"/>
      <c r="L722" s="67"/>
      <c r="M722" s="68"/>
      <c r="N722" s="66"/>
      <c r="O722" s="20"/>
      <c r="P722" s="24"/>
      <c r="Q722" s="28"/>
      <c r="R722" s="29"/>
      <c r="S722" s="28"/>
      <c r="T722" s="29"/>
      <c r="U722" s="28"/>
      <c r="V722" s="29"/>
      <c r="W722" s="28"/>
      <c r="X722" s="29"/>
      <c r="Y722" s="28"/>
      <c r="Z722" s="29"/>
      <c r="AA722" s="28"/>
      <c r="AB722" s="29"/>
      <c r="AC722" s="28"/>
      <c r="AD722" s="29"/>
      <c r="AE722" s="28"/>
      <c r="AF722" s="29"/>
      <c r="AG722" s="28"/>
      <c r="AH722" s="29"/>
      <c r="AI722" s="28"/>
      <c r="AJ722" s="29"/>
      <c r="AK722" s="28"/>
      <c r="AL722" s="29"/>
      <c r="AM722" s="28"/>
      <c r="AN722" s="29"/>
      <c r="AO722" s="28"/>
      <c r="AP722" s="29"/>
      <c r="AQ722" s="28"/>
      <c r="AR722" s="29"/>
      <c r="AS722" s="28"/>
      <c r="AT722" s="29"/>
      <c r="AU722" s="28"/>
      <c r="AV722" s="29"/>
      <c r="AW722" s="28"/>
      <c r="AX722" s="29"/>
      <c r="AY722" s="28"/>
      <c r="AZ722" s="29"/>
      <c r="BA722" s="28"/>
      <c r="BB722" s="29"/>
      <c r="BC722" s="28"/>
      <c r="BD722" s="29"/>
      <c r="BE722" s="28"/>
      <c r="BF722" s="29"/>
      <c r="BG722" s="28"/>
      <c r="BH722" s="29"/>
      <c r="BI722" s="28"/>
      <c r="BJ722" s="29"/>
      <c r="BK722" s="28"/>
      <c r="BL722" s="29"/>
      <c r="BM722" s="28"/>
      <c r="BN722" s="30"/>
      <c r="BO722" s="75"/>
      <c r="BP722" s="31"/>
      <c r="BQ722" s="30"/>
      <c r="BR722" s="28"/>
      <c r="BS722" s="28"/>
      <c r="BT722" s="28"/>
      <c r="BU722" s="28"/>
      <c r="BV722" s="30"/>
      <c r="BW722" s="32">
        <v>744</v>
      </c>
      <c r="BX722" s="2" t="str">
        <f t="shared" si="22"/>
        <v>خالص</v>
      </c>
      <c r="BY722" s="34" t="str">
        <f t="shared" si="23"/>
        <v/>
      </c>
    </row>
    <row r="723" spans="2:77" s="2" customFormat="1" ht="24" thickTop="1" thickBot="1" x14ac:dyDescent="0.3">
      <c r="B723" s="59" t="str">
        <f>+IF(D723=0,"",SUBTOTAL(3,D$4:D723))</f>
        <v/>
      </c>
      <c r="C723" s="66"/>
      <c r="D723" s="66"/>
      <c r="E723" s="66"/>
      <c r="F723" s="66"/>
      <c r="G723" s="66"/>
      <c r="H723" s="66"/>
      <c r="I723" s="20"/>
      <c r="J723" s="20"/>
      <c r="K723" s="66"/>
      <c r="L723" s="67"/>
      <c r="M723" s="68"/>
      <c r="N723" s="66"/>
      <c r="O723" s="20"/>
      <c r="P723" s="24"/>
      <c r="Q723" s="28"/>
      <c r="R723" s="29"/>
      <c r="S723" s="28"/>
      <c r="T723" s="29"/>
      <c r="U723" s="28"/>
      <c r="V723" s="29"/>
      <c r="W723" s="28"/>
      <c r="X723" s="29"/>
      <c r="Y723" s="28"/>
      <c r="Z723" s="29"/>
      <c r="AA723" s="28"/>
      <c r="AB723" s="29"/>
      <c r="AC723" s="28"/>
      <c r="AD723" s="29"/>
      <c r="AE723" s="28"/>
      <c r="AF723" s="29"/>
      <c r="AG723" s="28"/>
      <c r="AH723" s="29"/>
      <c r="AI723" s="28"/>
      <c r="AJ723" s="29"/>
      <c r="AK723" s="28"/>
      <c r="AL723" s="29"/>
      <c r="AM723" s="28"/>
      <c r="AN723" s="29"/>
      <c r="AO723" s="28"/>
      <c r="AP723" s="29"/>
      <c r="AQ723" s="28"/>
      <c r="AR723" s="29"/>
      <c r="AS723" s="28"/>
      <c r="AT723" s="29"/>
      <c r="AU723" s="28"/>
      <c r="AV723" s="29"/>
      <c r="AW723" s="28"/>
      <c r="AX723" s="29"/>
      <c r="AY723" s="28"/>
      <c r="AZ723" s="29"/>
      <c r="BA723" s="28"/>
      <c r="BB723" s="29"/>
      <c r="BC723" s="28"/>
      <c r="BD723" s="29"/>
      <c r="BE723" s="28"/>
      <c r="BF723" s="29"/>
      <c r="BG723" s="28"/>
      <c r="BH723" s="29"/>
      <c r="BI723" s="28"/>
      <c r="BJ723" s="29"/>
      <c r="BK723" s="28"/>
      <c r="BL723" s="29"/>
      <c r="BM723" s="28"/>
      <c r="BN723" s="30"/>
      <c r="BO723" s="75"/>
      <c r="BP723" s="31"/>
      <c r="BQ723" s="30"/>
      <c r="BR723" s="28"/>
      <c r="BS723" s="28"/>
      <c r="BT723" s="28"/>
      <c r="BU723" s="28"/>
      <c r="BV723" s="30"/>
      <c r="BW723" s="32">
        <v>745</v>
      </c>
      <c r="BX723" s="2" t="str">
        <f t="shared" si="22"/>
        <v>خالص</v>
      </c>
      <c r="BY723" s="34" t="str">
        <f t="shared" si="23"/>
        <v/>
      </c>
    </row>
    <row r="724" spans="2:77" s="2" customFormat="1" ht="24" thickTop="1" thickBot="1" x14ac:dyDescent="0.3">
      <c r="B724" s="59" t="str">
        <f>+IF(D724=0,"",SUBTOTAL(3,D$4:D724))</f>
        <v/>
      </c>
      <c r="C724" s="66"/>
      <c r="D724" s="66"/>
      <c r="E724" s="66"/>
      <c r="F724" s="66"/>
      <c r="G724" s="66"/>
      <c r="H724" s="66"/>
      <c r="I724" s="20"/>
      <c r="J724" s="20"/>
      <c r="K724" s="66"/>
      <c r="L724" s="67"/>
      <c r="M724" s="68"/>
      <c r="N724" s="66"/>
      <c r="O724" s="20"/>
      <c r="P724" s="24"/>
      <c r="Q724" s="28"/>
      <c r="R724" s="29"/>
      <c r="S724" s="28"/>
      <c r="T724" s="29"/>
      <c r="U724" s="28"/>
      <c r="V724" s="29"/>
      <c r="W724" s="28"/>
      <c r="X724" s="29"/>
      <c r="Y724" s="28"/>
      <c r="Z724" s="29"/>
      <c r="AA724" s="28"/>
      <c r="AB724" s="29"/>
      <c r="AC724" s="28"/>
      <c r="AD724" s="29"/>
      <c r="AE724" s="28"/>
      <c r="AF724" s="29"/>
      <c r="AG724" s="28"/>
      <c r="AH724" s="29"/>
      <c r="AI724" s="28"/>
      <c r="AJ724" s="29"/>
      <c r="AK724" s="28"/>
      <c r="AL724" s="29"/>
      <c r="AM724" s="28"/>
      <c r="AN724" s="29"/>
      <c r="AO724" s="28"/>
      <c r="AP724" s="29"/>
      <c r="AQ724" s="28"/>
      <c r="AR724" s="29"/>
      <c r="AS724" s="28"/>
      <c r="AT724" s="29"/>
      <c r="AU724" s="28"/>
      <c r="AV724" s="29"/>
      <c r="AW724" s="28"/>
      <c r="AX724" s="29"/>
      <c r="AY724" s="28"/>
      <c r="AZ724" s="29"/>
      <c r="BA724" s="28"/>
      <c r="BB724" s="29"/>
      <c r="BC724" s="28"/>
      <c r="BD724" s="29"/>
      <c r="BE724" s="28"/>
      <c r="BF724" s="29"/>
      <c r="BG724" s="28"/>
      <c r="BH724" s="29"/>
      <c r="BI724" s="28"/>
      <c r="BJ724" s="29"/>
      <c r="BK724" s="28"/>
      <c r="BL724" s="29"/>
      <c r="BM724" s="28"/>
      <c r="BN724" s="30"/>
      <c r="BO724" s="75"/>
      <c r="BP724" s="31"/>
      <c r="BQ724" s="30"/>
      <c r="BR724" s="28"/>
      <c r="BS724" s="28"/>
      <c r="BT724" s="28"/>
      <c r="BU724" s="28"/>
      <c r="BV724" s="30"/>
      <c r="BW724" s="32">
        <v>746</v>
      </c>
      <c r="BX724" s="2" t="str">
        <f t="shared" si="22"/>
        <v>خالص</v>
      </c>
      <c r="BY724" s="34" t="str">
        <f t="shared" si="23"/>
        <v/>
      </c>
    </row>
    <row r="725" spans="2:77" s="2" customFormat="1" ht="24" thickTop="1" thickBot="1" x14ac:dyDescent="0.3">
      <c r="B725" s="59" t="str">
        <f>+IF(D725=0,"",SUBTOTAL(3,D$4:D725))</f>
        <v/>
      </c>
      <c r="C725" s="66"/>
      <c r="D725" s="66"/>
      <c r="E725" s="66"/>
      <c r="F725" s="66"/>
      <c r="G725" s="66"/>
      <c r="H725" s="66"/>
      <c r="I725" s="20"/>
      <c r="J725" s="20"/>
      <c r="K725" s="66"/>
      <c r="L725" s="67"/>
      <c r="M725" s="68"/>
      <c r="N725" s="66"/>
      <c r="O725" s="20"/>
      <c r="P725" s="24"/>
      <c r="Q725" s="28"/>
      <c r="R725" s="29"/>
      <c r="S725" s="28"/>
      <c r="T725" s="29"/>
      <c r="U725" s="28"/>
      <c r="V725" s="29"/>
      <c r="W725" s="28"/>
      <c r="X725" s="29"/>
      <c r="Y725" s="28"/>
      <c r="Z725" s="29"/>
      <c r="AA725" s="28"/>
      <c r="AB725" s="29"/>
      <c r="AC725" s="28"/>
      <c r="AD725" s="29"/>
      <c r="AE725" s="28"/>
      <c r="AF725" s="29"/>
      <c r="AG725" s="28"/>
      <c r="AH725" s="29"/>
      <c r="AI725" s="28"/>
      <c r="AJ725" s="29"/>
      <c r="AK725" s="28"/>
      <c r="AL725" s="29"/>
      <c r="AM725" s="28"/>
      <c r="AN725" s="29"/>
      <c r="AO725" s="28"/>
      <c r="AP725" s="29"/>
      <c r="AQ725" s="28"/>
      <c r="AR725" s="29"/>
      <c r="AS725" s="28"/>
      <c r="AT725" s="29"/>
      <c r="AU725" s="28"/>
      <c r="AV725" s="29"/>
      <c r="AW725" s="28"/>
      <c r="AX725" s="29"/>
      <c r="AY725" s="28"/>
      <c r="AZ725" s="29"/>
      <c r="BA725" s="28"/>
      <c r="BB725" s="29"/>
      <c r="BC725" s="28"/>
      <c r="BD725" s="29"/>
      <c r="BE725" s="28"/>
      <c r="BF725" s="29"/>
      <c r="BG725" s="28"/>
      <c r="BH725" s="29"/>
      <c r="BI725" s="28"/>
      <c r="BJ725" s="29"/>
      <c r="BK725" s="28"/>
      <c r="BL725" s="29"/>
      <c r="BM725" s="28"/>
      <c r="BN725" s="30"/>
      <c r="BO725" s="75"/>
      <c r="BP725" s="31"/>
      <c r="BQ725" s="30"/>
      <c r="BR725" s="28"/>
      <c r="BS725" s="28"/>
      <c r="BT725" s="28"/>
      <c r="BU725" s="28"/>
      <c r="BV725" s="30"/>
      <c r="BW725" s="32">
        <v>747</v>
      </c>
      <c r="BX725" s="2" t="str">
        <f t="shared" si="22"/>
        <v>خالص</v>
      </c>
      <c r="BY725" s="34" t="str">
        <f t="shared" si="23"/>
        <v/>
      </c>
    </row>
    <row r="726" spans="2:77" s="2" customFormat="1" ht="24" thickTop="1" thickBot="1" x14ac:dyDescent="0.3">
      <c r="B726" s="59" t="str">
        <f>+IF(D726=0,"",SUBTOTAL(3,D$4:D726))</f>
        <v/>
      </c>
      <c r="C726" s="66"/>
      <c r="D726" s="66"/>
      <c r="E726" s="66"/>
      <c r="F726" s="66"/>
      <c r="G726" s="66"/>
      <c r="H726" s="66"/>
      <c r="I726" s="20"/>
      <c r="J726" s="20"/>
      <c r="K726" s="66"/>
      <c r="L726" s="67"/>
      <c r="M726" s="68"/>
      <c r="N726" s="66"/>
      <c r="O726" s="20"/>
      <c r="P726" s="24"/>
      <c r="Q726" s="28"/>
      <c r="R726" s="29"/>
      <c r="S726" s="28"/>
      <c r="T726" s="29"/>
      <c r="U726" s="28"/>
      <c r="V726" s="29"/>
      <c r="W726" s="28"/>
      <c r="X726" s="29"/>
      <c r="Y726" s="28"/>
      <c r="Z726" s="29"/>
      <c r="AA726" s="28"/>
      <c r="AB726" s="29"/>
      <c r="AC726" s="28"/>
      <c r="AD726" s="29"/>
      <c r="AE726" s="28"/>
      <c r="AF726" s="29"/>
      <c r="AG726" s="28"/>
      <c r="AH726" s="29"/>
      <c r="AI726" s="28"/>
      <c r="AJ726" s="29"/>
      <c r="AK726" s="28"/>
      <c r="AL726" s="29"/>
      <c r="AM726" s="28"/>
      <c r="AN726" s="29"/>
      <c r="AO726" s="28"/>
      <c r="AP726" s="29"/>
      <c r="AQ726" s="28"/>
      <c r="AR726" s="29"/>
      <c r="AS726" s="28"/>
      <c r="AT726" s="29"/>
      <c r="AU726" s="28"/>
      <c r="AV726" s="29"/>
      <c r="AW726" s="28"/>
      <c r="AX726" s="29"/>
      <c r="AY726" s="28"/>
      <c r="AZ726" s="29"/>
      <c r="BA726" s="28"/>
      <c r="BB726" s="29"/>
      <c r="BC726" s="28"/>
      <c r="BD726" s="29"/>
      <c r="BE726" s="28"/>
      <c r="BF726" s="29"/>
      <c r="BG726" s="28"/>
      <c r="BH726" s="29"/>
      <c r="BI726" s="28"/>
      <c r="BJ726" s="29"/>
      <c r="BK726" s="28"/>
      <c r="BL726" s="29"/>
      <c r="BM726" s="28"/>
      <c r="BN726" s="30"/>
      <c r="BO726" s="75"/>
      <c r="BP726" s="31"/>
      <c r="BQ726" s="30"/>
      <c r="BR726" s="28"/>
      <c r="BS726" s="28"/>
      <c r="BT726" s="28"/>
      <c r="BU726" s="28"/>
      <c r="BV726" s="30"/>
      <c r="BW726" s="32">
        <v>748</v>
      </c>
      <c r="BX726" s="2" t="str">
        <f t="shared" si="22"/>
        <v>خالص</v>
      </c>
      <c r="BY726" s="34" t="str">
        <f t="shared" si="23"/>
        <v/>
      </c>
    </row>
    <row r="727" spans="2:77" s="2" customFormat="1" ht="24" thickTop="1" thickBot="1" x14ac:dyDescent="0.3">
      <c r="B727" s="59" t="str">
        <f>+IF(D727=0,"",SUBTOTAL(3,D$4:D727))</f>
        <v/>
      </c>
      <c r="C727" s="66"/>
      <c r="D727" s="66"/>
      <c r="E727" s="66"/>
      <c r="F727" s="66"/>
      <c r="G727" s="66"/>
      <c r="H727" s="66"/>
      <c r="I727" s="20"/>
      <c r="J727" s="20"/>
      <c r="K727" s="66"/>
      <c r="L727" s="67"/>
      <c r="M727" s="68"/>
      <c r="N727" s="66"/>
      <c r="O727" s="20"/>
      <c r="P727" s="24"/>
      <c r="Q727" s="28"/>
      <c r="R727" s="29"/>
      <c r="S727" s="28"/>
      <c r="T727" s="29"/>
      <c r="U727" s="28"/>
      <c r="V727" s="29"/>
      <c r="W727" s="28"/>
      <c r="X727" s="29"/>
      <c r="Y727" s="28"/>
      <c r="Z727" s="29"/>
      <c r="AA727" s="28"/>
      <c r="AB727" s="29"/>
      <c r="AC727" s="28"/>
      <c r="AD727" s="29"/>
      <c r="AE727" s="28"/>
      <c r="AF727" s="29"/>
      <c r="AG727" s="28"/>
      <c r="AH727" s="29"/>
      <c r="AI727" s="28"/>
      <c r="AJ727" s="29"/>
      <c r="AK727" s="28"/>
      <c r="AL727" s="29"/>
      <c r="AM727" s="28"/>
      <c r="AN727" s="29"/>
      <c r="AO727" s="28"/>
      <c r="AP727" s="29"/>
      <c r="AQ727" s="28"/>
      <c r="AR727" s="29"/>
      <c r="AS727" s="28"/>
      <c r="AT727" s="29"/>
      <c r="AU727" s="28"/>
      <c r="AV727" s="29"/>
      <c r="AW727" s="28"/>
      <c r="AX727" s="29"/>
      <c r="AY727" s="28"/>
      <c r="AZ727" s="29"/>
      <c r="BA727" s="28"/>
      <c r="BB727" s="29"/>
      <c r="BC727" s="28"/>
      <c r="BD727" s="29"/>
      <c r="BE727" s="28"/>
      <c r="BF727" s="29"/>
      <c r="BG727" s="28"/>
      <c r="BH727" s="29"/>
      <c r="BI727" s="28"/>
      <c r="BJ727" s="29"/>
      <c r="BK727" s="28"/>
      <c r="BL727" s="29"/>
      <c r="BM727" s="28"/>
      <c r="BN727" s="30"/>
      <c r="BO727" s="75"/>
      <c r="BP727" s="31"/>
      <c r="BQ727" s="30"/>
      <c r="BR727" s="28"/>
      <c r="BS727" s="28"/>
      <c r="BT727" s="28"/>
      <c r="BU727" s="28"/>
      <c r="BV727" s="30"/>
      <c r="BW727" s="32">
        <v>749</v>
      </c>
      <c r="BX727" s="2" t="str">
        <f t="shared" si="22"/>
        <v>خالص</v>
      </c>
      <c r="BY727" s="34" t="str">
        <f t="shared" si="23"/>
        <v/>
      </c>
    </row>
    <row r="728" spans="2:77" s="2" customFormat="1" ht="24" thickTop="1" thickBot="1" x14ac:dyDescent="0.3">
      <c r="B728" s="59" t="str">
        <f>+IF(D728=0,"",SUBTOTAL(3,D$4:D728))</f>
        <v/>
      </c>
      <c r="C728" s="66"/>
      <c r="D728" s="66"/>
      <c r="E728" s="66"/>
      <c r="F728" s="66"/>
      <c r="G728" s="66"/>
      <c r="H728" s="66"/>
      <c r="I728" s="20"/>
      <c r="J728" s="20"/>
      <c r="K728" s="66"/>
      <c r="L728" s="67"/>
      <c r="M728" s="68"/>
      <c r="N728" s="66"/>
      <c r="O728" s="20"/>
      <c r="P728" s="24"/>
      <c r="Q728" s="28"/>
      <c r="R728" s="29"/>
      <c r="S728" s="28"/>
      <c r="T728" s="29"/>
      <c r="U728" s="28"/>
      <c r="V728" s="29"/>
      <c r="W728" s="28"/>
      <c r="X728" s="29"/>
      <c r="Y728" s="28"/>
      <c r="Z728" s="29"/>
      <c r="AA728" s="28"/>
      <c r="AB728" s="29"/>
      <c r="AC728" s="28"/>
      <c r="AD728" s="29"/>
      <c r="AE728" s="28"/>
      <c r="AF728" s="29"/>
      <c r="AG728" s="28"/>
      <c r="AH728" s="29"/>
      <c r="AI728" s="28"/>
      <c r="AJ728" s="29"/>
      <c r="AK728" s="28"/>
      <c r="AL728" s="29"/>
      <c r="AM728" s="28"/>
      <c r="AN728" s="29"/>
      <c r="AO728" s="28"/>
      <c r="AP728" s="29"/>
      <c r="AQ728" s="28"/>
      <c r="AR728" s="29"/>
      <c r="AS728" s="28"/>
      <c r="AT728" s="29"/>
      <c r="AU728" s="28"/>
      <c r="AV728" s="29"/>
      <c r="AW728" s="28"/>
      <c r="AX728" s="29"/>
      <c r="AY728" s="28"/>
      <c r="AZ728" s="29"/>
      <c r="BA728" s="28"/>
      <c r="BB728" s="29"/>
      <c r="BC728" s="28"/>
      <c r="BD728" s="29"/>
      <c r="BE728" s="28"/>
      <c r="BF728" s="29"/>
      <c r="BG728" s="28"/>
      <c r="BH728" s="29"/>
      <c r="BI728" s="28"/>
      <c r="BJ728" s="29"/>
      <c r="BK728" s="28"/>
      <c r="BL728" s="29"/>
      <c r="BM728" s="28"/>
      <c r="BN728" s="30"/>
      <c r="BO728" s="75"/>
      <c r="BP728" s="31"/>
      <c r="BQ728" s="30"/>
      <c r="BR728" s="28"/>
      <c r="BS728" s="28"/>
      <c r="BT728" s="28"/>
      <c r="BU728" s="28"/>
      <c r="BV728" s="30"/>
      <c r="BW728" s="32">
        <v>750</v>
      </c>
      <c r="BX728" s="2" t="str">
        <f t="shared" si="22"/>
        <v>خالص</v>
      </c>
      <c r="BY728" s="34" t="str">
        <f t="shared" si="23"/>
        <v/>
      </c>
    </row>
    <row r="729" spans="2:77" s="2" customFormat="1" ht="24" thickTop="1" thickBot="1" x14ac:dyDescent="0.3">
      <c r="B729" s="59" t="str">
        <f>+IF(D729=0,"",SUBTOTAL(3,D$4:D729))</f>
        <v/>
      </c>
      <c r="C729" s="66"/>
      <c r="D729" s="66"/>
      <c r="E729" s="66"/>
      <c r="F729" s="66"/>
      <c r="G729" s="66"/>
      <c r="H729" s="66"/>
      <c r="I729" s="20"/>
      <c r="J729" s="20"/>
      <c r="K729" s="66"/>
      <c r="L729" s="67"/>
      <c r="M729" s="68"/>
      <c r="N729" s="66"/>
      <c r="O729" s="20"/>
      <c r="P729" s="24"/>
      <c r="Q729" s="28"/>
      <c r="R729" s="29"/>
      <c r="S729" s="28"/>
      <c r="T729" s="29"/>
      <c r="U729" s="28"/>
      <c r="V729" s="29"/>
      <c r="W729" s="28"/>
      <c r="X729" s="29"/>
      <c r="Y729" s="28"/>
      <c r="Z729" s="29"/>
      <c r="AA729" s="28"/>
      <c r="AB729" s="29"/>
      <c r="AC729" s="28"/>
      <c r="AD729" s="29"/>
      <c r="AE729" s="28"/>
      <c r="AF729" s="29"/>
      <c r="AG729" s="28"/>
      <c r="AH729" s="29"/>
      <c r="AI729" s="28"/>
      <c r="AJ729" s="29"/>
      <c r="AK729" s="28"/>
      <c r="AL729" s="29"/>
      <c r="AM729" s="28"/>
      <c r="AN729" s="29"/>
      <c r="AO729" s="28"/>
      <c r="AP729" s="29"/>
      <c r="AQ729" s="28"/>
      <c r="AR729" s="29"/>
      <c r="AS729" s="28"/>
      <c r="AT729" s="29"/>
      <c r="AU729" s="28"/>
      <c r="AV729" s="29"/>
      <c r="AW729" s="28"/>
      <c r="AX729" s="29"/>
      <c r="AY729" s="28"/>
      <c r="AZ729" s="29"/>
      <c r="BA729" s="28"/>
      <c r="BB729" s="29"/>
      <c r="BC729" s="28"/>
      <c r="BD729" s="29"/>
      <c r="BE729" s="28"/>
      <c r="BF729" s="29"/>
      <c r="BG729" s="28"/>
      <c r="BH729" s="29"/>
      <c r="BI729" s="28"/>
      <c r="BJ729" s="29"/>
      <c r="BK729" s="28"/>
      <c r="BL729" s="29"/>
      <c r="BM729" s="28"/>
      <c r="BN729" s="30"/>
      <c r="BO729" s="75"/>
      <c r="BP729" s="31"/>
      <c r="BQ729" s="30"/>
      <c r="BR729" s="28"/>
      <c r="BS729" s="28"/>
      <c r="BT729" s="28"/>
      <c r="BU729" s="28"/>
      <c r="BV729" s="30"/>
      <c r="BW729" s="32">
        <v>751</v>
      </c>
      <c r="BX729" s="2" t="str">
        <f t="shared" si="22"/>
        <v>خالص</v>
      </c>
      <c r="BY729" s="34" t="str">
        <f t="shared" si="23"/>
        <v/>
      </c>
    </row>
    <row r="730" spans="2:77" s="2" customFormat="1" ht="24" thickTop="1" thickBot="1" x14ac:dyDescent="0.3">
      <c r="B730" s="59" t="str">
        <f>+IF(D730=0,"",SUBTOTAL(3,D$4:D730))</f>
        <v/>
      </c>
      <c r="C730" s="66"/>
      <c r="D730" s="66"/>
      <c r="E730" s="66"/>
      <c r="F730" s="66"/>
      <c r="G730" s="66"/>
      <c r="H730" s="66"/>
      <c r="I730" s="20"/>
      <c r="J730" s="20"/>
      <c r="K730" s="66"/>
      <c r="L730" s="67"/>
      <c r="M730" s="68"/>
      <c r="N730" s="66"/>
      <c r="O730" s="20"/>
      <c r="P730" s="24"/>
      <c r="Q730" s="28"/>
      <c r="R730" s="29"/>
      <c r="S730" s="28"/>
      <c r="T730" s="29"/>
      <c r="U730" s="28"/>
      <c r="V730" s="29"/>
      <c r="W730" s="28"/>
      <c r="X730" s="29"/>
      <c r="Y730" s="28"/>
      <c r="Z730" s="29"/>
      <c r="AA730" s="28"/>
      <c r="AB730" s="29"/>
      <c r="AC730" s="28"/>
      <c r="AD730" s="29"/>
      <c r="AE730" s="28"/>
      <c r="AF730" s="29"/>
      <c r="AG730" s="28"/>
      <c r="AH730" s="29"/>
      <c r="AI730" s="28"/>
      <c r="AJ730" s="29"/>
      <c r="AK730" s="28"/>
      <c r="AL730" s="29"/>
      <c r="AM730" s="28"/>
      <c r="AN730" s="29"/>
      <c r="AO730" s="28"/>
      <c r="AP730" s="29"/>
      <c r="AQ730" s="28"/>
      <c r="AR730" s="29"/>
      <c r="AS730" s="28"/>
      <c r="AT730" s="29"/>
      <c r="AU730" s="28"/>
      <c r="AV730" s="29"/>
      <c r="AW730" s="28"/>
      <c r="AX730" s="29"/>
      <c r="AY730" s="28"/>
      <c r="AZ730" s="29"/>
      <c r="BA730" s="28"/>
      <c r="BB730" s="29"/>
      <c r="BC730" s="28"/>
      <c r="BD730" s="29"/>
      <c r="BE730" s="28"/>
      <c r="BF730" s="29"/>
      <c r="BG730" s="28"/>
      <c r="BH730" s="29"/>
      <c r="BI730" s="28"/>
      <c r="BJ730" s="29"/>
      <c r="BK730" s="28"/>
      <c r="BL730" s="29"/>
      <c r="BM730" s="28"/>
      <c r="BN730" s="30"/>
      <c r="BO730" s="75"/>
      <c r="BP730" s="31"/>
      <c r="BQ730" s="30"/>
      <c r="BR730" s="28"/>
      <c r="BS730" s="28"/>
      <c r="BT730" s="28"/>
      <c r="BU730" s="28"/>
      <c r="BV730" s="30"/>
      <c r="BW730" s="32">
        <v>752</v>
      </c>
      <c r="BX730" s="2" t="str">
        <f t="shared" si="22"/>
        <v>خالص</v>
      </c>
      <c r="BY730" s="34" t="str">
        <f t="shared" si="23"/>
        <v/>
      </c>
    </row>
    <row r="731" spans="2:77" s="2" customFormat="1" ht="24" thickTop="1" thickBot="1" x14ac:dyDescent="0.3">
      <c r="B731" s="59" t="str">
        <f>+IF(D731=0,"",SUBTOTAL(3,D$4:D731))</f>
        <v/>
      </c>
      <c r="C731" s="66"/>
      <c r="D731" s="66"/>
      <c r="E731" s="66"/>
      <c r="F731" s="66"/>
      <c r="G731" s="66"/>
      <c r="H731" s="66"/>
      <c r="I731" s="20"/>
      <c r="J731" s="20"/>
      <c r="K731" s="66"/>
      <c r="L731" s="67"/>
      <c r="M731" s="68"/>
      <c r="N731" s="66"/>
      <c r="O731" s="20"/>
      <c r="P731" s="24"/>
      <c r="Q731" s="28"/>
      <c r="R731" s="29"/>
      <c r="S731" s="28"/>
      <c r="T731" s="29"/>
      <c r="U731" s="28"/>
      <c r="V731" s="29"/>
      <c r="W731" s="28"/>
      <c r="X731" s="29"/>
      <c r="Y731" s="28"/>
      <c r="Z731" s="29"/>
      <c r="AA731" s="28"/>
      <c r="AB731" s="29"/>
      <c r="AC731" s="28"/>
      <c r="AD731" s="29"/>
      <c r="AE731" s="28"/>
      <c r="AF731" s="29"/>
      <c r="AG731" s="28"/>
      <c r="AH731" s="29"/>
      <c r="AI731" s="28"/>
      <c r="AJ731" s="29"/>
      <c r="AK731" s="28"/>
      <c r="AL731" s="29"/>
      <c r="AM731" s="28"/>
      <c r="AN731" s="29"/>
      <c r="AO731" s="28"/>
      <c r="AP731" s="29"/>
      <c r="AQ731" s="28"/>
      <c r="AR731" s="29"/>
      <c r="AS731" s="28"/>
      <c r="AT731" s="29"/>
      <c r="AU731" s="28"/>
      <c r="AV731" s="29"/>
      <c r="AW731" s="28"/>
      <c r="AX731" s="29"/>
      <c r="AY731" s="28"/>
      <c r="AZ731" s="29"/>
      <c r="BA731" s="28"/>
      <c r="BB731" s="29"/>
      <c r="BC731" s="28"/>
      <c r="BD731" s="29"/>
      <c r="BE731" s="28"/>
      <c r="BF731" s="29"/>
      <c r="BG731" s="28"/>
      <c r="BH731" s="29"/>
      <c r="BI731" s="28"/>
      <c r="BJ731" s="29"/>
      <c r="BK731" s="28"/>
      <c r="BL731" s="29"/>
      <c r="BM731" s="28"/>
      <c r="BN731" s="30"/>
      <c r="BO731" s="75"/>
      <c r="BP731" s="31"/>
      <c r="BQ731" s="30"/>
      <c r="BR731" s="28"/>
      <c r="BS731" s="28"/>
      <c r="BT731" s="28"/>
      <c r="BU731" s="28"/>
      <c r="BV731" s="30"/>
      <c r="BW731" s="32">
        <v>753</v>
      </c>
      <c r="BX731" s="2" t="str">
        <f t="shared" si="22"/>
        <v>خالص</v>
      </c>
      <c r="BY731" s="34" t="str">
        <f t="shared" si="23"/>
        <v/>
      </c>
    </row>
    <row r="732" spans="2:77" s="2" customFormat="1" ht="24" thickTop="1" thickBot="1" x14ac:dyDescent="0.3">
      <c r="B732" s="59" t="str">
        <f>+IF(D732=0,"",SUBTOTAL(3,D$4:D732))</f>
        <v/>
      </c>
      <c r="C732" s="66"/>
      <c r="D732" s="66"/>
      <c r="E732" s="66"/>
      <c r="F732" s="66"/>
      <c r="G732" s="66"/>
      <c r="H732" s="66"/>
      <c r="I732" s="20"/>
      <c r="J732" s="20"/>
      <c r="K732" s="66"/>
      <c r="L732" s="67"/>
      <c r="M732" s="68"/>
      <c r="N732" s="66"/>
      <c r="O732" s="20"/>
      <c r="P732" s="24"/>
      <c r="Q732" s="28"/>
      <c r="R732" s="29"/>
      <c r="S732" s="28"/>
      <c r="T732" s="29"/>
      <c r="U732" s="28"/>
      <c r="V732" s="29"/>
      <c r="W732" s="28"/>
      <c r="X732" s="29"/>
      <c r="Y732" s="28"/>
      <c r="Z732" s="29"/>
      <c r="AA732" s="28"/>
      <c r="AB732" s="29"/>
      <c r="AC732" s="28"/>
      <c r="AD732" s="29"/>
      <c r="AE732" s="28"/>
      <c r="AF732" s="29"/>
      <c r="AG732" s="28"/>
      <c r="AH732" s="29"/>
      <c r="AI732" s="28"/>
      <c r="AJ732" s="29"/>
      <c r="AK732" s="28"/>
      <c r="AL732" s="29"/>
      <c r="AM732" s="28"/>
      <c r="AN732" s="29"/>
      <c r="AO732" s="28"/>
      <c r="AP732" s="29"/>
      <c r="AQ732" s="28"/>
      <c r="AR732" s="29"/>
      <c r="AS732" s="28"/>
      <c r="AT732" s="29"/>
      <c r="AU732" s="28"/>
      <c r="AV732" s="29"/>
      <c r="AW732" s="28"/>
      <c r="AX732" s="29"/>
      <c r="AY732" s="28"/>
      <c r="AZ732" s="29"/>
      <c r="BA732" s="28"/>
      <c r="BB732" s="29"/>
      <c r="BC732" s="28"/>
      <c r="BD732" s="29"/>
      <c r="BE732" s="28"/>
      <c r="BF732" s="29"/>
      <c r="BG732" s="28"/>
      <c r="BH732" s="29"/>
      <c r="BI732" s="28"/>
      <c r="BJ732" s="29"/>
      <c r="BK732" s="28"/>
      <c r="BL732" s="29"/>
      <c r="BM732" s="28"/>
      <c r="BN732" s="30"/>
      <c r="BO732" s="75"/>
      <c r="BP732" s="31"/>
      <c r="BQ732" s="30"/>
      <c r="BR732" s="28"/>
      <c r="BS732" s="28"/>
      <c r="BT732" s="28"/>
      <c r="BU732" s="28"/>
      <c r="BV732" s="30"/>
      <c r="BW732" s="32">
        <v>754</v>
      </c>
      <c r="BX732" s="2" t="str">
        <f t="shared" si="22"/>
        <v>خالص</v>
      </c>
      <c r="BY732" s="34" t="str">
        <f t="shared" si="23"/>
        <v/>
      </c>
    </row>
    <row r="733" spans="2:77" s="2" customFormat="1" ht="24" thickTop="1" thickBot="1" x14ac:dyDescent="0.3">
      <c r="B733" s="59" t="str">
        <f>+IF(D733=0,"",SUBTOTAL(3,D$4:D733))</f>
        <v/>
      </c>
      <c r="C733" s="66"/>
      <c r="D733" s="66"/>
      <c r="E733" s="66"/>
      <c r="F733" s="66"/>
      <c r="G733" s="66"/>
      <c r="H733" s="66"/>
      <c r="I733" s="20"/>
      <c r="J733" s="20"/>
      <c r="K733" s="66"/>
      <c r="L733" s="67"/>
      <c r="M733" s="68"/>
      <c r="N733" s="66"/>
      <c r="O733" s="20"/>
      <c r="P733" s="24"/>
      <c r="Q733" s="28"/>
      <c r="R733" s="29"/>
      <c r="S733" s="28"/>
      <c r="T733" s="29"/>
      <c r="U733" s="28"/>
      <c r="V733" s="29"/>
      <c r="W733" s="28"/>
      <c r="X733" s="29"/>
      <c r="Y733" s="28"/>
      <c r="Z733" s="29"/>
      <c r="AA733" s="28"/>
      <c r="AB733" s="29"/>
      <c r="AC733" s="28"/>
      <c r="AD733" s="29"/>
      <c r="AE733" s="28"/>
      <c r="AF733" s="29"/>
      <c r="AG733" s="28"/>
      <c r="AH733" s="29"/>
      <c r="AI733" s="28"/>
      <c r="AJ733" s="29"/>
      <c r="AK733" s="28"/>
      <c r="AL733" s="29"/>
      <c r="AM733" s="28"/>
      <c r="AN733" s="29"/>
      <c r="AO733" s="28"/>
      <c r="AP733" s="29"/>
      <c r="AQ733" s="28"/>
      <c r="AR733" s="29"/>
      <c r="AS733" s="28"/>
      <c r="AT733" s="29"/>
      <c r="AU733" s="28"/>
      <c r="AV733" s="29"/>
      <c r="AW733" s="28"/>
      <c r="AX733" s="29"/>
      <c r="AY733" s="28"/>
      <c r="AZ733" s="29"/>
      <c r="BA733" s="28"/>
      <c r="BB733" s="29"/>
      <c r="BC733" s="28"/>
      <c r="BD733" s="29"/>
      <c r="BE733" s="28"/>
      <c r="BF733" s="29"/>
      <c r="BG733" s="28"/>
      <c r="BH733" s="29"/>
      <c r="BI733" s="28"/>
      <c r="BJ733" s="29"/>
      <c r="BK733" s="28"/>
      <c r="BL733" s="29"/>
      <c r="BM733" s="28"/>
      <c r="BN733" s="30"/>
      <c r="BO733" s="75"/>
      <c r="BP733" s="31"/>
      <c r="BQ733" s="30"/>
      <c r="BR733" s="28"/>
      <c r="BS733" s="28"/>
      <c r="BT733" s="28"/>
      <c r="BU733" s="28"/>
      <c r="BV733" s="30"/>
      <c r="BW733" s="32">
        <v>755</v>
      </c>
      <c r="BX733" s="2" t="str">
        <f t="shared" si="22"/>
        <v>خالص</v>
      </c>
      <c r="BY733" s="34" t="str">
        <f t="shared" si="23"/>
        <v/>
      </c>
    </row>
    <row r="734" spans="2:77" s="2" customFormat="1" ht="24" thickTop="1" thickBot="1" x14ac:dyDescent="0.3">
      <c r="B734" s="59" t="str">
        <f>+IF(D734=0,"",SUBTOTAL(3,D$4:D734))</f>
        <v/>
      </c>
      <c r="C734" s="66"/>
      <c r="D734" s="66"/>
      <c r="E734" s="66"/>
      <c r="F734" s="66"/>
      <c r="G734" s="66"/>
      <c r="H734" s="66"/>
      <c r="I734" s="20"/>
      <c r="J734" s="20"/>
      <c r="K734" s="66"/>
      <c r="L734" s="67"/>
      <c r="M734" s="68"/>
      <c r="N734" s="66"/>
      <c r="O734" s="20"/>
      <c r="P734" s="24"/>
      <c r="Q734" s="28"/>
      <c r="R734" s="29"/>
      <c r="S734" s="28"/>
      <c r="T734" s="29"/>
      <c r="U734" s="28"/>
      <c r="V734" s="29"/>
      <c r="W734" s="28"/>
      <c r="X734" s="29"/>
      <c r="Y734" s="28"/>
      <c r="Z734" s="29"/>
      <c r="AA734" s="28"/>
      <c r="AB734" s="29"/>
      <c r="AC734" s="28"/>
      <c r="AD734" s="29"/>
      <c r="AE734" s="28"/>
      <c r="AF734" s="29"/>
      <c r="AG734" s="28"/>
      <c r="AH734" s="29"/>
      <c r="AI734" s="28"/>
      <c r="AJ734" s="29"/>
      <c r="AK734" s="28"/>
      <c r="AL734" s="29"/>
      <c r="AM734" s="28"/>
      <c r="AN734" s="29"/>
      <c r="AO734" s="28"/>
      <c r="AP734" s="29"/>
      <c r="AQ734" s="28"/>
      <c r="AR734" s="29"/>
      <c r="AS734" s="28"/>
      <c r="AT734" s="29"/>
      <c r="AU734" s="28"/>
      <c r="AV734" s="29"/>
      <c r="AW734" s="28"/>
      <c r="AX734" s="29"/>
      <c r="AY734" s="28"/>
      <c r="AZ734" s="29"/>
      <c r="BA734" s="28"/>
      <c r="BB734" s="29"/>
      <c r="BC734" s="28"/>
      <c r="BD734" s="29"/>
      <c r="BE734" s="28"/>
      <c r="BF734" s="29"/>
      <c r="BG734" s="28"/>
      <c r="BH734" s="29"/>
      <c r="BI734" s="28"/>
      <c r="BJ734" s="29"/>
      <c r="BK734" s="28"/>
      <c r="BL734" s="29"/>
      <c r="BM734" s="28"/>
      <c r="BN734" s="30"/>
      <c r="BO734" s="75"/>
      <c r="BP734" s="31"/>
      <c r="BQ734" s="30"/>
      <c r="BR734" s="28"/>
      <c r="BS734" s="28"/>
      <c r="BT734" s="28"/>
      <c r="BU734" s="28"/>
      <c r="BV734" s="30"/>
      <c r="BW734" s="32">
        <v>756</v>
      </c>
      <c r="BX734" s="2" t="str">
        <f t="shared" si="22"/>
        <v>خالص</v>
      </c>
      <c r="BY734" s="34" t="str">
        <f t="shared" si="23"/>
        <v/>
      </c>
    </row>
    <row r="735" spans="2:77" s="2" customFormat="1" ht="24" thickTop="1" thickBot="1" x14ac:dyDescent="0.3">
      <c r="B735" s="59" t="str">
        <f>+IF(D735=0,"",SUBTOTAL(3,D$4:D735))</f>
        <v/>
      </c>
      <c r="C735" s="66"/>
      <c r="D735" s="66"/>
      <c r="E735" s="66"/>
      <c r="F735" s="66"/>
      <c r="G735" s="66"/>
      <c r="H735" s="66"/>
      <c r="I735" s="20"/>
      <c r="J735" s="20"/>
      <c r="K735" s="66"/>
      <c r="L735" s="67"/>
      <c r="M735" s="68"/>
      <c r="N735" s="66"/>
      <c r="O735" s="20"/>
      <c r="P735" s="24"/>
      <c r="Q735" s="28"/>
      <c r="R735" s="29"/>
      <c r="S735" s="28"/>
      <c r="T735" s="29"/>
      <c r="U735" s="28"/>
      <c r="V735" s="29"/>
      <c r="W735" s="28"/>
      <c r="X735" s="29"/>
      <c r="Y735" s="28"/>
      <c r="Z735" s="29"/>
      <c r="AA735" s="28"/>
      <c r="AB735" s="29"/>
      <c r="AC735" s="28"/>
      <c r="AD735" s="29"/>
      <c r="AE735" s="28"/>
      <c r="AF735" s="29"/>
      <c r="AG735" s="28"/>
      <c r="AH735" s="29"/>
      <c r="AI735" s="28"/>
      <c r="AJ735" s="29"/>
      <c r="AK735" s="28"/>
      <c r="AL735" s="29"/>
      <c r="AM735" s="28"/>
      <c r="AN735" s="29"/>
      <c r="AO735" s="28"/>
      <c r="AP735" s="29"/>
      <c r="AQ735" s="28"/>
      <c r="AR735" s="29"/>
      <c r="AS735" s="28"/>
      <c r="AT735" s="29"/>
      <c r="AU735" s="28"/>
      <c r="AV735" s="29"/>
      <c r="AW735" s="28"/>
      <c r="AX735" s="29"/>
      <c r="AY735" s="28"/>
      <c r="AZ735" s="29"/>
      <c r="BA735" s="28"/>
      <c r="BB735" s="29"/>
      <c r="BC735" s="28"/>
      <c r="BD735" s="29"/>
      <c r="BE735" s="28"/>
      <c r="BF735" s="29"/>
      <c r="BG735" s="28"/>
      <c r="BH735" s="29"/>
      <c r="BI735" s="28"/>
      <c r="BJ735" s="29"/>
      <c r="BK735" s="28"/>
      <c r="BL735" s="29"/>
      <c r="BM735" s="28"/>
      <c r="BN735" s="30"/>
      <c r="BO735" s="75"/>
      <c r="BP735" s="31"/>
      <c r="BQ735" s="30"/>
      <c r="BR735" s="28"/>
      <c r="BS735" s="28"/>
      <c r="BT735" s="28"/>
      <c r="BU735" s="28"/>
      <c r="BV735" s="30"/>
      <c r="BW735" s="32">
        <v>757</v>
      </c>
      <c r="BX735" s="2" t="str">
        <f t="shared" si="22"/>
        <v>خالص</v>
      </c>
      <c r="BY735" s="34" t="str">
        <f t="shared" si="23"/>
        <v/>
      </c>
    </row>
    <row r="736" spans="2:77" s="2" customFormat="1" ht="24" thickTop="1" thickBot="1" x14ac:dyDescent="0.3">
      <c r="B736" s="59" t="str">
        <f>+IF(D736=0,"",SUBTOTAL(3,D$4:D736))</f>
        <v/>
      </c>
      <c r="C736" s="66"/>
      <c r="D736" s="66"/>
      <c r="E736" s="66"/>
      <c r="F736" s="66"/>
      <c r="G736" s="66"/>
      <c r="H736" s="66"/>
      <c r="I736" s="20"/>
      <c r="J736" s="20"/>
      <c r="K736" s="66"/>
      <c r="L736" s="67"/>
      <c r="M736" s="68"/>
      <c r="N736" s="66"/>
      <c r="O736" s="20"/>
      <c r="P736" s="24"/>
      <c r="Q736" s="28"/>
      <c r="R736" s="29"/>
      <c r="S736" s="28"/>
      <c r="T736" s="29"/>
      <c r="U736" s="28"/>
      <c r="V736" s="29"/>
      <c r="W736" s="28"/>
      <c r="X736" s="29"/>
      <c r="Y736" s="28"/>
      <c r="Z736" s="29"/>
      <c r="AA736" s="28"/>
      <c r="AB736" s="29"/>
      <c r="AC736" s="28"/>
      <c r="AD736" s="29"/>
      <c r="AE736" s="28"/>
      <c r="AF736" s="29"/>
      <c r="AG736" s="28"/>
      <c r="AH736" s="29"/>
      <c r="AI736" s="28"/>
      <c r="AJ736" s="29"/>
      <c r="AK736" s="28"/>
      <c r="AL736" s="29"/>
      <c r="AM736" s="28"/>
      <c r="AN736" s="29"/>
      <c r="AO736" s="28"/>
      <c r="AP736" s="29"/>
      <c r="AQ736" s="28"/>
      <c r="AR736" s="29"/>
      <c r="AS736" s="28"/>
      <c r="AT736" s="29"/>
      <c r="AU736" s="28"/>
      <c r="AV736" s="29"/>
      <c r="AW736" s="28"/>
      <c r="AX736" s="29"/>
      <c r="AY736" s="28"/>
      <c r="AZ736" s="29"/>
      <c r="BA736" s="28"/>
      <c r="BB736" s="29"/>
      <c r="BC736" s="28"/>
      <c r="BD736" s="29"/>
      <c r="BE736" s="28"/>
      <c r="BF736" s="29"/>
      <c r="BG736" s="28"/>
      <c r="BH736" s="29"/>
      <c r="BI736" s="28"/>
      <c r="BJ736" s="29"/>
      <c r="BK736" s="28"/>
      <c r="BL736" s="29"/>
      <c r="BM736" s="28"/>
      <c r="BN736" s="30"/>
      <c r="BO736" s="75"/>
      <c r="BP736" s="31"/>
      <c r="BQ736" s="30"/>
      <c r="BR736" s="28"/>
      <c r="BS736" s="28"/>
      <c r="BT736" s="28"/>
      <c r="BU736" s="28"/>
      <c r="BV736" s="30"/>
      <c r="BW736" s="32">
        <v>758</v>
      </c>
      <c r="BX736" s="2" t="str">
        <f t="shared" si="22"/>
        <v>خالص</v>
      </c>
      <c r="BY736" s="34" t="str">
        <f t="shared" si="23"/>
        <v/>
      </c>
    </row>
    <row r="737" spans="2:77" s="2" customFormat="1" ht="24" thickTop="1" thickBot="1" x14ac:dyDescent="0.3">
      <c r="B737" s="59" t="str">
        <f>+IF(D737=0,"",SUBTOTAL(3,D$4:D737))</f>
        <v/>
      </c>
      <c r="C737" s="66"/>
      <c r="D737" s="66"/>
      <c r="E737" s="66"/>
      <c r="F737" s="66"/>
      <c r="G737" s="66"/>
      <c r="H737" s="66"/>
      <c r="I737" s="20"/>
      <c r="J737" s="20"/>
      <c r="K737" s="66"/>
      <c r="L737" s="67"/>
      <c r="M737" s="68"/>
      <c r="N737" s="66"/>
      <c r="O737" s="20"/>
      <c r="P737" s="24"/>
      <c r="Q737" s="28"/>
      <c r="R737" s="29"/>
      <c r="S737" s="28"/>
      <c r="T737" s="29"/>
      <c r="U737" s="28"/>
      <c r="V737" s="29"/>
      <c r="W737" s="28"/>
      <c r="X737" s="29"/>
      <c r="Y737" s="28"/>
      <c r="Z737" s="29"/>
      <c r="AA737" s="28"/>
      <c r="AB737" s="29"/>
      <c r="AC737" s="28"/>
      <c r="AD737" s="29"/>
      <c r="AE737" s="28"/>
      <c r="AF737" s="29"/>
      <c r="AG737" s="28"/>
      <c r="AH737" s="29"/>
      <c r="AI737" s="28"/>
      <c r="AJ737" s="29"/>
      <c r="AK737" s="28"/>
      <c r="AL737" s="29"/>
      <c r="AM737" s="28"/>
      <c r="AN737" s="29"/>
      <c r="AO737" s="28"/>
      <c r="AP737" s="29"/>
      <c r="AQ737" s="28"/>
      <c r="AR737" s="29"/>
      <c r="AS737" s="28"/>
      <c r="AT737" s="29"/>
      <c r="AU737" s="28"/>
      <c r="AV737" s="29"/>
      <c r="AW737" s="28"/>
      <c r="AX737" s="29"/>
      <c r="AY737" s="28"/>
      <c r="AZ737" s="29"/>
      <c r="BA737" s="28"/>
      <c r="BB737" s="29"/>
      <c r="BC737" s="28"/>
      <c r="BD737" s="29"/>
      <c r="BE737" s="28"/>
      <c r="BF737" s="29"/>
      <c r="BG737" s="28"/>
      <c r="BH737" s="29"/>
      <c r="BI737" s="28"/>
      <c r="BJ737" s="29"/>
      <c r="BK737" s="28"/>
      <c r="BL737" s="29"/>
      <c r="BM737" s="28"/>
      <c r="BN737" s="30"/>
      <c r="BO737" s="75"/>
      <c r="BP737" s="31"/>
      <c r="BQ737" s="30"/>
      <c r="BR737" s="28"/>
      <c r="BS737" s="28"/>
      <c r="BT737" s="28"/>
      <c r="BU737" s="28"/>
      <c r="BV737" s="30"/>
      <c r="BW737" s="32">
        <v>759</v>
      </c>
      <c r="BX737" s="2" t="str">
        <f t="shared" si="22"/>
        <v>خالص</v>
      </c>
      <c r="BY737" s="34" t="str">
        <f t="shared" si="23"/>
        <v/>
      </c>
    </row>
    <row r="738" spans="2:77" s="2" customFormat="1" ht="24" thickTop="1" thickBot="1" x14ac:dyDescent="0.3">
      <c r="B738" s="59" t="str">
        <f>+IF(D738=0,"",SUBTOTAL(3,D$4:D738))</f>
        <v/>
      </c>
      <c r="C738" s="66"/>
      <c r="D738" s="66"/>
      <c r="E738" s="66"/>
      <c r="F738" s="66"/>
      <c r="G738" s="66"/>
      <c r="H738" s="66"/>
      <c r="I738" s="20"/>
      <c r="J738" s="20"/>
      <c r="K738" s="66"/>
      <c r="L738" s="67"/>
      <c r="M738" s="68"/>
      <c r="N738" s="66"/>
      <c r="O738" s="20"/>
      <c r="P738" s="24"/>
      <c r="Q738" s="28"/>
      <c r="R738" s="29"/>
      <c r="S738" s="28"/>
      <c r="T738" s="29"/>
      <c r="U738" s="28"/>
      <c r="V738" s="29"/>
      <c r="W738" s="28"/>
      <c r="X738" s="29"/>
      <c r="Y738" s="28"/>
      <c r="Z738" s="29"/>
      <c r="AA738" s="28"/>
      <c r="AB738" s="29"/>
      <c r="AC738" s="28"/>
      <c r="AD738" s="29"/>
      <c r="AE738" s="28"/>
      <c r="AF738" s="29"/>
      <c r="AG738" s="28"/>
      <c r="AH738" s="29"/>
      <c r="AI738" s="28"/>
      <c r="AJ738" s="29"/>
      <c r="AK738" s="28"/>
      <c r="AL738" s="29"/>
      <c r="AM738" s="28"/>
      <c r="AN738" s="29"/>
      <c r="AO738" s="28"/>
      <c r="AP738" s="29"/>
      <c r="AQ738" s="28"/>
      <c r="AR738" s="29"/>
      <c r="AS738" s="28"/>
      <c r="AT738" s="29"/>
      <c r="AU738" s="28"/>
      <c r="AV738" s="29"/>
      <c r="AW738" s="28"/>
      <c r="AX738" s="29"/>
      <c r="AY738" s="28"/>
      <c r="AZ738" s="29"/>
      <c r="BA738" s="28"/>
      <c r="BB738" s="29"/>
      <c r="BC738" s="28"/>
      <c r="BD738" s="29"/>
      <c r="BE738" s="28"/>
      <c r="BF738" s="29"/>
      <c r="BG738" s="28"/>
      <c r="BH738" s="29"/>
      <c r="BI738" s="28"/>
      <c r="BJ738" s="29"/>
      <c r="BK738" s="28"/>
      <c r="BL738" s="29"/>
      <c r="BM738" s="28"/>
      <c r="BN738" s="30"/>
      <c r="BO738" s="75"/>
      <c r="BP738" s="31"/>
      <c r="BQ738" s="30"/>
      <c r="BR738" s="28"/>
      <c r="BS738" s="28"/>
      <c r="BT738" s="28"/>
      <c r="BU738" s="28"/>
      <c r="BV738" s="30"/>
      <c r="BW738" s="32">
        <v>760</v>
      </c>
      <c r="BX738" s="2" t="str">
        <f t="shared" si="22"/>
        <v>خالص</v>
      </c>
      <c r="BY738" s="34" t="str">
        <f t="shared" si="23"/>
        <v/>
      </c>
    </row>
    <row r="739" spans="2:77" s="2" customFormat="1" ht="24" thickTop="1" thickBot="1" x14ac:dyDescent="0.3">
      <c r="B739" s="59" t="str">
        <f>+IF(D739=0,"",SUBTOTAL(3,D$4:D739))</f>
        <v/>
      </c>
      <c r="C739" s="66"/>
      <c r="D739" s="66"/>
      <c r="E739" s="66"/>
      <c r="F739" s="66"/>
      <c r="G739" s="66"/>
      <c r="H739" s="66"/>
      <c r="I739" s="20"/>
      <c r="J739" s="20"/>
      <c r="K739" s="66"/>
      <c r="L739" s="67"/>
      <c r="M739" s="68"/>
      <c r="N739" s="66"/>
      <c r="O739" s="20"/>
      <c r="P739" s="24"/>
      <c r="Q739" s="28"/>
      <c r="R739" s="29"/>
      <c r="S739" s="28"/>
      <c r="T739" s="29"/>
      <c r="U739" s="28"/>
      <c r="V739" s="29"/>
      <c r="W739" s="28"/>
      <c r="X739" s="29"/>
      <c r="Y739" s="28"/>
      <c r="Z739" s="29"/>
      <c r="AA739" s="28"/>
      <c r="AB739" s="29"/>
      <c r="AC739" s="28"/>
      <c r="AD739" s="29"/>
      <c r="AE739" s="28"/>
      <c r="AF739" s="29"/>
      <c r="AG739" s="28"/>
      <c r="AH739" s="29"/>
      <c r="AI739" s="28"/>
      <c r="AJ739" s="29"/>
      <c r="AK739" s="28"/>
      <c r="AL739" s="29"/>
      <c r="AM739" s="28"/>
      <c r="AN739" s="29"/>
      <c r="AO739" s="28"/>
      <c r="AP739" s="29"/>
      <c r="AQ739" s="28"/>
      <c r="AR739" s="29"/>
      <c r="AS739" s="28"/>
      <c r="AT739" s="29"/>
      <c r="AU739" s="28"/>
      <c r="AV739" s="29"/>
      <c r="AW739" s="28"/>
      <c r="AX739" s="29"/>
      <c r="AY739" s="28"/>
      <c r="AZ739" s="29"/>
      <c r="BA739" s="28"/>
      <c r="BB739" s="29"/>
      <c r="BC739" s="28"/>
      <c r="BD739" s="29"/>
      <c r="BE739" s="28"/>
      <c r="BF739" s="29"/>
      <c r="BG739" s="28"/>
      <c r="BH739" s="29"/>
      <c r="BI739" s="28"/>
      <c r="BJ739" s="29"/>
      <c r="BK739" s="28"/>
      <c r="BL739" s="29"/>
      <c r="BM739" s="28"/>
      <c r="BN739" s="30"/>
      <c r="BO739" s="75"/>
      <c r="BP739" s="31"/>
      <c r="BQ739" s="30"/>
      <c r="BR739" s="28"/>
      <c r="BS739" s="28"/>
      <c r="BT739" s="28"/>
      <c r="BU739" s="28"/>
      <c r="BV739" s="30"/>
      <c r="BW739" s="32">
        <v>761</v>
      </c>
      <c r="BX739" s="2" t="str">
        <f t="shared" si="22"/>
        <v>خالص</v>
      </c>
      <c r="BY739" s="34" t="str">
        <f t="shared" si="23"/>
        <v/>
      </c>
    </row>
    <row r="740" spans="2:77" s="2" customFormat="1" ht="24" thickTop="1" thickBot="1" x14ac:dyDescent="0.3">
      <c r="B740" s="59" t="str">
        <f>+IF(D740=0,"",SUBTOTAL(3,D$4:D740))</f>
        <v/>
      </c>
      <c r="C740" s="66"/>
      <c r="D740" s="66"/>
      <c r="E740" s="66"/>
      <c r="F740" s="66"/>
      <c r="G740" s="66"/>
      <c r="H740" s="66"/>
      <c r="I740" s="20"/>
      <c r="J740" s="20"/>
      <c r="K740" s="66"/>
      <c r="L740" s="67"/>
      <c r="M740" s="68"/>
      <c r="N740" s="66"/>
      <c r="O740" s="20"/>
      <c r="P740" s="24"/>
      <c r="Q740" s="28"/>
      <c r="R740" s="29"/>
      <c r="S740" s="28"/>
      <c r="T740" s="29"/>
      <c r="U740" s="28"/>
      <c r="V740" s="29"/>
      <c r="W740" s="28"/>
      <c r="X740" s="29"/>
      <c r="Y740" s="28"/>
      <c r="Z740" s="29"/>
      <c r="AA740" s="28"/>
      <c r="AB740" s="29"/>
      <c r="AC740" s="28"/>
      <c r="AD740" s="29"/>
      <c r="AE740" s="28"/>
      <c r="AF740" s="29"/>
      <c r="AG740" s="28"/>
      <c r="AH740" s="29"/>
      <c r="AI740" s="28"/>
      <c r="AJ740" s="29"/>
      <c r="AK740" s="28"/>
      <c r="AL740" s="29"/>
      <c r="AM740" s="28"/>
      <c r="AN740" s="29"/>
      <c r="AO740" s="28"/>
      <c r="AP740" s="29"/>
      <c r="AQ740" s="28"/>
      <c r="AR740" s="29"/>
      <c r="AS740" s="28"/>
      <c r="AT740" s="29"/>
      <c r="AU740" s="28"/>
      <c r="AV740" s="29"/>
      <c r="AW740" s="28"/>
      <c r="AX740" s="29"/>
      <c r="AY740" s="28"/>
      <c r="AZ740" s="29"/>
      <c r="BA740" s="28"/>
      <c r="BB740" s="29"/>
      <c r="BC740" s="28"/>
      <c r="BD740" s="29"/>
      <c r="BE740" s="28"/>
      <c r="BF740" s="29"/>
      <c r="BG740" s="28"/>
      <c r="BH740" s="29"/>
      <c r="BI740" s="28"/>
      <c r="BJ740" s="29"/>
      <c r="BK740" s="28"/>
      <c r="BL740" s="29"/>
      <c r="BM740" s="28"/>
      <c r="BN740" s="30"/>
      <c r="BO740" s="75"/>
      <c r="BP740" s="31"/>
      <c r="BQ740" s="30"/>
      <c r="BR740" s="28"/>
      <c r="BS740" s="28"/>
      <c r="BT740" s="28"/>
      <c r="BU740" s="28"/>
      <c r="BV740" s="30"/>
      <c r="BW740" s="32">
        <v>762</v>
      </c>
      <c r="BX740" s="2" t="str">
        <f t="shared" si="22"/>
        <v>خالص</v>
      </c>
      <c r="BY740" s="34" t="str">
        <f t="shared" si="23"/>
        <v/>
      </c>
    </row>
    <row r="741" spans="2:77" s="2" customFormat="1" ht="24" thickTop="1" thickBot="1" x14ac:dyDescent="0.3">
      <c r="B741" s="59" t="str">
        <f>+IF(D741=0,"",SUBTOTAL(3,D$4:D741))</f>
        <v/>
      </c>
      <c r="C741" s="66"/>
      <c r="D741" s="66"/>
      <c r="E741" s="66"/>
      <c r="F741" s="66"/>
      <c r="G741" s="66"/>
      <c r="H741" s="66"/>
      <c r="I741" s="20"/>
      <c r="J741" s="20"/>
      <c r="K741" s="66"/>
      <c r="L741" s="67"/>
      <c r="M741" s="68"/>
      <c r="N741" s="66"/>
      <c r="O741" s="20"/>
      <c r="P741" s="24"/>
      <c r="Q741" s="28"/>
      <c r="R741" s="29"/>
      <c r="S741" s="28"/>
      <c r="T741" s="29"/>
      <c r="U741" s="28"/>
      <c r="V741" s="29"/>
      <c r="W741" s="28"/>
      <c r="X741" s="29"/>
      <c r="Y741" s="28"/>
      <c r="Z741" s="29"/>
      <c r="AA741" s="28"/>
      <c r="AB741" s="29"/>
      <c r="AC741" s="28"/>
      <c r="AD741" s="29"/>
      <c r="AE741" s="28"/>
      <c r="AF741" s="29"/>
      <c r="AG741" s="28"/>
      <c r="AH741" s="29"/>
      <c r="AI741" s="28"/>
      <c r="AJ741" s="29"/>
      <c r="AK741" s="28"/>
      <c r="AL741" s="29"/>
      <c r="AM741" s="28"/>
      <c r="AN741" s="29"/>
      <c r="AO741" s="28"/>
      <c r="AP741" s="29"/>
      <c r="AQ741" s="28"/>
      <c r="AR741" s="29"/>
      <c r="AS741" s="28"/>
      <c r="AT741" s="29"/>
      <c r="AU741" s="28"/>
      <c r="AV741" s="29"/>
      <c r="AW741" s="28"/>
      <c r="AX741" s="29"/>
      <c r="AY741" s="28"/>
      <c r="AZ741" s="29"/>
      <c r="BA741" s="28"/>
      <c r="BB741" s="29"/>
      <c r="BC741" s="28"/>
      <c r="BD741" s="29"/>
      <c r="BE741" s="28"/>
      <c r="BF741" s="29"/>
      <c r="BG741" s="28"/>
      <c r="BH741" s="29"/>
      <c r="BI741" s="28"/>
      <c r="BJ741" s="29"/>
      <c r="BK741" s="28"/>
      <c r="BL741" s="29"/>
      <c r="BM741" s="28"/>
      <c r="BN741" s="30"/>
      <c r="BO741" s="75"/>
      <c r="BP741" s="31"/>
      <c r="BQ741" s="30"/>
      <c r="BR741" s="28"/>
      <c r="BS741" s="28"/>
      <c r="BT741" s="28"/>
      <c r="BU741" s="28"/>
      <c r="BV741" s="30"/>
      <c r="BW741" s="32">
        <v>763</v>
      </c>
      <c r="BX741" s="2" t="str">
        <f t="shared" si="22"/>
        <v>خالص</v>
      </c>
      <c r="BY741" s="34" t="str">
        <f t="shared" si="23"/>
        <v/>
      </c>
    </row>
    <row r="742" spans="2:77" s="2" customFormat="1" ht="24" thickTop="1" thickBot="1" x14ac:dyDescent="0.3">
      <c r="B742" s="59" t="str">
        <f>+IF(D742=0,"",SUBTOTAL(3,D$4:D742))</f>
        <v/>
      </c>
      <c r="C742" s="66"/>
      <c r="D742" s="66"/>
      <c r="E742" s="66"/>
      <c r="F742" s="66"/>
      <c r="G742" s="66"/>
      <c r="H742" s="66"/>
      <c r="I742" s="20"/>
      <c r="J742" s="20"/>
      <c r="K742" s="66"/>
      <c r="L742" s="67"/>
      <c r="M742" s="68"/>
      <c r="N742" s="66"/>
      <c r="O742" s="20"/>
      <c r="P742" s="24"/>
      <c r="Q742" s="28"/>
      <c r="R742" s="29"/>
      <c r="S742" s="28"/>
      <c r="T742" s="29"/>
      <c r="U742" s="28"/>
      <c r="V742" s="29"/>
      <c r="W742" s="28"/>
      <c r="X742" s="29"/>
      <c r="Y742" s="28"/>
      <c r="Z742" s="29"/>
      <c r="AA742" s="28"/>
      <c r="AB742" s="29"/>
      <c r="AC742" s="28"/>
      <c r="AD742" s="29"/>
      <c r="AE742" s="28"/>
      <c r="AF742" s="29"/>
      <c r="AG742" s="28"/>
      <c r="AH742" s="29"/>
      <c r="AI742" s="28"/>
      <c r="AJ742" s="29"/>
      <c r="AK742" s="28"/>
      <c r="AL742" s="29"/>
      <c r="AM742" s="28"/>
      <c r="AN742" s="29"/>
      <c r="AO742" s="28"/>
      <c r="AP742" s="29"/>
      <c r="AQ742" s="28"/>
      <c r="AR742" s="29"/>
      <c r="AS742" s="28"/>
      <c r="AT742" s="29"/>
      <c r="AU742" s="28"/>
      <c r="AV742" s="29"/>
      <c r="AW742" s="28"/>
      <c r="AX742" s="29"/>
      <c r="AY742" s="28"/>
      <c r="AZ742" s="29"/>
      <c r="BA742" s="28"/>
      <c r="BB742" s="29"/>
      <c r="BC742" s="28"/>
      <c r="BD742" s="29"/>
      <c r="BE742" s="28"/>
      <c r="BF742" s="29"/>
      <c r="BG742" s="28"/>
      <c r="BH742" s="29"/>
      <c r="BI742" s="28"/>
      <c r="BJ742" s="29"/>
      <c r="BK742" s="28"/>
      <c r="BL742" s="29"/>
      <c r="BM742" s="28"/>
      <c r="BN742" s="30"/>
      <c r="BO742" s="75"/>
      <c r="BP742" s="31"/>
      <c r="BQ742" s="30"/>
      <c r="BR742" s="28"/>
      <c r="BS742" s="28"/>
      <c r="BT742" s="28"/>
      <c r="BU742" s="28"/>
      <c r="BV742" s="30"/>
      <c r="BW742" s="32">
        <v>764</v>
      </c>
      <c r="BX742" s="2" t="str">
        <f t="shared" si="22"/>
        <v>خالص</v>
      </c>
      <c r="BY742" s="34" t="str">
        <f t="shared" si="23"/>
        <v/>
      </c>
    </row>
    <row r="743" spans="2:77" s="2" customFormat="1" ht="24" thickTop="1" thickBot="1" x14ac:dyDescent="0.3">
      <c r="B743" s="59" t="str">
        <f>+IF(D743=0,"",SUBTOTAL(3,D$4:D743))</f>
        <v/>
      </c>
      <c r="C743" s="66"/>
      <c r="D743" s="66"/>
      <c r="E743" s="66"/>
      <c r="F743" s="66"/>
      <c r="G743" s="66"/>
      <c r="H743" s="66"/>
      <c r="I743" s="20"/>
      <c r="J743" s="20"/>
      <c r="K743" s="66"/>
      <c r="L743" s="67"/>
      <c r="M743" s="68"/>
      <c r="N743" s="66"/>
      <c r="O743" s="20"/>
      <c r="P743" s="24"/>
      <c r="Q743" s="28"/>
      <c r="R743" s="29"/>
      <c r="S743" s="28"/>
      <c r="T743" s="29"/>
      <c r="U743" s="28"/>
      <c r="V743" s="29"/>
      <c r="W743" s="28"/>
      <c r="X743" s="29"/>
      <c r="Y743" s="28"/>
      <c r="Z743" s="29"/>
      <c r="AA743" s="28"/>
      <c r="AB743" s="29"/>
      <c r="AC743" s="28"/>
      <c r="AD743" s="29"/>
      <c r="AE743" s="28"/>
      <c r="AF743" s="29"/>
      <c r="AG743" s="28"/>
      <c r="AH743" s="29"/>
      <c r="AI743" s="28"/>
      <c r="AJ743" s="29"/>
      <c r="AK743" s="28"/>
      <c r="AL743" s="29"/>
      <c r="AM743" s="28"/>
      <c r="AN743" s="29"/>
      <c r="AO743" s="28"/>
      <c r="AP743" s="29"/>
      <c r="AQ743" s="28"/>
      <c r="AR743" s="29"/>
      <c r="AS743" s="28"/>
      <c r="AT743" s="29"/>
      <c r="AU743" s="28"/>
      <c r="AV743" s="29"/>
      <c r="AW743" s="28"/>
      <c r="AX743" s="29"/>
      <c r="AY743" s="28"/>
      <c r="AZ743" s="29"/>
      <c r="BA743" s="28"/>
      <c r="BB743" s="29"/>
      <c r="BC743" s="28"/>
      <c r="BD743" s="29"/>
      <c r="BE743" s="28"/>
      <c r="BF743" s="29"/>
      <c r="BG743" s="28"/>
      <c r="BH743" s="29"/>
      <c r="BI743" s="28"/>
      <c r="BJ743" s="29"/>
      <c r="BK743" s="28"/>
      <c r="BL743" s="29"/>
      <c r="BM743" s="28"/>
      <c r="BN743" s="30"/>
      <c r="BO743" s="75"/>
      <c r="BP743" s="31"/>
      <c r="BQ743" s="30"/>
      <c r="BR743" s="28"/>
      <c r="BS743" s="28"/>
      <c r="BT743" s="28"/>
      <c r="BU743" s="28"/>
      <c r="BV743" s="30"/>
      <c r="BW743" s="32">
        <v>765</v>
      </c>
      <c r="BX743" s="2" t="str">
        <f t="shared" si="22"/>
        <v>خالص</v>
      </c>
      <c r="BY743" s="34" t="str">
        <f t="shared" si="23"/>
        <v/>
      </c>
    </row>
    <row r="744" spans="2:77" s="2" customFormat="1" ht="24" thickTop="1" thickBot="1" x14ac:dyDescent="0.3">
      <c r="B744" s="59" t="str">
        <f>+IF(D744=0,"",SUBTOTAL(3,D$4:D744))</f>
        <v/>
      </c>
      <c r="C744" s="66"/>
      <c r="D744" s="66"/>
      <c r="E744" s="66"/>
      <c r="F744" s="66"/>
      <c r="G744" s="66"/>
      <c r="H744" s="66"/>
      <c r="I744" s="20"/>
      <c r="J744" s="20"/>
      <c r="K744" s="66"/>
      <c r="L744" s="67"/>
      <c r="M744" s="68"/>
      <c r="N744" s="66"/>
      <c r="O744" s="20"/>
      <c r="P744" s="24"/>
      <c r="Q744" s="28"/>
      <c r="R744" s="29"/>
      <c r="S744" s="28"/>
      <c r="T744" s="29"/>
      <c r="U744" s="28"/>
      <c r="V744" s="29"/>
      <c r="W744" s="28"/>
      <c r="X744" s="29"/>
      <c r="Y744" s="28"/>
      <c r="Z744" s="29"/>
      <c r="AA744" s="28"/>
      <c r="AB744" s="29"/>
      <c r="AC744" s="28"/>
      <c r="AD744" s="29"/>
      <c r="AE744" s="28"/>
      <c r="AF744" s="29"/>
      <c r="AG744" s="28"/>
      <c r="AH744" s="29"/>
      <c r="AI744" s="28"/>
      <c r="AJ744" s="29"/>
      <c r="AK744" s="28"/>
      <c r="AL744" s="29"/>
      <c r="AM744" s="28"/>
      <c r="AN744" s="29"/>
      <c r="AO744" s="28"/>
      <c r="AP744" s="29"/>
      <c r="AQ744" s="28"/>
      <c r="AR744" s="29"/>
      <c r="AS744" s="28"/>
      <c r="AT744" s="29"/>
      <c r="AU744" s="28"/>
      <c r="AV744" s="29"/>
      <c r="AW744" s="28"/>
      <c r="AX744" s="29"/>
      <c r="AY744" s="28"/>
      <c r="AZ744" s="29"/>
      <c r="BA744" s="28"/>
      <c r="BB744" s="29"/>
      <c r="BC744" s="28"/>
      <c r="BD744" s="29"/>
      <c r="BE744" s="28"/>
      <c r="BF744" s="29"/>
      <c r="BG744" s="28"/>
      <c r="BH744" s="29"/>
      <c r="BI744" s="28"/>
      <c r="BJ744" s="29"/>
      <c r="BK744" s="28"/>
      <c r="BL744" s="29"/>
      <c r="BM744" s="28"/>
      <c r="BN744" s="30"/>
      <c r="BO744" s="75"/>
      <c r="BP744" s="31"/>
      <c r="BQ744" s="30"/>
      <c r="BR744" s="28"/>
      <c r="BS744" s="28"/>
      <c r="BT744" s="28"/>
      <c r="BU744" s="28"/>
      <c r="BV744" s="30"/>
      <c r="BW744" s="32">
        <v>766</v>
      </c>
      <c r="BX744" s="2" t="str">
        <f t="shared" si="22"/>
        <v>خالص</v>
      </c>
      <c r="BY744" s="34" t="str">
        <f t="shared" si="23"/>
        <v/>
      </c>
    </row>
    <row r="745" spans="2:77" s="2" customFormat="1" ht="24" thickTop="1" thickBot="1" x14ac:dyDescent="0.3">
      <c r="B745" s="59" t="str">
        <f>+IF(D745=0,"",SUBTOTAL(3,D$4:D745))</f>
        <v/>
      </c>
      <c r="C745" s="66"/>
      <c r="D745" s="66"/>
      <c r="E745" s="66"/>
      <c r="F745" s="66"/>
      <c r="G745" s="66"/>
      <c r="H745" s="66"/>
      <c r="I745" s="20"/>
      <c r="J745" s="20"/>
      <c r="K745" s="66"/>
      <c r="L745" s="67"/>
      <c r="M745" s="68"/>
      <c r="N745" s="66"/>
      <c r="O745" s="20"/>
      <c r="P745" s="24"/>
      <c r="Q745" s="28"/>
      <c r="R745" s="29"/>
      <c r="S745" s="28"/>
      <c r="T745" s="29"/>
      <c r="U745" s="28"/>
      <c r="V745" s="29"/>
      <c r="W745" s="28"/>
      <c r="X745" s="29"/>
      <c r="Y745" s="28"/>
      <c r="Z745" s="29"/>
      <c r="AA745" s="28"/>
      <c r="AB745" s="29"/>
      <c r="AC745" s="28"/>
      <c r="AD745" s="29"/>
      <c r="AE745" s="28"/>
      <c r="AF745" s="29"/>
      <c r="AG745" s="28"/>
      <c r="AH745" s="29"/>
      <c r="AI745" s="28"/>
      <c r="AJ745" s="29"/>
      <c r="AK745" s="28"/>
      <c r="AL745" s="29"/>
      <c r="AM745" s="28"/>
      <c r="AN745" s="29"/>
      <c r="AO745" s="28"/>
      <c r="AP745" s="29"/>
      <c r="AQ745" s="28"/>
      <c r="AR745" s="29"/>
      <c r="AS745" s="28"/>
      <c r="AT745" s="29"/>
      <c r="AU745" s="28"/>
      <c r="AV745" s="29"/>
      <c r="AW745" s="28"/>
      <c r="AX745" s="29"/>
      <c r="AY745" s="28"/>
      <c r="AZ745" s="29"/>
      <c r="BA745" s="28"/>
      <c r="BB745" s="29"/>
      <c r="BC745" s="28"/>
      <c r="BD745" s="29"/>
      <c r="BE745" s="28"/>
      <c r="BF745" s="29"/>
      <c r="BG745" s="28"/>
      <c r="BH745" s="29"/>
      <c r="BI745" s="28"/>
      <c r="BJ745" s="29"/>
      <c r="BK745" s="28"/>
      <c r="BL745" s="29"/>
      <c r="BM745" s="28"/>
      <c r="BN745" s="30"/>
      <c r="BO745" s="75"/>
      <c r="BP745" s="31"/>
      <c r="BQ745" s="30"/>
      <c r="BR745" s="28"/>
      <c r="BS745" s="28"/>
      <c r="BT745" s="28"/>
      <c r="BU745" s="28"/>
      <c r="BV745" s="30"/>
      <c r="BW745" s="32">
        <v>767</v>
      </c>
      <c r="BX745" s="2" t="str">
        <f t="shared" si="22"/>
        <v>خالص</v>
      </c>
      <c r="BY745" s="34" t="str">
        <f t="shared" si="23"/>
        <v/>
      </c>
    </row>
    <row r="746" spans="2:77" s="2" customFormat="1" ht="24" thickTop="1" thickBot="1" x14ac:dyDescent="0.3">
      <c r="B746" s="59" t="str">
        <f>+IF(D746=0,"",SUBTOTAL(3,D$4:D746))</f>
        <v/>
      </c>
      <c r="C746" s="66"/>
      <c r="D746" s="66"/>
      <c r="E746" s="66"/>
      <c r="F746" s="66"/>
      <c r="G746" s="66"/>
      <c r="H746" s="66"/>
      <c r="I746" s="20"/>
      <c r="J746" s="20"/>
      <c r="K746" s="66"/>
      <c r="L746" s="67"/>
      <c r="M746" s="68"/>
      <c r="N746" s="66"/>
      <c r="O746" s="20"/>
      <c r="P746" s="24"/>
      <c r="Q746" s="28"/>
      <c r="R746" s="29"/>
      <c r="S746" s="28"/>
      <c r="T746" s="29"/>
      <c r="U746" s="28"/>
      <c r="V746" s="29"/>
      <c r="W746" s="28"/>
      <c r="X746" s="29"/>
      <c r="Y746" s="28"/>
      <c r="Z746" s="29"/>
      <c r="AA746" s="28"/>
      <c r="AB746" s="29"/>
      <c r="AC746" s="28"/>
      <c r="AD746" s="29"/>
      <c r="AE746" s="28"/>
      <c r="AF746" s="29"/>
      <c r="AG746" s="28"/>
      <c r="AH746" s="29"/>
      <c r="AI746" s="28"/>
      <c r="AJ746" s="29"/>
      <c r="AK746" s="28"/>
      <c r="AL746" s="29"/>
      <c r="AM746" s="28"/>
      <c r="AN746" s="29"/>
      <c r="AO746" s="28"/>
      <c r="AP746" s="29"/>
      <c r="AQ746" s="28"/>
      <c r="AR746" s="29"/>
      <c r="AS746" s="28"/>
      <c r="AT746" s="29"/>
      <c r="AU746" s="28"/>
      <c r="AV746" s="29"/>
      <c r="AW746" s="28"/>
      <c r="AX746" s="29"/>
      <c r="AY746" s="28"/>
      <c r="AZ746" s="29"/>
      <c r="BA746" s="28"/>
      <c r="BB746" s="29"/>
      <c r="BC746" s="28"/>
      <c r="BD746" s="29"/>
      <c r="BE746" s="28"/>
      <c r="BF746" s="29"/>
      <c r="BG746" s="28"/>
      <c r="BH746" s="29"/>
      <c r="BI746" s="28"/>
      <c r="BJ746" s="29"/>
      <c r="BK746" s="28"/>
      <c r="BL746" s="29"/>
      <c r="BM746" s="28"/>
      <c r="BN746" s="30"/>
      <c r="BO746" s="75"/>
      <c r="BP746" s="31"/>
      <c r="BQ746" s="30"/>
      <c r="BR746" s="28"/>
      <c r="BS746" s="28"/>
      <c r="BT746" s="28"/>
      <c r="BU746" s="28"/>
      <c r="BV746" s="30"/>
      <c r="BW746" s="32">
        <v>768</v>
      </c>
      <c r="BX746" s="2" t="str">
        <f t="shared" si="22"/>
        <v>خالص</v>
      </c>
      <c r="BY746" s="34" t="str">
        <f t="shared" si="23"/>
        <v/>
      </c>
    </row>
    <row r="747" spans="2:77" s="2" customFormat="1" ht="24" thickTop="1" thickBot="1" x14ac:dyDescent="0.3">
      <c r="B747" s="59" t="str">
        <f>+IF(D747=0,"",SUBTOTAL(3,D$4:D747))</f>
        <v/>
      </c>
      <c r="C747" s="66"/>
      <c r="D747" s="66"/>
      <c r="E747" s="66"/>
      <c r="F747" s="66"/>
      <c r="G747" s="66"/>
      <c r="H747" s="66"/>
      <c r="I747" s="20"/>
      <c r="J747" s="20"/>
      <c r="K747" s="66"/>
      <c r="L747" s="67"/>
      <c r="M747" s="68"/>
      <c r="N747" s="66"/>
      <c r="O747" s="20"/>
      <c r="P747" s="24"/>
      <c r="Q747" s="28"/>
      <c r="R747" s="29"/>
      <c r="S747" s="28"/>
      <c r="T747" s="29"/>
      <c r="U747" s="28"/>
      <c r="V747" s="29"/>
      <c r="W747" s="28"/>
      <c r="X747" s="29"/>
      <c r="Y747" s="28"/>
      <c r="Z747" s="29"/>
      <c r="AA747" s="28"/>
      <c r="AB747" s="29"/>
      <c r="AC747" s="28"/>
      <c r="AD747" s="29"/>
      <c r="AE747" s="28"/>
      <c r="AF747" s="29"/>
      <c r="AG747" s="28"/>
      <c r="AH747" s="29"/>
      <c r="AI747" s="28"/>
      <c r="AJ747" s="29"/>
      <c r="AK747" s="28"/>
      <c r="AL747" s="29"/>
      <c r="AM747" s="28"/>
      <c r="AN747" s="29"/>
      <c r="AO747" s="28"/>
      <c r="AP747" s="29"/>
      <c r="AQ747" s="28"/>
      <c r="AR747" s="29"/>
      <c r="AS747" s="28"/>
      <c r="AT747" s="29"/>
      <c r="AU747" s="28"/>
      <c r="AV747" s="29"/>
      <c r="AW747" s="28"/>
      <c r="AX747" s="29"/>
      <c r="AY747" s="28"/>
      <c r="AZ747" s="29"/>
      <c r="BA747" s="28"/>
      <c r="BB747" s="29"/>
      <c r="BC747" s="28"/>
      <c r="BD747" s="29"/>
      <c r="BE747" s="28"/>
      <c r="BF747" s="29"/>
      <c r="BG747" s="28"/>
      <c r="BH747" s="29"/>
      <c r="BI747" s="28"/>
      <c r="BJ747" s="29"/>
      <c r="BK747" s="28"/>
      <c r="BL747" s="29"/>
      <c r="BM747" s="28"/>
      <c r="BN747" s="30"/>
      <c r="BO747" s="75"/>
      <c r="BP747" s="31"/>
      <c r="BQ747" s="30"/>
      <c r="BR747" s="28"/>
      <c r="BS747" s="28"/>
      <c r="BT747" s="28"/>
      <c r="BU747" s="28"/>
      <c r="BV747" s="30"/>
      <c r="BW747" s="32">
        <v>769</v>
      </c>
      <c r="BX747" s="2" t="str">
        <f t="shared" si="22"/>
        <v>خالص</v>
      </c>
      <c r="BY747" s="34" t="str">
        <f t="shared" si="23"/>
        <v/>
      </c>
    </row>
    <row r="748" spans="2:77" s="2" customFormat="1" ht="24" thickTop="1" thickBot="1" x14ac:dyDescent="0.3">
      <c r="B748" s="59" t="str">
        <f>+IF(D748=0,"",SUBTOTAL(3,D$4:D748))</f>
        <v/>
      </c>
      <c r="C748" s="66"/>
      <c r="D748" s="66"/>
      <c r="E748" s="66"/>
      <c r="F748" s="66"/>
      <c r="G748" s="66"/>
      <c r="H748" s="66"/>
      <c r="I748" s="20"/>
      <c r="J748" s="20"/>
      <c r="K748" s="66"/>
      <c r="L748" s="67"/>
      <c r="M748" s="68"/>
      <c r="N748" s="66"/>
      <c r="O748" s="20"/>
      <c r="P748" s="24"/>
      <c r="Q748" s="28"/>
      <c r="R748" s="29"/>
      <c r="S748" s="28"/>
      <c r="T748" s="29"/>
      <c r="U748" s="28"/>
      <c r="V748" s="29"/>
      <c r="W748" s="28"/>
      <c r="X748" s="29"/>
      <c r="Y748" s="28"/>
      <c r="Z748" s="29"/>
      <c r="AA748" s="28"/>
      <c r="AB748" s="29"/>
      <c r="AC748" s="28"/>
      <c r="AD748" s="29"/>
      <c r="AE748" s="28"/>
      <c r="AF748" s="29"/>
      <c r="AG748" s="28"/>
      <c r="AH748" s="29"/>
      <c r="AI748" s="28"/>
      <c r="AJ748" s="29"/>
      <c r="AK748" s="28"/>
      <c r="AL748" s="29"/>
      <c r="AM748" s="28"/>
      <c r="AN748" s="29"/>
      <c r="AO748" s="28"/>
      <c r="AP748" s="29"/>
      <c r="AQ748" s="28"/>
      <c r="AR748" s="29"/>
      <c r="AS748" s="28"/>
      <c r="AT748" s="29"/>
      <c r="AU748" s="28"/>
      <c r="AV748" s="29"/>
      <c r="AW748" s="28"/>
      <c r="AX748" s="29"/>
      <c r="AY748" s="28"/>
      <c r="AZ748" s="29"/>
      <c r="BA748" s="28"/>
      <c r="BB748" s="29"/>
      <c r="BC748" s="28"/>
      <c r="BD748" s="29"/>
      <c r="BE748" s="28"/>
      <c r="BF748" s="29"/>
      <c r="BG748" s="28"/>
      <c r="BH748" s="29"/>
      <c r="BI748" s="28"/>
      <c r="BJ748" s="29"/>
      <c r="BK748" s="28"/>
      <c r="BL748" s="29"/>
      <c r="BM748" s="28"/>
      <c r="BN748" s="30"/>
      <c r="BO748" s="75"/>
      <c r="BP748" s="31"/>
      <c r="BQ748" s="30"/>
      <c r="BR748" s="28"/>
      <c r="BS748" s="28"/>
      <c r="BT748" s="28"/>
      <c r="BU748" s="28"/>
      <c r="BV748" s="30"/>
      <c r="BW748" s="32">
        <v>770</v>
      </c>
      <c r="BX748" s="2" t="str">
        <f t="shared" si="22"/>
        <v>خالص</v>
      </c>
      <c r="BY748" s="34" t="str">
        <f t="shared" si="23"/>
        <v/>
      </c>
    </row>
    <row r="749" spans="2:77" s="2" customFormat="1" ht="24" thickTop="1" thickBot="1" x14ac:dyDescent="0.3">
      <c r="B749" s="59" t="str">
        <f>+IF(D749=0,"",SUBTOTAL(3,D$4:D749))</f>
        <v/>
      </c>
      <c r="C749" s="66"/>
      <c r="D749" s="66"/>
      <c r="E749" s="66"/>
      <c r="F749" s="66"/>
      <c r="G749" s="66"/>
      <c r="H749" s="66"/>
      <c r="I749" s="20"/>
      <c r="J749" s="20"/>
      <c r="K749" s="66"/>
      <c r="L749" s="67"/>
      <c r="M749" s="68"/>
      <c r="N749" s="66"/>
      <c r="O749" s="20"/>
      <c r="P749" s="24"/>
      <c r="Q749" s="28"/>
      <c r="R749" s="29"/>
      <c r="S749" s="28"/>
      <c r="T749" s="29"/>
      <c r="U749" s="28"/>
      <c r="V749" s="29"/>
      <c r="W749" s="28"/>
      <c r="X749" s="29"/>
      <c r="Y749" s="28"/>
      <c r="Z749" s="29"/>
      <c r="AA749" s="28"/>
      <c r="AB749" s="29"/>
      <c r="AC749" s="28"/>
      <c r="AD749" s="29"/>
      <c r="AE749" s="28"/>
      <c r="AF749" s="29"/>
      <c r="AG749" s="28"/>
      <c r="AH749" s="29"/>
      <c r="AI749" s="28"/>
      <c r="AJ749" s="29"/>
      <c r="AK749" s="28"/>
      <c r="AL749" s="29"/>
      <c r="AM749" s="28"/>
      <c r="AN749" s="29"/>
      <c r="AO749" s="28"/>
      <c r="AP749" s="29"/>
      <c r="AQ749" s="28"/>
      <c r="AR749" s="29"/>
      <c r="AS749" s="28"/>
      <c r="AT749" s="29"/>
      <c r="AU749" s="28"/>
      <c r="AV749" s="29"/>
      <c r="AW749" s="28"/>
      <c r="AX749" s="29"/>
      <c r="AY749" s="28"/>
      <c r="AZ749" s="29"/>
      <c r="BA749" s="28"/>
      <c r="BB749" s="29"/>
      <c r="BC749" s="28"/>
      <c r="BD749" s="29"/>
      <c r="BE749" s="28"/>
      <c r="BF749" s="29"/>
      <c r="BG749" s="28"/>
      <c r="BH749" s="29"/>
      <c r="BI749" s="28"/>
      <c r="BJ749" s="29"/>
      <c r="BK749" s="28"/>
      <c r="BL749" s="29"/>
      <c r="BM749" s="28"/>
      <c r="BN749" s="30"/>
      <c r="BO749" s="75"/>
      <c r="BP749" s="31"/>
      <c r="BQ749" s="30"/>
      <c r="BR749" s="28"/>
      <c r="BS749" s="28"/>
      <c r="BT749" s="28"/>
      <c r="BU749" s="28"/>
      <c r="BV749" s="30"/>
      <c r="BW749" s="32">
        <v>771</v>
      </c>
      <c r="BX749" s="2" t="str">
        <f t="shared" si="22"/>
        <v>خالص</v>
      </c>
      <c r="BY749" s="34" t="str">
        <f t="shared" si="23"/>
        <v/>
      </c>
    </row>
    <row r="750" spans="2:77" s="2" customFormat="1" ht="24" thickTop="1" thickBot="1" x14ac:dyDescent="0.3">
      <c r="B750" s="59" t="str">
        <f>+IF(D750=0,"",SUBTOTAL(3,D$4:D750))</f>
        <v/>
      </c>
      <c r="C750" s="66"/>
      <c r="D750" s="66"/>
      <c r="E750" s="66"/>
      <c r="F750" s="66"/>
      <c r="G750" s="66"/>
      <c r="H750" s="66"/>
      <c r="I750" s="20"/>
      <c r="J750" s="20"/>
      <c r="K750" s="66"/>
      <c r="L750" s="67"/>
      <c r="M750" s="68"/>
      <c r="N750" s="66"/>
      <c r="O750" s="20"/>
      <c r="P750" s="24"/>
      <c r="Q750" s="28"/>
      <c r="R750" s="29"/>
      <c r="S750" s="28"/>
      <c r="T750" s="29"/>
      <c r="U750" s="28"/>
      <c r="V750" s="29"/>
      <c r="W750" s="28"/>
      <c r="X750" s="29"/>
      <c r="Y750" s="28"/>
      <c r="Z750" s="29"/>
      <c r="AA750" s="28"/>
      <c r="AB750" s="29"/>
      <c r="AC750" s="28"/>
      <c r="AD750" s="29"/>
      <c r="AE750" s="28"/>
      <c r="AF750" s="29"/>
      <c r="AG750" s="28"/>
      <c r="AH750" s="29"/>
      <c r="AI750" s="28"/>
      <c r="AJ750" s="29"/>
      <c r="AK750" s="28"/>
      <c r="AL750" s="29"/>
      <c r="AM750" s="28"/>
      <c r="AN750" s="29"/>
      <c r="AO750" s="28"/>
      <c r="AP750" s="29"/>
      <c r="AQ750" s="28"/>
      <c r="AR750" s="29"/>
      <c r="AS750" s="28"/>
      <c r="AT750" s="29"/>
      <c r="AU750" s="28"/>
      <c r="AV750" s="29"/>
      <c r="AW750" s="28"/>
      <c r="AX750" s="29"/>
      <c r="AY750" s="28"/>
      <c r="AZ750" s="29"/>
      <c r="BA750" s="28"/>
      <c r="BB750" s="29"/>
      <c r="BC750" s="28"/>
      <c r="BD750" s="29"/>
      <c r="BE750" s="28"/>
      <c r="BF750" s="29"/>
      <c r="BG750" s="28"/>
      <c r="BH750" s="29"/>
      <c r="BI750" s="28"/>
      <c r="BJ750" s="29"/>
      <c r="BK750" s="28"/>
      <c r="BL750" s="29"/>
      <c r="BM750" s="28"/>
      <c r="BN750" s="30"/>
      <c r="BO750" s="75"/>
      <c r="BP750" s="31"/>
      <c r="BQ750" s="30"/>
      <c r="BR750" s="28"/>
      <c r="BS750" s="28"/>
      <c r="BT750" s="28"/>
      <c r="BU750" s="28"/>
      <c r="BV750" s="30"/>
      <c r="BW750" s="32">
        <v>772</v>
      </c>
      <c r="BX750" s="2" t="str">
        <f t="shared" si="22"/>
        <v>خالص</v>
      </c>
      <c r="BY750" s="34" t="str">
        <f t="shared" si="23"/>
        <v/>
      </c>
    </row>
    <row r="751" spans="2:77" s="2" customFormat="1" ht="24" thickTop="1" thickBot="1" x14ac:dyDescent="0.3">
      <c r="B751" s="59" t="str">
        <f>+IF(D751=0,"",SUBTOTAL(3,D$4:D751))</f>
        <v/>
      </c>
      <c r="C751" s="66"/>
      <c r="D751" s="66"/>
      <c r="E751" s="66"/>
      <c r="F751" s="66"/>
      <c r="G751" s="66"/>
      <c r="H751" s="66"/>
      <c r="I751" s="20"/>
      <c r="J751" s="20"/>
      <c r="K751" s="66"/>
      <c r="L751" s="67"/>
      <c r="M751" s="68"/>
      <c r="N751" s="66"/>
      <c r="O751" s="20"/>
      <c r="P751" s="24"/>
      <c r="Q751" s="28"/>
      <c r="R751" s="29"/>
      <c r="S751" s="28"/>
      <c r="T751" s="29"/>
      <c r="U751" s="28"/>
      <c r="V751" s="29"/>
      <c r="W751" s="28"/>
      <c r="X751" s="29"/>
      <c r="Y751" s="28"/>
      <c r="Z751" s="29"/>
      <c r="AA751" s="28"/>
      <c r="AB751" s="29"/>
      <c r="AC751" s="28"/>
      <c r="AD751" s="29"/>
      <c r="AE751" s="28"/>
      <c r="AF751" s="29"/>
      <c r="AG751" s="28"/>
      <c r="AH751" s="29"/>
      <c r="AI751" s="28"/>
      <c r="AJ751" s="29"/>
      <c r="AK751" s="28"/>
      <c r="AL751" s="29"/>
      <c r="AM751" s="28"/>
      <c r="AN751" s="29"/>
      <c r="AO751" s="28"/>
      <c r="AP751" s="29"/>
      <c r="AQ751" s="28"/>
      <c r="AR751" s="29"/>
      <c r="AS751" s="28"/>
      <c r="AT751" s="29"/>
      <c r="AU751" s="28"/>
      <c r="AV751" s="29"/>
      <c r="AW751" s="28"/>
      <c r="AX751" s="29"/>
      <c r="AY751" s="28"/>
      <c r="AZ751" s="29"/>
      <c r="BA751" s="28"/>
      <c r="BB751" s="29"/>
      <c r="BC751" s="28"/>
      <c r="BD751" s="29"/>
      <c r="BE751" s="28"/>
      <c r="BF751" s="29"/>
      <c r="BG751" s="28"/>
      <c r="BH751" s="29"/>
      <c r="BI751" s="28"/>
      <c r="BJ751" s="29"/>
      <c r="BK751" s="28"/>
      <c r="BL751" s="29"/>
      <c r="BM751" s="28"/>
      <c r="BN751" s="30"/>
      <c r="BO751" s="75"/>
      <c r="BP751" s="31"/>
      <c r="BQ751" s="30"/>
      <c r="BR751" s="28"/>
      <c r="BS751" s="28"/>
      <c r="BT751" s="28"/>
      <c r="BU751" s="28"/>
      <c r="BV751" s="30"/>
      <c r="BW751" s="32">
        <v>773</v>
      </c>
      <c r="BX751" s="2" t="str">
        <f t="shared" si="22"/>
        <v>خالص</v>
      </c>
      <c r="BY751" s="34" t="str">
        <f t="shared" si="23"/>
        <v/>
      </c>
    </row>
    <row r="752" spans="2:77" s="2" customFormat="1" ht="24" thickTop="1" thickBot="1" x14ac:dyDescent="0.3">
      <c r="B752" s="59" t="str">
        <f>+IF(D752=0,"",SUBTOTAL(3,D$4:D752))</f>
        <v/>
      </c>
      <c r="C752" s="66"/>
      <c r="D752" s="66"/>
      <c r="E752" s="66"/>
      <c r="F752" s="66"/>
      <c r="G752" s="66"/>
      <c r="H752" s="66"/>
      <c r="I752" s="20"/>
      <c r="J752" s="20"/>
      <c r="K752" s="66"/>
      <c r="L752" s="67"/>
      <c r="M752" s="68"/>
      <c r="N752" s="66"/>
      <c r="O752" s="20"/>
      <c r="P752" s="24"/>
      <c r="Q752" s="28"/>
      <c r="R752" s="29"/>
      <c r="S752" s="28"/>
      <c r="T752" s="29"/>
      <c r="U752" s="28"/>
      <c r="V752" s="29"/>
      <c r="W752" s="28"/>
      <c r="X752" s="29"/>
      <c r="Y752" s="28"/>
      <c r="Z752" s="29"/>
      <c r="AA752" s="28"/>
      <c r="AB752" s="29"/>
      <c r="AC752" s="28"/>
      <c r="AD752" s="29"/>
      <c r="AE752" s="28"/>
      <c r="AF752" s="29"/>
      <c r="AG752" s="28"/>
      <c r="AH752" s="29"/>
      <c r="AI752" s="28"/>
      <c r="AJ752" s="29"/>
      <c r="AK752" s="28"/>
      <c r="AL752" s="29"/>
      <c r="AM752" s="28"/>
      <c r="AN752" s="29"/>
      <c r="AO752" s="28"/>
      <c r="AP752" s="29"/>
      <c r="AQ752" s="28"/>
      <c r="AR752" s="29"/>
      <c r="AS752" s="28"/>
      <c r="AT752" s="29"/>
      <c r="AU752" s="28"/>
      <c r="AV752" s="29"/>
      <c r="AW752" s="28"/>
      <c r="AX752" s="29"/>
      <c r="AY752" s="28"/>
      <c r="AZ752" s="29"/>
      <c r="BA752" s="28"/>
      <c r="BB752" s="29"/>
      <c r="BC752" s="28"/>
      <c r="BD752" s="29"/>
      <c r="BE752" s="28"/>
      <c r="BF752" s="29"/>
      <c r="BG752" s="28"/>
      <c r="BH752" s="29"/>
      <c r="BI752" s="28"/>
      <c r="BJ752" s="29"/>
      <c r="BK752" s="28"/>
      <c r="BL752" s="29"/>
      <c r="BM752" s="28"/>
      <c r="BN752" s="30"/>
      <c r="BO752" s="75"/>
      <c r="BP752" s="31"/>
      <c r="BQ752" s="30"/>
      <c r="BR752" s="28"/>
      <c r="BS752" s="28"/>
      <c r="BT752" s="28"/>
      <c r="BU752" s="28"/>
      <c r="BV752" s="30"/>
      <c r="BW752" s="32">
        <v>774</v>
      </c>
      <c r="BX752" s="2" t="str">
        <f t="shared" si="22"/>
        <v>خالص</v>
      </c>
      <c r="BY752" s="34" t="str">
        <f t="shared" si="23"/>
        <v/>
      </c>
    </row>
    <row r="753" spans="2:77" s="2" customFormat="1" ht="24" thickTop="1" thickBot="1" x14ac:dyDescent="0.3">
      <c r="B753" s="59" t="str">
        <f>+IF(D753=0,"",SUBTOTAL(3,D$4:D753))</f>
        <v/>
      </c>
      <c r="C753" s="66"/>
      <c r="D753" s="66"/>
      <c r="E753" s="66"/>
      <c r="F753" s="66"/>
      <c r="G753" s="66"/>
      <c r="H753" s="66"/>
      <c r="I753" s="20"/>
      <c r="J753" s="20"/>
      <c r="K753" s="66"/>
      <c r="L753" s="67"/>
      <c r="M753" s="68"/>
      <c r="N753" s="66"/>
      <c r="O753" s="20"/>
      <c r="P753" s="24"/>
      <c r="Q753" s="28"/>
      <c r="R753" s="29"/>
      <c r="S753" s="28"/>
      <c r="T753" s="29"/>
      <c r="U753" s="28"/>
      <c r="V753" s="29"/>
      <c r="W753" s="28"/>
      <c r="X753" s="29"/>
      <c r="Y753" s="28"/>
      <c r="Z753" s="29"/>
      <c r="AA753" s="28"/>
      <c r="AB753" s="29"/>
      <c r="AC753" s="28"/>
      <c r="AD753" s="29"/>
      <c r="AE753" s="28"/>
      <c r="AF753" s="29"/>
      <c r="AG753" s="28"/>
      <c r="AH753" s="29"/>
      <c r="AI753" s="28"/>
      <c r="AJ753" s="29"/>
      <c r="AK753" s="28"/>
      <c r="AL753" s="29"/>
      <c r="AM753" s="28"/>
      <c r="AN753" s="29"/>
      <c r="AO753" s="28"/>
      <c r="AP753" s="29"/>
      <c r="AQ753" s="28"/>
      <c r="AR753" s="29"/>
      <c r="AS753" s="28"/>
      <c r="AT753" s="29"/>
      <c r="AU753" s="28"/>
      <c r="AV753" s="29"/>
      <c r="AW753" s="28"/>
      <c r="AX753" s="29"/>
      <c r="AY753" s="28"/>
      <c r="AZ753" s="29"/>
      <c r="BA753" s="28"/>
      <c r="BB753" s="29"/>
      <c r="BC753" s="28"/>
      <c r="BD753" s="29"/>
      <c r="BE753" s="28"/>
      <c r="BF753" s="29"/>
      <c r="BG753" s="28"/>
      <c r="BH753" s="29"/>
      <c r="BI753" s="28"/>
      <c r="BJ753" s="29"/>
      <c r="BK753" s="28"/>
      <c r="BL753" s="29"/>
      <c r="BM753" s="28"/>
      <c r="BN753" s="30"/>
      <c r="BO753" s="75"/>
      <c r="BP753" s="31"/>
      <c r="BQ753" s="30"/>
      <c r="BR753" s="28"/>
      <c r="BS753" s="28"/>
      <c r="BT753" s="28"/>
      <c r="BU753" s="28"/>
      <c r="BV753" s="30"/>
      <c r="BW753" s="32">
        <v>775</v>
      </c>
      <c r="BX753" s="2" t="str">
        <f t="shared" si="22"/>
        <v>خالص</v>
      </c>
      <c r="BY753" s="34" t="str">
        <f t="shared" si="23"/>
        <v/>
      </c>
    </row>
    <row r="754" spans="2:77" s="2" customFormat="1" ht="24" thickTop="1" thickBot="1" x14ac:dyDescent="0.3">
      <c r="B754" s="59" t="str">
        <f>+IF(D754=0,"",SUBTOTAL(3,D$4:D754))</f>
        <v/>
      </c>
      <c r="C754" s="66"/>
      <c r="D754" s="66"/>
      <c r="E754" s="66"/>
      <c r="F754" s="66"/>
      <c r="G754" s="66"/>
      <c r="H754" s="66"/>
      <c r="I754" s="20"/>
      <c r="J754" s="20"/>
      <c r="K754" s="66"/>
      <c r="L754" s="67"/>
      <c r="M754" s="68"/>
      <c r="N754" s="66"/>
      <c r="O754" s="20"/>
      <c r="P754" s="24"/>
      <c r="Q754" s="28"/>
      <c r="R754" s="29"/>
      <c r="S754" s="28"/>
      <c r="T754" s="29"/>
      <c r="U754" s="28"/>
      <c r="V754" s="29"/>
      <c r="W754" s="28"/>
      <c r="X754" s="29"/>
      <c r="Y754" s="28"/>
      <c r="Z754" s="29"/>
      <c r="AA754" s="28"/>
      <c r="AB754" s="29"/>
      <c r="AC754" s="28"/>
      <c r="AD754" s="29"/>
      <c r="AE754" s="28"/>
      <c r="AF754" s="29"/>
      <c r="AG754" s="28"/>
      <c r="AH754" s="29"/>
      <c r="AI754" s="28"/>
      <c r="AJ754" s="29"/>
      <c r="AK754" s="28"/>
      <c r="AL754" s="29"/>
      <c r="AM754" s="28"/>
      <c r="AN754" s="29"/>
      <c r="AO754" s="28"/>
      <c r="AP754" s="29"/>
      <c r="AQ754" s="28"/>
      <c r="AR754" s="29"/>
      <c r="AS754" s="28"/>
      <c r="AT754" s="29"/>
      <c r="AU754" s="28"/>
      <c r="AV754" s="29"/>
      <c r="AW754" s="28"/>
      <c r="AX754" s="29"/>
      <c r="AY754" s="28"/>
      <c r="AZ754" s="29"/>
      <c r="BA754" s="28"/>
      <c r="BB754" s="29"/>
      <c r="BC754" s="28"/>
      <c r="BD754" s="29"/>
      <c r="BE754" s="28"/>
      <c r="BF754" s="29"/>
      <c r="BG754" s="28"/>
      <c r="BH754" s="29"/>
      <c r="BI754" s="28"/>
      <c r="BJ754" s="29"/>
      <c r="BK754" s="28"/>
      <c r="BL754" s="29"/>
      <c r="BM754" s="28"/>
      <c r="BN754" s="30"/>
      <c r="BO754" s="75"/>
      <c r="BP754" s="31"/>
      <c r="BQ754" s="30"/>
      <c r="BR754" s="28"/>
      <c r="BS754" s="28"/>
      <c r="BT754" s="28"/>
      <c r="BU754" s="28"/>
      <c r="BV754" s="30"/>
      <c r="BW754" s="32">
        <v>776</v>
      </c>
      <c r="BX754" s="2" t="str">
        <f t="shared" si="22"/>
        <v>خالص</v>
      </c>
      <c r="BY754" s="34" t="str">
        <f t="shared" si="23"/>
        <v/>
      </c>
    </row>
    <row r="755" spans="2:77" s="2" customFormat="1" ht="24" thickTop="1" thickBot="1" x14ac:dyDescent="0.3">
      <c r="B755" s="59" t="str">
        <f>+IF(D755=0,"",SUBTOTAL(3,D$4:D755))</f>
        <v/>
      </c>
      <c r="C755" s="66"/>
      <c r="D755" s="66"/>
      <c r="E755" s="66"/>
      <c r="F755" s="66"/>
      <c r="G755" s="66"/>
      <c r="H755" s="66"/>
      <c r="I755" s="20"/>
      <c r="J755" s="20"/>
      <c r="K755" s="66"/>
      <c r="L755" s="67"/>
      <c r="M755" s="68"/>
      <c r="N755" s="66"/>
      <c r="O755" s="20"/>
      <c r="P755" s="24"/>
      <c r="Q755" s="28"/>
      <c r="R755" s="29"/>
      <c r="S755" s="28"/>
      <c r="T755" s="29"/>
      <c r="U755" s="28"/>
      <c r="V755" s="29"/>
      <c r="W755" s="28"/>
      <c r="X755" s="29"/>
      <c r="Y755" s="28"/>
      <c r="Z755" s="29"/>
      <c r="AA755" s="28"/>
      <c r="AB755" s="29"/>
      <c r="AC755" s="28"/>
      <c r="AD755" s="29"/>
      <c r="AE755" s="28"/>
      <c r="AF755" s="29"/>
      <c r="AG755" s="28"/>
      <c r="AH755" s="29"/>
      <c r="AI755" s="28"/>
      <c r="AJ755" s="29"/>
      <c r="AK755" s="28"/>
      <c r="AL755" s="29"/>
      <c r="AM755" s="28"/>
      <c r="AN755" s="29"/>
      <c r="AO755" s="28"/>
      <c r="AP755" s="29"/>
      <c r="AQ755" s="28"/>
      <c r="AR755" s="29"/>
      <c r="AS755" s="28"/>
      <c r="AT755" s="29"/>
      <c r="AU755" s="28"/>
      <c r="AV755" s="29"/>
      <c r="AW755" s="28"/>
      <c r="AX755" s="29"/>
      <c r="AY755" s="28"/>
      <c r="AZ755" s="29"/>
      <c r="BA755" s="28"/>
      <c r="BB755" s="29"/>
      <c r="BC755" s="28"/>
      <c r="BD755" s="29"/>
      <c r="BE755" s="28"/>
      <c r="BF755" s="29"/>
      <c r="BG755" s="28"/>
      <c r="BH755" s="29"/>
      <c r="BI755" s="28"/>
      <c r="BJ755" s="29"/>
      <c r="BK755" s="28"/>
      <c r="BL755" s="29"/>
      <c r="BM755" s="28"/>
      <c r="BN755" s="30"/>
      <c r="BO755" s="75"/>
      <c r="BP755" s="31"/>
      <c r="BQ755" s="30"/>
      <c r="BR755" s="28"/>
      <c r="BS755" s="28"/>
      <c r="BT755" s="28"/>
      <c r="BU755" s="28"/>
      <c r="BV755" s="30"/>
      <c r="BW755" s="32">
        <v>777</v>
      </c>
      <c r="BX755" s="2" t="str">
        <f t="shared" si="22"/>
        <v>خالص</v>
      </c>
      <c r="BY755" s="34" t="str">
        <f t="shared" si="23"/>
        <v/>
      </c>
    </row>
    <row r="756" spans="2:77" s="2" customFormat="1" ht="24" thickTop="1" thickBot="1" x14ac:dyDescent="0.3">
      <c r="B756" s="59" t="str">
        <f>+IF(D756=0,"",SUBTOTAL(3,D$4:D756))</f>
        <v/>
      </c>
      <c r="C756" s="66"/>
      <c r="D756" s="66"/>
      <c r="E756" s="66"/>
      <c r="F756" s="66"/>
      <c r="G756" s="66"/>
      <c r="H756" s="66"/>
      <c r="I756" s="20"/>
      <c r="J756" s="20"/>
      <c r="K756" s="66"/>
      <c r="L756" s="67"/>
      <c r="M756" s="68"/>
      <c r="N756" s="66"/>
      <c r="O756" s="20"/>
      <c r="P756" s="24"/>
      <c r="Q756" s="28"/>
      <c r="R756" s="29"/>
      <c r="S756" s="28"/>
      <c r="T756" s="29"/>
      <c r="U756" s="28"/>
      <c r="V756" s="29"/>
      <c r="W756" s="28"/>
      <c r="X756" s="29"/>
      <c r="Y756" s="28"/>
      <c r="Z756" s="29"/>
      <c r="AA756" s="28"/>
      <c r="AB756" s="29"/>
      <c r="AC756" s="28"/>
      <c r="AD756" s="29"/>
      <c r="AE756" s="28"/>
      <c r="AF756" s="29"/>
      <c r="AG756" s="28"/>
      <c r="AH756" s="29"/>
      <c r="AI756" s="28"/>
      <c r="AJ756" s="29"/>
      <c r="AK756" s="28"/>
      <c r="AL756" s="29"/>
      <c r="AM756" s="28"/>
      <c r="AN756" s="29"/>
      <c r="AO756" s="28"/>
      <c r="AP756" s="29"/>
      <c r="AQ756" s="28"/>
      <c r="AR756" s="29"/>
      <c r="AS756" s="28"/>
      <c r="AT756" s="29"/>
      <c r="AU756" s="28"/>
      <c r="AV756" s="29"/>
      <c r="AW756" s="28"/>
      <c r="AX756" s="29"/>
      <c r="AY756" s="28"/>
      <c r="AZ756" s="29"/>
      <c r="BA756" s="28"/>
      <c r="BB756" s="29"/>
      <c r="BC756" s="28"/>
      <c r="BD756" s="29"/>
      <c r="BE756" s="28"/>
      <c r="BF756" s="29"/>
      <c r="BG756" s="28"/>
      <c r="BH756" s="29"/>
      <c r="BI756" s="28"/>
      <c r="BJ756" s="29"/>
      <c r="BK756" s="28"/>
      <c r="BL756" s="29"/>
      <c r="BM756" s="28"/>
      <c r="BN756" s="30"/>
      <c r="BO756" s="75"/>
      <c r="BP756" s="31"/>
      <c r="BQ756" s="30"/>
      <c r="BR756" s="28"/>
      <c r="BS756" s="28"/>
      <c r="BT756" s="28"/>
      <c r="BU756" s="28"/>
      <c r="BV756" s="30"/>
      <c r="BW756" s="32">
        <v>778</v>
      </c>
      <c r="BX756" s="2" t="str">
        <f t="shared" si="22"/>
        <v>خالص</v>
      </c>
      <c r="BY756" s="34" t="str">
        <f t="shared" si="23"/>
        <v/>
      </c>
    </row>
    <row r="757" spans="2:77" s="2" customFormat="1" ht="24" thickTop="1" thickBot="1" x14ac:dyDescent="0.3">
      <c r="B757" s="59" t="str">
        <f>+IF(D757=0,"",SUBTOTAL(3,D$4:D757))</f>
        <v/>
      </c>
      <c r="C757" s="66"/>
      <c r="D757" s="66"/>
      <c r="E757" s="66"/>
      <c r="F757" s="66"/>
      <c r="G757" s="66"/>
      <c r="H757" s="66"/>
      <c r="I757" s="20"/>
      <c r="J757" s="20"/>
      <c r="K757" s="66"/>
      <c r="L757" s="67"/>
      <c r="M757" s="68"/>
      <c r="N757" s="66"/>
      <c r="O757" s="20"/>
      <c r="P757" s="24"/>
      <c r="Q757" s="28"/>
      <c r="R757" s="29"/>
      <c r="S757" s="28"/>
      <c r="T757" s="29"/>
      <c r="U757" s="28"/>
      <c r="V757" s="29"/>
      <c r="W757" s="28"/>
      <c r="X757" s="29"/>
      <c r="Y757" s="28"/>
      <c r="Z757" s="29"/>
      <c r="AA757" s="28"/>
      <c r="AB757" s="29"/>
      <c r="AC757" s="28"/>
      <c r="AD757" s="29"/>
      <c r="AE757" s="28"/>
      <c r="AF757" s="29"/>
      <c r="AG757" s="28"/>
      <c r="AH757" s="29"/>
      <c r="AI757" s="28"/>
      <c r="AJ757" s="29"/>
      <c r="AK757" s="28"/>
      <c r="AL757" s="29"/>
      <c r="AM757" s="28"/>
      <c r="AN757" s="29"/>
      <c r="AO757" s="28"/>
      <c r="AP757" s="29"/>
      <c r="AQ757" s="28"/>
      <c r="AR757" s="29"/>
      <c r="AS757" s="28"/>
      <c r="AT757" s="29"/>
      <c r="AU757" s="28"/>
      <c r="AV757" s="29"/>
      <c r="AW757" s="28"/>
      <c r="AX757" s="29"/>
      <c r="AY757" s="28"/>
      <c r="AZ757" s="29"/>
      <c r="BA757" s="28"/>
      <c r="BB757" s="29"/>
      <c r="BC757" s="28"/>
      <c r="BD757" s="29"/>
      <c r="BE757" s="28"/>
      <c r="BF757" s="29"/>
      <c r="BG757" s="28"/>
      <c r="BH757" s="29"/>
      <c r="BI757" s="28"/>
      <c r="BJ757" s="29"/>
      <c r="BK757" s="28"/>
      <c r="BL757" s="29"/>
      <c r="BM757" s="28"/>
      <c r="BN757" s="30"/>
      <c r="BO757" s="75"/>
      <c r="BP757" s="31"/>
      <c r="BQ757" s="30"/>
      <c r="BR757" s="28"/>
      <c r="BS757" s="28"/>
      <c r="BT757" s="28"/>
      <c r="BU757" s="28"/>
      <c r="BV757" s="30"/>
      <c r="BW757" s="32">
        <v>779</v>
      </c>
      <c r="BX757" s="2" t="str">
        <f t="shared" si="22"/>
        <v>خالص</v>
      </c>
      <c r="BY757" s="34" t="str">
        <f t="shared" si="23"/>
        <v/>
      </c>
    </row>
    <row r="758" spans="2:77" s="2" customFormat="1" ht="24" thickTop="1" thickBot="1" x14ac:dyDescent="0.3">
      <c r="B758" s="59" t="str">
        <f>+IF(D758=0,"",SUBTOTAL(3,D$4:D758))</f>
        <v/>
      </c>
      <c r="C758" s="66"/>
      <c r="D758" s="66"/>
      <c r="E758" s="66"/>
      <c r="F758" s="66"/>
      <c r="G758" s="66"/>
      <c r="H758" s="66"/>
      <c r="I758" s="20"/>
      <c r="J758" s="20"/>
      <c r="K758" s="66"/>
      <c r="L758" s="67"/>
      <c r="M758" s="68"/>
      <c r="N758" s="66"/>
      <c r="O758" s="20"/>
      <c r="P758" s="24"/>
      <c r="Q758" s="28"/>
      <c r="R758" s="29"/>
      <c r="S758" s="28"/>
      <c r="T758" s="29"/>
      <c r="U758" s="28"/>
      <c r="V758" s="29"/>
      <c r="W758" s="28"/>
      <c r="X758" s="29"/>
      <c r="Y758" s="28"/>
      <c r="Z758" s="29"/>
      <c r="AA758" s="28"/>
      <c r="AB758" s="29"/>
      <c r="AC758" s="28"/>
      <c r="AD758" s="29"/>
      <c r="AE758" s="28"/>
      <c r="AF758" s="29"/>
      <c r="AG758" s="28"/>
      <c r="AH758" s="29"/>
      <c r="AI758" s="28"/>
      <c r="AJ758" s="29"/>
      <c r="AK758" s="28"/>
      <c r="AL758" s="29"/>
      <c r="AM758" s="28"/>
      <c r="AN758" s="29"/>
      <c r="AO758" s="28"/>
      <c r="AP758" s="29"/>
      <c r="AQ758" s="28"/>
      <c r="AR758" s="29"/>
      <c r="AS758" s="28"/>
      <c r="AT758" s="29"/>
      <c r="AU758" s="28"/>
      <c r="AV758" s="29"/>
      <c r="AW758" s="28"/>
      <c r="AX758" s="29"/>
      <c r="AY758" s="28"/>
      <c r="AZ758" s="29"/>
      <c r="BA758" s="28"/>
      <c r="BB758" s="29"/>
      <c r="BC758" s="28"/>
      <c r="BD758" s="29"/>
      <c r="BE758" s="28"/>
      <c r="BF758" s="29"/>
      <c r="BG758" s="28"/>
      <c r="BH758" s="29"/>
      <c r="BI758" s="28"/>
      <c r="BJ758" s="29"/>
      <c r="BK758" s="28"/>
      <c r="BL758" s="29"/>
      <c r="BM758" s="28"/>
      <c r="BN758" s="30"/>
      <c r="BO758" s="75"/>
      <c r="BP758" s="31"/>
      <c r="BQ758" s="30"/>
      <c r="BR758" s="28"/>
      <c r="BS758" s="28"/>
      <c r="BT758" s="28"/>
      <c r="BU758" s="28"/>
      <c r="BV758" s="30"/>
      <c r="BW758" s="32">
        <v>780</v>
      </c>
      <c r="BX758" s="2" t="str">
        <f t="shared" si="22"/>
        <v>خالص</v>
      </c>
      <c r="BY758" s="34" t="str">
        <f t="shared" si="23"/>
        <v/>
      </c>
    </row>
    <row r="759" spans="2:77" s="2" customFormat="1" ht="24" thickTop="1" thickBot="1" x14ac:dyDescent="0.3">
      <c r="B759" s="59" t="str">
        <f>+IF(D759=0,"",SUBTOTAL(3,D$4:D759))</f>
        <v/>
      </c>
      <c r="C759" s="66"/>
      <c r="D759" s="66"/>
      <c r="E759" s="66"/>
      <c r="F759" s="66"/>
      <c r="G759" s="66"/>
      <c r="H759" s="66"/>
      <c r="I759" s="20"/>
      <c r="J759" s="20"/>
      <c r="K759" s="66"/>
      <c r="L759" s="67"/>
      <c r="M759" s="68"/>
      <c r="N759" s="66"/>
      <c r="O759" s="20"/>
      <c r="P759" s="24"/>
      <c r="Q759" s="28"/>
      <c r="R759" s="29"/>
      <c r="S759" s="28"/>
      <c r="T759" s="29"/>
      <c r="U759" s="28"/>
      <c r="V759" s="29"/>
      <c r="W759" s="28"/>
      <c r="X759" s="29"/>
      <c r="Y759" s="28"/>
      <c r="Z759" s="29"/>
      <c r="AA759" s="28"/>
      <c r="AB759" s="29"/>
      <c r="AC759" s="28"/>
      <c r="AD759" s="29"/>
      <c r="AE759" s="28"/>
      <c r="AF759" s="29"/>
      <c r="AG759" s="28"/>
      <c r="AH759" s="29"/>
      <c r="AI759" s="28"/>
      <c r="AJ759" s="29"/>
      <c r="AK759" s="28"/>
      <c r="AL759" s="29"/>
      <c r="AM759" s="28"/>
      <c r="AN759" s="29"/>
      <c r="AO759" s="28"/>
      <c r="AP759" s="29"/>
      <c r="AQ759" s="28"/>
      <c r="AR759" s="29"/>
      <c r="AS759" s="28"/>
      <c r="AT759" s="29"/>
      <c r="AU759" s="28"/>
      <c r="AV759" s="29"/>
      <c r="AW759" s="28"/>
      <c r="AX759" s="29"/>
      <c r="AY759" s="28"/>
      <c r="AZ759" s="29"/>
      <c r="BA759" s="28"/>
      <c r="BB759" s="29"/>
      <c r="BC759" s="28"/>
      <c r="BD759" s="29"/>
      <c r="BE759" s="28"/>
      <c r="BF759" s="29"/>
      <c r="BG759" s="28"/>
      <c r="BH759" s="29"/>
      <c r="BI759" s="28"/>
      <c r="BJ759" s="29"/>
      <c r="BK759" s="28"/>
      <c r="BL759" s="29"/>
      <c r="BM759" s="28"/>
      <c r="BN759" s="30"/>
      <c r="BO759" s="75"/>
      <c r="BP759" s="31"/>
      <c r="BQ759" s="30"/>
      <c r="BR759" s="28"/>
      <c r="BS759" s="28"/>
      <c r="BT759" s="28"/>
      <c r="BU759" s="28"/>
      <c r="BV759" s="30"/>
      <c r="BW759" s="32">
        <v>781</v>
      </c>
      <c r="BX759" s="2" t="str">
        <f t="shared" si="22"/>
        <v>خالص</v>
      </c>
      <c r="BY759" s="34" t="str">
        <f t="shared" si="23"/>
        <v/>
      </c>
    </row>
    <row r="760" spans="2:77" s="2" customFormat="1" ht="24" thickTop="1" thickBot="1" x14ac:dyDescent="0.3">
      <c r="B760" s="59" t="str">
        <f>+IF(D760=0,"",SUBTOTAL(3,D$4:D760))</f>
        <v/>
      </c>
      <c r="C760" s="66"/>
      <c r="D760" s="66"/>
      <c r="E760" s="66"/>
      <c r="F760" s="66"/>
      <c r="G760" s="66"/>
      <c r="H760" s="66"/>
      <c r="I760" s="20"/>
      <c r="J760" s="20"/>
      <c r="K760" s="66"/>
      <c r="L760" s="67"/>
      <c r="M760" s="68"/>
      <c r="N760" s="66"/>
      <c r="O760" s="20"/>
      <c r="P760" s="24"/>
      <c r="Q760" s="28"/>
      <c r="R760" s="29"/>
      <c r="S760" s="28"/>
      <c r="T760" s="29"/>
      <c r="U760" s="28"/>
      <c r="V760" s="29"/>
      <c r="W760" s="28"/>
      <c r="X760" s="29"/>
      <c r="Y760" s="28"/>
      <c r="Z760" s="29"/>
      <c r="AA760" s="28"/>
      <c r="AB760" s="29"/>
      <c r="AC760" s="28"/>
      <c r="AD760" s="29"/>
      <c r="AE760" s="28"/>
      <c r="AF760" s="29"/>
      <c r="AG760" s="28"/>
      <c r="AH760" s="29"/>
      <c r="AI760" s="28"/>
      <c r="AJ760" s="29"/>
      <c r="AK760" s="28"/>
      <c r="AL760" s="29"/>
      <c r="AM760" s="28"/>
      <c r="AN760" s="29"/>
      <c r="AO760" s="28"/>
      <c r="AP760" s="29"/>
      <c r="AQ760" s="28"/>
      <c r="AR760" s="29"/>
      <c r="AS760" s="28"/>
      <c r="AT760" s="29"/>
      <c r="AU760" s="28"/>
      <c r="AV760" s="29"/>
      <c r="AW760" s="28"/>
      <c r="AX760" s="29"/>
      <c r="AY760" s="28"/>
      <c r="AZ760" s="29"/>
      <c r="BA760" s="28"/>
      <c r="BB760" s="29"/>
      <c r="BC760" s="28"/>
      <c r="BD760" s="29"/>
      <c r="BE760" s="28"/>
      <c r="BF760" s="29"/>
      <c r="BG760" s="28"/>
      <c r="BH760" s="29"/>
      <c r="BI760" s="28"/>
      <c r="BJ760" s="29"/>
      <c r="BK760" s="28"/>
      <c r="BL760" s="29"/>
      <c r="BM760" s="28"/>
      <c r="BN760" s="30"/>
      <c r="BO760" s="75"/>
      <c r="BP760" s="31"/>
      <c r="BQ760" s="30"/>
      <c r="BR760" s="28"/>
      <c r="BS760" s="28"/>
      <c r="BT760" s="28"/>
      <c r="BU760" s="28"/>
      <c r="BV760" s="30"/>
      <c r="BW760" s="32">
        <v>782</v>
      </c>
      <c r="BX760" s="2" t="str">
        <f t="shared" si="22"/>
        <v>خالص</v>
      </c>
      <c r="BY760" s="34" t="str">
        <f t="shared" si="23"/>
        <v/>
      </c>
    </row>
    <row r="761" spans="2:77" s="2" customFormat="1" ht="24" thickTop="1" thickBot="1" x14ac:dyDescent="0.3">
      <c r="B761" s="59" t="str">
        <f>+IF(D761=0,"",SUBTOTAL(3,D$4:D761))</f>
        <v/>
      </c>
      <c r="C761" s="66"/>
      <c r="D761" s="66"/>
      <c r="E761" s="66"/>
      <c r="F761" s="66"/>
      <c r="G761" s="66"/>
      <c r="H761" s="66"/>
      <c r="I761" s="20"/>
      <c r="J761" s="20"/>
      <c r="K761" s="66"/>
      <c r="L761" s="67"/>
      <c r="M761" s="68"/>
      <c r="N761" s="66"/>
      <c r="O761" s="20"/>
      <c r="P761" s="24"/>
      <c r="Q761" s="28"/>
      <c r="R761" s="29"/>
      <c r="S761" s="28"/>
      <c r="T761" s="29"/>
      <c r="U761" s="28"/>
      <c r="V761" s="29"/>
      <c r="W761" s="28"/>
      <c r="X761" s="29"/>
      <c r="Y761" s="28"/>
      <c r="Z761" s="29"/>
      <c r="AA761" s="28"/>
      <c r="AB761" s="29"/>
      <c r="AC761" s="28"/>
      <c r="AD761" s="29"/>
      <c r="AE761" s="28"/>
      <c r="AF761" s="29"/>
      <c r="AG761" s="28"/>
      <c r="AH761" s="29"/>
      <c r="AI761" s="28"/>
      <c r="AJ761" s="29"/>
      <c r="AK761" s="28"/>
      <c r="AL761" s="29"/>
      <c r="AM761" s="28"/>
      <c r="AN761" s="29"/>
      <c r="AO761" s="28"/>
      <c r="AP761" s="29"/>
      <c r="AQ761" s="28"/>
      <c r="AR761" s="29"/>
      <c r="AS761" s="28"/>
      <c r="AT761" s="29"/>
      <c r="AU761" s="28"/>
      <c r="AV761" s="29"/>
      <c r="AW761" s="28"/>
      <c r="AX761" s="29"/>
      <c r="AY761" s="28"/>
      <c r="AZ761" s="29"/>
      <c r="BA761" s="28"/>
      <c r="BB761" s="29"/>
      <c r="BC761" s="28"/>
      <c r="BD761" s="29"/>
      <c r="BE761" s="28"/>
      <c r="BF761" s="29"/>
      <c r="BG761" s="28"/>
      <c r="BH761" s="29"/>
      <c r="BI761" s="28"/>
      <c r="BJ761" s="29"/>
      <c r="BK761" s="28"/>
      <c r="BL761" s="29"/>
      <c r="BM761" s="28"/>
      <c r="BN761" s="30"/>
      <c r="BO761" s="75"/>
      <c r="BP761" s="31"/>
      <c r="BQ761" s="30"/>
      <c r="BR761" s="28"/>
      <c r="BS761" s="28"/>
      <c r="BT761" s="28"/>
      <c r="BU761" s="28"/>
      <c r="BV761" s="30"/>
      <c r="BW761" s="32">
        <v>783</v>
      </c>
      <c r="BX761" s="2" t="str">
        <f t="shared" si="22"/>
        <v>خالص</v>
      </c>
      <c r="BY761" s="34" t="str">
        <f t="shared" si="23"/>
        <v/>
      </c>
    </row>
    <row r="762" spans="2:77" s="2" customFormat="1" ht="24" thickTop="1" thickBot="1" x14ac:dyDescent="0.3">
      <c r="B762" s="59" t="str">
        <f>+IF(D762=0,"",SUBTOTAL(3,D$4:D762))</f>
        <v/>
      </c>
      <c r="C762" s="66"/>
      <c r="D762" s="66"/>
      <c r="E762" s="66"/>
      <c r="F762" s="66"/>
      <c r="G762" s="66"/>
      <c r="H762" s="66"/>
      <c r="I762" s="20"/>
      <c r="J762" s="20"/>
      <c r="K762" s="66"/>
      <c r="L762" s="67"/>
      <c r="M762" s="68"/>
      <c r="N762" s="66"/>
      <c r="O762" s="20"/>
      <c r="P762" s="24"/>
      <c r="Q762" s="28"/>
      <c r="R762" s="29"/>
      <c r="S762" s="28"/>
      <c r="T762" s="29"/>
      <c r="U762" s="28"/>
      <c r="V762" s="29"/>
      <c r="W762" s="28"/>
      <c r="X762" s="29"/>
      <c r="Y762" s="28"/>
      <c r="Z762" s="29"/>
      <c r="AA762" s="28"/>
      <c r="AB762" s="29"/>
      <c r="AC762" s="28"/>
      <c r="AD762" s="29"/>
      <c r="AE762" s="28"/>
      <c r="AF762" s="29"/>
      <c r="AG762" s="28"/>
      <c r="AH762" s="29"/>
      <c r="AI762" s="28"/>
      <c r="AJ762" s="29"/>
      <c r="AK762" s="28"/>
      <c r="AL762" s="29"/>
      <c r="AM762" s="28"/>
      <c r="AN762" s="29"/>
      <c r="AO762" s="28"/>
      <c r="AP762" s="29"/>
      <c r="AQ762" s="28"/>
      <c r="AR762" s="29"/>
      <c r="AS762" s="28"/>
      <c r="AT762" s="29"/>
      <c r="AU762" s="28"/>
      <c r="AV762" s="29"/>
      <c r="AW762" s="28"/>
      <c r="AX762" s="29"/>
      <c r="AY762" s="28"/>
      <c r="AZ762" s="29"/>
      <c r="BA762" s="28"/>
      <c r="BB762" s="29"/>
      <c r="BC762" s="28"/>
      <c r="BD762" s="29"/>
      <c r="BE762" s="28"/>
      <c r="BF762" s="29"/>
      <c r="BG762" s="28"/>
      <c r="BH762" s="29"/>
      <c r="BI762" s="28"/>
      <c r="BJ762" s="29"/>
      <c r="BK762" s="28"/>
      <c r="BL762" s="29"/>
      <c r="BM762" s="28"/>
      <c r="BN762" s="30"/>
      <c r="BO762" s="75"/>
      <c r="BP762" s="31"/>
      <c r="BQ762" s="30"/>
      <c r="BR762" s="28"/>
      <c r="BS762" s="28"/>
      <c r="BT762" s="28"/>
      <c r="BU762" s="28"/>
      <c r="BV762" s="30"/>
      <c r="BW762" s="32">
        <v>784</v>
      </c>
      <c r="BX762" s="2" t="str">
        <f t="shared" si="22"/>
        <v>خالص</v>
      </c>
      <c r="BY762" s="34" t="str">
        <f t="shared" si="23"/>
        <v/>
      </c>
    </row>
    <row r="763" spans="2:77" s="2" customFormat="1" ht="24" thickTop="1" thickBot="1" x14ac:dyDescent="0.3">
      <c r="B763" s="59" t="str">
        <f>+IF(D763=0,"",SUBTOTAL(3,D$4:D763))</f>
        <v/>
      </c>
      <c r="C763" s="66"/>
      <c r="D763" s="66"/>
      <c r="E763" s="66"/>
      <c r="F763" s="66"/>
      <c r="G763" s="66"/>
      <c r="H763" s="66"/>
      <c r="I763" s="20"/>
      <c r="J763" s="20"/>
      <c r="K763" s="66"/>
      <c r="L763" s="67"/>
      <c r="M763" s="68"/>
      <c r="N763" s="66"/>
      <c r="O763" s="20"/>
      <c r="P763" s="24"/>
      <c r="Q763" s="28"/>
      <c r="R763" s="29"/>
      <c r="S763" s="28"/>
      <c r="T763" s="29"/>
      <c r="U763" s="28"/>
      <c r="V763" s="29"/>
      <c r="W763" s="28"/>
      <c r="X763" s="29"/>
      <c r="Y763" s="28"/>
      <c r="Z763" s="29"/>
      <c r="AA763" s="28"/>
      <c r="AB763" s="29"/>
      <c r="AC763" s="28"/>
      <c r="AD763" s="29"/>
      <c r="AE763" s="28"/>
      <c r="AF763" s="29"/>
      <c r="AG763" s="28"/>
      <c r="AH763" s="29"/>
      <c r="AI763" s="28"/>
      <c r="AJ763" s="29"/>
      <c r="AK763" s="28"/>
      <c r="AL763" s="29"/>
      <c r="AM763" s="28"/>
      <c r="AN763" s="29"/>
      <c r="AO763" s="28"/>
      <c r="AP763" s="29"/>
      <c r="AQ763" s="28"/>
      <c r="AR763" s="29"/>
      <c r="AS763" s="28"/>
      <c r="AT763" s="29"/>
      <c r="AU763" s="28"/>
      <c r="AV763" s="29"/>
      <c r="AW763" s="28"/>
      <c r="AX763" s="29"/>
      <c r="AY763" s="28"/>
      <c r="AZ763" s="29"/>
      <c r="BA763" s="28"/>
      <c r="BB763" s="29"/>
      <c r="BC763" s="28"/>
      <c r="BD763" s="29"/>
      <c r="BE763" s="28"/>
      <c r="BF763" s="29"/>
      <c r="BG763" s="28"/>
      <c r="BH763" s="29"/>
      <c r="BI763" s="28"/>
      <c r="BJ763" s="29"/>
      <c r="BK763" s="28"/>
      <c r="BL763" s="29"/>
      <c r="BM763" s="28"/>
      <c r="BN763" s="30"/>
      <c r="BO763" s="75"/>
      <c r="BP763" s="31"/>
      <c r="BQ763" s="30"/>
      <c r="BR763" s="28"/>
      <c r="BS763" s="28"/>
      <c r="BT763" s="28"/>
      <c r="BU763" s="28"/>
      <c r="BV763" s="30"/>
      <c r="BW763" s="32">
        <v>785</v>
      </c>
      <c r="BX763" s="2" t="str">
        <f t="shared" si="22"/>
        <v>خالص</v>
      </c>
      <c r="BY763" s="34" t="str">
        <f t="shared" si="23"/>
        <v/>
      </c>
    </row>
    <row r="764" spans="2:77" s="2" customFormat="1" ht="24" thickTop="1" thickBot="1" x14ac:dyDescent="0.3">
      <c r="B764" s="59" t="str">
        <f>+IF(D764=0,"",SUBTOTAL(3,D$4:D764))</f>
        <v/>
      </c>
      <c r="C764" s="66"/>
      <c r="D764" s="66"/>
      <c r="E764" s="66"/>
      <c r="F764" s="66"/>
      <c r="G764" s="66"/>
      <c r="H764" s="66"/>
      <c r="I764" s="20"/>
      <c r="J764" s="20"/>
      <c r="K764" s="66"/>
      <c r="L764" s="67"/>
      <c r="M764" s="68"/>
      <c r="N764" s="66"/>
      <c r="O764" s="20"/>
      <c r="P764" s="24"/>
      <c r="Q764" s="28"/>
      <c r="R764" s="29"/>
      <c r="S764" s="28"/>
      <c r="T764" s="29"/>
      <c r="U764" s="28"/>
      <c r="V764" s="29"/>
      <c r="W764" s="28"/>
      <c r="X764" s="29"/>
      <c r="Y764" s="28"/>
      <c r="Z764" s="29"/>
      <c r="AA764" s="28"/>
      <c r="AB764" s="29"/>
      <c r="AC764" s="28"/>
      <c r="AD764" s="29"/>
      <c r="AE764" s="28"/>
      <c r="AF764" s="29"/>
      <c r="AG764" s="28"/>
      <c r="AH764" s="29"/>
      <c r="AI764" s="28"/>
      <c r="AJ764" s="29"/>
      <c r="AK764" s="28"/>
      <c r="AL764" s="29"/>
      <c r="AM764" s="28"/>
      <c r="AN764" s="29"/>
      <c r="AO764" s="28"/>
      <c r="AP764" s="29"/>
      <c r="AQ764" s="28"/>
      <c r="AR764" s="29"/>
      <c r="AS764" s="28"/>
      <c r="AT764" s="29"/>
      <c r="AU764" s="28"/>
      <c r="AV764" s="29"/>
      <c r="AW764" s="28"/>
      <c r="AX764" s="29"/>
      <c r="AY764" s="28"/>
      <c r="AZ764" s="29"/>
      <c r="BA764" s="28"/>
      <c r="BB764" s="29"/>
      <c r="BC764" s="28"/>
      <c r="BD764" s="29"/>
      <c r="BE764" s="28"/>
      <c r="BF764" s="29"/>
      <c r="BG764" s="28"/>
      <c r="BH764" s="29"/>
      <c r="BI764" s="28"/>
      <c r="BJ764" s="29"/>
      <c r="BK764" s="28"/>
      <c r="BL764" s="29"/>
      <c r="BM764" s="28"/>
      <c r="BN764" s="30"/>
      <c r="BO764" s="75"/>
      <c r="BP764" s="31"/>
      <c r="BQ764" s="30"/>
      <c r="BR764" s="28"/>
      <c r="BS764" s="28"/>
      <c r="BT764" s="28"/>
      <c r="BU764" s="28"/>
      <c r="BV764" s="30"/>
      <c r="BW764" s="32">
        <v>786</v>
      </c>
      <c r="BX764" s="2" t="str">
        <f t="shared" si="22"/>
        <v>خالص</v>
      </c>
      <c r="BY764" s="34" t="str">
        <f t="shared" si="23"/>
        <v/>
      </c>
    </row>
    <row r="765" spans="2:77" s="2" customFormat="1" ht="24" thickTop="1" thickBot="1" x14ac:dyDescent="0.3">
      <c r="B765" s="59" t="str">
        <f>+IF(D765=0,"",SUBTOTAL(3,D$4:D765))</f>
        <v/>
      </c>
      <c r="C765" s="66"/>
      <c r="D765" s="66"/>
      <c r="E765" s="66"/>
      <c r="F765" s="66"/>
      <c r="G765" s="66"/>
      <c r="H765" s="66"/>
      <c r="I765" s="20"/>
      <c r="J765" s="20"/>
      <c r="K765" s="66"/>
      <c r="L765" s="67"/>
      <c r="M765" s="68"/>
      <c r="N765" s="66"/>
      <c r="O765" s="20"/>
      <c r="P765" s="24"/>
      <c r="Q765" s="28"/>
      <c r="R765" s="29"/>
      <c r="S765" s="28"/>
      <c r="T765" s="29"/>
      <c r="U765" s="28"/>
      <c r="V765" s="29"/>
      <c r="W765" s="28"/>
      <c r="X765" s="29"/>
      <c r="Y765" s="28"/>
      <c r="Z765" s="29"/>
      <c r="AA765" s="28"/>
      <c r="AB765" s="29"/>
      <c r="AC765" s="28"/>
      <c r="AD765" s="29"/>
      <c r="AE765" s="28"/>
      <c r="AF765" s="29"/>
      <c r="AG765" s="28"/>
      <c r="AH765" s="29"/>
      <c r="AI765" s="28"/>
      <c r="AJ765" s="29"/>
      <c r="AK765" s="28"/>
      <c r="AL765" s="29"/>
      <c r="AM765" s="28"/>
      <c r="AN765" s="29"/>
      <c r="AO765" s="28"/>
      <c r="AP765" s="29"/>
      <c r="AQ765" s="28"/>
      <c r="AR765" s="29"/>
      <c r="AS765" s="28"/>
      <c r="AT765" s="29"/>
      <c r="AU765" s="28"/>
      <c r="AV765" s="29"/>
      <c r="AW765" s="28"/>
      <c r="AX765" s="29"/>
      <c r="AY765" s="28"/>
      <c r="AZ765" s="29"/>
      <c r="BA765" s="28"/>
      <c r="BB765" s="29"/>
      <c r="BC765" s="28"/>
      <c r="BD765" s="29"/>
      <c r="BE765" s="28"/>
      <c r="BF765" s="29"/>
      <c r="BG765" s="28"/>
      <c r="BH765" s="29"/>
      <c r="BI765" s="28"/>
      <c r="BJ765" s="29"/>
      <c r="BK765" s="28"/>
      <c r="BL765" s="29"/>
      <c r="BM765" s="28"/>
      <c r="BN765" s="30"/>
      <c r="BO765" s="75"/>
      <c r="BP765" s="31"/>
      <c r="BQ765" s="30"/>
      <c r="BR765" s="28"/>
      <c r="BS765" s="28"/>
      <c r="BT765" s="28"/>
      <c r="BU765" s="28"/>
      <c r="BV765" s="30"/>
      <c r="BW765" s="32">
        <v>787</v>
      </c>
      <c r="BX765" s="2" t="str">
        <f t="shared" si="22"/>
        <v>خالص</v>
      </c>
      <c r="BY765" s="34" t="str">
        <f t="shared" si="23"/>
        <v/>
      </c>
    </row>
    <row r="766" spans="2:77" s="2" customFormat="1" ht="24" thickTop="1" thickBot="1" x14ac:dyDescent="0.3">
      <c r="B766" s="59" t="str">
        <f>+IF(D766=0,"",SUBTOTAL(3,D$4:D766))</f>
        <v/>
      </c>
      <c r="C766" s="66"/>
      <c r="D766" s="66"/>
      <c r="E766" s="66"/>
      <c r="F766" s="66"/>
      <c r="G766" s="66"/>
      <c r="H766" s="66"/>
      <c r="I766" s="20"/>
      <c r="J766" s="20"/>
      <c r="K766" s="66"/>
      <c r="L766" s="67"/>
      <c r="M766" s="68"/>
      <c r="N766" s="66"/>
      <c r="O766" s="20"/>
      <c r="P766" s="24"/>
      <c r="Q766" s="28"/>
      <c r="R766" s="29"/>
      <c r="S766" s="28"/>
      <c r="T766" s="29"/>
      <c r="U766" s="28"/>
      <c r="V766" s="29"/>
      <c r="W766" s="28"/>
      <c r="X766" s="29"/>
      <c r="Y766" s="28"/>
      <c r="Z766" s="29"/>
      <c r="AA766" s="28"/>
      <c r="AB766" s="29"/>
      <c r="AC766" s="28"/>
      <c r="AD766" s="29"/>
      <c r="AE766" s="28"/>
      <c r="AF766" s="29"/>
      <c r="AG766" s="28"/>
      <c r="AH766" s="29"/>
      <c r="AI766" s="28"/>
      <c r="AJ766" s="29"/>
      <c r="AK766" s="28"/>
      <c r="AL766" s="29"/>
      <c r="AM766" s="28"/>
      <c r="AN766" s="29"/>
      <c r="AO766" s="28"/>
      <c r="AP766" s="29"/>
      <c r="AQ766" s="28"/>
      <c r="AR766" s="29"/>
      <c r="AS766" s="28"/>
      <c r="AT766" s="29"/>
      <c r="AU766" s="28"/>
      <c r="AV766" s="29"/>
      <c r="AW766" s="28"/>
      <c r="AX766" s="29"/>
      <c r="AY766" s="28"/>
      <c r="AZ766" s="29"/>
      <c r="BA766" s="28"/>
      <c r="BB766" s="29"/>
      <c r="BC766" s="28"/>
      <c r="BD766" s="29"/>
      <c r="BE766" s="28"/>
      <c r="BF766" s="29"/>
      <c r="BG766" s="28"/>
      <c r="BH766" s="29"/>
      <c r="BI766" s="28"/>
      <c r="BJ766" s="29"/>
      <c r="BK766" s="28"/>
      <c r="BL766" s="29"/>
      <c r="BM766" s="28"/>
      <c r="BN766" s="30"/>
      <c r="BO766" s="75"/>
      <c r="BP766" s="31"/>
      <c r="BQ766" s="30"/>
      <c r="BR766" s="28"/>
      <c r="BS766" s="28"/>
      <c r="BT766" s="28"/>
      <c r="BU766" s="28"/>
      <c r="BV766" s="30"/>
      <c r="BW766" s="32">
        <v>788</v>
      </c>
      <c r="BX766" s="2" t="str">
        <f t="shared" si="22"/>
        <v>خالص</v>
      </c>
      <c r="BY766" s="34" t="str">
        <f t="shared" si="23"/>
        <v/>
      </c>
    </row>
    <row r="767" spans="2:77" s="2" customFormat="1" ht="24" thickTop="1" thickBot="1" x14ac:dyDescent="0.3">
      <c r="B767" s="59" t="str">
        <f>+IF(D767=0,"",SUBTOTAL(3,D$4:D767))</f>
        <v/>
      </c>
      <c r="C767" s="66"/>
      <c r="D767" s="66"/>
      <c r="E767" s="66"/>
      <c r="F767" s="66"/>
      <c r="G767" s="66"/>
      <c r="H767" s="66"/>
      <c r="I767" s="20"/>
      <c r="J767" s="20"/>
      <c r="K767" s="66"/>
      <c r="L767" s="67"/>
      <c r="M767" s="68"/>
      <c r="N767" s="66"/>
      <c r="O767" s="20"/>
      <c r="P767" s="24"/>
      <c r="Q767" s="28"/>
      <c r="R767" s="29"/>
      <c r="S767" s="28"/>
      <c r="T767" s="29"/>
      <c r="U767" s="28"/>
      <c r="V767" s="29"/>
      <c r="W767" s="28"/>
      <c r="X767" s="29"/>
      <c r="Y767" s="28"/>
      <c r="Z767" s="29"/>
      <c r="AA767" s="28"/>
      <c r="AB767" s="29"/>
      <c r="AC767" s="28"/>
      <c r="AD767" s="29"/>
      <c r="AE767" s="28"/>
      <c r="AF767" s="29"/>
      <c r="AG767" s="28"/>
      <c r="AH767" s="29"/>
      <c r="AI767" s="28"/>
      <c r="AJ767" s="29"/>
      <c r="AK767" s="28"/>
      <c r="AL767" s="29"/>
      <c r="AM767" s="28"/>
      <c r="AN767" s="29"/>
      <c r="AO767" s="28"/>
      <c r="AP767" s="29"/>
      <c r="AQ767" s="28"/>
      <c r="AR767" s="29"/>
      <c r="AS767" s="28"/>
      <c r="AT767" s="29"/>
      <c r="AU767" s="28"/>
      <c r="AV767" s="29"/>
      <c r="AW767" s="28"/>
      <c r="AX767" s="29"/>
      <c r="AY767" s="28"/>
      <c r="AZ767" s="29"/>
      <c r="BA767" s="28"/>
      <c r="BB767" s="29"/>
      <c r="BC767" s="28"/>
      <c r="BD767" s="29"/>
      <c r="BE767" s="28"/>
      <c r="BF767" s="29"/>
      <c r="BG767" s="28"/>
      <c r="BH767" s="29"/>
      <c r="BI767" s="28"/>
      <c r="BJ767" s="29"/>
      <c r="BK767" s="28"/>
      <c r="BL767" s="29"/>
      <c r="BM767" s="28"/>
      <c r="BN767" s="30"/>
      <c r="BO767" s="75"/>
      <c r="BP767" s="31"/>
      <c r="BQ767" s="30"/>
      <c r="BR767" s="28"/>
      <c r="BS767" s="28"/>
      <c r="BT767" s="28"/>
      <c r="BU767" s="28"/>
      <c r="BV767" s="30"/>
      <c r="BW767" s="32">
        <v>789</v>
      </c>
      <c r="BX767" s="2" t="str">
        <f t="shared" si="22"/>
        <v>خالص</v>
      </c>
      <c r="BY767" s="34" t="str">
        <f t="shared" si="23"/>
        <v/>
      </c>
    </row>
    <row r="768" spans="2:77" s="2" customFormat="1" ht="24" thickTop="1" thickBot="1" x14ac:dyDescent="0.3">
      <c r="B768" s="59" t="str">
        <f>+IF(D768=0,"",SUBTOTAL(3,D$4:D768))</f>
        <v/>
      </c>
      <c r="C768" s="66"/>
      <c r="D768" s="66"/>
      <c r="E768" s="66"/>
      <c r="F768" s="66"/>
      <c r="G768" s="66"/>
      <c r="H768" s="66"/>
      <c r="I768" s="20"/>
      <c r="J768" s="20"/>
      <c r="K768" s="66"/>
      <c r="L768" s="67"/>
      <c r="M768" s="68"/>
      <c r="N768" s="66"/>
      <c r="O768" s="20"/>
      <c r="P768" s="24"/>
      <c r="Q768" s="28"/>
      <c r="R768" s="29"/>
      <c r="S768" s="28"/>
      <c r="T768" s="29"/>
      <c r="U768" s="28"/>
      <c r="V768" s="29"/>
      <c r="W768" s="28"/>
      <c r="X768" s="29"/>
      <c r="Y768" s="28"/>
      <c r="Z768" s="29"/>
      <c r="AA768" s="28"/>
      <c r="AB768" s="29"/>
      <c r="AC768" s="28"/>
      <c r="AD768" s="29"/>
      <c r="AE768" s="28"/>
      <c r="AF768" s="29"/>
      <c r="AG768" s="28"/>
      <c r="AH768" s="29"/>
      <c r="AI768" s="28"/>
      <c r="AJ768" s="29"/>
      <c r="AK768" s="28"/>
      <c r="AL768" s="29"/>
      <c r="AM768" s="28"/>
      <c r="AN768" s="29"/>
      <c r="AO768" s="28"/>
      <c r="AP768" s="29"/>
      <c r="AQ768" s="28"/>
      <c r="AR768" s="29"/>
      <c r="AS768" s="28"/>
      <c r="AT768" s="29"/>
      <c r="AU768" s="28"/>
      <c r="AV768" s="29"/>
      <c r="AW768" s="28"/>
      <c r="AX768" s="29"/>
      <c r="AY768" s="28"/>
      <c r="AZ768" s="29"/>
      <c r="BA768" s="28"/>
      <c r="BB768" s="29"/>
      <c r="BC768" s="28"/>
      <c r="BD768" s="29"/>
      <c r="BE768" s="28"/>
      <c r="BF768" s="29"/>
      <c r="BG768" s="28"/>
      <c r="BH768" s="29"/>
      <c r="BI768" s="28"/>
      <c r="BJ768" s="29"/>
      <c r="BK768" s="28"/>
      <c r="BL768" s="29"/>
      <c r="BM768" s="28"/>
      <c r="BN768" s="30"/>
      <c r="BO768" s="75"/>
      <c r="BP768" s="31"/>
      <c r="BQ768" s="30"/>
      <c r="BR768" s="28"/>
      <c r="BS768" s="28"/>
      <c r="BT768" s="28"/>
      <c r="BU768" s="28"/>
      <c r="BV768" s="30"/>
      <c r="BW768" s="32">
        <v>790</v>
      </c>
      <c r="BX768" s="2" t="str">
        <f t="shared" si="22"/>
        <v>خالص</v>
      </c>
      <c r="BY768" s="34" t="str">
        <f t="shared" si="23"/>
        <v/>
      </c>
    </row>
    <row r="769" spans="2:77" s="2" customFormat="1" ht="24" thickTop="1" thickBot="1" x14ac:dyDescent="0.3">
      <c r="B769" s="59" t="str">
        <f>+IF(D769=0,"",SUBTOTAL(3,D$4:D769))</f>
        <v/>
      </c>
      <c r="C769" s="66"/>
      <c r="D769" s="66"/>
      <c r="E769" s="66"/>
      <c r="F769" s="66"/>
      <c r="G769" s="66"/>
      <c r="H769" s="66"/>
      <c r="I769" s="20"/>
      <c r="J769" s="20"/>
      <c r="K769" s="66"/>
      <c r="L769" s="67"/>
      <c r="M769" s="68"/>
      <c r="N769" s="66"/>
      <c r="O769" s="20"/>
      <c r="P769" s="24"/>
      <c r="Q769" s="28"/>
      <c r="R769" s="29"/>
      <c r="S769" s="28"/>
      <c r="T769" s="29"/>
      <c r="U769" s="28"/>
      <c r="V769" s="29"/>
      <c r="W769" s="28"/>
      <c r="X769" s="29"/>
      <c r="Y769" s="28"/>
      <c r="Z769" s="29"/>
      <c r="AA769" s="28"/>
      <c r="AB769" s="29"/>
      <c r="AC769" s="28"/>
      <c r="AD769" s="29"/>
      <c r="AE769" s="28"/>
      <c r="AF769" s="29"/>
      <c r="AG769" s="28"/>
      <c r="AH769" s="29"/>
      <c r="AI769" s="28"/>
      <c r="AJ769" s="29"/>
      <c r="AK769" s="28"/>
      <c r="AL769" s="29"/>
      <c r="AM769" s="28"/>
      <c r="AN769" s="29"/>
      <c r="AO769" s="28"/>
      <c r="AP769" s="29"/>
      <c r="AQ769" s="28"/>
      <c r="AR769" s="29"/>
      <c r="AS769" s="28"/>
      <c r="AT769" s="29"/>
      <c r="AU769" s="28"/>
      <c r="AV769" s="29"/>
      <c r="AW769" s="28"/>
      <c r="AX769" s="29"/>
      <c r="AY769" s="28"/>
      <c r="AZ769" s="29"/>
      <c r="BA769" s="28"/>
      <c r="BB769" s="29"/>
      <c r="BC769" s="28"/>
      <c r="BD769" s="29"/>
      <c r="BE769" s="28"/>
      <c r="BF769" s="29"/>
      <c r="BG769" s="28"/>
      <c r="BH769" s="29"/>
      <c r="BI769" s="28"/>
      <c r="BJ769" s="29"/>
      <c r="BK769" s="28"/>
      <c r="BL769" s="29"/>
      <c r="BM769" s="28"/>
      <c r="BN769" s="30"/>
      <c r="BO769" s="75"/>
      <c r="BP769" s="31"/>
      <c r="BQ769" s="30"/>
      <c r="BR769" s="28"/>
      <c r="BS769" s="28"/>
      <c r="BT769" s="28"/>
      <c r="BU769" s="28"/>
      <c r="BV769" s="30"/>
      <c r="BW769" s="32">
        <v>791</v>
      </c>
      <c r="BX769" s="2" t="str">
        <f t="shared" si="22"/>
        <v>خالص</v>
      </c>
      <c r="BY769" s="34" t="str">
        <f t="shared" si="23"/>
        <v/>
      </c>
    </row>
    <row r="770" spans="2:77" s="2" customFormat="1" ht="24" thickTop="1" thickBot="1" x14ac:dyDescent="0.3">
      <c r="B770" s="59" t="str">
        <f>+IF(D770=0,"",SUBTOTAL(3,D$4:D770))</f>
        <v/>
      </c>
      <c r="C770" s="66"/>
      <c r="D770" s="66"/>
      <c r="E770" s="66"/>
      <c r="F770" s="66"/>
      <c r="G770" s="66"/>
      <c r="H770" s="66"/>
      <c r="I770" s="20"/>
      <c r="J770" s="20"/>
      <c r="K770" s="66"/>
      <c r="L770" s="67"/>
      <c r="M770" s="68"/>
      <c r="N770" s="66"/>
      <c r="O770" s="20"/>
      <c r="P770" s="24"/>
      <c r="Q770" s="28"/>
      <c r="R770" s="29"/>
      <c r="S770" s="28"/>
      <c r="T770" s="29"/>
      <c r="U770" s="28"/>
      <c r="V770" s="29"/>
      <c r="W770" s="28"/>
      <c r="X770" s="29"/>
      <c r="Y770" s="28"/>
      <c r="Z770" s="29"/>
      <c r="AA770" s="28"/>
      <c r="AB770" s="29"/>
      <c r="AC770" s="28"/>
      <c r="AD770" s="29"/>
      <c r="AE770" s="28"/>
      <c r="AF770" s="29"/>
      <c r="AG770" s="28"/>
      <c r="AH770" s="29"/>
      <c r="AI770" s="28"/>
      <c r="AJ770" s="29"/>
      <c r="AK770" s="28"/>
      <c r="AL770" s="29"/>
      <c r="AM770" s="28"/>
      <c r="AN770" s="29"/>
      <c r="AO770" s="28"/>
      <c r="AP770" s="29"/>
      <c r="AQ770" s="28"/>
      <c r="AR770" s="29"/>
      <c r="AS770" s="28"/>
      <c r="AT770" s="29"/>
      <c r="AU770" s="28"/>
      <c r="AV770" s="29"/>
      <c r="AW770" s="28"/>
      <c r="AX770" s="29"/>
      <c r="AY770" s="28"/>
      <c r="AZ770" s="29"/>
      <c r="BA770" s="28"/>
      <c r="BB770" s="29"/>
      <c r="BC770" s="28"/>
      <c r="BD770" s="29"/>
      <c r="BE770" s="28"/>
      <c r="BF770" s="29"/>
      <c r="BG770" s="28"/>
      <c r="BH770" s="29"/>
      <c r="BI770" s="28"/>
      <c r="BJ770" s="29"/>
      <c r="BK770" s="28"/>
      <c r="BL770" s="29"/>
      <c r="BM770" s="28"/>
      <c r="BN770" s="30"/>
      <c r="BO770" s="75"/>
      <c r="BP770" s="31"/>
      <c r="BQ770" s="30"/>
      <c r="BR770" s="28"/>
      <c r="BS770" s="28"/>
      <c r="BT770" s="28"/>
      <c r="BU770" s="28"/>
      <c r="BV770" s="30"/>
      <c r="BW770" s="32">
        <v>792</v>
      </c>
      <c r="BX770" s="2" t="str">
        <f t="shared" si="22"/>
        <v>خالص</v>
      </c>
      <c r="BY770" s="34" t="str">
        <f t="shared" si="23"/>
        <v/>
      </c>
    </row>
    <row r="771" spans="2:77" s="2" customFormat="1" ht="24" thickTop="1" thickBot="1" x14ac:dyDescent="0.3">
      <c r="B771" s="59" t="str">
        <f>+IF(D771=0,"",SUBTOTAL(3,D$4:D771))</f>
        <v/>
      </c>
      <c r="C771" s="66"/>
      <c r="D771" s="66"/>
      <c r="E771" s="66"/>
      <c r="F771" s="66"/>
      <c r="G771" s="66"/>
      <c r="H771" s="66"/>
      <c r="I771" s="20"/>
      <c r="J771" s="20"/>
      <c r="K771" s="66"/>
      <c r="L771" s="67"/>
      <c r="M771" s="68"/>
      <c r="N771" s="66"/>
      <c r="O771" s="20"/>
      <c r="P771" s="24"/>
      <c r="Q771" s="28"/>
      <c r="R771" s="29"/>
      <c r="S771" s="28"/>
      <c r="T771" s="29"/>
      <c r="U771" s="28"/>
      <c r="V771" s="29"/>
      <c r="W771" s="28"/>
      <c r="X771" s="29"/>
      <c r="Y771" s="28"/>
      <c r="Z771" s="29"/>
      <c r="AA771" s="28"/>
      <c r="AB771" s="29"/>
      <c r="AC771" s="28"/>
      <c r="AD771" s="29"/>
      <c r="AE771" s="28"/>
      <c r="AF771" s="29"/>
      <c r="AG771" s="28"/>
      <c r="AH771" s="29"/>
      <c r="AI771" s="28"/>
      <c r="AJ771" s="29"/>
      <c r="AK771" s="28"/>
      <c r="AL771" s="29"/>
      <c r="AM771" s="28"/>
      <c r="AN771" s="29"/>
      <c r="AO771" s="28"/>
      <c r="AP771" s="29"/>
      <c r="AQ771" s="28"/>
      <c r="AR771" s="29"/>
      <c r="AS771" s="28"/>
      <c r="AT771" s="29"/>
      <c r="AU771" s="28"/>
      <c r="AV771" s="29"/>
      <c r="AW771" s="28"/>
      <c r="AX771" s="29"/>
      <c r="AY771" s="28"/>
      <c r="AZ771" s="29"/>
      <c r="BA771" s="28"/>
      <c r="BB771" s="29"/>
      <c r="BC771" s="28"/>
      <c r="BD771" s="29"/>
      <c r="BE771" s="28"/>
      <c r="BF771" s="29"/>
      <c r="BG771" s="28"/>
      <c r="BH771" s="29"/>
      <c r="BI771" s="28"/>
      <c r="BJ771" s="29"/>
      <c r="BK771" s="28"/>
      <c r="BL771" s="29"/>
      <c r="BM771" s="28"/>
      <c r="BN771" s="30"/>
      <c r="BO771" s="75"/>
      <c r="BP771" s="31"/>
      <c r="BQ771" s="30"/>
      <c r="BR771" s="28"/>
      <c r="BS771" s="28"/>
      <c r="BT771" s="28"/>
      <c r="BU771" s="28"/>
      <c r="BV771" s="30"/>
      <c r="BW771" s="32">
        <v>793</v>
      </c>
      <c r="BX771" s="2" t="str">
        <f t="shared" si="22"/>
        <v>خالص</v>
      </c>
      <c r="BY771" s="34" t="str">
        <f t="shared" si="23"/>
        <v/>
      </c>
    </row>
    <row r="772" spans="2:77" s="2" customFormat="1" ht="24" thickTop="1" thickBot="1" x14ac:dyDescent="0.3">
      <c r="B772" s="59" t="str">
        <f>+IF(D772=0,"",SUBTOTAL(3,D$4:D772))</f>
        <v/>
      </c>
      <c r="C772" s="66"/>
      <c r="D772" s="66"/>
      <c r="E772" s="66"/>
      <c r="F772" s="66"/>
      <c r="G772" s="66"/>
      <c r="H772" s="66"/>
      <c r="I772" s="20"/>
      <c r="J772" s="20"/>
      <c r="K772" s="66"/>
      <c r="L772" s="67"/>
      <c r="M772" s="68"/>
      <c r="N772" s="66"/>
      <c r="O772" s="20"/>
      <c r="P772" s="24"/>
      <c r="Q772" s="28"/>
      <c r="R772" s="29"/>
      <c r="S772" s="28"/>
      <c r="T772" s="29"/>
      <c r="U772" s="28"/>
      <c r="V772" s="29"/>
      <c r="W772" s="28"/>
      <c r="X772" s="29"/>
      <c r="Y772" s="28"/>
      <c r="Z772" s="29"/>
      <c r="AA772" s="28"/>
      <c r="AB772" s="29"/>
      <c r="AC772" s="28"/>
      <c r="AD772" s="29"/>
      <c r="AE772" s="28"/>
      <c r="AF772" s="29"/>
      <c r="AG772" s="28"/>
      <c r="AH772" s="29"/>
      <c r="AI772" s="28"/>
      <c r="AJ772" s="29"/>
      <c r="AK772" s="28"/>
      <c r="AL772" s="29"/>
      <c r="AM772" s="28"/>
      <c r="AN772" s="29"/>
      <c r="AO772" s="28"/>
      <c r="AP772" s="29"/>
      <c r="AQ772" s="28"/>
      <c r="AR772" s="29"/>
      <c r="AS772" s="28"/>
      <c r="AT772" s="29"/>
      <c r="AU772" s="28"/>
      <c r="AV772" s="29"/>
      <c r="AW772" s="28"/>
      <c r="AX772" s="29"/>
      <c r="AY772" s="28"/>
      <c r="AZ772" s="29"/>
      <c r="BA772" s="28"/>
      <c r="BB772" s="29"/>
      <c r="BC772" s="28"/>
      <c r="BD772" s="29"/>
      <c r="BE772" s="28"/>
      <c r="BF772" s="29"/>
      <c r="BG772" s="28"/>
      <c r="BH772" s="29"/>
      <c r="BI772" s="28"/>
      <c r="BJ772" s="29"/>
      <c r="BK772" s="28"/>
      <c r="BL772" s="29"/>
      <c r="BM772" s="28"/>
      <c r="BN772" s="30"/>
      <c r="BO772" s="75"/>
      <c r="BP772" s="31"/>
      <c r="BQ772" s="30"/>
      <c r="BR772" s="28"/>
      <c r="BS772" s="28"/>
      <c r="BT772" s="28"/>
      <c r="BU772" s="28"/>
      <c r="BV772" s="30"/>
      <c r="BW772" s="32">
        <v>794</v>
      </c>
      <c r="BX772" s="2" t="str">
        <f t="shared" si="22"/>
        <v>خالص</v>
      </c>
      <c r="BY772" s="34" t="str">
        <f t="shared" si="23"/>
        <v/>
      </c>
    </row>
    <row r="773" spans="2:77" s="2" customFormat="1" ht="24" thickTop="1" thickBot="1" x14ac:dyDescent="0.3">
      <c r="B773" s="59" t="str">
        <f>+IF(D773=0,"",SUBTOTAL(3,D$4:D773))</f>
        <v/>
      </c>
      <c r="C773" s="66"/>
      <c r="D773" s="66"/>
      <c r="E773" s="66"/>
      <c r="F773" s="66"/>
      <c r="G773" s="66"/>
      <c r="H773" s="66"/>
      <c r="I773" s="20"/>
      <c r="J773" s="20"/>
      <c r="K773" s="66"/>
      <c r="L773" s="67"/>
      <c r="M773" s="68"/>
      <c r="N773" s="66"/>
      <c r="O773" s="20"/>
      <c r="P773" s="24"/>
      <c r="Q773" s="28"/>
      <c r="R773" s="29"/>
      <c r="S773" s="28"/>
      <c r="T773" s="29"/>
      <c r="U773" s="28"/>
      <c r="V773" s="29"/>
      <c r="W773" s="28"/>
      <c r="X773" s="29"/>
      <c r="Y773" s="28"/>
      <c r="Z773" s="29"/>
      <c r="AA773" s="28"/>
      <c r="AB773" s="29"/>
      <c r="AC773" s="28"/>
      <c r="AD773" s="29"/>
      <c r="AE773" s="28"/>
      <c r="AF773" s="29"/>
      <c r="AG773" s="28"/>
      <c r="AH773" s="29"/>
      <c r="AI773" s="28"/>
      <c r="AJ773" s="29"/>
      <c r="AK773" s="28"/>
      <c r="AL773" s="29"/>
      <c r="AM773" s="28"/>
      <c r="AN773" s="29"/>
      <c r="AO773" s="28"/>
      <c r="AP773" s="29"/>
      <c r="AQ773" s="28"/>
      <c r="AR773" s="29"/>
      <c r="AS773" s="28"/>
      <c r="AT773" s="29"/>
      <c r="AU773" s="28"/>
      <c r="AV773" s="29"/>
      <c r="AW773" s="28"/>
      <c r="AX773" s="29"/>
      <c r="AY773" s="28"/>
      <c r="AZ773" s="29"/>
      <c r="BA773" s="28"/>
      <c r="BB773" s="29"/>
      <c r="BC773" s="28"/>
      <c r="BD773" s="29"/>
      <c r="BE773" s="28"/>
      <c r="BF773" s="29"/>
      <c r="BG773" s="28"/>
      <c r="BH773" s="29"/>
      <c r="BI773" s="28"/>
      <c r="BJ773" s="29"/>
      <c r="BK773" s="28"/>
      <c r="BL773" s="29"/>
      <c r="BM773" s="28"/>
      <c r="BN773" s="30"/>
      <c r="BO773" s="75"/>
      <c r="BP773" s="31"/>
      <c r="BQ773" s="30"/>
      <c r="BR773" s="28"/>
      <c r="BS773" s="28"/>
      <c r="BT773" s="28"/>
      <c r="BU773" s="28"/>
      <c r="BV773" s="30"/>
      <c r="BW773" s="32">
        <v>795</v>
      </c>
      <c r="BX773" s="2" t="str">
        <f t="shared" ref="BX773:BX836" si="24">IF(BO773=0,"خالص","")</f>
        <v>خالص</v>
      </c>
      <c r="BY773" s="34" t="str">
        <f t="shared" ref="BY773:BY836" si="25">IF(M773="","",YEAR(M773)&amp;MONTH(M773))</f>
        <v/>
      </c>
    </row>
    <row r="774" spans="2:77" s="2" customFormat="1" ht="24" thickTop="1" thickBot="1" x14ac:dyDescent="0.3">
      <c r="B774" s="59" t="str">
        <f>+IF(D774=0,"",SUBTOTAL(3,D$4:D774))</f>
        <v/>
      </c>
      <c r="C774" s="66"/>
      <c r="D774" s="66"/>
      <c r="E774" s="66"/>
      <c r="F774" s="66"/>
      <c r="G774" s="66"/>
      <c r="H774" s="66"/>
      <c r="I774" s="20"/>
      <c r="J774" s="20"/>
      <c r="K774" s="66"/>
      <c r="L774" s="67"/>
      <c r="M774" s="68"/>
      <c r="N774" s="66"/>
      <c r="O774" s="20"/>
      <c r="P774" s="24"/>
      <c r="Q774" s="28"/>
      <c r="R774" s="29"/>
      <c r="S774" s="28"/>
      <c r="T774" s="29"/>
      <c r="U774" s="28"/>
      <c r="V774" s="29"/>
      <c r="W774" s="28"/>
      <c r="X774" s="29"/>
      <c r="Y774" s="28"/>
      <c r="Z774" s="29"/>
      <c r="AA774" s="28"/>
      <c r="AB774" s="29"/>
      <c r="AC774" s="28"/>
      <c r="AD774" s="29"/>
      <c r="AE774" s="28"/>
      <c r="AF774" s="29"/>
      <c r="AG774" s="28"/>
      <c r="AH774" s="29"/>
      <c r="AI774" s="28"/>
      <c r="AJ774" s="29"/>
      <c r="AK774" s="28"/>
      <c r="AL774" s="29"/>
      <c r="AM774" s="28"/>
      <c r="AN774" s="29"/>
      <c r="AO774" s="28"/>
      <c r="AP774" s="29"/>
      <c r="AQ774" s="28"/>
      <c r="AR774" s="29"/>
      <c r="AS774" s="28"/>
      <c r="AT774" s="29"/>
      <c r="AU774" s="28"/>
      <c r="AV774" s="29"/>
      <c r="AW774" s="28"/>
      <c r="AX774" s="29"/>
      <c r="AY774" s="28"/>
      <c r="AZ774" s="29"/>
      <c r="BA774" s="28"/>
      <c r="BB774" s="29"/>
      <c r="BC774" s="28"/>
      <c r="BD774" s="29"/>
      <c r="BE774" s="28"/>
      <c r="BF774" s="29"/>
      <c r="BG774" s="28"/>
      <c r="BH774" s="29"/>
      <c r="BI774" s="28"/>
      <c r="BJ774" s="29"/>
      <c r="BK774" s="28"/>
      <c r="BL774" s="29"/>
      <c r="BM774" s="28"/>
      <c r="BN774" s="30"/>
      <c r="BO774" s="75"/>
      <c r="BP774" s="31"/>
      <c r="BQ774" s="30"/>
      <c r="BR774" s="28"/>
      <c r="BS774" s="28"/>
      <c r="BT774" s="28"/>
      <c r="BU774" s="28"/>
      <c r="BV774" s="30"/>
      <c r="BW774" s="32">
        <v>796</v>
      </c>
      <c r="BX774" s="2" t="str">
        <f t="shared" si="24"/>
        <v>خالص</v>
      </c>
      <c r="BY774" s="34" t="str">
        <f t="shared" si="25"/>
        <v/>
      </c>
    </row>
    <row r="775" spans="2:77" s="2" customFormat="1" ht="24" thickTop="1" thickBot="1" x14ac:dyDescent="0.3">
      <c r="B775" s="59" t="str">
        <f>+IF(D775=0,"",SUBTOTAL(3,D$4:D775))</f>
        <v/>
      </c>
      <c r="C775" s="66"/>
      <c r="D775" s="66"/>
      <c r="E775" s="66"/>
      <c r="F775" s="66"/>
      <c r="G775" s="66"/>
      <c r="H775" s="66"/>
      <c r="I775" s="20"/>
      <c r="J775" s="20"/>
      <c r="K775" s="66"/>
      <c r="L775" s="67"/>
      <c r="M775" s="68"/>
      <c r="N775" s="66"/>
      <c r="O775" s="20"/>
      <c r="P775" s="24"/>
      <c r="Q775" s="28"/>
      <c r="R775" s="29"/>
      <c r="S775" s="28"/>
      <c r="T775" s="29"/>
      <c r="U775" s="28"/>
      <c r="V775" s="29"/>
      <c r="W775" s="28"/>
      <c r="X775" s="29"/>
      <c r="Y775" s="28"/>
      <c r="Z775" s="29"/>
      <c r="AA775" s="28"/>
      <c r="AB775" s="29"/>
      <c r="AC775" s="28"/>
      <c r="AD775" s="29"/>
      <c r="AE775" s="28"/>
      <c r="AF775" s="29"/>
      <c r="AG775" s="28"/>
      <c r="AH775" s="29"/>
      <c r="AI775" s="28"/>
      <c r="AJ775" s="29"/>
      <c r="AK775" s="28"/>
      <c r="AL775" s="29"/>
      <c r="AM775" s="28"/>
      <c r="AN775" s="29"/>
      <c r="AO775" s="28"/>
      <c r="AP775" s="29"/>
      <c r="AQ775" s="28"/>
      <c r="AR775" s="29"/>
      <c r="AS775" s="28"/>
      <c r="AT775" s="29"/>
      <c r="AU775" s="28"/>
      <c r="AV775" s="29"/>
      <c r="AW775" s="28"/>
      <c r="AX775" s="29"/>
      <c r="AY775" s="28"/>
      <c r="AZ775" s="29"/>
      <c r="BA775" s="28"/>
      <c r="BB775" s="29"/>
      <c r="BC775" s="28"/>
      <c r="BD775" s="29"/>
      <c r="BE775" s="28"/>
      <c r="BF775" s="29"/>
      <c r="BG775" s="28"/>
      <c r="BH775" s="29"/>
      <c r="BI775" s="28"/>
      <c r="BJ775" s="29"/>
      <c r="BK775" s="28"/>
      <c r="BL775" s="29"/>
      <c r="BM775" s="28"/>
      <c r="BN775" s="30"/>
      <c r="BO775" s="75"/>
      <c r="BP775" s="31"/>
      <c r="BQ775" s="30"/>
      <c r="BR775" s="28"/>
      <c r="BS775" s="28"/>
      <c r="BT775" s="28"/>
      <c r="BU775" s="28"/>
      <c r="BV775" s="30"/>
      <c r="BW775" s="32">
        <v>797</v>
      </c>
      <c r="BX775" s="2" t="str">
        <f t="shared" si="24"/>
        <v>خالص</v>
      </c>
      <c r="BY775" s="34" t="str">
        <f t="shared" si="25"/>
        <v/>
      </c>
    </row>
    <row r="776" spans="2:77" s="2" customFormat="1" ht="24" thickTop="1" thickBot="1" x14ac:dyDescent="0.3">
      <c r="B776" s="59" t="str">
        <f>+IF(D776=0,"",SUBTOTAL(3,D$4:D776))</f>
        <v/>
      </c>
      <c r="C776" s="66"/>
      <c r="D776" s="66"/>
      <c r="E776" s="66"/>
      <c r="F776" s="66"/>
      <c r="G776" s="66"/>
      <c r="H776" s="66"/>
      <c r="I776" s="20"/>
      <c r="J776" s="20"/>
      <c r="K776" s="66"/>
      <c r="L776" s="67"/>
      <c r="M776" s="68"/>
      <c r="N776" s="66"/>
      <c r="O776" s="20"/>
      <c r="P776" s="24"/>
      <c r="Q776" s="28"/>
      <c r="R776" s="29"/>
      <c r="S776" s="28"/>
      <c r="T776" s="29"/>
      <c r="U776" s="28"/>
      <c r="V776" s="29"/>
      <c r="W776" s="28"/>
      <c r="X776" s="29"/>
      <c r="Y776" s="28"/>
      <c r="Z776" s="29"/>
      <c r="AA776" s="28"/>
      <c r="AB776" s="29"/>
      <c r="AC776" s="28"/>
      <c r="AD776" s="29"/>
      <c r="AE776" s="28"/>
      <c r="AF776" s="29"/>
      <c r="AG776" s="28"/>
      <c r="AH776" s="29"/>
      <c r="AI776" s="28"/>
      <c r="AJ776" s="29"/>
      <c r="AK776" s="28"/>
      <c r="AL776" s="29"/>
      <c r="AM776" s="28"/>
      <c r="AN776" s="29"/>
      <c r="AO776" s="28"/>
      <c r="AP776" s="29"/>
      <c r="AQ776" s="28"/>
      <c r="AR776" s="29"/>
      <c r="AS776" s="28"/>
      <c r="AT776" s="29"/>
      <c r="AU776" s="28"/>
      <c r="AV776" s="29"/>
      <c r="AW776" s="28"/>
      <c r="AX776" s="29"/>
      <c r="AY776" s="28"/>
      <c r="AZ776" s="29"/>
      <c r="BA776" s="28"/>
      <c r="BB776" s="29"/>
      <c r="BC776" s="28"/>
      <c r="BD776" s="29"/>
      <c r="BE776" s="28"/>
      <c r="BF776" s="29"/>
      <c r="BG776" s="28"/>
      <c r="BH776" s="29"/>
      <c r="BI776" s="28"/>
      <c r="BJ776" s="29"/>
      <c r="BK776" s="28"/>
      <c r="BL776" s="29"/>
      <c r="BM776" s="28"/>
      <c r="BN776" s="30"/>
      <c r="BO776" s="75"/>
      <c r="BP776" s="31"/>
      <c r="BQ776" s="30"/>
      <c r="BR776" s="28"/>
      <c r="BS776" s="28"/>
      <c r="BT776" s="28"/>
      <c r="BU776" s="28"/>
      <c r="BV776" s="30"/>
      <c r="BW776" s="32">
        <v>798</v>
      </c>
      <c r="BX776" s="2" t="str">
        <f t="shared" si="24"/>
        <v>خالص</v>
      </c>
      <c r="BY776" s="34" t="str">
        <f t="shared" si="25"/>
        <v/>
      </c>
    </row>
    <row r="777" spans="2:77" s="2" customFormat="1" ht="24" thickTop="1" thickBot="1" x14ac:dyDescent="0.3">
      <c r="B777" s="59" t="str">
        <f>+IF(D777=0,"",SUBTOTAL(3,D$4:D777))</f>
        <v/>
      </c>
      <c r="C777" s="66"/>
      <c r="D777" s="66"/>
      <c r="E777" s="66"/>
      <c r="F777" s="66"/>
      <c r="G777" s="66"/>
      <c r="H777" s="66"/>
      <c r="I777" s="20"/>
      <c r="J777" s="20"/>
      <c r="K777" s="66"/>
      <c r="L777" s="67"/>
      <c r="M777" s="68"/>
      <c r="N777" s="66"/>
      <c r="O777" s="20"/>
      <c r="P777" s="24"/>
      <c r="Q777" s="28"/>
      <c r="R777" s="29"/>
      <c r="S777" s="28"/>
      <c r="T777" s="29"/>
      <c r="U777" s="28"/>
      <c r="V777" s="29"/>
      <c r="W777" s="28"/>
      <c r="X777" s="29"/>
      <c r="Y777" s="28"/>
      <c r="Z777" s="29"/>
      <c r="AA777" s="28"/>
      <c r="AB777" s="29"/>
      <c r="AC777" s="28"/>
      <c r="AD777" s="29"/>
      <c r="AE777" s="28"/>
      <c r="AF777" s="29"/>
      <c r="AG777" s="28"/>
      <c r="AH777" s="29"/>
      <c r="AI777" s="28"/>
      <c r="AJ777" s="29"/>
      <c r="AK777" s="28"/>
      <c r="AL777" s="29"/>
      <c r="AM777" s="28"/>
      <c r="AN777" s="29"/>
      <c r="AO777" s="28"/>
      <c r="AP777" s="29"/>
      <c r="AQ777" s="28"/>
      <c r="AR777" s="29"/>
      <c r="AS777" s="28"/>
      <c r="AT777" s="29"/>
      <c r="AU777" s="28"/>
      <c r="AV777" s="29"/>
      <c r="AW777" s="28"/>
      <c r="AX777" s="29"/>
      <c r="AY777" s="28"/>
      <c r="AZ777" s="29"/>
      <c r="BA777" s="28"/>
      <c r="BB777" s="29"/>
      <c r="BC777" s="28"/>
      <c r="BD777" s="29"/>
      <c r="BE777" s="28"/>
      <c r="BF777" s="29"/>
      <c r="BG777" s="28"/>
      <c r="BH777" s="29"/>
      <c r="BI777" s="28"/>
      <c r="BJ777" s="29"/>
      <c r="BK777" s="28"/>
      <c r="BL777" s="29"/>
      <c r="BM777" s="28"/>
      <c r="BN777" s="30"/>
      <c r="BO777" s="75"/>
      <c r="BP777" s="31"/>
      <c r="BQ777" s="30"/>
      <c r="BR777" s="28"/>
      <c r="BS777" s="28"/>
      <c r="BT777" s="28"/>
      <c r="BU777" s="28"/>
      <c r="BV777" s="30"/>
      <c r="BW777" s="32">
        <v>799</v>
      </c>
      <c r="BX777" s="2" t="str">
        <f t="shared" si="24"/>
        <v>خالص</v>
      </c>
      <c r="BY777" s="34" t="str">
        <f t="shared" si="25"/>
        <v/>
      </c>
    </row>
    <row r="778" spans="2:77" s="2" customFormat="1" ht="24" thickTop="1" thickBot="1" x14ac:dyDescent="0.3">
      <c r="B778" s="59" t="str">
        <f>+IF(D778=0,"",SUBTOTAL(3,D$4:D778))</f>
        <v/>
      </c>
      <c r="C778" s="66"/>
      <c r="D778" s="66"/>
      <c r="E778" s="66"/>
      <c r="F778" s="66"/>
      <c r="G778" s="66"/>
      <c r="H778" s="66"/>
      <c r="I778" s="20"/>
      <c r="J778" s="20"/>
      <c r="K778" s="66"/>
      <c r="L778" s="67"/>
      <c r="M778" s="68"/>
      <c r="N778" s="66"/>
      <c r="O778" s="20"/>
      <c r="P778" s="24"/>
      <c r="Q778" s="28"/>
      <c r="R778" s="29"/>
      <c r="S778" s="28"/>
      <c r="T778" s="29"/>
      <c r="U778" s="28"/>
      <c r="V778" s="29"/>
      <c r="W778" s="28"/>
      <c r="X778" s="29"/>
      <c r="Y778" s="28"/>
      <c r="Z778" s="29"/>
      <c r="AA778" s="28"/>
      <c r="AB778" s="29"/>
      <c r="AC778" s="28"/>
      <c r="AD778" s="29"/>
      <c r="AE778" s="28"/>
      <c r="AF778" s="29"/>
      <c r="AG778" s="28"/>
      <c r="AH778" s="29"/>
      <c r="AI778" s="28"/>
      <c r="AJ778" s="29"/>
      <c r="AK778" s="28"/>
      <c r="AL778" s="29"/>
      <c r="AM778" s="28"/>
      <c r="AN778" s="29"/>
      <c r="AO778" s="28"/>
      <c r="AP778" s="29"/>
      <c r="AQ778" s="28"/>
      <c r="AR778" s="29"/>
      <c r="AS778" s="28"/>
      <c r="AT778" s="29"/>
      <c r="AU778" s="28"/>
      <c r="AV778" s="29"/>
      <c r="AW778" s="28"/>
      <c r="AX778" s="29"/>
      <c r="AY778" s="28"/>
      <c r="AZ778" s="29"/>
      <c r="BA778" s="28"/>
      <c r="BB778" s="29"/>
      <c r="BC778" s="28"/>
      <c r="BD778" s="29"/>
      <c r="BE778" s="28"/>
      <c r="BF778" s="29"/>
      <c r="BG778" s="28"/>
      <c r="BH778" s="29"/>
      <c r="BI778" s="28"/>
      <c r="BJ778" s="29"/>
      <c r="BK778" s="28"/>
      <c r="BL778" s="29"/>
      <c r="BM778" s="28"/>
      <c r="BN778" s="30"/>
      <c r="BO778" s="75"/>
      <c r="BP778" s="31"/>
      <c r="BQ778" s="30"/>
      <c r="BR778" s="28"/>
      <c r="BS778" s="28"/>
      <c r="BT778" s="28"/>
      <c r="BU778" s="28"/>
      <c r="BV778" s="30"/>
      <c r="BW778" s="32">
        <v>800</v>
      </c>
      <c r="BX778" s="2" t="str">
        <f t="shared" si="24"/>
        <v>خالص</v>
      </c>
      <c r="BY778" s="34" t="str">
        <f t="shared" si="25"/>
        <v/>
      </c>
    </row>
    <row r="779" spans="2:77" s="2" customFormat="1" ht="24" thickTop="1" thickBot="1" x14ac:dyDescent="0.3">
      <c r="B779" s="59" t="str">
        <f>+IF(D779=0,"",SUBTOTAL(3,D$4:D779))</f>
        <v/>
      </c>
      <c r="C779" s="66"/>
      <c r="D779" s="66"/>
      <c r="E779" s="66"/>
      <c r="F779" s="66"/>
      <c r="G779" s="66"/>
      <c r="H779" s="66"/>
      <c r="I779" s="20"/>
      <c r="J779" s="20"/>
      <c r="K779" s="66"/>
      <c r="L779" s="67"/>
      <c r="M779" s="68"/>
      <c r="N779" s="66"/>
      <c r="O779" s="20"/>
      <c r="P779" s="24"/>
      <c r="Q779" s="28"/>
      <c r="R779" s="29"/>
      <c r="S779" s="28"/>
      <c r="T779" s="29"/>
      <c r="U779" s="28"/>
      <c r="V779" s="29"/>
      <c r="W779" s="28"/>
      <c r="X779" s="29"/>
      <c r="Y779" s="28"/>
      <c r="Z779" s="29"/>
      <c r="AA779" s="28"/>
      <c r="AB779" s="29"/>
      <c r="AC779" s="28"/>
      <c r="AD779" s="29"/>
      <c r="AE779" s="28"/>
      <c r="AF779" s="29"/>
      <c r="AG779" s="28"/>
      <c r="AH779" s="29"/>
      <c r="AI779" s="28"/>
      <c r="AJ779" s="29"/>
      <c r="AK779" s="28"/>
      <c r="AL779" s="29"/>
      <c r="AM779" s="28"/>
      <c r="AN779" s="29"/>
      <c r="AO779" s="28"/>
      <c r="AP779" s="29"/>
      <c r="AQ779" s="28"/>
      <c r="AR779" s="29"/>
      <c r="AS779" s="28"/>
      <c r="AT779" s="29"/>
      <c r="AU779" s="28"/>
      <c r="AV779" s="29"/>
      <c r="AW779" s="28"/>
      <c r="AX779" s="29"/>
      <c r="AY779" s="28"/>
      <c r="AZ779" s="29"/>
      <c r="BA779" s="28"/>
      <c r="BB779" s="29"/>
      <c r="BC779" s="28"/>
      <c r="BD779" s="29"/>
      <c r="BE779" s="28"/>
      <c r="BF779" s="29"/>
      <c r="BG779" s="28"/>
      <c r="BH779" s="29"/>
      <c r="BI779" s="28"/>
      <c r="BJ779" s="29"/>
      <c r="BK779" s="28"/>
      <c r="BL779" s="29"/>
      <c r="BM779" s="28"/>
      <c r="BN779" s="30"/>
      <c r="BO779" s="75"/>
      <c r="BP779" s="31"/>
      <c r="BQ779" s="30"/>
      <c r="BR779" s="28"/>
      <c r="BS779" s="28"/>
      <c r="BT779" s="28"/>
      <c r="BU779" s="28"/>
      <c r="BV779" s="30"/>
      <c r="BW779" s="32">
        <v>801</v>
      </c>
      <c r="BX779" s="2" t="str">
        <f t="shared" si="24"/>
        <v>خالص</v>
      </c>
      <c r="BY779" s="34" t="str">
        <f t="shared" si="25"/>
        <v/>
      </c>
    </row>
    <row r="780" spans="2:77" s="2" customFormat="1" ht="24" thickTop="1" thickBot="1" x14ac:dyDescent="0.3">
      <c r="B780" s="59" t="str">
        <f>+IF(D780=0,"",SUBTOTAL(3,D$4:D780))</f>
        <v/>
      </c>
      <c r="C780" s="66"/>
      <c r="D780" s="66"/>
      <c r="E780" s="66"/>
      <c r="F780" s="66"/>
      <c r="G780" s="66"/>
      <c r="H780" s="66"/>
      <c r="I780" s="20"/>
      <c r="J780" s="20"/>
      <c r="K780" s="66"/>
      <c r="L780" s="67"/>
      <c r="M780" s="68"/>
      <c r="N780" s="66"/>
      <c r="O780" s="20"/>
      <c r="P780" s="24"/>
      <c r="Q780" s="28"/>
      <c r="R780" s="29"/>
      <c r="S780" s="28"/>
      <c r="T780" s="29"/>
      <c r="U780" s="28"/>
      <c r="V780" s="29"/>
      <c r="W780" s="28"/>
      <c r="X780" s="29"/>
      <c r="Y780" s="28"/>
      <c r="Z780" s="29"/>
      <c r="AA780" s="28"/>
      <c r="AB780" s="29"/>
      <c r="AC780" s="28"/>
      <c r="AD780" s="29"/>
      <c r="AE780" s="28"/>
      <c r="AF780" s="29"/>
      <c r="AG780" s="28"/>
      <c r="AH780" s="29"/>
      <c r="AI780" s="28"/>
      <c r="AJ780" s="29"/>
      <c r="AK780" s="28"/>
      <c r="AL780" s="29"/>
      <c r="AM780" s="28"/>
      <c r="AN780" s="29"/>
      <c r="AO780" s="28"/>
      <c r="AP780" s="29"/>
      <c r="AQ780" s="28"/>
      <c r="AR780" s="29"/>
      <c r="AS780" s="28"/>
      <c r="AT780" s="29"/>
      <c r="AU780" s="28"/>
      <c r="AV780" s="29"/>
      <c r="AW780" s="28"/>
      <c r="AX780" s="29"/>
      <c r="AY780" s="28"/>
      <c r="AZ780" s="29"/>
      <c r="BA780" s="28"/>
      <c r="BB780" s="29"/>
      <c r="BC780" s="28"/>
      <c r="BD780" s="29"/>
      <c r="BE780" s="28"/>
      <c r="BF780" s="29"/>
      <c r="BG780" s="28"/>
      <c r="BH780" s="29"/>
      <c r="BI780" s="28"/>
      <c r="BJ780" s="29"/>
      <c r="BK780" s="28"/>
      <c r="BL780" s="29"/>
      <c r="BM780" s="28"/>
      <c r="BN780" s="30"/>
      <c r="BO780" s="75"/>
      <c r="BP780" s="31"/>
      <c r="BQ780" s="30"/>
      <c r="BR780" s="28"/>
      <c r="BS780" s="28"/>
      <c r="BT780" s="28"/>
      <c r="BU780" s="28"/>
      <c r="BV780" s="30"/>
      <c r="BW780" s="32">
        <v>802</v>
      </c>
      <c r="BX780" s="2" t="str">
        <f t="shared" si="24"/>
        <v>خالص</v>
      </c>
      <c r="BY780" s="34" t="str">
        <f t="shared" si="25"/>
        <v/>
      </c>
    </row>
    <row r="781" spans="2:77" s="2" customFormat="1" ht="24" thickTop="1" thickBot="1" x14ac:dyDescent="0.3">
      <c r="B781" s="59" t="str">
        <f>+IF(D781=0,"",SUBTOTAL(3,D$4:D781))</f>
        <v/>
      </c>
      <c r="C781" s="66"/>
      <c r="D781" s="66"/>
      <c r="E781" s="66"/>
      <c r="F781" s="66"/>
      <c r="G781" s="66"/>
      <c r="H781" s="66"/>
      <c r="I781" s="20"/>
      <c r="J781" s="20"/>
      <c r="K781" s="66"/>
      <c r="L781" s="67"/>
      <c r="M781" s="68"/>
      <c r="N781" s="66"/>
      <c r="O781" s="20"/>
      <c r="P781" s="24"/>
      <c r="Q781" s="28"/>
      <c r="R781" s="29"/>
      <c r="S781" s="28"/>
      <c r="T781" s="29"/>
      <c r="U781" s="28"/>
      <c r="V781" s="29"/>
      <c r="W781" s="28"/>
      <c r="X781" s="29"/>
      <c r="Y781" s="28"/>
      <c r="Z781" s="29"/>
      <c r="AA781" s="28"/>
      <c r="AB781" s="29"/>
      <c r="AC781" s="28"/>
      <c r="AD781" s="29"/>
      <c r="AE781" s="28"/>
      <c r="AF781" s="29"/>
      <c r="AG781" s="28"/>
      <c r="AH781" s="29"/>
      <c r="AI781" s="28"/>
      <c r="AJ781" s="29"/>
      <c r="AK781" s="28"/>
      <c r="AL781" s="29"/>
      <c r="AM781" s="28"/>
      <c r="AN781" s="29"/>
      <c r="AO781" s="28"/>
      <c r="AP781" s="29"/>
      <c r="AQ781" s="28"/>
      <c r="AR781" s="29"/>
      <c r="AS781" s="28"/>
      <c r="AT781" s="29"/>
      <c r="AU781" s="28"/>
      <c r="AV781" s="29"/>
      <c r="AW781" s="28"/>
      <c r="AX781" s="29"/>
      <c r="AY781" s="28"/>
      <c r="AZ781" s="29"/>
      <c r="BA781" s="28"/>
      <c r="BB781" s="29"/>
      <c r="BC781" s="28"/>
      <c r="BD781" s="29"/>
      <c r="BE781" s="28"/>
      <c r="BF781" s="29"/>
      <c r="BG781" s="28"/>
      <c r="BH781" s="29"/>
      <c r="BI781" s="28"/>
      <c r="BJ781" s="29"/>
      <c r="BK781" s="28"/>
      <c r="BL781" s="29"/>
      <c r="BM781" s="28"/>
      <c r="BN781" s="30"/>
      <c r="BO781" s="75"/>
      <c r="BP781" s="31"/>
      <c r="BQ781" s="30"/>
      <c r="BR781" s="28"/>
      <c r="BS781" s="28"/>
      <c r="BT781" s="28"/>
      <c r="BU781" s="28"/>
      <c r="BV781" s="30"/>
      <c r="BW781" s="32">
        <v>803</v>
      </c>
      <c r="BX781" s="2" t="str">
        <f t="shared" si="24"/>
        <v>خالص</v>
      </c>
      <c r="BY781" s="34" t="str">
        <f t="shared" si="25"/>
        <v/>
      </c>
    </row>
    <row r="782" spans="2:77" s="2" customFormat="1" ht="24" thickTop="1" thickBot="1" x14ac:dyDescent="0.3">
      <c r="B782" s="59" t="str">
        <f>+IF(D782=0,"",SUBTOTAL(3,D$4:D782))</f>
        <v/>
      </c>
      <c r="C782" s="66"/>
      <c r="D782" s="66"/>
      <c r="E782" s="66"/>
      <c r="F782" s="66"/>
      <c r="G782" s="66"/>
      <c r="H782" s="66"/>
      <c r="I782" s="20"/>
      <c r="J782" s="20"/>
      <c r="K782" s="66"/>
      <c r="L782" s="67"/>
      <c r="M782" s="68"/>
      <c r="N782" s="66"/>
      <c r="O782" s="20"/>
      <c r="P782" s="24"/>
      <c r="Q782" s="28"/>
      <c r="R782" s="29"/>
      <c r="S782" s="28"/>
      <c r="T782" s="29"/>
      <c r="U782" s="28"/>
      <c r="V782" s="29"/>
      <c r="W782" s="28"/>
      <c r="X782" s="29"/>
      <c r="Y782" s="28"/>
      <c r="Z782" s="29"/>
      <c r="AA782" s="28"/>
      <c r="AB782" s="29"/>
      <c r="AC782" s="28"/>
      <c r="AD782" s="29"/>
      <c r="AE782" s="28"/>
      <c r="AF782" s="29"/>
      <c r="AG782" s="28"/>
      <c r="AH782" s="29"/>
      <c r="AI782" s="28"/>
      <c r="AJ782" s="29"/>
      <c r="AK782" s="28"/>
      <c r="AL782" s="29"/>
      <c r="AM782" s="28"/>
      <c r="AN782" s="29"/>
      <c r="AO782" s="28"/>
      <c r="AP782" s="29"/>
      <c r="AQ782" s="28"/>
      <c r="AR782" s="29"/>
      <c r="AS782" s="28"/>
      <c r="AT782" s="29"/>
      <c r="AU782" s="28"/>
      <c r="AV782" s="29"/>
      <c r="AW782" s="28"/>
      <c r="AX782" s="29"/>
      <c r="AY782" s="28"/>
      <c r="AZ782" s="29"/>
      <c r="BA782" s="28"/>
      <c r="BB782" s="29"/>
      <c r="BC782" s="28"/>
      <c r="BD782" s="29"/>
      <c r="BE782" s="28"/>
      <c r="BF782" s="29"/>
      <c r="BG782" s="28"/>
      <c r="BH782" s="29"/>
      <c r="BI782" s="28"/>
      <c r="BJ782" s="29"/>
      <c r="BK782" s="28"/>
      <c r="BL782" s="29"/>
      <c r="BM782" s="28"/>
      <c r="BN782" s="30"/>
      <c r="BO782" s="75"/>
      <c r="BP782" s="31"/>
      <c r="BQ782" s="30"/>
      <c r="BR782" s="28"/>
      <c r="BS782" s="28"/>
      <c r="BT782" s="28"/>
      <c r="BU782" s="28"/>
      <c r="BV782" s="30"/>
      <c r="BW782" s="32">
        <v>804</v>
      </c>
      <c r="BX782" s="2" t="str">
        <f t="shared" si="24"/>
        <v>خالص</v>
      </c>
      <c r="BY782" s="34" t="str">
        <f t="shared" si="25"/>
        <v/>
      </c>
    </row>
    <row r="783" spans="2:77" s="2" customFormat="1" ht="24" thickTop="1" thickBot="1" x14ac:dyDescent="0.3">
      <c r="B783" s="59" t="str">
        <f>+IF(D783=0,"",SUBTOTAL(3,D$4:D783))</f>
        <v/>
      </c>
      <c r="C783" s="66"/>
      <c r="D783" s="66"/>
      <c r="E783" s="66"/>
      <c r="F783" s="66"/>
      <c r="G783" s="66"/>
      <c r="H783" s="66"/>
      <c r="I783" s="20"/>
      <c r="J783" s="20"/>
      <c r="K783" s="66"/>
      <c r="L783" s="67"/>
      <c r="M783" s="68"/>
      <c r="N783" s="66"/>
      <c r="O783" s="20"/>
      <c r="P783" s="24"/>
      <c r="Q783" s="28"/>
      <c r="R783" s="29"/>
      <c r="S783" s="28"/>
      <c r="T783" s="29"/>
      <c r="U783" s="28"/>
      <c r="V783" s="29"/>
      <c r="W783" s="28"/>
      <c r="X783" s="29"/>
      <c r="Y783" s="28"/>
      <c r="Z783" s="29"/>
      <c r="AA783" s="28"/>
      <c r="AB783" s="29"/>
      <c r="AC783" s="28"/>
      <c r="AD783" s="29"/>
      <c r="AE783" s="28"/>
      <c r="AF783" s="29"/>
      <c r="AG783" s="28"/>
      <c r="AH783" s="29"/>
      <c r="AI783" s="28"/>
      <c r="AJ783" s="29"/>
      <c r="AK783" s="28"/>
      <c r="AL783" s="29"/>
      <c r="AM783" s="28"/>
      <c r="AN783" s="29"/>
      <c r="AO783" s="28"/>
      <c r="AP783" s="29"/>
      <c r="AQ783" s="28"/>
      <c r="AR783" s="29"/>
      <c r="AS783" s="28"/>
      <c r="AT783" s="29"/>
      <c r="AU783" s="28"/>
      <c r="AV783" s="29"/>
      <c r="AW783" s="28"/>
      <c r="AX783" s="29"/>
      <c r="AY783" s="28"/>
      <c r="AZ783" s="29"/>
      <c r="BA783" s="28"/>
      <c r="BB783" s="29"/>
      <c r="BC783" s="28"/>
      <c r="BD783" s="29"/>
      <c r="BE783" s="28"/>
      <c r="BF783" s="29"/>
      <c r="BG783" s="28"/>
      <c r="BH783" s="29"/>
      <c r="BI783" s="28"/>
      <c r="BJ783" s="29"/>
      <c r="BK783" s="28"/>
      <c r="BL783" s="29"/>
      <c r="BM783" s="28"/>
      <c r="BN783" s="30"/>
      <c r="BO783" s="75"/>
      <c r="BP783" s="31"/>
      <c r="BQ783" s="30"/>
      <c r="BR783" s="28"/>
      <c r="BS783" s="28"/>
      <c r="BT783" s="28"/>
      <c r="BU783" s="28"/>
      <c r="BV783" s="30"/>
      <c r="BW783" s="32">
        <v>805</v>
      </c>
      <c r="BX783" s="2" t="str">
        <f t="shared" si="24"/>
        <v>خالص</v>
      </c>
      <c r="BY783" s="34" t="str">
        <f t="shared" si="25"/>
        <v/>
      </c>
    </row>
    <row r="784" spans="2:77" s="2" customFormat="1" ht="24" thickTop="1" thickBot="1" x14ac:dyDescent="0.3">
      <c r="B784" s="59" t="str">
        <f>+IF(D784=0,"",SUBTOTAL(3,D$4:D784))</f>
        <v/>
      </c>
      <c r="C784" s="66"/>
      <c r="D784" s="66"/>
      <c r="E784" s="66"/>
      <c r="F784" s="66"/>
      <c r="G784" s="66"/>
      <c r="H784" s="66"/>
      <c r="I784" s="20"/>
      <c r="J784" s="20"/>
      <c r="K784" s="66"/>
      <c r="L784" s="67"/>
      <c r="M784" s="68"/>
      <c r="N784" s="66"/>
      <c r="O784" s="20"/>
      <c r="P784" s="24"/>
      <c r="Q784" s="28"/>
      <c r="R784" s="29"/>
      <c r="S784" s="28"/>
      <c r="T784" s="29"/>
      <c r="U784" s="28"/>
      <c r="V784" s="29"/>
      <c r="W784" s="28"/>
      <c r="X784" s="29"/>
      <c r="Y784" s="28"/>
      <c r="Z784" s="29"/>
      <c r="AA784" s="28"/>
      <c r="AB784" s="29"/>
      <c r="AC784" s="28"/>
      <c r="AD784" s="29"/>
      <c r="AE784" s="28"/>
      <c r="AF784" s="29"/>
      <c r="AG784" s="28"/>
      <c r="AH784" s="29"/>
      <c r="AI784" s="28"/>
      <c r="AJ784" s="29"/>
      <c r="AK784" s="28"/>
      <c r="AL784" s="29"/>
      <c r="AM784" s="28"/>
      <c r="AN784" s="29"/>
      <c r="AO784" s="28"/>
      <c r="AP784" s="29"/>
      <c r="AQ784" s="28"/>
      <c r="AR784" s="29"/>
      <c r="AS784" s="28"/>
      <c r="AT784" s="29"/>
      <c r="AU784" s="28"/>
      <c r="AV784" s="29"/>
      <c r="AW784" s="28"/>
      <c r="AX784" s="29"/>
      <c r="AY784" s="28"/>
      <c r="AZ784" s="29"/>
      <c r="BA784" s="28"/>
      <c r="BB784" s="29"/>
      <c r="BC784" s="28"/>
      <c r="BD784" s="29"/>
      <c r="BE784" s="28"/>
      <c r="BF784" s="29"/>
      <c r="BG784" s="28"/>
      <c r="BH784" s="29"/>
      <c r="BI784" s="28"/>
      <c r="BJ784" s="29"/>
      <c r="BK784" s="28"/>
      <c r="BL784" s="29"/>
      <c r="BM784" s="28"/>
      <c r="BN784" s="30"/>
      <c r="BO784" s="75"/>
      <c r="BP784" s="31"/>
      <c r="BQ784" s="30"/>
      <c r="BR784" s="28"/>
      <c r="BS784" s="28"/>
      <c r="BT784" s="28"/>
      <c r="BU784" s="28"/>
      <c r="BV784" s="30"/>
      <c r="BW784" s="32">
        <v>806</v>
      </c>
      <c r="BX784" s="2" t="str">
        <f t="shared" si="24"/>
        <v>خالص</v>
      </c>
      <c r="BY784" s="34" t="str">
        <f t="shared" si="25"/>
        <v/>
      </c>
    </row>
    <row r="785" spans="2:77" s="2" customFormat="1" ht="24" thickTop="1" thickBot="1" x14ac:dyDescent="0.3">
      <c r="B785" s="59" t="str">
        <f>+IF(D785=0,"",SUBTOTAL(3,D$4:D785))</f>
        <v/>
      </c>
      <c r="C785" s="66"/>
      <c r="D785" s="66"/>
      <c r="E785" s="66"/>
      <c r="F785" s="66"/>
      <c r="G785" s="66"/>
      <c r="H785" s="66"/>
      <c r="I785" s="20"/>
      <c r="J785" s="20"/>
      <c r="K785" s="66"/>
      <c r="L785" s="67"/>
      <c r="M785" s="68"/>
      <c r="N785" s="66"/>
      <c r="O785" s="20"/>
      <c r="P785" s="24"/>
      <c r="Q785" s="28"/>
      <c r="R785" s="29"/>
      <c r="S785" s="28"/>
      <c r="T785" s="29"/>
      <c r="U785" s="28"/>
      <c r="V785" s="29"/>
      <c r="W785" s="28"/>
      <c r="X785" s="29"/>
      <c r="Y785" s="28"/>
      <c r="Z785" s="29"/>
      <c r="AA785" s="28"/>
      <c r="AB785" s="29"/>
      <c r="AC785" s="28"/>
      <c r="AD785" s="29"/>
      <c r="AE785" s="28"/>
      <c r="AF785" s="29"/>
      <c r="AG785" s="28"/>
      <c r="AH785" s="29"/>
      <c r="AI785" s="28"/>
      <c r="AJ785" s="29"/>
      <c r="AK785" s="28"/>
      <c r="AL785" s="29"/>
      <c r="AM785" s="28"/>
      <c r="AN785" s="29"/>
      <c r="AO785" s="28"/>
      <c r="AP785" s="29"/>
      <c r="AQ785" s="28"/>
      <c r="AR785" s="29"/>
      <c r="AS785" s="28"/>
      <c r="AT785" s="29"/>
      <c r="AU785" s="28"/>
      <c r="AV785" s="29"/>
      <c r="AW785" s="28"/>
      <c r="AX785" s="29"/>
      <c r="AY785" s="28"/>
      <c r="AZ785" s="29"/>
      <c r="BA785" s="28"/>
      <c r="BB785" s="29"/>
      <c r="BC785" s="28"/>
      <c r="BD785" s="29"/>
      <c r="BE785" s="28"/>
      <c r="BF785" s="29"/>
      <c r="BG785" s="28"/>
      <c r="BH785" s="29"/>
      <c r="BI785" s="28"/>
      <c r="BJ785" s="29"/>
      <c r="BK785" s="28"/>
      <c r="BL785" s="29"/>
      <c r="BM785" s="28"/>
      <c r="BN785" s="30"/>
      <c r="BO785" s="75"/>
      <c r="BP785" s="31"/>
      <c r="BQ785" s="30"/>
      <c r="BR785" s="28"/>
      <c r="BS785" s="28"/>
      <c r="BT785" s="28"/>
      <c r="BU785" s="28"/>
      <c r="BV785" s="30"/>
      <c r="BW785" s="32">
        <v>807</v>
      </c>
      <c r="BX785" s="2" t="str">
        <f t="shared" si="24"/>
        <v>خالص</v>
      </c>
      <c r="BY785" s="34" t="str">
        <f t="shared" si="25"/>
        <v/>
      </c>
    </row>
    <row r="786" spans="2:77" s="2" customFormat="1" ht="24" thickTop="1" thickBot="1" x14ac:dyDescent="0.3">
      <c r="B786" s="59" t="str">
        <f>+IF(D786=0,"",SUBTOTAL(3,D$4:D786))</f>
        <v/>
      </c>
      <c r="C786" s="66"/>
      <c r="D786" s="66"/>
      <c r="E786" s="66"/>
      <c r="F786" s="66"/>
      <c r="G786" s="66"/>
      <c r="H786" s="66"/>
      <c r="I786" s="20"/>
      <c r="J786" s="20"/>
      <c r="K786" s="66"/>
      <c r="L786" s="67"/>
      <c r="M786" s="68"/>
      <c r="N786" s="66"/>
      <c r="O786" s="20"/>
      <c r="P786" s="24"/>
      <c r="Q786" s="28"/>
      <c r="R786" s="29"/>
      <c r="S786" s="28"/>
      <c r="T786" s="29"/>
      <c r="U786" s="28"/>
      <c r="V786" s="29"/>
      <c r="W786" s="28"/>
      <c r="X786" s="29"/>
      <c r="Y786" s="28"/>
      <c r="Z786" s="29"/>
      <c r="AA786" s="28"/>
      <c r="AB786" s="29"/>
      <c r="AC786" s="28"/>
      <c r="AD786" s="29"/>
      <c r="AE786" s="28"/>
      <c r="AF786" s="29"/>
      <c r="AG786" s="28"/>
      <c r="AH786" s="29"/>
      <c r="AI786" s="28"/>
      <c r="AJ786" s="29"/>
      <c r="AK786" s="28"/>
      <c r="AL786" s="29"/>
      <c r="AM786" s="28"/>
      <c r="AN786" s="29"/>
      <c r="AO786" s="28"/>
      <c r="AP786" s="29"/>
      <c r="AQ786" s="28"/>
      <c r="AR786" s="29"/>
      <c r="AS786" s="28"/>
      <c r="AT786" s="29"/>
      <c r="AU786" s="28"/>
      <c r="AV786" s="29"/>
      <c r="AW786" s="28"/>
      <c r="AX786" s="29"/>
      <c r="AY786" s="28"/>
      <c r="AZ786" s="29"/>
      <c r="BA786" s="28"/>
      <c r="BB786" s="29"/>
      <c r="BC786" s="28"/>
      <c r="BD786" s="29"/>
      <c r="BE786" s="28"/>
      <c r="BF786" s="29"/>
      <c r="BG786" s="28"/>
      <c r="BH786" s="29"/>
      <c r="BI786" s="28"/>
      <c r="BJ786" s="29"/>
      <c r="BK786" s="28"/>
      <c r="BL786" s="29"/>
      <c r="BM786" s="28"/>
      <c r="BN786" s="30"/>
      <c r="BO786" s="75"/>
      <c r="BP786" s="31"/>
      <c r="BQ786" s="30"/>
      <c r="BR786" s="28"/>
      <c r="BS786" s="28"/>
      <c r="BT786" s="28"/>
      <c r="BU786" s="28"/>
      <c r="BV786" s="30"/>
      <c r="BW786" s="32">
        <v>808</v>
      </c>
      <c r="BX786" s="2" t="str">
        <f t="shared" si="24"/>
        <v>خالص</v>
      </c>
      <c r="BY786" s="34" t="str">
        <f t="shared" si="25"/>
        <v/>
      </c>
    </row>
    <row r="787" spans="2:77" s="2" customFormat="1" ht="24" thickTop="1" thickBot="1" x14ac:dyDescent="0.3">
      <c r="B787" s="59" t="str">
        <f>+IF(D787=0,"",SUBTOTAL(3,D$4:D787))</f>
        <v/>
      </c>
      <c r="C787" s="66"/>
      <c r="D787" s="66"/>
      <c r="E787" s="66"/>
      <c r="F787" s="66"/>
      <c r="G787" s="66"/>
      <c r="H787" s="66"/>
      <c r="I787" s="20"/>
      <c r="J787" s="20"/>
      <c r="K787" s="66"/>
      <c r="L787" s="67"/>
      <c r="M787" s="68"/>
      <c r="N787" s="66"/>
      <c r="O787" s="20"/>
      <c r="P787" s="24"/>
      <c r="Q787" s="28"/>
      <c r="R787" s="29"/>
      <c r="S787" s="28"/>
      <c r="T787" s="29"/>
      <c r="U787" s="28"/>
      <c r="V787" s="29"/>
      <c r="W787" s="28"/>
      <c r="X787" s="29"/>
      <c r="Y787" s="28"/>
      <c r="Z787" s="29"/>
      <c r="AA787" s="28"/>
      <c r="AB787" s="29"/>
      <c r="AC787" s="28"/>
      <c r="AD787" s="29"/>
      <c r="AE787" s="28"/>
      <c r="AF787" s="29"/>
      <c r="AG787" s="28"/>
      <c r="AH787" s="29"/>
      <c r="AI787" s="28"/>
      <c r="AJ787" s="29"/>
      <c r="AK787" s="28"/>
      <c r="AL787" s="29"/>
      <c r="AM787" s="28"/>
      <c r="AN787" s="29"/>
      <c r="AO787" s="28"/>
      <c r="AP787" s="29"/>
      <c r="AQ787" s="28"/>
      <c r="AR787" s="29"/>
      <c r="AS787" s="28"/>
      <c r="AT787" s="29"/>
      <c r="AU787" s="28"/>
      <c r="AV787" s="29"/>
      <c r="AW787" s="28"/>
      <c r="AX787" s="29"/>
      <c r="AY787" s="28"/>
      <c r="AZ787" s="29"/>
      <c r="BA787" s="28"/>
      <c r="BB787" s="29"/>
      <c r="BC787" s="28"/>
      <c r="BD787" s="29"/>
      <c r="BE787" s="28"/>
      <c r="BF787" s="29"/>
      <c r="BG787" s="28"/>
      <c r="BH787" s="29"/>
      <c r="BI787" s="28"/>
      <c r="BJ787" s="29"/>
      <c r="BK787" s="28"/>
      <c r="BL787" s="29"/>
      <c r="BM787" s="28"/>
      <c r="BN787" s="30"/>
      <c r="BO787" s="75"/>
      <c r="BP787" s="31"/>
      <c r="BQ787" s="30"/>
      <c r="BR787" s="28"/>
      <c r="BS787" s="28"/>
      <c r="BT787" s="28"/>
      <c r="BU787" s="28"/>
      <c r="BV787" s="30"/>
      <c r="BW787" s="32">
        <v>809</v>
      </c>
      <c r="BX787" s="2" t="str">
        <f t="shared" si="24"/>
        <v>خالص</v>
      </c>
      <c r="BY787" s="34" t="str">
        <f t="shared" si="25"/>
        <v/>
      </c>
    </row>
    <row r="788" spans="2:77" s="2" customFormat="1" ht="24" thickTop="1" thickBot="1" x14ac:dyDescent="0.3">
      <c r="B788" s="59" t="str">
        <f>+IF(D788=0,"",SUBTOTAL(3,D$4:D788))</f>
        <v/>
      </c>
      <c r="C788" s="66"/>
      <c r="D788" s="66"/>
      <c r="E788" s="66"/>
      <c r="F788" s="66"/>
      <c r="G788" s="66"/>
      <c r="H788" s="66"/>
      <c r="I788" s="20"/>
      <c r="J788" s="20"/>
      <c r="K788" s="66"/>
      <c r="L788" s="67"/>
      <c r="M788" s="68"/>
      <c r="N788" s="66"/>
      <c r="O788" s="20"/>
      <c r="P788" s="24"/>
      <c r="Q788" s="28"/>
      <c r="R788" s="29"/>
      <c r="S788" s="28"/>
      <c r="T788" s="29"/>
      <c r="U788" s="28"/>
      <c r="V788" s="29"/>
      <c r="W788" s="28"/>
      <c r="X788" s="29"/>
      <c r="Y788" s="28"/>
      <c r="Z788" s="29"/>
      <c r="AA788" s="28"/>
      <c r="AB788" s="29"/>
      <c r="AC788" s="28"/>
      <c r="AD788" s="29"/>
      <c r="AE788" s="28"/>
      <c r="AF788" s="29"/>
      <c r="AG788" s="28"/>
      <c r="AH788" s="29"/>
      <c r="AI788" s="28"/>
      <c r="AJ788" s="29"/>
      <c r="AK788" s="28"/>
      <c r="AL788" s="29"/>
      <c r="AM788" s="28"/>
      <c r="AN788" s="29"/>
      <c r="AO788" s="28"/>
      <c r="AP788" s="29"/>
      <c r="AQ788" s="28"/>
      <c r="AR788" s="29"/>
      <c r="AS788" s="28"/>
      <c r="AT788" s="29"/>
      <c r="AU788" s="28"/>
      <c r="AV788" s="29"/>
      <c r="AW788" s="28"/>
      <c r="AX788" s="29"/>
      <c r="AY788" s="28"/>
      <c r="AZ788" s="29"/>
      <c r="BA788" s="28"/>
      <c r="BB788" s="29"/>
      <c r="BC788" s="28"/>
      <c r="BD788" s="29"/>
      <c r="BE788" s="28"/>
      <c r="BF788" s="29"/>
      <c r="BG788" s="28"/>
      <c r="BH788" s="29"/>
      <c r="BI788" s="28"/>
      <c r="BJ788" s="29"/>
      <c r="BK788" s="28"/>
      <c r="BL788" s="29"/>
      <c r="BM788" s="28"/>
      <c r="BN788" s="30"/>
      <c r="BO788" s="75"/>
      <c r="BP788" s="31"/>
      <c r="BQ788" s="30"/>
      <c r="BR788" s="28"/>
      <c r="BS788" s="28"/>
      <c r="BT788" s="28"/>
      <c r="BU788" s="28"/>
      <c r="BV788" s="30"/>
      <c r="BW788" s="32">
        <v>810</v>
      </c>
      <c r="BX788" s="2" t="str">
        <f t="shared" si="24"/>
        <v>خالص</v>
      </c>
      <c r="BY788" s="34" t="str">
        <f t="shared" si="25"/>
        <v/>
      </c>
    </row>
    <row r="789" spans="2:77" s="2" customFormat="1" ht="24" thickTop="1" thickBot="1" x14ac:dyDescent="0.3">
      <c r="B789" s="59" t="str">
        <f>+IF(D789=0,"",SUBTOTAL(3,D$4:D789))</f>
        <v/>
      </c>
      <c r="C789" s="66"/>
      <c r="D789" s="66"/>
      <c r="E789" s="66"/>
      <c r="F789" s="66"/>
      <c r="G789" s="66"/>
      <c r="H789" s="66"/>
      <c r="I789" s="20"/>
      <c r="J789" s="20"/>
      <c r="K789" s="66"/>
      <c r="L789" s="67"/>
      <c r="M789" s="68"/>
      <c r="N789" s="66"/>
      <c r="O789" s="20"/>
      <c r="P789" s="24"/>
      <c r="Q789" s="28"/>
      <c r="R789" s="29"/>
      <c r="S789" s="28"/>
      <c r="T789" s="29"/>
      <c r="U789" s="28"/>
      <c r="V789" s="29"/>
      <c r="W789" s="28"/>
      <c r="X789" s="29"/>
      <c r="Y789" s="28"/>
      <c r="Z789" s="29"/>
      <c r="AA789" s="28"/>
      <c r="AB789" s="29"/>
      <c r="AC789" s="28"/>
      <c r="AD789" s="29"/>
      <c r="AE789" s="28"/>
      <c r="AF789" s="29"/>
      <c r="AG789" s="28"/>
      <c r="AH789" s="29"/>
      <c r="AI789" s="28"/>
      <c r="AJ789" s="29"/>
      <c r="AK789" s="28"/>
      <c r="AL789" s="29"/>
      <c r="AM789" s="28"/>
      <c r="AN789" s="29"/>
      <c r="AO789" s="28"/>
      <c r="AP789" s="29"/>
      <c r="AQ789" s="28"/>
      <c r="AR789" s="29"/>
      <c r="AS789" s="28"/>
      <c r="AT789" s="29"/>
      <c r="AU789" s="28"/>
      <c r="AV789" s="29"/>
      <c r="AW789" s="28"/>
      <c r="AX789" s="29"/>
      <c r="AY789" s="28"/>
      <c r="AZ789" s="29"/>
      <c r="BA789" s="28"/>
      <c r="BB789" s="29"/>
      <c r="BC789" s="28"/>
      <c r="BD789" s="29"/>
      <c r="BE789" s="28"/>
      <c r="BF789" s="29"/>
      <c r="BG789" s="28"/>
      <c r="BH789" s="29"/>
      <c r="BI789" s="28"/>
      <c r="BJ789" s="29"/>
      <c r="BK789" s="28"/>
      <c r="BL789" s="29"/>
      <c r="BM789" s="28"/>
      <c r="BN789" s="30"/>
      <c r="BO789" s="75"/>
      <c r="BP789" s="31"/>
      <c r="BQ789" s="30"/>
      <c r="BR789" s="28"/>
      <c r="BS789" s="28"/>
      <c r="BT789" s="28"/>
      <c r="BU789" s="28"/>
      <c r="BV789" s="30"/>
      <c r="BW789" s="32">
        <v>811</v>
      </c>
      <c r="BX789" s="2" t="str">
        <f t="shared" si="24"/>
        <v>خالص</v>
      </c>
      <c r="BY789" s="34" t="str">
        <f t="shared" si="25"/>
        <v/>
      </c>
    </row>
    <row r="790" spans="2:77" s="2" customFormat="1" ht="24" thickTop="1" thickBot="1" x14ac:dyDescent="0.3">
      <c r="B790" s="59" t="str">
        <f>+IF(D790=0,"",SUBTOTAL(3,D$4:D790))</f>
        <v/>
      </c>
      <c r="C790" s="66"/>
      <c r="D790" s="66"/>
      <c r="E790" s="66"/>
      <c r="F790" s="66"/>
      <c r="G790" s="66"/>
      <c r="H790" s="66"/>
      <c r="I790" s="20"/>
      <c r="J790" s="20"/>
      <c r="K790" s="66"/>
      <c r="L790" s="67"/>
      <c r="M790" s="68"/>
      <c r="N790" s="66"/>
      <c r="O790" s="20"/>
      <c r="P790" s="24"/>
      <c r="Q790" s="28"/>
      <c r="R790" s="29"/>
      <c r="S790" s="28"/>
      <c r="T790" s="29"/>
      <c r="U790" s="28"/>
      <c r="V790" s="29"/>
      <c r="W790" s="28"/>
      <c r="X790" s="29"/>
      <c r="Y790" s="28"/>
      <c r="Z790" s="29"/>
      <c r="AA790" s="28"/>
      <c r="AB790" s="29"/>
      <c r="AC790" s="28"/>
      <c r="AD790" s="29"/>
      <c r="AE790" s="28"/>
      <c r="AF790" s="29"/>
      <c r="AG790" s="28"/>
      <c r="AH790" s="29"/>
      <c r="AI790" s="28"/>
      <c r="AJ790" s="29"/>
      <c r="AK790" s="28"/>
      <c r="AL790" s="29"/>
      <c r="AM790" s="28"/>
      <c r="AN790" s="29"/>
      <c r="AO790" s="28"/>
      <c r="AP790" s="29"/>
      <c r="AQ790" s="28"/>
      <c r="AR790" s="29"/>
      <c r="AS790" s="28"/>
      <c r="AT790" s="29"/>
      <c r="AU790" s="28"/>
      <c r="AV790" s="29"/>
      <c r="AW790" s="28"/>
      <c r="AX790" s="29"/>
      <c r="AY790" s="28"/>
      <c r="AZ790" s="29"/>
      <c r="BA790" s="28"/>
      <c r="BB790" s="29"/>
      <c r="BC790" s="28"/>
      <c r="BD790" s="29"/>
      <c r="BE790" s="28"/>
      <c r="BF790" s="29"/>
      <c r="BG790" s="28"/>
      <c r="BH790" s="29"/>
      <c r="BI790" s="28"/>
      <c r="BJ790" s="29"/>
      <c r="BK790" s="28"/>
      <c r="BL790" s="29"/>
      <c r="BM790" s="28"/>
      <c r="BN790" s="30"/>
      <c r="BO790" s="75"/>
      <c r="BP790" s="31"/>
      <c r="BQ790" s="30"/>
      <c r="BR790" s="28"/>
      <c r="BS790" s="28"/>
      <c r="BT790" s="28"/>
      <c r="BU790" s="28"/>
      <c r="BV790" s="30"/>
      <c r="BW790" s="32">
        <v>812</v>
      </c>
      <c r="BX790" s="2" t="str">
        <f t="shared" si="24"/>
        <v>خالص</v>
      </c>
      <c r="BY790" s="34" t="str">
        <f t="shared" si="25"/>
        <v/>
      </c>
    </row>
    <row r="791" spans="2:77" s="2" customFormat="1" ht="24" thickTop="1" thickBot="1" x14ac:dyDescent="0.3">
      <c r="B791" s="59" t="str">
        <f>+IF(D791=0,"",SUBTOTAL(3,D$4:D791))</f>
        <v/>
      </c>
      <c r="C791" s="66"/>
      <c r="D791" s="66"/>
      <c r="E791" s="66"/>
      <c r="F791" s="66"/>
      <c r="G791" s="66"/>
      <c r="H791" s="66"/>
      <c r="I791" s="20"/>
      <c r="J791" s="20"/>
      <c r="K791" s="66"/>
      <c r="L791" s="67"/>
      <c r="M791" s="68"/>
      <c r="N791" s="66"/>
      <c r="O791" s="20"/>
      <c r="P791" s="24"/>
      <c r="Q791" s="28"/>
      <c r="R791" s="29"/>
      <c r="S791" s="28"/>
      <c r="T791" s="29"/>
      <c r="U791" s="28"/>
      <c r="V791" s="29"/>
      <c r="W791" s="28"/>
      <c r="X791" s="29"/>
      <c r="Y791" s="28"/>
      <c r="Z791" s="29"/>
      <c r="AA791" s="28"/>
      <c r="AB791" s="29"/>
      <c r="AC791" s="28"/>
      <c r="AD791" s="29"/>
      <c r="AE791" s="28"/>
      <c r="AF791" s="29"/>
      <c r="AG791" s="28"/>
      <c r="AH791" s="29"/>
      <c r="AI791" s="28"/>
      <c r="AJ791" s="29"/>
      <c r="AK791" s="28"/>
      <c r="AL791" s="29"/>
      <c r="AM791" s="28"/>
      <c r="AN791" s="29"/>
      <c r="AO791" s="28"/>
      <c r="AP791" s="29"/>
      <c r="AQ791" s="28"/>
      <c r="AR791" s="29"/>
      <c r="AS791" s="28"/>
      <c r="AT791" s="29"/>
      <c r="AU791" s="28"/>
      <c r="AV791" s="29"/>
      <c r="AW791" s="28"/>
      <c r="AX791" s="29"/>
      <c r="AY791" s="28"/>
      <c r="AZ791" s="29"/>
      <c r="BA791" s="28"/>
      <c r="BB791" s="29"/>
      <c r="BC791" s="28"/>
      <c r="BD791" s="29"/>
      <c r="BE791" s="28"/>
      <c r="BF791" s="29"/>
      <c r="BG791" s="28"/>
      <c r="BH791" s="29"/>
      <c r="BI791" s="28"/>
      <c r="BJ791" s="29"/>
      <c r="BK791" s="28"/>
      <c r="BL791" s="29"/>
      <c r="BM791" s="28"/>
      <c r="BN791" s="30"/>
      <c r="BO791" s="75"/>
      <c r="BP791" s="31"/>
      <c r="BQ791" s="30"/>
      <c r="BR791" s="28"/>
      <c r="BS791" s="28"/>
      <c r="BT791" s="28"/>
      <c r="BU791" s="28"/>
      <c r="BV791" s="30"/>
      <c r="BW791" s="32">
        <v>813</v>
      </c>
      <c r="BX791" s="2" t="str">
        <f t="shared" si="24"/>
        <v>خالص</v>
      </c>
      <c r="BY791" s="34" t="str">
        <f t="shared" si="25"/>
        <v/>
      </c>
    </row>
    <row r="792" spans="2:77" s="2" customFormat="1" ht="24" thickTop="1" thickBot="1" x14ac:dyDescent="0.3">
      <c r="B792" s="59" t="str">
        <f>+IF(D792=0,"",SUBTOTAL(3,D$4:D792))</f>
        <v/>
      </c>
      <c r="C792" s="66"/>
      <c r="D792" s="66"/>
      <c r="E792" s="66"/>
      <c r="F792" s="66"/>
      <c r="G792" s="66"/>
      <c r="H792" s="66"/>
      <c r="I792" s="20"/>
      <c r="J792" s="20"/>
      <c r="K792" s="66"/>
      <c r="L792" s="67"/>
      <c r="M792" s="68"/>
      <c r="N792" s="66"/>
      <c r="O792" s="20"/>
      <c r="P792" s="24"/>
      <c r="Q792" s="28"/>
      <c r="R792" s="29"/>
      <c r="S792" s="28"/>
      <c r="T792" s="29"/>
      <c r="U792" s="28"/>
      <c r="V792" s="29"/>
      <c r="W792" s="28"/>
      <c r="X792" s="29"/>
      <c r="Y792" s="28"/>
      <c r="Z792" s="29"/>
      <c r="AA792" s="28"/>
      <c r="AB792" s="29"/>
      <c r="AC792" s="28"/>
      <c r="AD792" s="29"/>
      <c r="AE792" s="28"/>
      <c r="AF792" s="29"/>
      <c r="AG792" s="28"/>
      <c r="AH792" s="29"/>
      <c r="AI792" s="28"/>
      <c r="AJ792" s="29"/>
      <c r="AK792" s="28"/>
      <c r="AL792" s="29"/>
      <c r="AM792" s="28"/>
      <c r="AN792" s="29"/>
      <c r="AO792" s="28"/>
      <c r="AP792" s="29"/>
      <c r="AQ792" s="28"/>
      <c r="AR792" s="29"/>
      <c r="AS792" s="28"/>
      <c r="AT792" s="29"/>
      <c r="AU792" s="28"/>
      <c r="AV792" s="29"/>
      <c r="AW792" s="28"/>
      <c r="AX792" s="29"/>
      <c r="AY792" s="28"/>
      <c r="AZ792" s="29"/>
      <c r="BA792" s="28"/>
      <c r="BB792" s="29"/>
      <c r="BC792" s="28"/>
      <c r="BD792" s="29"/>
      <c r="BE792" s="28"/>
      <c r="BF792" s="29"/>
      <c r="BG792" s="28"/>
      <c r="BH792" s="29"/>
      <c r="BI792" s="28"/>
      <c r="BJ792" s="29"/>
      <c r="BK792" s="28"/>
      <c r="BL792" s="29"/>
      <c r="BM792" s="28"/>
      <c r="BN792" s="30"/>
      <c r="BO792" s="75"/>
      <c r="BP792" s="31"/>
      <c r="BQ792" s="30"/>
      <c r="BR792" s="28"/>
      <c r="BS792" s="28"/>
      <c r="BT792" s="28"/>
      <c r="BU792" s="28"/>
      <c r="BV792" s="30"/>
      <c r="BW792" s="32">
        <v>814</v>
      </c>
      <c r="BX792" s="2" t="str">
        <f t="shared" si="24"/>
        <v>خالص</v>
      </c>
      <c r="BY792" s="34" t="str">
        <f t="shared" si="25"/>
        <v/>
      </c>
    </row>
    <row r="793" spans="2:77" s="2" customFormat="1" ht="24" thickTop="1" thickBot="1" x14ac:dyDescent="0.3">
      <c r="B793" s="59" t="str">
        <f>+IF(D793=0,"",SUBTOTAL(3,D$4:D793))</f>
        <v/>
      </c>
      <c r="C793" s="66"/>
      <c r="D793" s="66"/>
      <c r="E793" s="66"/>
      <c r="F793" s="66"/>
      <c r="G793" s="66"/>
      <c r="H793" s="66"/>
      <c r="I793" s="20"/>
      <c r="J793" s="20"/>
      <c r="K793" s="66"/>
      <c r="L793" s="67"/>
      <c r="M793" s="68"/>
      <c r="N793" s="66"/>
      <c r="O793" s="20"/>
      <c r="P793" s="24"/>
      <c r="Q793" s="28"/>
      <c r="R793" s="29"/>
      <c r="S793" s="28"/>
      <c r="T793" s="29"/>
      <c r="U793" s="28"/>
      <c r="V793" s="29"/>
      <c r="W793" s="28"/>
      <c r="X793" s="29"/>
      <c r="Y793" s="28"/>
      <c r="Z793" s="29"/>
      <c r="AA793" s="28"/>
      <c r="AB793" s="29"/>
      <c r="AC793" s="28"/>
      <c r="AD793" s="29"/>
      <c r="AE793" s="28"/>
      <c r="AF793" s="29"/>
      <c r="AG793" s="28"/>
      <c r="AH793" s="29"/>
      <c r="AI793" s="28"/>
      <c r="AJ793" s="29"/>
      <c r="AK793" s="28"/>
      <c r="AL793" s="29"/>
      <c r="AM793" s="28"/>
      <c r="AN793" s="29"/>
      <c r="AO793" s="28"/>
      <c r="AP793" s="29"/>
      <c r="AQ793" s="28"/>
      <c r="AR793" s="29"/>
      <c r="AS793" s="28"/>
      <c r="AT793" s="29"/>
      <c r="AU793" s="28"/>
      <c r="AV793" s="29"/>
      <c r="AW793" s="28"/>
      <c r="AX793" s="29"/>
      <c r="AY793" s="28"/>
      <c r="AZ793" s="29"/>
      <c r="BA793" s="28"/>
      <c r="BB793" s="29"/>
      <c r="BC793" s="28"/>
      <c r="BD793" s="29"/>
      <c r="BE793" s="28"/>
      <c r="BF793" s="29"/>
      <c r="BG793" s="28"/>
      <c r="BH793" s="29"/>
      <c r="BI793" s="28"/>
      <c r="BJ793" s="29"/>
      <c r="BK793" s="28"/>
      <c r="BL793" s="29"/>
      <c r="BM793" s="28"/>
      <c r="BN793" s="30"/>
      <c r="BO793" s="75"/>
      <c r="BP793" s="31"/>
      <c r="BQ793" s="30"/>
      <c r="BR793" s="28"/>
      <c r="BS793" s="28"/>
      <c r="BT793" s="28"/>
      <c r="BU793" s="28"/>
      <c r="BV793" s="30"/>
      <c r="BW793" s="32">
        <v>815</v>
      </c>
      <c r="BX793" s="2" t="str">
        <f t="shared" si="24"/>
        <v>خالص</v>
      </c>
      <c r="BY793" s="34" t="str">
        <f t="shared" si="25"/>
        <v/>
      </c>
    </row>
    <row r="794" spans="2:77" s="2" customFormat="1" ht="24" thickTop="1" thickBot="1" x14ac:dyDescent="0.3">
      <c r="B794" s="59" t="str">
        <f>+IF(D794=0,"",SUBTOTAL(3,D$4:D794))</f>
        <v/>
      </c>
      <c r="C794" s="66"/>
      <c r="D794" s="66"/>
      <c r="E794" s="66"/>
      <c r="F794" s="66"/>
      <c r="G794" s="66"/>
      <c r="H794" s="66"/>
      <c r="I794" s="20"/>
      <c r="J794" s="20"/>
      <c r="K794" s="66"/>
      <c r="L794" s="67"/>
      <c r="M794" s="68"/>
      <c r="N794" s="66"/>
      <c r="O794" s="20"/>
      <c r="P794" s="24"/>
      <c r="Q794" s="28"/>
      <c r="R794" s="29"/>
      <c r="S794" s="28"/>
      <c r="T794" s="29"/>
      <c r="U794" s="28"/>
      <c r="V794" s="29"/>
      <c r="W794" s="28"/>
      <c r="X794" s="29"/>
      <c r="Y794" s="28"/>
      <c r="Z794" s="29"/>
      <c r="AA794" s="28"/>
      <c r="AB794" s="29"/>
      <c r="AC794" s="28"/>
      <c r="AD794" s="29"/>
      <c r="AE794" s="28"/>
      <c r="AF794" s="29"/>
      <c r="AG794" s="28"/>
      <c r="AH794" s="29"/>
      <c r="AI794" s="28"/>
      <c r="AJ794" s="29"/>
      <c r="AK794" s="28"/>
      <c r="AL794" s="29"/>
      <c r="AM794" s="28"/>
      <c r="AN794" s="29"/>
      <c r="AO794" s="28"/>
      <c r="AP794" s="29"/>
      <c r="AQ794" s="28"/>
      <c r="AR794" s="29"/>
      <c r="AS794" s="28"/>
      <c r="AT794" s="29"/>
      <c r="AU794" s="28"/>
      <c r="AV794" s="29"/>
      <c r="AW794" s="28"/>
      <c r="AX794" s="29"/>
      <c r="AY794" s="28"/>
      <c r="AZ794" s="29"/>
      <c r="BA794" s="28"/>
      <c r="BB794" s="29"/>
      <c r="BC794" s="28"/>
      <c r="BD794" s="29"/>
      <c r="BE794" s="28"/>
      <c r="BF794" s="29"/>
      <c r="BG794" s="28"/>
      <c r="BH794" s="29"/>
      <c r="BI794" s="28"/>
      <c r="BJ794" s="29"/>
      <c r="BK794" s="28"/>
      <c r="BL794" s="29"/>
      <c r="BM794" s="28"/>
      <c r="BN794" s="30"/>
      <c r="BO794" s="75"/>
      <c r="BP794" s="31"/>
      <c r="BQ794" s="30"/>
      <c r="BR794" s="28"/>
      <c r="BS794" s="28"/>
      <c r="BT794" s="28"/>
      <c r="BU794" s="28"/>
      <c r="BV794" s="30"/>
      <c r="BW794" s="32">
        <v>816</v>
      </c>
      <c r="BX794" s="2" t="str">
        <f t="shared" si="24"/>
        <v>خالص</v>
      </c>
      <c r="BY794" s="34" t="str">
        <f t="shared" si="25"/>
        <v/>
      </c>
    </row>
    <row r="795" spans="2:77" s="2" customFormat="1" ht="24" thickTop="1" thickBot="1" x14ac:dyDescent="0.3">
      <c r="B795" s="59" t="str">
        <f>+IF(D795=0,"",SUBTOTAL(3,D$4:D795))</f>
        <v/>
      </c>
      <c r="C795" s="66"/>
      <c r="D795" s="66"/>
      <c r="E795" s="66"/>
      <c r="F795" s="66"/>
      <c r="G795" s="66"/>
      <c r="H795" s="66"/>
      <c r="I795" s="20"/>
      <c r="J795" s="20"/>
      <c r="K795" s="66"/>
      <c r="L795" s="67"/>
      <c r="M795" s="68"/>
      <c r="N795" s="66"/>
      <c r="O795" s="20"/>
      <c r="P795" s="24"/>
      <c r="Q795" s="28"/>
      <c r="R795" s="29"/>
      <c r="S795" s="28"/>
      <c r="T795" s="29"/>
      <c r="U795" s="28"/>
      <c r="V795" s="29"/>
      <c r="W795" s="28"/>
      <c r="X795" s="29"/>
      <c r="Y795" s="28"/>
      <c r="Z795" s="29"/>
      <c r="AA795" s="28"/>
      <c r="AB795" s="29"/>
      <c r="AC795" s="28"/>
      <c r="AD795" s="29"/>
      <c r="AE795" s="28"/>
      <c r="AF795" s="29"/>
      <c r="AG795" s="28"/>
      <c r="AH795" s="29"/>
      <c r="AI795" s="28"/>
      <c r="AJ795" s="29"/>
      <c r="AK795" s="28"/>
      <c r="AL795" s="29"/>
      <c r="AM795" s="28"/>
      <c r="AN795" s="29"/>
      <c r="AO795" s="28"/>
      <c r="AP795" s="29"/>
      <c r="AQ795" s="28"/>
      <c r="AR795" s="29"/>
      <c r="AS795" s="28"/>
      <c r="AT795" s="29"/>
      <c r="AU795" s="28"/>
      <c r="AV795" s="29"/>
      <c r="AW795" s="28"/>
      <c r="AX795" s="29"/>
      <c r="AY795" s="28"/>
      <c r="AZ795" s="29"/>
      <c r="BA795" s="28"/>
      <c r="BB795" s="29"/>
      <c r="BC795" s="28"/>
      <c r="BD795" s="29"/>
      <c r="BE795" s="28"/>
      <c r="BF795" s="29"/>
      <c r="BG795" s="28"/>
      <c r="BH795" s="29"/>
      <c r="BI795" s="28"/>
      <c r="BJ795" s="29"/>
      <c r="BK795" s="28"/>
      <c r="BL795" s="29"/>
      <c r="BM795" s="28"/>
      <c r="BN795" s="30"/>
      <c r="BO795" s="75"/>
      <c r="BP795" s="31"/>
      <c r="BQ795" s="30"/>
      <c r="BR795" s="28"/>
      <c r="BS795" s="28"/>
      <c r="BT795" s="28"/>
      <c r="BU795" s="28"/>
      <c r="BV795" s="30"/>
      <c r="BW795" s="32">
        <v>817</v>
      </c>
      <c r="BX795" s="2" t="str">
        <f t="shared" si="24"/>
        <v>خالص</v>
      </c>
      <c r="BY795" s="34" t="str">
        <f t="shared" si="25"/>
        <v/>
      </c>
    </row>
    <row r="796" spans="2:77" s="2" customFormat="1" ht="24" thickTop="1" thickBot="1" x14ac:dyDescent="0.3">
      <c r="B796" s="59" t="str">
        <f>+IF(D796=0,"",SUBTOTAL(3,D$4:D796))</f>
        <v/>
      </c>
      <c r="C796" s="66"/>
      <c r="D796" s="66"/>
      <c r="E796" s="66"/>
      <c r="F796" s="66"/>
      <c r="G796" s="66"/>
      <c r="H796" s="66"/>
      <c r="I796" s="20"/>
      <c r="J796" s="20"/>
      <c r="K796" s="66"/>
      <c r="L796" s="67"/>
      <c r="M796" s="68"/>
      <c r="N796" s="66"/>
      <c r="O796" s="20"/>
      <c r="P796" s="24"/>
      <c r="Q796" s="28"/>
      <c r="R796" s="29"/>
      <c r="S796" s="28"/>
      <c r="T796" s="29"/>
      <c r="U796" s="28"/>
      <c r="V796" s="29"/>
      <c r="W796" s="28"/>
      <c r="X796" s="29"/>
      <c r="Y796" s="28"/>
      <c r="Z796" s="29"/>
      <c r="AA796" s="28"/>
      <c r="AB796" s="29"/>
      <c r="AC796" s="28"/>
      <c r="AD796" s="29"/>
      <c r="AE796" s="28"/>
      <c r="AF796" s="29"/>
      <c r="AG796" s="28"/>
      <c r="AH796" s="29"/>
      <c r="AI796" s="28"/>
      <c r="AJ796" s="29"/>
      <c r="AK796" s="28"/>
      <c r="AL796" s="29"/>
      <c r="AM796" s="28"/>
      <c r="AN796" s="29"/>
      <c r="AO796" s="28"/>
      <c r="AP796" s="29"/>
      <c r="AQ796" s="28"/>
      <c r="AR796" s="29"/>
      <c r="AS796" s="28"/>
      <c r="AT796" s="29"/>
      <c r="AU796" s="28"/>
      <c r="AV796" s="29"/>
      <c r="AW796" s="28"/>
      <c r="AX796" s="29"/>
      <c r="AY796" s="28"/>
      <c r="AZ796" s="29"/>
      <c r="BA796" s="28"/>
      <c r="BB796" s="29"/>
      <c r="BC796" s="28"/>
      <c r="BD796" s="29"/>
      <c r="BE796" s="28"/>
      <c r="BF796" s="29"/>
      <c r="BG796" s="28"/>
      <c r="BH796" s="29"/>
      <c r="BI796" s="28"/>
      <c r="BJ796" s="29"/>
      <c r="BK796" s="28"/>
      <c r="BL796" s="29"/>
      <c r="BM796" s="28"/>
      <c r="BN796" s="30"/>
      <c r="BO796" s="75"/>
      <c r="BP796" s="31"/>
      <c r="BQ796" s="30"/>
      <c r="BR796" s="28"/>
      <c r="BS796" s="28"/>
      <c r="BT796" s="28"/>
      <c r="BU796" s="28"/>
      <c r="BV796" s="30"/>
      <c r="BW796" s="32">
        <v>818</v>
      </c>
      <c r="BX796" s="2" t="str">
        <f t="shared" si="24"/>
        <v>خالص</v>
      </c>
      <c r="BY796" s="34" t="str">
        <f t="shared" si="25"/>
        <v/>
      </c>
    </row>
    <row r="797" spans="2:77" s="2" customFormat="1" ht="24" thickTop="1" thickBot="1" x14ac:dyDescent="0.3">
      <c r="B797" s="59" t="str">
        <f>+IF(D797=0,"",SUBTOTAL(3,D$4:D797))</f>
        <v/>
      </c>
      <c r="C797" s="66"/>
      <c r="D797" s="66"/>
      <c r="E797" s="66"/>
      <c r="F797" s="66"/>
      <c r="G797" s="66"/>
      <c r="H797" s="66"/>
      <c r="I797" s="20"/>
      <c r="J797" s="20"/>
      <c r="K797" s="66"/>
      <c r="L797" s="67"/>
      <c r="M797" s="68"/>
      <c r="N797" s="66"/>
      <c r="O797" s="20"/>
      <c r="P797" s="24"/>
      <c r="Q797" s="28"/>
      <c r="R797" s="29"/>
      <c r="S797" s="28"/>
      <c r="T797" s="29"/>
      <c r="U797" s="28"/>
      <c r="V797" s="29"/>
      <c r="W797" s="28"/>
      <c r="X797" s="29"/>
      <c r="Y797" s="28"/>
      <c r="Z797" s="29"/>
      <c r="AA797" s="28"/>
      <c r="AB797" s="29"/>
      <c r="AC797" s="28"/>
      <c r="AD797" s="29"/>
      <c r="AE797" s="28"/>
      <c r="AF797" s="29"/>
      <c r="AG797" s="28"/>
      <c r="AH797" s="29"/>
      <c r="AI797" s="28"/>
      <c r="AJ797" s="29"/>
      <c r="AK797" s="28"/>
      <c r="AL797" s="29"/>
      <c r="AM797" s="28"/>
      <c r="AN797" s="29"/>
      <c r="AO797" s="28"/>
      <c r="AP797" s="29"/>
      <c r="AQ797" s="28"/>
      <c r="AR797" s="29"/>
      <c r="AS797" s="28"/>
      <c r="AT797" s="29"/>
      <c r="AU797" s="28"/>
      <c r="AV797" s="29"/>
      <c r="AW797" s="28"/>
      <c r="AX797" s="29"/>
      <c r="AY797" s="28"/>
      <c r="AZ797" s="29"/>
      <c r="BA797" s="28"/>
      <c r="BB797" s="29"/>
      <c r="BC797" s="28"/>
      <c r="BD797" s="29"/>
      <c r="BE797" s="28"/>
      <c r="BF797" s="29"/>
      <c r="BG797" s="28"/>
      <c r="BH797" s="29"/>
      <c r="BI797" s="28"/>
      <c r="BJ797" s="29"/>
      <c r="BK797" s="28"/>
      <c r="BL797" s="29"/>
      <c r="BM797" s="28"/>
      <c r="BN797" s="30"/>
      <c r="BO797" s="75"/>
      <c r="BP797" s="31"/>
      <c r="BQ797" s="30"/>
      <c r="BR797" s="28"/>
      <c r="BS797" s="28"/>
      <c r="BT797" s="28"/>
      <c r="BU797" s="28"/>
      <c r="BV797" s="30"/>
      <c r="BW797" s="32">
        <v>819</v>
      </c>
      <c r="BX797" s="2" t="str">
        <f t="shared" si="24"/>
        <v>خالص</v>
      </c>
      <c r="BY797" s="34" t="str">
        <f t="shared" si="25"/>
        <v/>
      </c>
    </row>
    <row r="798" spans="2:77" s="2" customFormat="1" ht="24" thickTop="1" thickBot="1" x14ac:dyDescent="0.3">
      <c r="B798" s="59" t="str">
        <f>+IF(D798=0,"",SUBTOTAL(3,D$4:D798))</f>
        <v/>
      </c>
      <c r="C798" s="66"/>
      <c r="D798" s="66"/>
      <c r="E798" s="66"/>
      <c r="F798" s="66"/>
      <c r="G798" s="66"/>
      <c r="H798" s="66"/>
      <c r="I798" s="20"/>
      <c r="J798" s="20"/>
      <c r="K798" s="66"/>
      <c r="L798" s="67"/>
      <c r="M798" s="68"/>
      <c r="N798" s="66"/>
      <c r="O798" s="20"/>
      <c r="P798" s="24"/>
      <c r="Q798" s="28"/>
      <c r="R798" s="29"/>
      <c r="S798" s="28"/>
      <c r="T798" s="29"/>
      <c r="U798" s="28"/>
      <c r="V798" s="29"/>
      <c r="W798" s="28"/>
      <c r="X798" s="29"/>
      <c r="Y798" s="28"/>
      <c r="Z798" s="29"/>
      <c r="AA798" s="28"/>
      <c r="AB798" s="29"/>
      <c r="AC798" s="28"/>
      <c r="AD798" s="29"/>
      <c r="AE798" s="28"/>
      <c r="AF798" s="29"/>
      <c r="AG798" s="28"/>
      <c r="AH798" s="29"/>
      <c r="AI798" s="28"/>
      <c r="AJ798" s="29"/>
      <c r="AK798" s="28"/>
      <c r="AL798" s="29"/>
      <c r="AM798" s="28"/>
      <c r="AN798" s="29"/>
      <c r="AO798" s="28"/>
      <c r="AP798" s="29"/>
      <c r="AQ798" s="28"/>
      <c r="AR798" s="29"/>
      <c r="AS798" s="28"/>
      <c r="AT798" s="29"/>
      <c r="AU798" s="28"/>
      <c r="AV798" s="29"/>
      <c r="AW798" s="28"/>
      <c r="AX798" s="29"/>
      <c r="AY798" s="28"/>
      <c r="AZ798" s="29"/>
      <c r="BA798" s="28"/>
      <c r="BB798" s="29"/>
      <c r="BC798" s="28"/>
      <c r="BD798" s="29"/>
      <c r="BE798" s="28"/>
      <c r="BF798" s="29"/>
      <c r="BG798" s="28"/>
      <c r="BH798" s="29"/>
      <c r="BI798" s="28"/>
      <c r="BJ798" s="29"/>
      <c r="BK798" s="28"/>
      <c r="BL798" s="29"/>
      <c r="BM798" s="28"/>
      <c r="BN798" s="30"/>
      <c r="BO798" s="75"/>
      <c r="BP798" s="31"/>
      <c r="BQ798" s="30"/>
      <c r="BR798" s="28"/>
      <c r="BS798" s="28"/>
      <c r="BT798" s="28"/>
      <c r="BU798" s="28"/>
      <c r="BV798" s="30"/>
      <c r="BW798" s="32">
        <v>820</v>
      </c>
      <c r="BX798" s="2" t="str">
        <f t="shared" si="24"/>
        <v>خالص</v>
      </c>
      <c r="BY798" s="34" t="str">
        <f t="shared" si="25"/>
        <v/>
      </c>
    </row>
    <row r="799" spans="2:77" s="2" customFormat="1" ht="24" thickTop="1" thickBot="1" x14ac:dyDescent="0.3">
      <c r="B799" s="59" t="str">
        <f>+IF(D799=0,"",SUBTOTAL(3,D$4:D799))</f>
        <v/>
      </c>
      <c r="C799" s="66"/>
      <c r="D799" s="66"/>
      <c r="E799" s="66"/>
      <c r="F799" s="66"/>
      <c r="G799" s="66"/>
      <c r="H799" s="66"/>
      <c r="I799" s="20"/>
      <c r="J799" s="20"/>
      <c r="K799" s="66"/>
      <c r="L799" s="67"/>
      <c r="M799" s="68"/>
      <c r="N799" s="66"/>
      <c r="O799" s="20"/>
      <c r="P799" s="24"/>
      <c r="Q799" s="28"/>
      <c r="R799" s="29"/>
      <c r="S799" s="28"/>
      <c r="T799" s="29"/>
      <c r="U799" s="28"/>
      <c r="V799" s="29"/>
      <c r="W799" s="28"/>
      <c r="X799" s="29"/>
      <c r="Y799" s="28"/>
      <c r="Z799" s="29"/>
      <c r="AA799" s="28"/>
      <c r="AB799" s="29"/>
      <c r="AC799" s="28"/>
      <c r="AD799" s="29"/>
      <c r="AE799" s="28"/>
      <c r="AF799" s="29"/>
      <c r="AG799" s="28"/>
      <c r="AH799" s="29"/>
      <c r="AI799" s="28"/>
      <c r="AJ799" s="29"/>
      <c r="AK799" s="28"/>
      <c r="AL799" s="29"/>
      <c r="AM799" s="28"/>
      <c r="AN799" s="29"/>
      <c r="AO799" s="28"/>
      <c r="AP799" s="29"/>
      <c r="AQ799" s="28"/>
      <c r="AR799" s="29"/>
      <c r="AS799" s="28"/>
      <c r="AT799" s="29"/>
      <c r="AU799" s="28"/>
      <c r="AV799" s="29"/>
      <c r="AW799" s="28"/>
      <c r="AX799" s="29"/>
      <c r="AY799" s="28"/>
      <c r="AZ799" s="29"/>
      <c r="BA799" s="28"/>
      <c r="BB799" s="29"/>
      <c r="BC799" s="28"/>
      <c r="BD799" s="29"/>
      <c r="BE799" s="28"/>
      <c r="BF799" s="29"/>
      <c r="BG799" s="28"/>
      <c r="BH799" s="29"/>
      <c r="BI799" s="28"/>
      <c r="BJ799" s="29"/>
      <c r="BK799" s="28"/>
      <c r="BL799" s="29"/>
      <c r="BM799" s="28"/>
      <c r="BN799" s="30"/>
      <c r="BO799" s="75"/>
      <c r="BP799" s="31"/>
      <c r="BQ799" s="30"/>
      <c r="BR799" s="28"/>
      <c r="BS799" s="28"/>
      <c r="BT799" s="28"/>
      <c r="BU799" s="28"/>
      <c r="BV799" s="30"/>
      <c r="BW799" s="32">
        <v>821</v>
      </c>
      <c r="BX799" s="2" t="str">
        <f t="shared" si="24"/>
        <v>خالص</v>
      </c>
      <c r="BY799" s="34" t="str">
        <f t="shared" si="25"/>
        <v/>
      </c>
    </row>
    <row r="800" spans="2:77" s="2" customFormat="1" ht="24" thickTop="1" thickBot="1" x14ac:dyDescent="0.3">
      <c r="B800" s="59" t="str">
        <f>+IF(D800=0,"",SUBTOTAL(3,D$4:D800))</f>
        <v/>
      </c>
      <c r="C800" s="66"/>
      <c r="D800" s="66"/>
      <c r="E800" s="66"/>
      <c r="F800" s="66"/>
      <c r="G800" s="66"/>
      <c r="H800" s="66"/>
      <c r="I800" s="20"/>
      <c r="J800" s="20"/>
      <c r="K800" s="66"/>
      <c r="L800" s="67"/>
      <c r="M800" s="68"/>
      <c r="N800" s="66"/>
      <c r="O800" s="20"/>
      <c r="P800" s="24"/>
      <c r="Q800" s="28"/>
      <c r="R800" s="29"/>
      <c r="S800" s="28"/>
      <c r="T800" s="29"/>
      <c r="U800" s="28"/>
      <c r="V800" s="29"/>
      <c r="W800" s="28"/>
      <c r="X800" s="29"/>
      <c r="Y800" s="28"/>
      <c r="Z800" s="29"/>
      <c r="AA800" s="28"/>
      <c r="AB800" s="29"/>
      <c r="AC800" s="28"/>
      <c r="AD800" s="29"/>
      <c r="AE800" s="28"/>
      <c r="AF800" s="29"/>
      <c r="AG800" s="28"/>
      <c r="AH800" s="29"/>
      <c r="AI800" s="28"/>
      <c r="AJ800" s="29"/>
      <c r="AK800" s="28"/>
      <c r="AL800" s="29"/>
      <c r="AM800" s="28"/>
      <c r="AN800" s="29"/>
      <c r="AO800" s="28"/>
      <c r="AP800" s="29"/>
      <c r="AQ800" s="28"/>
      <c r="AR800" s="29"/>
      <c r="AS800" s="28"/>
      <c r="AT800" s="29"/>
      <c r="AU800" s="28"/>
      <c r="AV800" s="29"/>
      <c r="AW800" s="28"/>
      <c r="AX800" s="29"/>
      <c r="AY800" s="28"/>
      <c r="AZ800" s="29"/>
      <c r="BA800" s="28"/>
      <c r="BB800" s="29"/>
      <c r="BC800" s="28"/>
      <c r="BD800" s="29"/>
      <c r="BE800" s="28"/>
      <c r="BF800" s="29"/>
      <c r="BG800" s="28"/>
      <c r="BH800" s="29"/>
      <c r="BI800" s="28"/>
      <c r="BJ800" s="29"/>
      <c r="BK800" s="28"/>
      <c r="BL800" s="29"/>
      <c r="BM800" s="28"/>
      <c r="BN800" s="30"/>
      <c r="BO800" s="75"/>
      <c r="BP800" s="31"/>
      <c r="BQ800" s="30"/>
      <c r="BR800" s="28"/>
      <c r="BS800" s="28"/>
      <c r="BT800" s="28"/>
      <c r="BU800" s="28"/>
      <c r="BV800" s="30"/>
      <c r="BW800" s="32">
        <v>822</v>
      </c>
      <c r="BX800" s="2" t="str">
        <f t="shared" si="24"/>
        <v>خالص</v>
      </c>
      <c r="BY800" s="34" t="str">
        <f t="shared" si="25"/>
        <v/>
      </c>
    </row>
    <row r="801" spans="2:77" s="2" customFormat="1" ht="24" thickTop="1" thickBot="1" x14ac:dyDescent="0.3">
      <c r="B801" s="59" t="str">
        <f>+IF(D801=0,"",SUBTOTAL(3,D$4:D801))</f>
        <v/>
      </c>
      <c r="C801" s="66"/>
      <c r="D801" s="66"/>
      <c r="E801" s="66"/>
      <c r="F801" s="66"/>
      <c r="G801" s="66"/>
      <c r="H801" s="66"/>
      <c r="I801" s="20"/>
      <c r="J801" s="20"/>
      <c r="K801" s="66"/>
      <c r="L801" s="67"/>
      <c r="M801" s="68"/>
      <c r="N801" s="66"/>
      <c r="O801" s="20"/>
      <c r="P801" s="24"/>
      <c r="Q801" s="28"/>
      <c r="R801" s="29"/>
      <c r="S801" s="28"/>
      <c r="T801" s="29"/>
      <c r="U801" s="28"/>
      <c r="V801" s="29"/>
      <c r="W801" s="28"/>
      <c r="X801" s="29"/>
      <c r="Y801" s="28"/>
      <c r="Z801" s="29"/>
      <c r="AA801" s="28"/>
      <c r="AB801" s="29"/>
      <c r="AC801" s="28"/>
      <c r="AD801" s="29"/>
      <c r="AE801" s="28"/>
      <c r="AF801" s="29"/>
      <c r="AG801" s="28"/>
      <c r="AH801" s="29"/>
      <c r="AI801" s="28"/>
      <c r="AJ801" s="29"/>
      <c r="AK801" s="28"/>
      <c r="AL801" s="29"/>
      <c r="AM801" s="28"/>
      <c r="AN801" s="29"/>
      <c r="AO801" s="28"/>
      <c r="AP801" s="29"/>
      <c r="AQ801" s="28"/>
      <c r="AR801" s="29"/>
      <c r="AS801" s="28"/>
      <c r="AT801" s="29"/>
      <c r="AU801" s="28"/>
      <c r="AV801" s="29"/>
      <c r="AW801" s="28"/>
      <c r="AX801" s="29"/>
      <c r="AY801" s="28"/>
      <c r="AZ801" s="29"/>
      <c r="BA801" s="28"/>
      <c r="BB801" s="29"/>
      <c r="BC801" s="28"/>
      <c r="BD801" s="29"/>
      <c r="BE801" s="28"/>
      <c r="BF801" s="29"/>
      <c r="BG801" s="28"/>
      <c r="BH801" s="29"/>
      <c r="BI801" s="28"/>
      <c r="BJ801" s="29"/>
      <c r="BK801" s="28"/>
      <c r="BL801" s="29"/>
      <c r="BM801" s="28"/>
      <c r="BN801" s="30"/>
      <c r="BO801" s="75"/>
      <c r="BP801" s="31"/>
      <c r="BQ801" s="30"/>
      <c r="BR801" s="28"/>
      <c r="BS801" s="28"/>
      <c r="BT801" s="28"/>
      <c r="BU801" s="28"/>
      <c r="BV801" s="30"/>
      <c r="BW801" s="32">
        <v>823</v>
      </c>
      <c r="BX801" s="2" t="str">
        <f t="shared" si="24"/>
        <v>خالص</v>
      </c>
      <c r="BY801" s="34" t="str">
        <f t="shared" si="25"/>
        <v/>
      </c>
    </row>
    <row r="802" spans="2:77" s="2" customFormat="1" ht="24" thickTop="1" thickBot="1" x14ac:dyDescent="0.3">
      <c r="B802" s="59" t="str">
        <f>+IF(D802=0,"",SUBTOTAL(3,D$4:D802))</f>
        <v/>
      </c>
      <c r="C802" s="66"/>
      <c r="D802" s="66"/>
      <c r="E802" s="66"/>
      <c r="F802" s="66"/>
      <c r="G802" s="66"/>
      <c r="H802" s="66"/>
      <c r="I802" s="20"/>
      <c r="J802" s="20"/>
      <c r="K802" s="66"/>
      <c r="L802" s="67"/>
      <c r="M802" s="68"/>
      <c r="N802" s="66"/>
      <c r="O802" s="20"/>
      <c r="P802" s="24"/>
      <c r="Q802" s="28"/>
      <c r="R802" s="29"/>
      <c r="S802" s="28"/>
      <c r="T802" s="29"/>
      <c r="U802" s="28"/>
      <c r="V802" s="29"/>
      <c r="W802" s="28"/>
      <c r="X802" s="29"/>
      <c r="Y802" s="28"/>
      <c r="Z802" s="29"/>
      <c r="AA802" s="28"/>
      <c r="AB802" s="29"/>
      <c r="AC802" s="28"/>
      <c r="AD802" s="29"/>
      <c r="AE802" s="28"/>
      <c r="AF802" s="29"/>
      <c r="AG802" s="28"/>
      <c r="AH802" s="29"/>
      <c r="AI802" s="28"/>
      <c r="AJ802" s="29"/>
      <c r="AK802" s="28"/>
      <c r="AL802" s="29"/>
      <c r="AM802" s="28"/>
      <c r="AN802" s="29"/>
      <c r="AO802" s="28"/>
      <c r="AP802" s="29"/>
      <c r="AQ802" s="28"/>
      <c r="AR802" s="29"/>
      <c r="AS802" s="28"/>
      <c r="AT802" s="29"/>
      <c r="AU802" s="28"/>
      <c r="AV802" s="29"/>
      <c r="AW802" s="28"/>
      <c r="AX802" s="29"/>
      <c r="AY802" s="28"/>
      <c r="AZ802" s="29"/>
      <c r="BA802" s="28"/>
      <c r="BB802" s="29"/>
      <c r="BC802" s="28"/>
      <c r="BD802" s="29"/>
      <c r="BE802" s="28"/>
      <c r="BF802" s="29"/>
      <c r="BG802" s="28"/>
      <c r="BH802" s="29"/>
      <c r="BI802" s="28"/>
      <c r="BJ802" s="29"/>
      <c r="BK802" s="28"/>
      <c r="BL802" s="29"/>
      <c r="BM802" s="28"/>
      <c r="BN802" s="30"/>
      <c r="BO802" s="75"/>
      <c r="BP802" s="31"/>
      <c r="BQ802" s="30"/>
      <c r="BR802" s="28"/>
      <c r="BS802" s="28"/>
      <c r="BT802" s="28"/>
      <c r="BU802" s="28"/>
      <c r="BV802" s="30"/>
      <c r="BW802" s="32">
        <v>824</v>
      </c>
      <c r="BX802" s="2" t="str">
        <f t="shared" si="24"/>
        <v>خالص</v>
      </c>
      <c r="BY802" s="34" t="str">
        <f t="shared" si="25"/>
        <v/>
      </c>
    </row>
    <row r="803" spans="2:77" s="2" customFormat="1" ht="24" thickTop="1" thickBot="1" x14ac:dyDescent="0.3">
      <c r="B803" s="59" t="str">
        <f>+IF(D803=0,"",SUBTOTAL(3,D$4:D803))</f>
        <v/>
      </c>
      <c r="C803" s="66"/>
      <c r="D803" s="66"/>
      <c r="E803" s="66"/>
      <c r="F803" s="66"/>
      <c r="G803" s="66"/>
      <c r="H803" s="66"/>
      <c r="I803" s="20"/>
      <c r="J803" s="20"/>
      <c r="K803" s="66"/>
      <c r="L803" s="67"/>
      <c r="M803" s="68"/>
      <c r="N803" s="66"/>
      <c r="O803" s="20"/>
      <c r="P803" s="24"/>
      <c r="Q803" s="28"/>
      <c r="R803" s="29"/>
      <c r="S803" s="28"/>
      <c r="T803" s="29"/>
      <c r="U803" s="28"/>
      <c r="V803" s="29"/>
      <c r="W803" s="28"/>
      <c r="X803" s="29"/>
      <c r="Y803" s="28"/>
      <c r="Z803" s="29"/>
      <c r="AA803" s="28"/>
      <c r="AB803" s="29"/>
      <c r="AC803" s="28"/>
      <c r="AD803" s="29"/>
      <c r="AE803" s="28"/>
      <c r="AF803" s="29"/>
      <c r="AG803" s="28"/>
      <c r="AH803" s="29"/>
      <c r="AI803" s="28"/>
      <c r="AJ803" s="29"/>
      <c r="AK803" s="28"/>
      <c r="AL803" s="29"/>
      <c r="AM803" s="28"/>
      <c r="AN803" s="29"/>
      <c r="AO803" s="28"/>
      <c r="AP803" s="29"/>
      <c r="AQ803" s="28"/>
      <c r="AR803" s="29"/>
      <c r="AS803" s="28"/>
      <c r="AT803" s="29"/>
      <c r="AU803" s="28"/>
      <c r="AV803" s="29"/>
      <c r="AW803" s="28"/>
      <c r="AX803" s="29"/>
      <c r="AY803" s="28"/>
      <c r="AZ803" s="29"/>
      <c r="BA803" s="28"/>
      <c r="BB803" s="29"/>
      <c r="BC803" s="28"/>
      <c r="BD803" s="29"/>
      <c r="BE803" s="28"/>
      <c r="BF803" s="29"/>
      <c r="BG803" s="28"/>
      <c r="BH803" s="29"/>
      <c r="BI803" s="28"/>
      <c r="BJ803" s="29"/>
      <c r="BK803" s="28"/>
      <c r="BL803" s="29"/>
      <c r="BM803" s="28"/>
      <c r="BN803" s="30"/>
      <c r="BO803" s="75"/>
      <c r="BP803" s="31"/>
      <c r="BQ803" s="30"/>
      <c r="BR803" s="28"/>
      <c r="BS803" s="28"/>
      <c r="BT803" s="28"/>
      <c r="BU803" s="28"/>
      <c r="BV803" s="30"/>
      <c r="BW803" s="32">
        <v>825</v>
      </c>
      <c r="BX803" s="2" t="str">
        <f t="shared" si="24"/>
        <v>خالص</v>
      </c>
      <c r="BY803" s="34" t="str">
        <f t="shared" si="25"/>
        <v/>
      </c>
    </row>
    <row r="804" spans="2:77" s="2" customFormat="1" ht="24" thickTop="1" thickBot="1" x14ac:dyDescent="0.3">
      <c r="B804" s="59" t="str">
        <f>+IF(D804=0,"",SUBTOTAL(3,D$4:D804))</f>
        <v/>
      </c>
      <c r="C804" s="66"/>
      <c r="D804" s="66"/>
      <c r="E804" s="66"/>
      <c r="F804" s="66"/>
      <c r="G804" s="66"/>
      <c r="H804" s="66"/>
      <c r="I804" s="20"/>
      <c r="J804" s="20"/>
      <c r="K804" s="66"/>
      <c r="L804" s="67"/>
      <c r="M804" s="68"/>
      <c r="N804" s="66"/>
      <c r="O804" s="20"/>
      <c r="P804" s="24"/>
      <c r="Q804" s="28"/>
      <c r="R804" s="29"/>
      <c r="S804" s="28"/>
      <c r="T804" s="29"/>
      <c r="U804" s="28"/>
      <c r="V804" s="29"/>
      <c r="W804" s="28"/>
      <c r="X804" s="29"/>
      <c r="Y804" s="28"/>
      <c r="Z804" s="29"/>
      <c r="AA804" s="28"/>
      <c r="AB804" s="29"/>
      <c r="AC804" s="28"/>
      <c r="AD804" s="29"/>
      <c r="AE804" s="28"/>
      <c r="AF804" s="29"/>
      <c r="AG804" s="28"/>
      <c r="AH804" s="29"/>
      <c r="AI804" s="28"/>
      <c r="AJ804" s="29"/>
      <c r="AK804" s="28"/>
      <c r="AL804" s="29"/>
      <c r="AM804" s="28"/>
      <c r="AN804" s="29"/>
      <c r="AO804" s="28"/>
      <c r="AP804" s="29"/>
      <c r="AQ804" s="28"/>
      <c r="AR804" s="29"/>
      <c r="AS804" s="28"/>
      <c r="AT804" s="29"/>
      <c r="AU804" s="28"/>
      <c r="AV804" s="29"/>
      <c r="AW804" s="28"/>
      <c r="AX804" s="29"/>
      <c r="AY804" s="28"/>
      <c r="AZ804" s="29"/>
      <c r="BA804" s="28"/>
      <c r="BB804" s="29"/>
      <c r="BC804" s="28"/>
      <c r="BD804" s="29"/>
      <c r="BE804" s="28"/>
      <c r="BF804" s="29"/>
      <c r="BG804" s="28"/>
      <c r="BH804" s="29"/>
      <c r="BI804" s="28"/>
      <c r="BJ804" s="29"/>
      <c r="BK804" s="28"/>
      <c r="BL804" s="29"/>
      <c r="BM804" s="28"/>
      <c r="BN804" s="30"/>
      <c r="BO804" s="75"/>
      <c r="BP804" s="31"/>
      <c r="BQ804" s="30"/>
      <c r="BR804" s="28"/>
      <c r="BS804" s="28"/>
      <c r="BT804" s="28"/>
      <c r="BU804" s="28"/>
      <c r="BV804" s="30"/>
      <c r="BW804" s="32">
        <v>826</v>
      </c>
      <c r="BX804" s="2" t="str">
        <f t="shared" si="24"/>
        <v>خالص</v>
      </c>
      <c r="BY804" s="34" t="str">
        <f t="shared" si="25"/>
        <v/>
      </c>
    </row>
    <row r="805" spans="2:77" s="2" customFormat="1" ht="24" thickTop="1" thickBot="1" x14ac:dyDescent="0.3">
      <c r="B805" s="59" t="str">
        <f>+IF(D805=0,"",SUBTOTAL(3,D$4:D805))</f>
        <v/>
      </c>
      <c r="C805" s="66"/>
      <c r="D805" s="66"/>
      <c r="E805" s="66"/>
      <c r="F805" s="66"/>
      <c r="G805" s="66"/>
      <c r="H805" s="66"/>
      <c r="I805" s="20"/>
      <c r="J805" s="20"/>
      <c r="K805" s="66"/>
      <c r="L805" s="67"/>
      <c r="M805" s="68"/>
      <c r="N805" s="66"/>
      <c r="O805" s="20"/>
      <c r="P805" s="24"/>
      <c r="Q805" s="28"/>
      <c r="R805" s="29"/>
      <c r="S805" s="28"/>
      <c r="T805" s="29"/>
      <c r="U805" s="28"/>
      <c r="V805" s="29"/>
      <c r="W805" s="28"/>
      <c r="X805" s="29"/>
      <c r="Y805" s="28"/>
      <c r="Z805" s="29"/>
      <c r="AA805" s="28"/>
      <c r="AB805" s="29"/>
      <c r="AC805" s="28"/>
      <c r="AD805" s="29"/>
      <c r="AE805" s="28"/>
      <c r="AF805" s="29"/>
      <c r="AG805" s="28"/>
      <c r="AH805" s="29"/>
      <c r="AI805" s="28"/>
      <c r="AJ805" s="29"/>
      <c r="AK805" s="28"/>
      <c r="AL805" s="29"/>
      <c r="AM805" s="28"/>
      <c r="AN805" s="29"/>
      <c r="AO805" s="28"/>
      <c r="AP805" s="29"/>
      <c r="AQ805" s="28"/>
      <c r="AR805" s="29"/>
      <c r="AS805" s="28"/>
      <c r="AT805" s="29"/>
      <c r="AU805" s="28"/>
      <c r="AV805" s="29"/>
      <c r="AW805" s="28"/>
      <c r="AX805" s="29"/>
      <c r="AY805" s="28"/>
      <c r="AZ805" s="29"/>
      <c r="BA805" s="28"/>
      <c r="BB805" s="29"/>
      <c r="BC805" s="28"/>
      <c r="BD805" s="29"/>
      <c r="BE805" s="28"/>
      <c r="BF805" s="29"/>
      <c r="BG805" s="28"/>
      <c r="BH805" s="29"/>
      <c r="BI805" s="28"/>
      <c r="BJ805" s="29"/>
      <c r="BK805" s="28"/>
      <c r="BL805" s="29"/>
      <c r="BM805" s="28"/>
      <c r="BN805" s="30"/>
      <c r="BO805" s="75"/>
      <c r="BP805" s="31"/>
      <c r="BQ805" s="30"/>
      <c r="BR805" s="28"/>
      <c r="BS805" s="28"/>
      <c r="BT805" s="28"/>
      <c r="BU805" s="28"/>
      <c r="BV805" s="30"/>
      <c r="BW805" s="32">
        <v>827</v>
      </c>
      <c r="BX805" s="2" t="str">
        <f t="shared" si="24"/>
        <v>خالص</v>
      </c>
      <c r="BY805" s="34" t="str">
        <f t="shared" si="25"/>
        <v/>
      </c>
    </row>
    <row r="806" spans="2:77" s="2" customFormat="1" ht="24" thickTop="1" thickBot="1" x14ac:dyDescent="0.3">
      <c r="B806" s="59" t="str">
        <f>+IF(D806=0,"",SUBTOTAL(3,D$4:D806))</f>
        <v/>
      </c>
      <c r="C806" s="66"/>
      <c r="D806" s="66"/>
      <c r="E806" s="66"/>
      <c r="F806" s="66"/>
      <c r="G806" s="66"/>
      <c r="H806" s="66"/>
      <c r="I806" s="20"/>
      <c r="J806" s="20"/>
      <c r="K806" s="66"/>
      <c r="L806" s="67"/>
      <c r="M806" s="68"/>
      <c r="N806" s="66"/>
      <c r="O806" s="20"/>
      <c r="P806" s="24"/>
      <c r="Q806" s="28"/>
      <c r="R806" s="29"/>
      <c r="S806" s="28"/>
      <c r="T806" s="29"/>
      <c r="U806" s="28"/>
      <c r="V806" s="29"/>
      <c r="W806" s="28"/>
      <c r="X806" s="29"/>
      <c r="Y806" s="28"/>
      <c r="Z806" s="29"/>
      <c r="AA806" s="28"/>
      <c r="AB806" s="29"/>
      <c r="AC806" s="28"/>
      <c r="AD806" s="29"/>
      <c r="AE806" s="28"/>
      <c r="AF806" s="29"/>
      <c r="AG806" s="28"/>
      <c r="AH806" s="29"/>
      <c r="AI806" s="28"/>
      <c r="AJ806" s="29"/>
      <c r="AK806" s="28"/>
      <c r="AL806" s="29"/>
      <c r="AM806" s="28"/>
      <c r="AN806" s="29"/>
      <c r="AO806" s="28"/>
      <c r="AP806" s="29"/>
      <c r="AQ806" s="28"/>
      <c r="AR806" s="29"/>
      <c r="AS806" s="28"/>
      <c r="AT806" s="29"/>
      <c r="AU806" s="28"/>
      <c r="AV806" s="29"/>
      <c r="AW806" s="28"/>
      <c r="AX806" s="29"/>
      <c r="AY806" s="28"/>
      <c r="AZ806" s="29"/>
      <c r="BA806" s="28"/>
      <c r="BB806" s="29"/>
      <c r="BC806" s="28"/>
      <c r="BD806" s="29"/>
      <c r="BE806" s="28"/>
      <c r="BF806" s="29"/>
      <c r="BG806" s="28"/>
      <c r="BH806" s="29"/>
      <c r="BI806" s="28"/>
      <c r="BJ806" s="29"/>
      <c r="BK806" s="28"/>
      <c r="BL806" s="29"/>
      <c r="BM806" s="28"/>
      <c r="BN806" s="30"/>
      <c r="BO806" s="75"/>
      <c r="BP806" s="31"/>
      <c r="BQ806" s="30"/>
      <c r="BR806" s="28"/>
      <c r="BS806" s="28"/>
      <c r="BT806" s="28"/>
      <c r="BU806" s="28"/>
      <c r="BV806" s="30"/>
      <c r="BW806" s="32">
        <v>828</v>
      </c>
      <c r="BX806" s="2" t="str">
        <f t="shared" si="24"/>
        <v>خالص</v>
      </c>
      <c r="BY806" s="34" t="str">
        <f t="shared" si="25"/>
        <v/>
      </c>
    </row>
    <row r="807" spans="2:77" s="2" customFormat="1" ht="24" thickTop="1" thickBot="1" x14ac:dyDescent="0.3">
      <c r="B807" s="59" t="str">
        <f>+IF(D807=0,"",SUBTOTAL(3,D$4:D807))</f>
        <v/>
      </c>
      <c r="C807" s="66"/>
      <c r="D807" s="66"/>
      <c r="E807" s="66"/>
      <c r="F807" s="66"/>
      <c r="G807" s="66"/>
      <c r="H807" s="66"/>
      <c r="I807" s="20"/>
      <c r="J807" s="20"/>
      <c r="K807" s="66"/>
      <c r="L807" s="67"/>
      <c r="M807" s="68"/>
      <c r="N807" s="66"/>
      <c r="O807" s="20"/>
      <c r="P807" s="24"/>
      <c r="Q807" s="28"/>
      <c r="R807" s="29"/>
      <c r="S807" s="28"/>
      <c r="T807" s="29"/>
      <c r="U807" s="28"/>
      <c r="V807" s="29"/>
      <c r="W807" s="28"/>
      <c r="X807" s="29"/>
      <c r="Y807" s="28"/>
      <c r="Z807" s="29"/>
      <c r="AA807" s="28"/>
      <c r="AB807" s="29"/>
      <c r="AC807" s="28"/>
      <c r="AD807" s="29"/>
      <c r="AE807" s="28"/>
      <c r="AF807" s="29"/>
      <c r="AG807" s="28"/>
      <c r="AH807" s="29"/>
      <c r="AI807" s="28"/>
      <c r="AJ807" s="29"/>
      <c r="AK807" s="28"/>
      <c r="AL807" s="29"/>
      <c r="AM807" s="28"/>
      <c r="AN807" s="29"/>
      <c r="AO807" s="28"/>
      <c r="AP807" s="29"/>
      <c r="AQ807" s="28"/>
      <c r="AR807" s="29"/>
      <c r="AS807" s="28"/>
      <c r="AT807" s="29"/>
      <c r="AU807" s="28"/>
      <c r="AV807" s="29"/>
      <c r="AW807" s="28"/>
      <c r="AX807" s="29"/>
      <c r="AY807" s="28"/>
      <c r="AZ807" s="29"/>
      <c r="BA807" s="28"/>
      <c r="BB807" s="29"/>
      <c r="BC807" s="28"/>
      <c r="BD807" s="29"/>
      <c r="BE807" s="28"/>
      <c r="BF807" s="29"/>
      <c r="BG807" s="28"/>
      <c r="BH807" s="29"/>
      <c r="BI807" s="28"/>
      <c r="BJ807" s="29"/>
      <c r="BK807" s="28"/>
      <c r="BL807" s="29"/>
      <c r="BM807" s="28"/>
      <c r="BN807" s="30"/>
      <c r="BO807" s="75"/>
      <c r="BP807" s="31"/>
      <c r="BQ807" s="30"/>
      <c r="BR807" s="28"/>
      <c r="BS807" s="28"/>
      <c r="BT807" s="28"/>
      <c r="BU807" s="28"/>
      <c r="BV807" s="30"/>
      <c r="BW807" s="32">
        <v>829</v>
      </c>
      <c r="BX807" s="2" t="str">
        <f t="shared" si="24"/>
        <v>خالص</v>
      </c>
      <c r="BY807" s="34" t="str">
        <f t="shared" si="25"/>
        <v/>
      </c>
    </row>
    <row r="808" spans="2:77" s="2" customFormat="1" ht="24" thickTop="1" thickBot="1" x14ac:dyDescent="0.3">
      <c r="B808" s="59" t="str">
        <f>+IF(D808=0,"",SUBTOTAL(3,D$4:D808))</f>
        <v/>
      </c>
      <c r="C808" s="66"/>
      <c r="D808" s="66"/>
      <c r="E808" s="66"/>
      <c r="F808" s="66"/>
      <c r="G808" s="66"/>
      <c r="H808" s="66"/>
      <c r="I808" s="20"/>
      <c r="J808" s="20"/>
      <c r="K808" s="66"/>
      <c r="L808" s="67"/>
      <c r="M808" s="68"/>
      <c r="N808" s="66"/>
      <c r="O808" s="20"/>
      <c r="P808" s="24"/>
      <c r="Q808" s="28"/>
      <c r="R808" s="29"/>
      <c r="S808" s="28"/>
      <c r="T808" s="29"/>
      <c r="U808" s="28"/>
      <c r="V808" s="29"/>
      <c r="W808" s="28"/>
      <c r="X808" s="29"/>
      <c r="Y808" s="28"/>
      <c r="Z808" s="29"/>
      <c r="AA808" s="28"/>
      <c r="AB808" s="29"/>
      <c r="AC808" s="28"/>
      <c r="AD808" s="29"/>
      <c r="AE808" s="28"/>
      <c r="AF808" s="29"/>
      <c r="AG808" s="28"/>
      <c r="AH808" s="29"/>
      <c r="AI808" s="28"/>
      <c r="AJ808" s="29"/>
      <c r="AK808" s="28"/>
      <c r="AL808" s="29"/>
      <c r="AM808" s="28"/>
      <c r="AN808" s="29"/>
      <c r="AO808" s="28"/>
      <c r="AP808" s="29"/>
      <c r="AQ808" s="28"/>
      <c r="AR808" s="29"/>
      <c r="AS808" s="28"/>
      <c r="AT808" s="29"/>
      <c r="AU808" s="28"/>
      <c r="AV808" s="29"/>
      <c r="AW808" s="28"/>
      <c r="AX808" s="29"/>
      <c r="AY808" s="28"/>
      <c r="AZ808" s="29"/>
      <c r="BA808" s="28"/>
      <c r="BB808" s="29"/>
      <c r="BC808" s="28"/>
      <c r="BD808" s="29"/>
      <c r="BE808" s="28"/>
      <c r="BF808" s="29"/>
      <c r="BG808" s="28"/>
      <c r="BH808" s="29"/>
      <c r="BI808" s="28"/>
      <c r="BJ808" s="29"/>
      <c r="BK808" s="28"/>
      <c r="BL808" s="29"/>
      <c r="BM808" s="28"/>
      <c r="BN808" s="30"/>
      <c r="BO808" s="75"/>
      <c r="BP808" s="31"/>
      <c r="BQ808" s="30"/>
      <c r="BR808" s="28"/>
      <c r="BS808" s="28"/>
      <c r="BT808" s="28"/>
      <c r="BU808" s="28"/>
      <c r="BV808" s="30"/>
      <c r="BW808" s="32">
        <v>830</v>
      </c>
      <c r="BX808" s="2" t="str">
        <f t="shared" si="24"/>
        <v>خالص</v>
      </c>
      <c r="BY808" s="34" t="str">
        <f t="shared" si="25"/>
        <v/>
      </c>
    </row>
    <row r="809" spans="2:77" s="2" customFormat="1" ht="24" thickTop="1" thickBot="1" x14ac:dyDescent="0.3">
      <c r="B809" s="59" t="str">
        <f>+IF(D809=0,"",SUBTOTAL(3,D$4:D809))</f>
        <v/>
      </c>
      <c r="C809" s="66"/>
      <c r="D809" s="66"/>
      <c r="E809" s="66"/>
      <c r="F809" s="66"/>
      <c r="G809" s="66"/>
      <c r="H809" s="66"/>
      <c r="I809" s="20"/>
      <c r="J809" s="20"/>
      <c r="K809" s="66"/>
      <c r="L809" s="67"/>
      <c r="M809" s="68"/>
      <c r="N809" s="66"/>
      <c r="O809" s="20"/>
      <c r="P809" s="24"/>
      <c r="Q809" s="28"/>
      <c r="R809" s="29"/>
      <c r="S809" s="28"/>
      <c r="T809" s="29"/>
      <c r="U809" s="28"/>
      <c r="V809" s="29"/>
      <c r="W809" s="28"/>
      <c r="X809" s="29"/>
      <c r="Y809" s="28"/>
      <c r="Z809" s="29"/>
      <c r="AA809" s="28"/>
      <c r="AB809" s="29"/>
      <c r="AC809" s="28"/>
      <c r="AD809" s="29"/>
      <c r="AE809" s="28"/>
      <c r="AF809" s="29"/>
      <c r="AG809" s="28"/>
      <c r="AH809" s="29"/>
      <c r="AI809" s="28"/>
      <c r="AJ809" s="29"/>
      <c r="AK809" s="28"/>
      <c r="AL809" s="29"/>
      <c r="AM809" s="28"/>
      <c r="AN809" s="29"/>
      <c r="AO809" s="28"/>
      <c r="AP809" s="29"/>
      <c r="AQ809" s="28"/>
      <c r="AR809" s="29"/>
      <c r="AS809" s="28"/>
      <c r="AT809" s="29"/>
      <c r="AU809" s="28"/>
      <c r="AV809" s="29"/>
      <c r="AW809" s="28"/>
      <c r="AX809" s="29"/>
      <c r="AY809" s="28"/>
      <c r="AZ809" s="29"/>
      <c r="BA809" s="28"/>
      <c r="BB809" s="29"/>
      <c r="BC809" s="28"/>
      <c r="BD809" s="29"/>
      <c r="BE809" s="28"/>
      <c r="BF809" s="29"/>
      <c r="BG809" s="28"/>
      <c r="BH809" s="29"/>
      <c r="BI809" s="28"/>
      <c r="BJ809" s="29"/>
      <c r="BK809" s="28"/>
      <c r="BL809" s="29"/>
      <c r="BM809" s="28"/>
      <c r="BN809" s="30"/>
      <c r="BO809" s="75"/>
      <c r="BP809" s="31"/>
      <c r="BQ809" s="30"/>
      <c r="BR809" s="28"/>
      <c r="BS809" s="28"/>
      <c r="BT809" s="28"/>
      <c r="BU809" s="28"/>
      <c r="BV809" s="30"/>
      <c r="BW809" s="32">
        <v>831</v>
      </c>
      <c r="BX809" s="2" t="str">
        <f t="shared" si="24"/>
        <v>خالص</v>
      </c>
      <c r="BY809" s="34" t="str">
        <f t="shared" si="25"/>
        <v/>
      </c>
    </row>
    <row r="810" spans="2:77" s="2" customFormat="1" ht="24" thickTop="1" thickBot="1" x14ac:dyDescent="0.3">
      <c r="B810" s="59" t="str">
        <f>+IF(D810=0,"",SUBTOTAL(3,D$4:D810))</f>
        <v/>
      </c>
      <c r="C810" s="66"/>
      <c r="D810" s="66"/>
      <c r="E810" s="66"/>
      <c r="F810" s="66"/>
      <c r="G810" s="66"/>
      <c r="H810" s="66"/>
      <c r="I810" s="20"/>
      <c r="J810" s="20"/>
      <c r="K810" s="66"/>
      <c r="L810" s="67"/>
      <c r="M810" s="68"/>
      <c r="N810" s="66"/>
      <c r="O810" s="20"/>
      <c r="P810" s="24"/>
      <c r="Q810" s="28"/>
      <c r="R810" s="29"/>
      <c r="S810" s="28"/>
      <c r="T810" s="29"/>
      <c r="U810" s="28"/>
      <c r="V810" s="29"/>
      <c r="W810" s="28"/>
      <c r="X810" s="29"/>
      <c r="Y810" s="28"/>
      <c r="Z810" s="29"/>
      <c r="AA810" s="28"/>
      <c r="AB810" s="29"/>
      <c r="AC810" s="28"/>
      <c r="AD810" s="29"/>
      <c r="AE810" s="28"/>
      <c r="AF810" s="29"/>
      <c r="AG810" s="28"/>
      <c r="AH810" s="29"/>
      <c r="AI810" s="28"/>
      <c r="AJ810" s="29"/>
      <c r="AK810" s="28"/>
      <c r="AL810" s="29"/>
      <c r="AM810" s="28"/>
      <c r="AN810" s="29"/>
      <c r="AO810" s="28"/>
      <c r="AP810" s="29"/>
      <c r="AQ810" s="28"/>
      <c r="AR810" s="29"/>
      <c r="AS810" s="28"/>
      <c r="AT810" s="29"/>
      <c r="AU810" s="28"/>
      <c r="AV810" s="29"/>
      <c r="AW810" s="28"/>
      <c r="AX810" s="29"/>
      <c r="AY810" s="28"/>
      <c r="AZ810" s="29"/>
      <c r="BA810" s="28"/>
      <c r="BB810" s="29"/>
      <c r="BC810" s="28"/>
      <c r="BD810" s="29"/>
      <c r="BE810" s="28"/>
      <c r="BF810" s="29"/>
      <c r="BG810" s="28"/>
      <c r="BH810" s="29"/>
      <c r="BI810" s="28"/>
      <c r="BJ810" s="29"/>
      <c r="BK810" s="28"/>
      <c r="BL810" s="29"/>
      <c r="BM810" s="28"/>
      <c r="BN810" s="30"/>
      <c r="BO810" s="75"/>
      <c r="BP810" s="31"/>
      <c r="BQ810" s="30"/>
      <c r="BR810" s="28"/>
      <c r="BS810" s="28"/>
      <c r="BT810" s="28"/>
      <c r="BU810" s="28"/>
      <c r="BV810" s="30"/>
      <c r="BW810" s="32">
        <v>832</v>
      </c>
      <c r="BX810" s="2" t="str">
        <f t="shared" si="24"/>
        <v>خالص</v>
      </c>
      <c r="BY810" s="34" t="str">
        <f t="shared" si="25"/>
        <v/>
      </c>
    </row>
    <row r="811" spans="2:77" s="2" customFormat="1" ht="24" thickTop="1" thickBot="1" x14ac:dyDescent="0.3">
      <c r="B811" s="59" t="str">
        <f>+IF(D811=0,"",SUBTOTAL(3,D$4:D811))</f>
        <v/>
      </c>
      <c r="C811" s="66"/>
      <c r="D811" s="66"/>
      <c r="E811" s="66"/>
      <c r="F811" s="66"/>
      <c r="G811" s="66"/>
      <c r="H811" s="66"/>
      <c r="I811" s="20"/>
      <c r="J811" s="20"/>
      <c r="K811" s="66"/>
      <c r="L811" s="67"/>
      <c r="M811" s="68"/>
      <c r="N811" s="66"/>
      <c r="O811" s="20"/>
      <c r="P811" s="24"/>
      <c r="Q811" s="28"/>
      <c r="R811" s="29"/>
      <c r="S811" s="28"/>
      <c r="T811" s="29"/>
      <c r="U811" s="28"/>
      <c r="V811" s="29"/>
      <c r="W811" s="28"/>
      <c r="X811" s="29"/>
      <c r="Y811" s="28"/>
      <c r="Z811" s="29"/>
      <c r="AA811" s="28"/>
      <c r="AB811" s="29"/>
      <c r="AC811" s="28"/>
      <c r="AD811" s="29"/>
      <c r="AE811" s="28"/>
      <c r="AF811" s="29"/>
      <c r="AG811" s="28"/>
      <c r="AH811" s="29"/>
      <c r="AI811" s="28"/>
      <c r="AJ811" s="29"/>
      <c r="AK811" s="28"/>
      <c r="AL811" s="29"/>
      <c r="AM811" s="28"/>
      <c r="AN811" s="29"/>
      <c r="AO811" s="28"/>
      <c r="AP811" s="29"/>
      <c r="AQ811" s="28"/>
      <c r="AR811" s="29"/>
      <c r="AS811" s="28"/>
      <c r="AT811" s="29"/>
      <c r="AU811" s="28"/>
      <c r="AV811" s="29"/>
      <c r="AW811" s="28"/>
      <c r="AX811" s="29"/>
      <c r="AY811" s="28"/>
      <c r="AZ811" s="29"/>
      <c r="BA811" s="28"/>
      <c r="BB811" s="29"/>
      <c r="BC811" s="28"/>
      <c r="BD811" s="29"/>
      <c r="BE811" s="28"/>
      <c r="BF811" s="29"/>
      <c r="BG811" s="28"/>
      <c r="BH811" s="29"/>
      <c r="BI811" s="28"/>
      <c r="BJ811" s="29"/>
      <c r="BK811" s="28"/>
      <c r="BL811" s="29"/>
      <c r="BM811" s="28"/>
      <c r="BN811" s="30"/>
      <c r="BO811" s="75"/>
      <c r="BP811" s="31"/>
      <c r="BQ811" s="30"/>
      <c r="BR811" s="28"/>
      <c r="BS811" s="28"/>
      <c r="BT811" s="28"/>
      <c r="BU811" s="28"/>
      <c r="BV811" s="30"/>
      <c r="BW811" s="32">
        <v>833</v>
      </c>
      <c r="BX811" s="2" t="str">
        <f t="shared" si="24"/>
        <v>خالص</v>
      </c>
      <c r="BY811" s="34" t="str">
        <f t="shared" si="25"/>
        <v/>
      </c>
    </row>
    <row r="812" spans="2:77" s="2" customFormat="1" ht="24" thickTop="1" thickBot="1" x14ac:dyDescent="0.3">
      <c r="B812" s="59" t="str">
        <f>+IF(D812=0,"",SUBTOTAL(3,D$4:D812))</f>
        <v/>
      </c>
      <c r="C812" s="66"/>
      <c r="D812" s="66"/>
      <c r="E812" s="66"/>
      <c r="F812" s="66"/>
      <c r="G812" s="66"/>
      <c r="H812" s="66"/>
      <c r="I812" s="20"/>
      <c r="J812" s="20"/>
      <c r="K812" s="66"/>
      <c r="L812" s="67"/>
      <c r="M812" s="68"/>
      <c r="N812" s="66"/>
      <c r="O812" s="20"/>
      <c r="P812" s="24"/>
      <c r="Q812" s="28"/>
      <c r="R812" s="29"/>
      <c r="S812" s="28"/>
      <c r="T812" s="29"/>
      <c r="U812" s="28"/>
      <c r="V812" s="29"/>
      <c r="W812" s="28"/>
      <c r="X812" s="29"/>
      <c r="Y812" s="28"/>
      <c r="Z812" s="29"/>
      <c r="AA812" s="28"/>
      <c r="AB812" s="29"/>
      <c r="AC812" s="28"/>
      <c r="AD812" s="29"/>
      <c r="AE812" s="28"/>
      <c r="AF812" s="29"/>
      <c r="AG812" s="28"/>
      <c r="AH812" s="29"/>
      <c r="AI812" s="28"/>
      <c r="AJ812" s="29"/>
      <c r="AK812" s="28"/>
      <c r="AL812" s="29"/>
      <c r="AM812" s="28"/>
      <c r="AN812" s="29"/>
      <c r="AO812" s="28"/>
      <c r="AP812" s="29"/>
      <c r="AQ812" s="28"/>
      <c r="AR812" s="29"/>
      <c r="AS812" s="28"/>
      <c r="AT812" s="29"/>
      <c r="AU812" s="28"/>
      <c r="AV812" s="29"/>
      <c r="AW812" s="28"/>
      <c r="AX812" s="29"/>
      <c r="AY812" s="28"/>
      <c r="AZ812" s="29"/>
      <c r="BA812" s="28"/>
      <c r="BB812" s="29"/>
      <c r="BC812" s="28"/>
      <c r="BD812" s="29"/>
      <c r="BE812" s="28"/>
      <c r="BF812" s="29"/>
      <c r="BG812" s="28"/>
      <c r="BH812" s="29"/>
      <c r="BI812" s="28"/>
      <c r="BJ812" s="29"/>
      <c r="BK812" s="28"/>
      <c r="BL812" s="29"/>
      <c r="BM812" s="28"/>
      <c r="BN812" s="30"/>
      <c r="BO812" s="75"/>
      <c r="BP812" s="31"/>
      <c r="BQ812" s="30"/>
      <c r="BR812" s="28"/>
      <c r="BS812" s="28"/>
      <c r="BT812" s="28"/>
      <c r="BU812" s="28"/>
      <c r="BV812" s="30"/>
      <c r="BW812" s="32">
        <v>834</v>
      </c>
      <c r="BX812" s="2" t="str">
        <f t="shared" si="24"/>
        <v>خالص</v>
      </c>
      <c r="BY812" s="34" t="str">
        <f t="shared" si="25"/>
        <v/>
      </c>
    </row>
    <row r="813" spans="2:77" s="2" customFormat="1" ht="24" thickTop="1" thickBot="1" x14ac:dyDescent="0.3">
      <c r="B813" s="59" t="str">
        <f>+IF(D813=0,"",SUBTOTAL(3,D$4:D813))</f>
        <v/>
      </c>
      <c r="C813" s="66"/>
      <c r="D813" s="66"/>
      <c r="E813" s="66"/>
      <c r="F813" s="66"/>
      <c r="G813" s="66"/>
      <c r="H813" s="66"/>
      <c r="I813" s="20"/>
      <c r="J813" s="20"/>
      <c r="K813" s="66"/>
      <c r="L813" s="67"/>
      <c r="M813" s="68"/>
      <c r="N813" s="66"/>
      <c r="O813" s="20"/>
      <c r="P813" s="24"/>
      <c r="Q813" s="28"/>
      <c r="R813" s="29"/>
      <c r="S813" s="28"/>
      <c r="T813" s="29"/>
      <c r="U813" s="28"/>
      <c r="V813" s="29"/>
      <c r="W813" s="28"/>
      <c r="X813" s="29"/>
      <c r="Y813" s="28"/>
      <c r="Z813" s="29"/>
      <c r="AA813" s="28"/>
      <c r="AB813" s="29"/>
      <c r="AC813" s="28"/>
      <c r="AD813" s="29"/>
      <c r="AE813" s="28"/>
      <c r="AF813" s="29"/>
      <c r="AG813" s="28"/>
      <c r="AH813" s="29"/>
      <c r="AI813" s="28"/>
      <c r="AJ813" s="29"/>
      <c r="AK813" s="28"/>
      <c r="AL813" s="29"/>
      <c r="AM813" s="28"/>
      <c r="AN813" s="29"/>
      <c r="AO813" s="28"/>
      <c r="AP813" s="29"/>
      <c r="AQ813" s="28"/>
      <c r="AR813" s="29"/>
      <c r="AS813" s="28"/>
      <c r="AT813" s="29"/>
      <c r="AU813" s="28"/>
      <c r="AV813" s="29"/>
      <c r="AW813" s="28"/>
      <c r="AX813" s="29"/>
      <c r="AY813" s="28"/>
      <c r="AZ813" s="29"/>
      <c r="BA813" s="28"/>
      <c r="BB813" s="29"/>
      <c r="BC813" s="28"/>
      <c r="BD813" s="29"/>
      <c r="BE813" s="28"/>
      <c r="BF813" s="29"/>
      <c r="BG813" s="28"/>
      <c r="BH813" s="29"/>
      <c r="BI813" s="28"/>
      <c r="BJ813" s="29"/>
      <c r="BK813" s="28"/>
      <c r="BL813" s="29"/>
      <c r="BM813" s="28"/>
      <c r="BN813" s="30"/>
      <c r="BO813" s="75"/>
      <c r="BP813" s="31"/>
      <c r="BQ813" s="30"/>
      <c r="BR813" s="28"/>
      <c r="BS813" s="28"/>
      <c r="BT813" s="28"/>
      <c r="BU813" s="28"/>
      <c r="BV813" s="30"/>
      <c r="BW813" s="32">
        <v>835</v>
      </c>
      <c r="BX813" s="2" t="str">
        <f t="shared" si="24"/>
        <v>خالص</v>
      </c>
      <c r="BY813" s="34" t="str">
        <f t="shared" si="25"/>
        <v/>
      </c>
    </row>
    <row r="814" spans="2:77" s="2" customFormat="1" ht="24" thickTop="1" thickBot="1" x14ac:dyDescent="0.3">
      <c r="B814" s="59" t="str">
        <f>+IF(D814=0,"",SUBTOTAL(3,D$4:D814))</f>
        <v/>
      </c>
      <c r="C814" s="66"/>
      <c r="D814" s="66"/>
      <c r="E814" s="66"/>
      <c r="F814" s="66"/>
      <c r="G814" s="66"/>
      <c r="H814" s="66"/>
      <c r="I814" s="20"/>
      <c r="J814" s="20"/>
      <c r="K814" s="66"/>
      <c r="L814" s="67"/>
      <c r="M814" s="68"/>
      <c r="N814" s="66"/>
      <c r="O814" s="20"/>
      <c r="P814" s="24"/>
      <c r="Q814" s="28"/>
      <c r="R814" s="29"/>
      <c r="S814" s="28"/>
      <c r="T814" s="29"/>
      <c r="U814" s="28"/>
      <c r="V814" s="29"/>
      <c r="W814" s="28"/>
      <c r="X814" s="29"/>
      <c r="Y814" s="28"/>
      <c r="Z814" s="29"/>
      <c r="AA814" s="28"/>
      <c r="AB814" s="29"/>
      <c r="AC814" s="28"/>
      <c r="AD814" s="29"/>
      <c r="AE814" s="28"/>
      <c r="AF814" s="29"/>
      <c r="AG814" s="28"/>
      <c r="AH814" s="29"/>
      <c r="AI814" s="28"/>
      <c r="AJ814" s="29"/>
      <c r="AK814" s="28"/>
      <c r="AL814" s="29"/>
      <c r="AM814" s="28"/>
      <c r="AN814" s="29"/>
      <c r="AO814" s="28"/>
      <c r="AP814" s="29"/>
      <c r="AQ814" s="28"/>
      <c r="AR814" s="29"/>
      <c r="AS814" s="28"/>
      <c r="AT814" s="29"/>
      <c r="AU814" s="28"/>
      <c r="AV814" s="29"/>
      <c r="AW814" s="28"/>
      <c r="AX814" s="29"/>
      <c r="AY814" s="28"/>
      <c r="AZ814" s="29"/>
      <c r="BA814" s="28"/>
      <c r="BB814" s="29"/>
      <c r="BC814" s="28"/>
      <c r="BD814" s="29"/>
      <c r="BE814" s="28"/>
      <c r="BF814" s="29"/>
      <c r="BG814" s="28"/>
      <c r="BH814" s="29"/>
      <c r="BI814" s="28"/>
      <c r="BJ814" s="29"/>
      <c r="BK814" s="28"/>
      <c r="BL814" s="29"/>
      <c r="BM814" s="28"/>
      <c r="BN814" s="30"/>
      <c r="BO814" s="75"/>
      <c r="BP814" s="31"/>
      <c r="BQ814" s="30"/>
      <c r="BR814" s="28"/>
      <c r="BS814" s="28"/>
      <c r="BT814" s="28"/>
      <c r="BU814" s="28"/>
      <c r="BV814" s="30"/>
      <c r="BW814" s="32">
        <v>836</v>
      </c>
      <c r="BX814" s="2" t="str">
        <f t="shared" si="24"/>
        <v>خالص</v>
      </c>
      <c r="BY814" s="34" t="str">
        <f t="shared" si="25"/>
        <v/>
      </c>
    </row>
    <row r="815" spans="2:77" s="2" customFormat="1" ht="24" thickTop="1" thickBot="1" x14ac:dyDescent="0.3">
      <c r="B815" s="59" t="str">
        <f>+IF(D815=0,"",SUBTOTAL(3,D$4:D815))</f>
        <v/>
      </c>
      <c r="C815" s="66"/>
      <c r="D815" s="66"/>
      <c r="E815" s="66"/>
      <c r="F815" s="66"/>
      <c r="G815" s="66"/>
      <c r="H815" s="66"/>
      <c r="I815" s="20"/>
      <c r="J815" s="20"/>
      <c r="K815" s="66"/>
      <c r="L815" s="67"/>
      <c r="M815" s="68"/>
      <c r="N815" s="66"/>
      <c r="O815" s="20"/>
      <c r="P815" s="24"/>
      <c r="Q815" s="28"/>
      <c r="R815" s="29"/>
      <c r="S815" s="28"/>
      <c r="T815" s="29"/>
      <c r="U815" s="28"/>
      <c r="V815" s="29"/>
      <c r="W815" s="28"/>
      <c r="X815" s="29"/>
      <c r="Y815" s="28"/>
      <c r="Z815" s="29"/>
      <c r="AA815" s="28"/>
      <c r="AB815" s="29"/>
      <c r="AC815" s="28"/>
      <c r="AD815" s="29"/>
      <c r="AE815" s="28"/>
      <c r="AF815" s="29"/>
      <c r="AG815" s="28"/>
      <c r="AH815" s="29"/>
      <c r="AI815" s="28"/>
      <c r="AJ815" s="29"/>
      <c r="AK815" s="28"/>
      <c r="AL815" s="29"/>
      <c r="AM815" s="28"/>
      <c r="AN815" s="29"/>
      <c r="AO815" s="28"/>
      <c r="AP815" s="29"/>
      <c r="AQ815" s="28"/>
      <c r="AR815" s="29"/>
      <c r="AS815" s="28"/>
      <c r="AT815" s="29"/>
      <c r="AU815" s="28"/>
      <c r="AV815" s="29"/>
      <c r="AW815" s="28"/>
      <c r="AX815" s="29"/>
      <c r="AY815" s="28"/>
      <c r="AZ815" s="29"/>
      <c r="BA815" s="28"/>
      <c r="BB815" s="29"/>
      <c r="BC815" s="28"/>
      <c r="BD815" s="29"/>
      <c r="BE815" s="28"/>
      <c r="BF815" s="29"/>
      <c r="BG815" s="28"/>
      <c r="BH815" s="29"/>
      <c r="BI815" s="28"/>
      <c r="BJ815" s="29"/>
      <c r="BK815" s="28"/>
      <c r="BL815" s="29"/>
      <c r="BM815" s="28"/>
      <c r="BN815" s="30"/>
      <c r="BO815" s="75"/>
      <c r="BP815" s="31"/>
      <c r="BQ815" s="30"/>
      <c r="BR815" s="28"/>
      <c r="BS815" s="28"/>
      <c r="BT815" s="28"/>
      <c r="BU815" s="28"/>
      <c r="BV815" s="30"/>
      <c r="BW815" s="32">
        <v>837</v>
      </c>
      <c r="BX815" s="2" t="str">
        <f t="shared" si="24"/>
        <v>خالص</v>
      </c>
      <c r="BY815" s="34" t="str">
        <f t="shared" si="25"/>
        <v/>
      </c>
    </row>
    <row r="816" spans="2:77" s="2" customFormat="1" ht="24" thickTop="1" thickBot="1" x14ac:dyDescent="0.3">
      <c r="B816" s="59" t="str">
        <f>+IF(D816=0,"",SUBTOTAL(3,D$4:D816))</f>
        <v/>
      </c>
      <c r="C816" s="66"/>
      <c r="D816" s="66"/>
      <c r="E816" s="66"/>
      <c r="F816" s="66"/>
      <c r="G816" s="66"/>
      <c r="H816" s="66"/>
      <c r="I816" s="20"/>
      <c r="J816" s="20"/>
      <c r="K816" s="66"/>
      <c r="L816" s="67"/>
      <c r="M816" s="68"/>
      <c r="N816" s="66"/>
      <c r="O816" s="20"/>
      <c r="P816" s="24"/>
      <c r="Q816" s="28"/>
      <c r="R816" s="29"/>
      <c r="S816" s="28"/>
      <c r="T816" s="29"/>
      <c r="U816" s="28"/>
      <c r="V816" s="29"/>
      <c r="W816" s="28"/>
      <c r="X816" s="29"/>
      <c r="Y816" s="28"/>
      <c r="Z816" s="29"/>
      <c r="AA816" s="28"/>
      <c r="AB816" s="29"/>
      <c r="AC816" s="28"/>
      <c r="AD816" s="29"/>
      <c r="AE816" s="28"/>
      <c r="AF816" s="29"/>
      <c r="AG816" s="28"/>
      <c r="AH816" s="29"/>
      <c r="AI816" s="28"/>
      <c r="AJ816" s="29"/>
      <c r="AK816" s="28"/>
      <c r="AL816" s="29"/>
      <c r="AM816" s="28"/>
      <c r="AN816" s="29"/>
      <c r="AO816" s="28"/>
      <c r="AP816" s="29"/>
      <c r="AQ816" s="28"/>
      <c r="AR816" s="29"/>
      <c r="AS816" s="28"/>
      <c r="AT816" s="29"/>
      <c r="AU816" s="28"/>
      <c r="AV816" s="29"/>
      <c r="AW816" s="28"/>
      <c r="AX816" s="29"/>
      <c r="AY816" s="28"/>
      <c r="AZ816" s="29"/>
      <c r="BA816" s="28"/>
      <c r="BB816" s="29"/>
      <c r="BC816" s="28"/>
      <c r="BD816" s="29"/>
      <c r="BE816" s="28"/>
      <c r="BF816" s="29"/>
      <c r="BG816" s="28"/>
      <c r="BH816" s="29"/>
      <c r="BI816" s="28"/>
      <c r="BJ816" s="29"/>
      <c r="BK816" s="28"/>
      <c r="BL816" s="29"/>
      <c r="BM816" s="28"/>
      <c r="BN816" s="30"/>
      <c r="BO816" s="75"/>
      <c r="BP816" s="31"/>
      <c r="BQ816" s="30"/>
      <c r="BR816" s="28"/>
      <c r="BS816" s="28"/>
      <c r="BT816" s="28"/>
      <c r="BU816" s="28"/>
      <c r="BV816" s="30"/>
      <c r="BW816" s="32">
        <v>838</v>
      </c>
      <c r="BX816" s="2" t="str">
        <f t="shared" si="24"/>
        <v>خالص</v>
      </c>
      <c r="BY816" s="34" t="str">
        <f t="shared" si="25"/>
        <v/>
      </c>
    </row>
    <row r="817" spans="2:77" s="2" customFormat="1" ht="24" thickTop="1" thickBot="1" x14ac:dyDescent="0.3">
      <c r="B817" s="59" t="str">
        <f>+IF(D817=0,"",SUBTOTAL(3,D$4:D817))</f>
        <v/>
      </c>
      <c r="C817" s="66"/>
      <c r="D817" s="66"/>
      <c r="E817" s="66"/>
      <c r="F817" s="66"/>
      <c r="G817" s="66"/>
      <c r="H817" s="66"/>
      <c r="I817" s="20"/>
      <c r="J817" s="20"/>
      <c r="K817" s="66"/>
      <c r="L817" s="67"/>
      <c r="M817" s="68"/>
      <c r="N817" s="66"/>
      <c r="O817" s="20"/>
      <c r="P817" s="24"/>
      <c r="Q817" s="28"/>
      <c r="R817" s="29"/>
      <c r="S817" s="28"/>
      <c r="T817" s="29"/>
      <c r="U817" s="28"/>
      <c r="V817" s="29"/>
      <c r="W817" s="28"/>
      <c r="X817" s="29"/>
      <c r="Y817" s="28"/>
      <c r="Z817" s="29"/>
      <c r="AA817" s="28"/>
      <c r="AB817" s="29"/>
      <c r="AC817" s="28"/>
      <c r="AD817" s="29"/>
      <c r="AE817" s="28"/>
      <c r="AF817" s="29"/>
      <c r="AG817" s="28"/>
      <c r="AH817" s="29"/>
      <c r="AI817" s="28"/>
      <c r="AJ817" s="29"/>
      <c r="AK817" s="28"/>
      <c r="AL817" s="29"/>
      <c r="AM817" s="28"/>
      <c r="AN817" s="29"/>
      <c r="AO817" s="28"/>
      <c r="AP817" s="29"/>
      <c r="AQ817" s="28"/>
      <c r="AR817" s="29"/>
      <c r="AS817" s="28"/>
      <c r="AT817" s="29"/>
      <c r="AU817" s="28"/>
      <c r="AV817" s="29"/>
      <c r="AW817" s="28"/>
      <c r="AX817" s="29"/>
      <c r="AY817" s="28"/>
      <c r="AZ817" s="29"/>
      <c r="BA817" s="28"/>
      <c r="BB817" s="29"/>
      <c r="BC817" s="28"/>
      <c r="BD817" s="29"/>
      <c r="BE817" s="28"/>
      <c r="BF817" s="29"/>
      <c r="BG817" s="28"/>
      <c r="BH817" s="29"/>
      <c r="BI817" s="28"/>
      <c r="BJ817" s="29"/>
      <c r="BK817" s="28"/>
      <c r="BL817" s="29"/>
      <c r="BM817" s="28"/>
      <c r="BN817" s="30"/>
      <c r="BO817" s="75"/>
      <c r="BP817" s="31"/>
      <c r="BQ817" s="30"/>
      <c r="BR817" s="28"/>
      <c r="BS817" s="28"/>
      <c r="BT817" s="28"/>
      <c r="BU817" s="28"/>
      <c r="BV817" s="30"/>
      <c r="BW817" s="32">
        <v>839</v>
      </c>
      <c r="BX817" s="2" t="str">
        <f t="shared" si="24"/>
        <v>خالص</v>
      </c>
      <c r="BY817" s="34" t="str">
        <f t="shared" si="25"/>
        <v/>
      </c>
    </row>
    <row r="818" spans="2:77" s="2" customFormat="1" ht="24" thickTop="1" thickBot="1" x14ac:dyDescent="0.3">
      <c r="B818" s="59" t="str">
        <f>+IF(D818=0,"",SUBTOTAL(3,D$4:D818))</f>
        <v/>
      </c>
      <c r="C818" s="66"/>
      <c r="D818" s="66"/>
      <c r="E818" s="66"/>
      <c r="F818" s="66"/>
      <c r="G818" s="66"/>
      <c r="H818" s="66"/>
      <c r="I818" s="20"/>
      <c r="J818" s="20"/>
      <c r="K818" s="66"/>
      <c r="L818" s="67"/>
      <c r="M818" s="68"/>
      <c r="N818" s="66"/>
      <c r="O818" s="20"/>
      <c r="P818" s="24"/>
      <c r="Q818" s="28"/>
      <c r="R818" s="29"/>
      <c r="S818" s="28"/>
      <c r="T818" s="29"/>
      <c r="U818" s="28"/>
      <c r="V818" s="29"/>
      <c r="W818" s="28"/>
      <c r="X818" s="29"/>
      <c r="Y818" s="28"/>
      <c r="Z818" s="29"/>
      <c r="AA818" s="28"/>
      <c r="AB818" s="29"/>
      <c r="AC818" s="28"/>
      <c r="AD818" s="29"/>
      <c r="AE818" s="28"/>
      <c r="AF818" s="29"/>
      <c r="AG818" s="28"/>
      <c r="AH818" s="29"/>
      <c r="AI818" s="28"/>
      <c r="AJ818" s="29"/>
      <c r="AK818" s="28"/>
      <c r="AL818" s="29"/>
      <c r="AM818" s="28"/>
      <c r="AN818" s="29"/>
      <c r="AO818" s="28"/>
      <c r="AP818" s="29"/>
      <c r="AQ818" s="28"/>
      <c r="AR818" s="29"/>
      <c r="AS818" s="28"/>
      <c r="AT818" s="29"/>
      <c r="AU818" s="28"/>
      <c r="AV818" s="29"/>
      <c r="AW818" s="28"/>
      <c r="AX818" s="29"/>
      <c r="AY818" s="28"/>
      <c r="AZ818" s="29"/>
      <c r="BA818" s="28"/>
      <c r="BB818" s="29"/>
      <c r="BC818" s="28"/>
      <c r="BD818" s="29"/>
      <c r="BE818" s="28"/>
      <c r="BF818" s="29"/>
      <c r="BG818" s="28"/>
      <c r="BH818" s="29"/>
      <c r="BI818" s="28"/>
      <c r="BJ818" s="29"/>
      <c r="BK818" s="28"/>
      <c r="BL818" s="29"/>
      <c r="BM818" s="28"/>
      <c r="BN818" s="30"/>
      <c r="BO818" s="75"/>
      <c r="BP818" s="31"/>
      <c r="BQ818" s="30"/>
      <c r="BR818" s="28"/>
      <c r="BS818" s="28"/>
      <c r="BT818" s="28"/>
      <c r="BU818" s="28"/>
      <c r="BV818" s="30"/>
      <c r="BW818" s="32">
        <v>840</v>
      </c>
      <c r="BX818" s="2" t="str">
        <f t="shared" si="24"/>
        <v>خالص</v>
      </c>
      <c r="BY818" s="34" t="str">
        <f t="shared" si="25"/>
        <v/>
      </c>
    </row>
    <row r="819" spans="2:77" s="2" customFormat="1" ht="24" thickTop="1" thickBot="1" x14ac:dyDescent="0.3">
      <c r="B819" s="59" t="str">
        <f>+IF(D819=0,"",SUBTOTAL(3,D$4:D819))</f>
        <v/>
      </c>
      <c r="C819" s="66"/>
      <c r="D819" s="66"/>
      <c r="E819" s="66"/>
      <c r="F819" s="66"/>
      <c r="G819" s="66"/>
      <c r="H819" s="66"/>
      <c r="I819" s="20"/>
      <c r="J819" s="20"/>
      <c r="K819" s="66"/>
      <c r="L819" s="67"/>
      <c r="M819" s="68"/>
      <c r="N819" s="66"/>
      <c r="O819" s="20"/>
      <c r="P819" s="24"/>
      <c r="Q819" s="28"/>
      <c r="R819" s="29"/>
      <c r="S819" s="28"/>
      <c r="T819" s="29"/>
      <c r="U819" s="28"/>
      <c r="V819" s="29"/>
      <c r="W819" s="28"/>
      <c r="X819" s="29"/>
      <c r="Y819" s="28"/>
      <c r="Z819" s="29"/>
      <c r="AA819" s="28"/>
      <c r="AB819" s="29"/>
      <c r="AC819" s="28"/>
      <c r="AD819" s="29"/>
      <c r="AE819" s="28"/>
      <c r="AF819" s="29"/>
      <c r="AG819" s="28"/>
      <c r="AH819" s="29"/>
      <c r="AI819" s="28"/>
      <c r="AJ819" s="29"/>
      <c r="AK819" s="28"/>
      <c r="AL819" s="29"/>
      <c r="AM819" s="28"/>
      <c r="AN819" s="29"/>
      <c r="AO819" s="28"/>
      <c r="AP819" s="29"/>
      <c r="AQ819" s="28"/>
      <c r="AR819" s="29"/>
      <c r="AS819" s="28"/>
      <c r="AT819" s="29"/>
      <c r="AU819" s="28"/>
      <c r="AV819" s="29"/>
      <c r="AW819" s="28"/>
      <c r="AX819" s="29"/>
      <c r="AY819" s="28"/>
      <c r="AZ819" s="29"/>
      <c r="BA819" s="28"/>
      <c r="BB819" s="29"/>
      <c r="BC819" s="28"/>
      <c r="BD819" s="29"/>
      <c r="BE819" s="28"/>
      <c r="BF819" s="29"/>
      <c r="BG819" s="28"/>
      <c r="BH819" s="29"/>
      <c r="BI819" s="28"/>
      <c r="BJ819" s="29"/>
      <c r="BK819" s="28"/>
      <c r="BL819" s="29"/>
      <c r="BM819" s="28"/>
      <c r="BN819" s="30"/>
      <c r="BO819" s="75"/>
      <c r="BP819" s="31"/>
      <c r="BQ819" s="30"/>
      <c r="BR819" s="28"/>
      <c r="BS819" s="28"/>
      <c r="BT819" s="28"/>
      <c r="BU819" s="28"/>
      <c r="BV819" s="30"/>
      <c r="BW819" s="32">
        <v>841</v>
      </c>
      <c r="BX819" s="2" t="str">
        <f t="shared" si="24"/>
        <v>خالص</v>
      </c>
      <c r="BY819" s="34" t="str">
        <f t="shared" si="25"/>
        <v/>
      </c>
    </row>
    <row r="820" spans="2:77" s="2" customFormat="1" ht="24" thickTop="1" thickBot="1" x14ac:dyDescent="0.3">
      <c r="B820" s="59" t="str">
        <f>+IF(D820=0,"",SUBTOTAL(3,D$4:D820))</f>
        <v/>
      </c>
      <c r="C820" s="66"/>
      <c r="D820" s="66"/>
      <c r="E820" s="66"/>
      <c r="F820" s="66"/>
      <c r="G820" s="66"/>
      <c r="H820" s="66"/>
      <c r="I820" s="20"/>
      <c r="J820" s="20"/>
      <c r="K820" s="66"/>
      <c r="L820" s="67"/>
      <c r="M820" s="68"/>
      <c r="N820" s="66"/>
      <c r="O820" s="20"/>
      <c r="P820" s="24"/>
      <c r="Q820" s="28"/>
      <c r="R820" s="29"/>
      <c r="S820" s="28"/>
      <c r="T820" s="29"/>
      <c r="U820" s="28"/>
      <c r="V820" s="29"/>
      <c r="W820" s="28"/>
      <c r="X820" s="29"/>
      <c r="Y820" s="28"/>
      <c r="Z820" s="29"/>
      <c r="AA820" s="28"/>
      <c r="AB820" s="29"/>
      <c r="AC820" s="28"/>
      <c r="AD820" s="29"/>
      <c r="AE820" s="28"/>
      <c r="AF820" s="29"/>
      <c r="AG820" s="28"/>
      <c r="AH820" s="29"/>
      <c r="AI820" s="28"/>
      <c r="AJ820" s="29"/>
      <c r="AK820" s="28"/>
      <c r="AL820" s="29"/>
      <c r="AM820" s="28"/>
      <c r="AN820" s="29"/>
      <c r="AO820" s="28"/>
      <c r="AP820" s="29"/>
      <c r="AQ820" s="28"/>
      <c r="AR820" s="29"/>
      <c r="AS820" s="28"/>
      <c r="AT820" s="29"/>
      <c r="AU820" s="28"/>
      <c r="AV820" s="29"/>
      <c r="AW820" s="28"/>
      <c r="AX820" s="29"/>
      <c r="AY820" s="28"/>
      <c r="AZ820" s="29"/>
      <c r="BA820" s="28"/>
      <c r="BB820" s="29"/>
      <c r="BC820" s="28"/>
      <c r="BD820" s="29"/>
      <c r="BE820" s="28"/>
      <c r="BF820" s="29"/>
      <c r="BG820" s="28"/>
      <c r="BH820" s="29"/>
      <c r="BI820" s="28"/>
      <c r="BJ820" s="29"/>
      <c r="BK820" s="28"/>
      <c r="BL820" s="29"/>
      <c r="BM820" s="28"/>
      <c r="BN820" s="30"/>
      <c r="BO820" s="75"/>
      <c r="BP820" s="31"/>
      <c r="BQ820" s="30"/>
      <c r="BR820" s="28"/>
      <c r="BS820" s="28"/>
      <c r="BT820" s="28"/>
      <c r="BU820" s="28"/>
      <c r="BV820" s="30"/>
      <c r="BW820" s="32">
        <v>842</v>
      </c>
      <c r="BX820" s="2" t="str">
        <f t="shared" si="24"/>
        <v>خالص</v>
      </c>
      <c r="BY820" s="34" t="str">
        <f t="shared" si="25"/>
        <v/>
      </c>
    </row>
    <row r="821" spans="2:77" s="2" customFormat="1" ht="24" thickTop="1" thickBot="1" x14ac:dyDescent="0.3">
      <c r="B821" s="59" t="str">
        <f>+IF(D821=0,"",SUBTOTAL(3,D$4:D821))</f>
        <v/>
      </c>
      <c r="C821" s="66"/>
      <c r="D821" s="66"/>
      <c r="E821" s="66"/>
      <c r="F821" s="66"/>
      <c r="G821" s="66"/>
      <c r="H821" s="66"/>
      <c r="I821" s="20"/>
      <c r="J821" s="20"/>
      <c r="K821" s="66"/>
      <c r="L821" s="67"/>
      <c r="M821" s="68"/>
      <c r="N821" s="66"/>
      <c r="O821" s="20"/>
      <c r="P821" s="24"/>
      <c r="Q821" s="28"/>
      <c r="R821" s="29"/>
      <c r="S821" s="28"/>
      <c r="T821" s="29"/>
      <c r="U821" s="28"/>
      <c r="V821" s="29"/>
      <c r="W821" s="28"/>
      <c r="X821" s="29"/>
      <c r="Y821" s="28"/>
      <c r="Z821" s="29"/>
      <c r="AA821" s="28"/>
      <c r="AB821" s="29"/>
      <c r="AC821" s="28"/>
      <c r="AD821" s="29"/>
      <c r="AE821" s="28"/>
      <c r="AF821" s="29"/>
      <c r="AG821" s="28"/>
      <c r="AH821" s="29"/>
      <c r="AI821" s="28"/>
      <c r="AJ821" s="29"/>
      <c r="AK821" s="28"/>
      <c r="AL821" s="29"/>
      <c r="AM821" s="28"/>
      <c r="AN821" s="29"/>
      <c r="AO821" s="28"/>
      <c r="AP821" s="29"/>
      <c r="AQ821" s="28"/>
      <c r="AR821" s="29"/>
      <c r="AS821" s="28"/>
      <c r="AT821" s="29"/>
      <c r="AU821" s="28"/>
      <c r="AV821" s="29"/>
      <c r="AW821" s="28"/>
      <c r="AX821" s="29"/>
      <c r="AY821" s="28"/>
      <c r="AZ821" s="29"/>
      <c r="BA821" s="28"/>
      <c r="BB821" s="29"/>
      <c r="BC821" s="28"/>
      <c r="BD821" s="29"/>
      <c r="BE821" s="28"/>
      <c r="BF821" s="29"/>
      <c r="BG821" s="28"/>
      <c r="BH821" s="29"/>
      <c r="BI821" s="28"/>
      <c r="BJ821" s="29"/>
      <c r="BK821" s="28"/>
      <c r="BL821" s="29"/>
      <c r="BM821" s="28"/>
      <c r="BN821" s="30"/>
      <c r="BO821" s="75"/>
      <c r="BP821" s="31"/>
      <c r="BQ821" s="30"/>
      <c r="BR821" s="28"/>
      <c r="BS821" s="28"/>
      <c r="BT821" s="28"/>
      <c r="BU821" s="28"/>
      <c r="BV821" s="30"/>
      <c r="BW821" s="32">
        <v>843</v>
      </c>
      <c r="BX821" s="2" t="str">
        <f t="shared" si="24"/>
        <v>خالص</v>
      </c>
      <c r="BY821" s="34" t="str">
        <f t="shared" si="25"/>
        <v/>
      </c>
    </row>
    <row r="822" spans="2:77" s="2" customFormat="1" ht="24" thickTop="1" thickBot="1" x14ac:dyDescent="0.3">
      <c r="B822" s="59" t="str">
        <f>+IF(D822=0,"",SUBTOTAL(3,D$4:D822))</f>
        <v/>
      </c>
      <c r="C822" s="66"/>
      <c r="D822" s="66"/>
      <c r="E822" s="66"/>
      <c r="F822" s="66"/>
      <c r="G822" s="66"/>
      <c r="H822" s="66"/>
      <c r="I822" s="20"/>
      <c r="J822" s="20"/>
      <c r="K822" s="66"/>
      <c r="L822" s="67"/>
      <c r="M822" s="68"/>
      <c r="N822" s="66"/>
      <c r="O822" s="20"/>
      <c r="P822" s="24"/>
      <c r="Q822" s="28"/>
      <c r="R822" s="29"/>
      <c r="S822" s="28"/>
      <c r="T822" s="29"/>
      <c r="U822" s="28"/>
      <c r="V822" s="29"/>
      <c r="W822" s="28"/>
      <c r="X822" s="29"/>
      <c r="Y822" s="28"/>
      <c r="Z822" s="29"/>
      <c r="AA822" s="28"/>
      <c r="AB822" s="29"/>
      <c r="AC822" s="28"/>
      <c r="AD822" s="29"/>
      <c r="AE822" s="28"/>
      <c r="AF822" s="29"/>
      <c r="AG822" s="28"/>
      <c r="AH822" s="29"/>
      <c r="AI822" s="28"/>
      <c r="AJ822" s="29"/>
      <c r="AK822" s="28"/>
      <c r="AL822" s="29"/>
      <c r="AM822" s="28"/>
      <c r="AN822" s="29"/>
      <c r="AO822" s="28"/>
      <c r="AP822" s="29"/>
      <c r="AQ822" s="28"/>
      <c r="AR822" s="29"/>
      <c r="AS822" s="28"/>
      <c r="AT822" s="29"/>
      <c r="AU822" s="28"/>
      <c r="AV822" s="29"/>
      <c r="AW822" s="28"/>
      <c r="AX822" s="29"/>
      <c r="AY822" s="28"/>
      <c r="AZ822" s="29"/>
      <c r="BA822" s="28"/>
      <c r="BB822" s="29"/>
      <c r="BC822" s="28"/>
      <c r="BD822" s="29"/>
      <c r="BE822" s="28"/>
      <c r="BF822" s="29"/>
      <c r="BG822" s="28"/>
      <c r="BH822" s="29"/>
      <c r="BI822" s="28"/>
      <c r="BJ822" s="29"/>
      <c r="BK822" s="28"/>
      <c r="BL822" s="29"/>
      <c r="BM822" s="28"/>
      <c r="BN822" s="30"/>
      <c r="BO822" s="75"/>
      <c r="BP822" s="31"/>
      <c r="BQ822" s="30"/>
      <c r="BR822" s="28"/>
      <c r="BS822" s="28"/>
      <c r="BT822" s="28"/>
      <c r="BU822" s="28"/>
      <c r="BV822" s="30"/>
      <c r="BW822" s="32">
        <v>844</v>
      </c>
      <c r="BX822" s="2" t="str">
        <f t="shared" si="24"/>
        <v>خالص</v>
      </c>
      <c r="BY822" s="34" t="str">
        <f t="shared" si="25"/>
        <v/>
      </c>
    </row>
    <row r="823" spans="2:77" s="2" customFormat="1" ht="24" thickTop="1" thickBot="1" x14ac:dyDescent="0.3">
      <c r="B823" s="59" t="str">
        <f>+IF(D823=0,"",SUBTOTAL(3,D$4:D823))</f>
        <v/>
      </c>
      <c r="C823" s="66"/>
      <c r="D823" s="66"/>
      <c r="E823" s="66"/>
      <c r="F823" s="66"/>
      <c r="G823" s="66"/>
      <c r="H823" s="66"/>
      <c r="I823" s="20"/>
      <c r="J823" s="20"/>
      <c r="K823" s="66"/>
      <c r="L823" s="67"/>
      <c r="M823" s="68"/>
      <c r="N823" s="66"/>
      <c r="O823" s="20"/>
      <c r="P823" s="24"/>
      <c r="Q823" s="28"/>
      <c r="R823" s="29"/>
      <c r="S823" s="28"/>
      <c r="T823" s="29"/>
      <c r="U823" s="28"/>
      <c r="V823" s="29"/>
      <c r="W823" s="28"/>
      <c r="X823" s="29"/>
      <c r="Y823" s="28"/>
      <c r="Z823" s="29"/>
      <c r="AA823" s="28"/>
      <c r="AB823" s="29"/>
      <c r="AC823" s="28"/>
      <c r="AD823" s="29"/>
      <c r="AE823" s="28"/>
      <c r="AF823" s="29"/>
      <c r="AG823" s="28"/>
      <c r="AH823" s="29"/>
      <c r="AI823" s="28"/>
      <c r="AJ823" s="29"/>
      <c r="AK823" s="28"/>
      <c r="AL823" s="29"/>
      <c r="AM823" s="28"/>
      <c r="AN823" s="29"/>
      <c r="AO823" s="28"/>
      <c r="AP823" s="29"/>
      <c r="AQ823" s="28"/>
      <c r="AR823" s="29"/>
      <c r="AS823" s="28"/>
      <c r="AT823" s="29"/>
      <c r="AU823" s="28"/>
      <c r="AV823" s="29"/>
      <c r="AW823" s="28"/>
      <c r="AX823" s="29"/>
      <c r="AY823" s="28"/>
      <c r="AZ823" s="29"/>
      <c r="BA823" s="28"/>
      <c r="BB823" s="29"/>
      <c r="BC823" s="28"/>
      <c r="BD823" s="29"/>
      <c r="BE823" s="28"/>
      <c r="BF823" s="29"/>
      <c r="BG823" s="28"/>
      <c r="BH823" s="29"/>
      <c r="BI823" s="28"/>
      <c r="BJ823" s="29"/>
      <c r="BK823" s="28"/>
      <c r="BL823" s="29"/>
      <c r="BM823" s="28"/>
      <c r="BN823" s="30"/>
      <c r="BO823" s="75"/>
      <c r="BP823" s="31"/>
      <c r="BQ823" s="30"/>
      <c r="BR823" s="28"/>
      <c r="BS823" s="28"/>
      <c r="BT823" s="28"/>
      <c r="BU823" s="28"/>
      <c r="BV823" s="30"/>
      <c r="BW823" s="32">
        <v>845</v>
      </c>
      <c r="BX823" s="2" t="str">
        <f t="shared" si="24"/>
        <v>خالص</v>
      </c>
      <c r="BY823" s="34" t="str">
        <f t="shared" si="25"/>
        <v/>
      </c>
    </row>
    <row r="824" spans="2:77" s="2" customFormat="1" ht="24" thickTop="1" thickBot="1" x14ac:dyDescent="0.3">
      <c r="B824" s="59" t="str">
        <f>+IF(D824=0,"",SUBTOTAL(3,D$4:D824))</f>
        <v/>
      </c>
      <c r="C824" s="66"/>
      <c r="D824" s="66"/>
      <c r="E824" s="66"/>
      <c r="F824" s="66"/>
      <c r="G824" s="66"/>
      <c r="H824" s="66"/>
      <c r="I824" s="20"/>
      <c r="J824" s="20"/>
      <c r="K824" s="66"/>
      <c r="L824" s="67"/>
      <c r="M824" s="68"/>
      <c r="N824" s="66"/>
      <c r="O824" s="20"/>
      <c r="P824" s="24"/>
      <c r="Q824" s="28"/>
      <c r="R824" s="29"/>
      <c r="S824" s="28"/>
      <c r="T824" s="29"/>
      <c r="U824" s="28"/>
      <c r="V824" s="29"/>
      <c r="W824" s="28"/>
      <c r="X824" s="29"/>
      <c r="Y824" s="28"/>
      <c r="Z824" s="29"/>
      <c r="AA824" s="28"/>
      <c r="AB824" s="29"/>
      <c r="AC824" s="28"/>
      <c r="AD824" s="29"/>
      <c r="AE824" s="28"/>
      <c r="AF824" s="29"/>
      <c r="AG824" s="28"/>
      <c r="AH824" s="29"/>
      <c r="AI824" s="28"/>
      <c r="AJ824" s="29"/>
      <c r="AK824" s="28"/>
      <c r="AL824" s="29"/>
      <c r="AM824" s="28"/>
      <c r="AN824" s="29"/>
      <c r="AO824" s="28"/>
      <c r="AP824" s="29"/>
      <c r="AQ824" s="28"/>
      <c r="AR824" s="29"/>
      <c r="AS824" s="28"/>
      <c r="AT824" s="29"/>
      <c r="AU824" s="28"/>
      <c r="AV824" s="29"/>
      <c r="AW824" s="28"/>
      <c r="AX824" s="29"/>
      <c r="AY824" s="28"/>
      <c r="AZ824" s="29"/>
      <c r="BA824" s="28"/>
      <c r="BB824" s="29"/>
      <c r="BC824" s="28"/>
      <c r="BD824" s="29"/>
      <c r="BE824" s="28"/>
      <c r="BF824" s="29"/>
      <c r="BG824" s="28"/>
      <c r="BH824" s="29"/>
      <c r="BI824" s="28"/>
      <c r="BJ824" s="29"/>
      <c r="BK824" s="28"/>
      <c r="BL824" s="29"/>
      <c r="BM824" s="28"/>
      <c r="BN824" s="30"/>
      <c r="BO824" s="75"/>
      <c r="BP824" s="31"/>
      <c r="BQ824" s="30"/>
      <c r="BR824" s="28"/>
      <c r="BS824" s="28"/>
      <c r="BT824" s="28"/>
      <c r="BU824" s="28"/>
      <c r="BV824" s="30"/>
      <c r="BW824" s="32">
        <v>846</v>
      </c>
      <c r="BX824" s="2" t="str">
        <f t="shared" si="24"/>
        <v>خالص</v>
      </c>
      <c r="BY824" s="34" t="str">
        <f t="shared" si="25"/>
        <v/>
      </c>
    </row>
    <row r="825" spans="2:77" s="2" customFormat="1" ht="24" thickTop="1" thickBot="1" x14ac:dyDescent="0.3">
      <c r="B825" s="59" t="str">
        <f>+IF(D825=0,"",SUBTOTAL(3,D$4:D825))</f>
        <v/>
      </c>
      <c r="C825" s="66"/>
      <c r="D825" s="66"/>
      <c r="E825" s="66"/>
      <c r="F825" s="66"/>
      <c r="G825" s="66"/>
      <c r="H825" s="66"/>
      <c r="I825" s="20"/>
      <c r="J825" s="20"/>
      <c r="K825" s="66"/>
      <c r="L825" s="67"/>
      <c r="M825" s="68"/>
      <c r="N825" s="66"/>
      <c r="O825" s="20"/>
      <c r="P825" s="24"/>
      <c r="Q825" s="28"/>
      <c r="R825" s="29"/>
      <c r="S825" s="28"/>
      <c r="T825" s="29"/>
      <c r="U825" s="28"/>
      <c r="V825" s="29"/>
      <c r="W825" s="28"/>
      <c r="X825" s="29"/>
      <c r="Y825" s="28"/>
      <c r="Z825" s="29"/>
      <c r="AA825" s="28"/>
      <c r="AB825" s="29"/>
      <c r="AC825" s="28"/>
      <c r="AD825" s="29"/>
      <c r="AE825" s="28"/>
      <c r="AF825" s="29"/>
      <c r="AG825" s="28"/>
      <c r="AH825" s="29"/>
      <c r="AI825" s="28"/>
      <c r="AJ825" s="29"/>
      <c r="AK825" s="28"/>
      <c r="AL825" s="29"/>
      <c r="AM825" s="28"/>
      <c r="AN825" s="29"/>
      <c r="AO825" s="28"/>
      <c r="AP825" s="29"/>
      <c r="AQ825" s="28"/>
      <c r="AR825" s="29"/>
      <c r="AS825" s="28"/>
      <c r="AT825" s="29"/>
      <c r="AU825" s="28"/>
      <c r="AV825" s="29"/>
      <c r="AW825" s="28"/>
      <c r="AX825" s="29"/>
      <c r="AY825" s="28"/>
      <c r="AZ825" s="29"/>
      <c r="BA825" s="28"/>
      <c r="BB825" s="29"/>
      <c r="BC825" s="28"/>
      <c r="BD825" s="29"/>
      <c r="BE825" s="28"/>
      <c r="BF825" s="29"/>
      <c r="BG825" s="28"/>
      <c r="BH825" s="29"/>
      <c r="BI825" s="28"/>
      <c r="BJ825" s="29"/>
      <c r="BK825" s="28"/>
      <c r="BL825" s="29"/>
      <c r="BM825" s="28"/>
      <c r="BN825" s="30"/>
      <c r="BO825" s="75"/>
      <c r="BP825" s="31"/>
      <c r="BQ825" s="30"/>
      <c r="BR825" s="28"/>
      <c r="BS825" s="28"/>
      <c r="BT825" s="28"/>
      <c r="BU825" s="28"/>
      <c r="BV825" s="30"/>
      <c r="BW825" s="32">
        <v>847</v>
      </c>
      <c r="BX825" s="2" t="str">
        <f t="shared" si="24"/>
        <v>خالص</v>
      </c>
      <c r="BY825" s="34" t="str">
        <f t="shared" si="25"/>
        <v/>
      </c>
    </row>
    <row r="826" spans="2:77" s="2" customFormat="1" ht="24" thickTop="1" thickBot="1" x14ac:dyDescent="0.3">
      <c r="B826" s="59" t="str">
        <f>+IF(D826=0,"",SUBTOTAL(3,D$4:D826))</f>
        <v/>
      </c>
      <c r="C826" s="66"/>
      <c r="D826" s="66"/>
      <c r="E826" s="66"/>
      <c r="F826" s="66"/>
      <c r="G826" s="66"/>
      <c r="H826" s="66"/>
      <c r="I826" s="20"/>
      <c r="J826" s="20"/>
      <c r="K826" s="66"/>
      <c r="L826" s="67"/>
      <c r="M826" s="68"/>
      <c r="N826" s="66"/>
      <c r="O826" s="20"/>
      <c r="P826" s="24"/>
      <c r="Q826" s="28"/>
      <c r="R826" s="29"/>
      <c r="S826" s="28"/>
      <c r="T826" s="29"/>
      <c r="U826" s="28"/>
      <c r="V826" s="29"/>
      <c r="W826" s="28"/>
      <c r="X826" s="29"/>
      <c r="Y826" s="28"/>
      <c r="Z826" s="29"/>
      <c r="AA826" s="28"/>
      <c r="AB826" s="29"/>
      <c r="AC826" s="28"/>
      <c r="AD826" s="29"/>
      <c r="AE826" s="28"/>
      <c r="AF826" s="29"/>
      <c r="AG826" s="28"/>
      <c r="AH826" s="29"/>
      <c r="AI826" s="28"/>
      <c r="AJ826" s="29"/>
      <c r="AK826" s="28"/>
      <c r="AL826" s="29"/>
      <c r="AM826" s="28"/>
      <c r="AN826" s="29"/>
      <c r="AO826" s="28"/>
      <c r="AP826" s="29"/>
      <c r="AQ826" s="28"/>
      <c r="AR826" s="29"/>
      <c r="AS826" s="28"/>
      <c r="AT826" s="29"/>
      <c r="AU826" s="28"/>
      <c r="AV826" s="29"/>
      <c r="AW826" s="28"/>
      <c r="AX826" s="29"/>
      <c r="AY826" s="28"/>
      <c r="AZ826" s="29"/>
      <c r="BA826" s="28"/>
      <c r="BB826" s="29"/>
      <c r="BC826" s="28"/>
      <c r="BD826" s="29"/>
      <c r="BE826" s="28"/>
      <c r="BF826" s="29"/>
      <c r="BG826" s="28"/>
      <c r="BH826" s="29"/>
      <c r="BI826" s="28"/>
      <c r="BJ826" s="29"/>
      <c r="BK826" s="28"/>
      <c r="BL826" s="29"/>
      <c r="BM826" s="28"/>
      <c r="BN826" s="30"/>
      <c r="BO826" s="75"/>
      <c r="BP826" s="31"/>
      <c r="BQ826" s="30"/>
      <c r="BR826" s="28"/>
      <c r="BS826" s="28"/>
      <c r="BT826" s="28"/>
      <c r="BU826" s="28"/>
      <c r="BV826" s="30"/>
      <c r="BW826" s="32">
        <v>848</v>
      </c>
      <c r="BX826" s="2" t="str">
        <f t="shared" si="24"/>
        <v>خالص</v>
      </c>
      <c r="BY826" s="34" t="str">
        <f t="shared" si="25"/>
        <v/>
      </c>
    </row>
    <row r="827" spans="2:77" s="2" customFormat="1" ht="24" thickTop="1" thickBot="1" x14ac:dyDescent="0.3">
      <c r="B827" s="59" t="str">
        <f>+IF(D827=0,"",SUBTOTAL(3,D$4:D827))</f>
        <v/>
      </c>
      <c r="C827" s="66"/>
      <c r="D827" s="66"/>
      <c r="E827" s="66"/>
      <c r="F827" s="66"/>
      <c r="G827" s="66"/>
      <c r="H827" s="66"/>
      <c r="I827" s="20"/>
      <c r="J827" s="20"/>
      <c r="K827" s="66"/>
      <c r="L827" s="67"/>
      <c r="M827" s="68"/>
      <c r="N827" s="66"/>
      <c r="O827" s="20"/>
      <c r="P827" s="24"/>
      <c r="Q827" s="28"/>
      <c r="R827" s="29"/>
      <c r="S827" s="28"/>
      <c r="T827" s="29"/>
      <c r="U827" s="28"/>
      <c r="V827" s="29"/>
      <c r="W827" s="28"/>
      <c r="X827" s="29"/>
      <c r="Y827" s="28"/>
      <c r="Z827" s="29"/>
      <c r="AA827" s="28"/>
      <c r="AB827" s="29"/>
      <c r="AC827" s="28"/>
      <c r="AD827" s="29"/>
      <c r="AE827" s="28"/>
      <c r="AF827" s="29"/>
      <c r="AG827" s="28"/>
      <c r="AH827" s="29"/>
      <c r="AI827" s="28"/>
      <c r="AJ827" s="29"/>
      <c r="AK827" s="28"/>
      <c r="AL827" s="29"/>
      <c r="AM827" s="28"/>
      <c r="AN827" s="29"/>
      <c r="AO827" s="28"/>
      <c r="AP827" s="29"/>
      <c r="AQ827" s="28"/>
      <c r="AR827" s="29"/>
      <c r="AS827" s="28"/>
      <c r="AT827" s="29"/>
      <c r="AU827" s="28"/>
      <c r="AV827" s="29"/>
      <c r="AW827" s="28"/>
      <c r="AX827" s="29"/>
      <c r="AY827" s="28"/>
      <c r="AZ827" s="29"/>
      <c r="BA827" s="28"/>
      <c r="BB827" s="29"/>
      <c r="BC827" s="28"/>
      <c r="BD827" s="29"/>
      <c r="BE827" s="28"/>
      <c r="BF827" s="29"/>
      <c r="BG827" s="28"/>
      <c r="BH827" s="29"/>
      <c r="BI827" s="28"/>
      <c r="BJ827" s="29"/>
      <c r="BK827" s="28"/>
      <c r="BL827" s="29"/>
      <c r="BM827" s="28"/>
      <c r="BN827" s="30"/>
      <c r="BO827" s="75"/>
      <c r="BP827" s="31"/>
      <c r="BQ827" s="30"/>
      <c r="BR827" s="28"/>
      <c r="BS827" s="28"/>
      <c r="BT827" s="28"/>
      <c r="BU827" s="28"/>
      <c r="BV827" s="30"/>
      <c r="BW827" s="32">
        <v>849</v>
      </c>
      <c r="BX827" s="2" t="str">
        <f t="shared" si="24"/>
        <v>خالص</v>
      </c>
      <c r="BY827" s="34" t="str">
        <f t="shared" si="25"/>
        <v/>
      </c>
    </row>
    <row r="828" spans="2:77" s="2" customFormat="1" ht="24" thickTop="1" thickBot="1" x14ac:dyDescent="0.3">
      <c r="B828" s="59" t="str">
        <f>+IF(D828=0,"",SUBTOTAL(3,D$4:D828))</f>
        <v/>
      </c>
      <c r="C828" s="66"/>
      <c r="D828" s="66"/>
      <c r="E828" s="66"/>
      <c r="F828" s="66"/>
      <c r="G828" s="66"/>
      <c r="H828" s="66"/>
      <c r="I828" s="20"/>
      <c r="J828" s="20"/>
      <c r="K828" s="66"/>
      <c r="L828" s="67"/>
      <c r="M828" s="68"/>
      <c r="N828" s="66"/>
      <c r="O828" s="20"/>
      <c r="P828" s="24"/>
      <c r="Q828" s="28"/>
      <c r="R828" s="29"/>
      <c r="S828" s="28"/>
      <c r="T828" s="29"/>
      <c r="U828" s="28"/>
      <c r="V828" s="29"/>
      <c r="W828" s="28"/>
      <c r="X828" s="29"/>
      <c r="Y828" s="28"/>
      <c r="Z828" s="29"/>
      <c r="AA828" s="28"/>
      <c r="AB828" s="29"/>
      <c r="AC828" s="28"/>
      <c r="AD828" s="29"/>
      <c r="AE828" s="28"/>
      <c r="AF828" s="29"/>
      <c r="AG828" s="28"/>
      <c r="AH828" s="29"/>
      <c r="AI828" s="28"/>
      <c r="AJ828" s="29"/>
      <c r="AK828" s="28"/>
      <c r="AL828" s="29"/>
      <c r="AM828" s="28"/>
      <c r="AN828" s="29"/>
      <c r="AO828" s="28"/>
      <c r="AP828" s="29"/>
      <c r="AQ828" s="28"/>
      <c r="AR828" s="29"/>
      <c r="AS828" s="28"/>
      <c r="AT828" s="29"/>
      <c r="AU828" s="28"/>
      <c r="AV828" s="29"/>
      <c r="AW828" s="28"/>
      <c r="AX828" s="29"/>
      <c r="AY828" s="28"/>
      <c r="AZ828" s="29"/>
      <c r="BA828" s="28"/>
      <c r="BB828" s="29"/>
      <c r="BC828" s="28"/>
      <c r="BD828" s="29"/>
      <c r="BE828" s="28"/>
      <c r="BF828" s="29"/>
      <c r="BG828" s="28"/>
      <c r="BH828" s="29"/>
      <c r="BI828" s="28"/>
      <c r="BJ828" s="29"/>
      <c r="BK828" s="28"/>
      <c r="BL828" s="29"/>
      <c r="BM828" s="28"/>
      <c r="BN828" s="30"/>
      <c r="BO828" s="75"/>
      <c r="BP828" s="31"/>
      <c r="BQ828" s="30"/>
      <c r="BR828" s="28"/>
      <c r="BS828" s="28"/>
      <c r="BT828" s="28"/>
      <c r="BU828" s="28"/>
      <c r="BV828" s="30"/>
      <c r="BW828" s="32">
        <v>850</v>
      </c>
      <c r="BX828" s="2" t="str">
        <f t="shared" si="24"/>
        <v>خالص</v>
      </c>
      <c r="BY828" s="34" t="str">
        <f t="shared" si="25"/>
        <v/>
      </c>
    </row>
    <row r="829" spans="2:77" s="2" customFormat="1" ht="24" thickTop="1" thickBot="1" x14ac:dyDescent="0.3">
      <c r="B829" s="59" t="str">
        <f>+IF(D829=0,"",SUBTOTAL(3,D$4:D829))</f>
        <v/>
      </c>
      <c r="C829" s="66"/>
      <c r="D829" s="66"/>
      <c r="E829" s="66"/>
      <c r="F829" s="66"/>
      <c r="G829" s="66"/>
      <c r="H829" s="66"/>
      <c r="I829" s="20"/>
      <c r="J829" s="20"/>
      <c r="K829" s="66"/>
      <c r="L829" s="67"/>
      <c r="M829" s="68"/>
      <c r="N829" s="66"/>
      <c r="O829" s="20"/>
      <c r="P829" s="24"/>
      <c r="Q829" s="28"/>
      <c r="R829" s="29"/>
      <c r="S829" s="28"/>
      <c r="T829" s="29"/>
      <c r="U829" s="28"/>
      <c r="V829" s="29"/>
      <c r="W829" s="28"/>
      <c r="X829" s="29"/>
      <c r="Y829" s="28"/>
      <c r="Z829" s="29"/>
      <c r="AA829" s="28"/>
      <c r="AB829" s="29"/>
      <c r="AC829" s="28"/>
      <c r="AD829" s="29"/>
      <c r="AE829" s="28"/>
      <c r="AF829" s="29"/>
      <c r="AG829" s="28"/>
      <c r="AH829" s="29"/>
      <c r="AI829" s="28"/>
      <c r="AJ829" s="29"/>
      <c r="AK829" s="28"/>
      <c r="AL829" s="29"/>
      <c r="AM829" s="28"/>
      <c r="AN829" s="29"/>
      <c r="AO829" s="28"/>
      <c r="AP829" s="29"/>
      <c r="AQ829" s="28"/>
      <c r="AR829" s="29"/>
      <c r="AS829" s="28"/>
      <c r="AT829" s="29"/>
      <c r="AU829" s="28"/>
      <c r="AV829" s="29"/>
      <c r="AW829" s="28"/>
      <c r="AX829" s="29"/>
      <c r="AY829" s="28"/>
      <c r="AZ829" s="29"/>
      <c r="BA829" s="28"/>
      <c r="BB829" s="29"/>
      <c r="BC829" s="28"/>
      <c r="BD829" s="29"/>
      <c r="BE829" s="28"/>
      <c r="BF829" s="29"/>
      <c r="BG829" s="28"/>
      <c r="BH829" s="29"/>
      <c r="BI829" s="28"/>
      <c r="BJ829" s="29"/>
      <c r="BK829" s="28"/>
      <c r="BL829" s="29"/>
      <c r="BM829" s="28"/>
      <c r="BN829" s="30"/>
      <c r="BO829" s="75"/>
      <c r="BP829" s="31"/>
      <c r="BQ829" s="30"/>
      <c r="BR829" s="28"/>
      <c r="BS829" s="28"/>
      <c r="BT829" s="28"/>
      <c r="BU829" s="28"/>
      <c r="BV829" s="30"/>
      <c r="BW829" s="32">
        <v>851</v>
      </c>
      <c r="BX829" s="2" t="str">
        <f t="shared" si="24"/>
        <v>خالص</v>
      </c>
      <c r="BY829" s="34" t="str">
        <f t="shared" si="25"/>
        <v/>
      </c>
    </row>
    <row r="830" spans="2:77" s="2" customFormat="1" ht="24" thickTop="1" thickBot="1" x14ac:dyDescent="0.3">
      <c r="B830" s="59" t="str">
        <f>+IF(D830=0,"",SUBTOTAL(3,D$4:D830))</f>
        <v/>
      </c>
      <c r="C830" s="66"/>
      <c r="D830" s="66"/>
      <c r="E830" s="66"/>
      <c r="F830" s="66"/>
      <c r="G830" s="66"/>
      <c r="H830" s="66"/>
      <c r="I830" s="20"/>
      <c r="J830" s="20"/>
      <c r="K830" s="66"/>
      <c r="L830" s="67"/>
      <c r="M830" s="68"/>
      <c r="N830" s="66"/>
      <c r="O830" s="20"/>
      <c r="P830" s="24"/>
      <c r="Q830" s="28"/>
      <c r="R830" s="29"/>
      <c r="S830" s="28"/>
      <c r="T830" s="29"/>
      <c r="U830" s="28"/>
      <c r="V830" s="29"/>
      <c r="W830" s="28"/>
      <c r="X830" s="29"/>
      <c r="Y830" s="28"/>
      <c r="Z830" s="29"/>
      <c r="AA830" s="28"/>
      <c r="AB830" s="29"/>
      <c r="AC830" s="28"/>
      <c r="AD830" s="29"/>
      <c r="AE830" s="28"/>
      <c r="AF830" s="29"/>
      <c r="AG830" s="28"/>
      <c r="AH830" s="29"/>
      <c r="AI830" s="28"/>
      <c r="AJ830" s="29"/>
      <c r="AK830" s="28"/>
      <c r="AL830" s="29"/>
      <c r="AM830" s="28"/>
      <c r="AN830" s="29"/>
      <c r="AO830" s="28"/>
      <c r="AP830" s="29"/>
      <c r="AQ830" s="28"/>
      <c r="AR830" s="29"/>
      <c r="AS830" s="28"/>
      <c r="AT830" s="29"/>
      <c r="AU830" s="28"/>
      <c r="AV830" s="29"/>
      <c r="AW830" s="28"/>
      <c r="AX830" s="29"/>
      <c r="AY830" s="28"/>
      <c r="AZ830" s="29"/>
      <c r="BA830" s="28"/>
      <c r="BB830" s="29"/>
      <c r="BC830" s="28"/>
      <c r="BD830" s="29"/>
      <c r="BE830" s="28"/>
      <c r="BF830" s="29"/>
      <c r="BG830" s="28"/>
      <c r="BH830" s="29"/>
      <c r="BI830" s="28"/>
      <c r="BJ830" s="29"/>
      <c r="BK830" s="28"/>
      <c r="BL830" s="29"/>
      <c r="BM830" s="28"/>
      <c r="BN830" s="30"/>
      <c r="BO830" s="75"/>
      <c r="BP830" s="31"/>
      <c r="BQ830" s="30"/>
      <c r="BR830" s="28"/>
      <c r="BS830" s="28"/>
      <c r="BT830" s="28"/>
      <c r="BU830" s="28"/>
      <c r="BV830" s="30"/>
      <c r="BW830" s="32">
        <v>852</v>
      </c>
      <c r="BX830" s="2" t="str">
        <f t="shared" si="24"/>
        <v>خالص</v>
      </c>
      <c r="BY830" s="34" t="str">
        <f t="shared" si="25"/>
        <v/>
      </c>
    </row>
    <row r="831" spans="2:77" s="2" customFormat="1" ht="24" thickTop="1" thickBot="1" x14ac:dyDescent="0.3">
      <c r="B831" s="59" t="str">
        <f>+IF(D831=0,"",SUBTOTAL(3,D$4:D831))</f>
        <v/>
      </c>
      <c r="C831" s="66"/>
      <c r="D831" s="66"/>
      <c r="E831" s="66"/>
      <c r="F831" s="66"/>
      <c r="G831" s="66"/>
      <c r="H831" s="66"/>
      <c r="I831" s="20"/>
      <c r="J831" s="20"/>
      <c r="K831" s="66"/>
      <c r="L831" s="67"/>
      <c r="M831" s="68"/>
      <c r="N831" s="66"/>
      <c r="O831" s="20"/>
      <c r="P831" s="24"/>
      <c r="Q831" s="28"/>
      <c r="R831" s="29"/>
      <c r="S831" s="28"/>
      <c r="T831" s="29"/>
      <c r="U831" s="28"/>
      <c r="V831" s="29"/>
      <c r="W831" s="28"/>
      <c r="X831" s="29"/>
      <c r="Y831" s="28"/>
      <c r="Z831" s="29"/>
      <c r="AA831" s="28"/>
      <c r="AB831" s="29"/>
      <c r="AC831" s="28"/>
      <c r="AD831" s="29"/>
      <c r="AE831" s="28"/>
      <c r="AF831" s="29"/>
      <c r="AG831" s="28"/>
      <c r="AH831" s="29"/>
      <c r="AI831" s="28"/>
      <c r="AJ831" s="29"/>
      <c r="AK831" s="28"/>
      <c r="AL831" s="29"/>
      <c r="AM831" s="28"/>
      <c r="AN831" s="29"/>
      <c r="AO831" s="28"/>
      <c r="AP831" s="29"/>
      <c r="AQ831" s="28"/>
      <c r="AR831" s="29"/>
      <c r="AS831" s="28"/>
      <c r="AT831" s="29"/>
      <c r="AU831" s="28"/>
      <c r="AV831" s="29"/>
      <c r="AW831" s="28"/>
      <c r="AX831" s="29"/>
      <c r="AY831" s="28"/>
      <c r="AZ831" s="29"/>
      <c r="BA831" s="28"/>
      <c r="BB831" s="29"/>
      <c r="BC831" s="28"/>
      <c r="BD831" s="29"/>
      <c r="BE831" s="28"/>
      <c r="BF831" s="29"/>
      <c r="BG831" s="28"/>
      <c r="BH831" s="29"/>
      <c r="BI831" s="28"/>
      <c r="BJ831" s="29"/>
      <c r="BK831" s="28"/>
      <c r="BL831" s="29"/>
      <c r="BM831" s="28"/>
      <c r="BN831" s="30"/>
      <c r="BO831" s="75"/>
      <c r="BP831" s="31"/>
      <c r="BQ831" s="30"/>
      <c r="BR831" s="28"/>
      <c r="BS831" s="28"/>
      <c r="BT831" s="28"/>
      <c r="BU831" s="28"/>
      <c r="BV831" s="30"/>
      <c r="BW831" s="32">
        <v>853</v>
      </c>
      <c r="BX831" s="2" t="str">
        <f t="shared" si="24"/>
        <v>خالص</v>
      </c>
      <c r="BY831" s="34" t="str">
        <f t="shared" si="25"/>
        <v/>
      </c>
    </row>
    <row r="832" spans="2:77" s="2" customFormat="1" ht="24" thickTop="1" thickBot="1" x14ac:dyDescent="0.3">
      <c r="B832" s="59" t="str">
        <f>+IF(D832=0,"",SUBTOTAL(3,D$4:D832))</f>
        <v/>
      </c>
      <c r="C832" s="66"/>
      <c r="D832" s="66"/>
      <c r="E832" s="66"/>
      <c r="F832" s="66"/>
      <c r="G832" s="66"/>
      <c r="H832" s="66"/>
      <c r="I832" s="20"/>
      <c r="J832" s="20"/>
      <c r="K832" s="66"/>
      <c r="L832" s="67"/>
      <c r="M832" s="68"/>
      <c r="N832" s="66"/>
      <c r="O832" s="20"/>
      <c r="P832" s="24"/>
      <c r="Q832" s="28"/>
      <c r="R832" s="29"/>
      <c r="S832" s="28"/>
      <c r="T832" s="29"/>
      <c r="U832" s="28"/>
      <c r="V832" s="29"/>
      <c r="W832" s="28"/>
      <c r="X832" s="29"/>
      <c r="Y832" s="28"/>
      <c r="Z832" s="29"/>
      <c r="AA832" s="28"/>
      <c r="AB832" s="29"/>
      <c r="AC832" s="28"/>
      <c r="AD832" s="29"/>
      <c r="AE832" s="28"/>
      <c r="AF832" s="29"/>
      <c r="AG832" s="28"/>
      <c r="AH832" s="29"/>
      <c r="AI832" s="28"/>
      <c r="AJ832" s="29"/>
      <c r="AK832" s="28"/>
      <c r="AL832" s="29"/>
      <c r="AM832" s="28"/>
      <c r="AN832" s="29"/>
      <c r="AO832" s="28"/>
      <c r="AP832" s="29"/>
      <c r="AQ832" s="28"/>
      <c r="AR832" s="29"/>
      <c r="AS832" s="28"/>
      <c r="AT832" s="29"/>
      <c r="AU832" s="28"/>
      <c r="AV832" s="29"/>
      <c r="AW832" s="28"/>
      <c r="AX832" s="29"/>
      <c r="AY832" s="28"/>
      <c r="AZ832" s="29"/>
      <c r="BA832" s="28"/>
      <c r="BB832" s="29"/>
      <c r="BC832" s="28"/>
      <c r="BD832" s="29"/>
      <c r="BE832" s="28"/>
      <c r="BF832" s="29"/>
      <c r="BG832" s="28"/>
      <c r="BH832" s="29"/>
      <c r="BI832" s="28"/>
      <c r="BJ832" s="29"/>
      <c r="BK832" s="28"/>
      <c r="BL832" s="29"/>
      <c r="BM832" s="28"/>
      <c r="BN832" s="30"/>
      <c r="BO832" s="75"/>
      <c r="BP832" s="31"/>
      <c r="BQ832" s="30"/>
      <c r="BR832" s="28"/>
      <c r="BS832" s="28"/>
      <c r="BT832" s="28"/>
      <c r="BU832" s="28"/>
      <c r="BV832" s="30"/>
      <c r="BW832" s="32">
        <v>854</v>
      </c>
      <c r="BX832" s="2" t="str">
        <f t="shared" si="24"/>
        <v>خالص</v>
      </c>
      <c r="BY832" s="34" t="str">
        <f t="shared" si="25"/>
        <v/>
      </c>
    </row>
    <row r="833" spans="2:77" s="2" customFormat="1" ht="24" thickTop="1" thickBot="1" x14ac:dyDescent="0.3">
      <c r="B833" s="59" t="str">
        <f>+IF(D833=0,"",SUBTOTAL(3,D$4:D833))</f>
        <v/>
      </c>
      <c r="C833" s="66"/>
      <c r="D833" s="66"/>
      <c r="E833" s="66"/>
      <c r="F833" s="66"/>
      <c r="G833" s="66"/>
      <c r="H833" s="66"/>
      <c r="I833" s="20"/>
      <c r="J833" s="20"/>
      <c r="K833" s="66"/>
      <c r="L833" s="67"/>
      <c r="M833" s="68"/>
      <c r="N833" s="66"/>
      <c r="O833" s="20"/>
      <c r="P833" s="24"/>
      <c r="Q833" s="28"/>
      <c r="R833" s="29"/>
      <c r="S833" s="28"/>
      <c r="T833" s="29"/>
      <c r="U833" s="28"/>
      <c r="V833" s="29"/>
      <c r="W833" s="28"/>
      <c r="X833" s="29"/>
      <c r="Y833" s="28"/>
      <c r="Z833" s="29"/>
      <c r="AA833" s="28"/>
      <c r="AB833" s="29"/>
      <c r="AC833" s="28"/>
      <c r="AD833" s="29"/>
      <c r="AE833" s="28"/>
      <c r="AF833" s="29"/>
      <c r="AG833" s="28"/>
      <c r="AH833" s="29"/>
      <c r="AI833" s="28"/>
      <c r="AJ833" s="29"/>
      <c r="AK833" s="28"/>
      <c r="AL833" s="29"/>
      <c r="AM833" s="28"/>
      <c r="AN833" s="29"/>
      <c r="AO833" s="28"/>
      <c r="AP833" s="29"/>
      <c r="AQ833" s="28"/>
      <c r="AR833" s="29"/>
      <c r="AS833" s="28"/>
      <c r="AT833" s="29"/>
      <c r="AU833" s="28"/>
      <c r="AV833" s="29"/>
      <c r="AW833" s="28"/>
      <c r="AX833" s="29"/>
      <c r="AY833" s="28"/>
      <c r="AZ833" s="29"/>
      <c r="BA833" s="28"/>
      <c r="BB833" s="29"/>
      <c r="BC833" s="28"/>
      <c r="BD833" s="29"/>
      <c r="BE833" s="28"/>
      <c r="BF833" s="29"/>
      <c r="BG833" s="28"/>
      <c r="BH833" s="29"/>
      <c r="BI833" s="28"/>
      <c r="BJ833" s="29"/>
      <c r="BK833" s="28"/>
      <c r="BL833" s="29"/>
      <c r="BM833" s="28"/>
      <c r="BN833" s="30"/>
      <c r="BO833" s="75"/>
      <c r="BP833" s="31"/>
      <c r="BQ833" s="30"/>
      <c r="BR833" s="28"/>
      <c r="BS833" s="28"/>
      <c r="BT833" s="28"/>
      <c r="BU833" s="28"/>
      <c r="BV833" s="30"/>
      <c r="BW833" s="32">
        <v>855</v>
      </c>
      <c r="BX833" s="2" t="str">
        <f t="shared" si="24"/>
        <v>خالص</v>
      </c>
      <c r="BY833" s="34" t="str">
        <f t="shared" si="25"/>
        <v/>
      </c>
    </row>
    <row r="834" spans="2:77" s="2" customFormat="1" ht="24" thickTop="1" thickBot="1" x14ac:dyDescent="0.3">
      <c r="B834" s="59" t="str">
        <f>+IF(D834=0,"",SUBTOTAL(3,D$4:D834))</f>
        <v/>
      </c>
      <c r="C834" s="66"/>
      <c r="D834" s="66"/>
      <c r="E834" s="66"/>
      <c r="F834" s="66"/>
      <c r="G834" s="66"/>
      <c r="H834" s="66"/>
      <c r="I834" s="20"/>
      <c r="J834" s="20"/>
      <c r="K834" s="66"/>
      <c r="L834" s="67"/>
      <c r="M834" s="68"/>
      <c r="N834" s="66"/>
      <c r="O834" s="20"/>
      <c r="P834" s="24"/>
      <c r="Q834" s="28"/>
      <c r="R834" s="29"/>
      <c r="S834" s="28"/>
      <c r="T834" s="29"/>
      <c r="U834" s="28"/>
      <c r="V834" s="29"/>
      <c r="W834" s="28"/>
      <c r="X834" s="29"/>
      <c r="Y834" s="28"/>
      <c r="Z834" s="29"/>
      <c r="AA834" s="28"/>
      <c r="AB834" s="29"/>
      <c r="AC834" s="28"/>
      <c r="AD834" s="29"/>
      <c r="AE834" s="28"/>
      <c r="AF834" s="29"/>
      <c r="AG834" s="28"/>
      <c r="AH834" s="29"/>
      <c r="AI834" s="28"/>
      <c r="AJ834" s="29"/>
      <c r="AK834" s="28"/>
      <c r="AL834" s="29"/>
      <c r="AM834" s="28"/>
      <c r="AN834" s="29"/>
      <c r="AO834" s="28"/>
      <c r="AP834" s="29"/>
      <c r="AQ834" s="28"/>
      <c r="AR834" s="29"/>
      <c r="AS834" s="28"/>
      <c r="AT834" s="29"/>
      <c r="AU834" s="28"/>
      <c r="AV834" s="29"/>
      <c r="AW834" s="28"/>
      <c r="AX834" s="29"/>
      <c r="AY834" s="28"/>
      <c r="AZ834" s="29"/>
      <c r="BA834" s="28"/>
      <c r="BB834" s="29"/>
      <c r="BC834" s="28"/>
      <c r="BD834" s="29"/>
      <c r="BE834" s="28"/>
      <c r="BF834" s="29"/>
      <c r="BG834" s="28"/>
      <c r="BH834" s="29"/>
      <c r="BI834" s="28"/>
      <c r="BJ834" s="29"/>
      <c r="BK834" s="28"/>
      <c r="BL834" s="29"/>
      <c r="BM834" s="28"/>
      <c r="BN834" s="30"/>
      <c r="BO834" s="75"/>
      <c r="BP834" s="31"/>
      <c r="BQ834" s="30"/>
      <c r="BR834" s="28"/>
      <c r="BS834" s="28"/>
      <c r="BT834" s="28"/>
      <c r="BU834" s="28"/>
      <c r="BV834" s="30"/>
      <c r="BW834" s="32">
        <v>856</v>
      </c>
      <c r="BX834" s="2" t="str">
        <f t="shared" si="24"/>
        <v>خالص</v>
      </c>
      <c r="BY834" s="34" t="str">
        <f t="shared" si="25"/>
        <v/>
      </c>
    </row>
    <row r="835" spans="2:77" s="2" customFormat="1" ht="24" thickTop="1" thickBot="1" x14ac:dyDescent="0.3">
      <c r="B835" s="59" t="str">
        <f>+IF(D835=0,"",SUBTOTAL(3,D$4:D835))</f>
        <v/>
      </c>
      <c r="C835" s="66"/>
      <c r="D835" s="66"/>
      <c r="E835" s="66"/>
      <c r="F835" s="66"/>
      <c r="G835" s="66"/>
      <c r="H835" s="66"/>
      <c r="I835" s="20"/>
      <c r="J835" s="20"/>
      <c r="K835" s="66"/>
      <c r="L835" s="67"/>
      <c r="M835" s="68"/>
      <c r="N835" s="66"/>
      <c r="O835" s="20"/>
      <c r="P835" s="24"/>
      <c r="Q835" s="28"/>
      <c r="R835" s="29"/>
      <c r="S835" s="28"/>
      <c r="T835" s="29"/>
      <c r="U835" s="28"/>
      <c r="V835" s="29"/>
      <c r="W835" s="28"/>
      <c r="X835" s="29"/>
      <c r="Y835" s="28"/>
      <c r="Z835" s="29"/>
      <c r="AA835" s="28"/>
      <c r="AB835" s="29"/>
      <c r="AC835" s="28"/>
      <c r="AD835" s="29"/>
      <c r="AE835" s="28"/>
      <c r="AF835" s="29"/>
      <c r="AG835" s="28"/>
      <c r="AH835" s="29"/>
      <c r="AI835" s="28"/>
      <c r="AJ835" s="29"/>
      <c r="AK835" s="28"/>
      <c r="AL835" s="29"/>
      <c r="AM835" s="28"/>
      <c r="AN835" s="29"/>
      <c r="AO835" s="28"/>
      <c r="AP835" s="29"/>
      <c r="AQ835" s="28"/>
      <c r="AR835" s="29"/>
      <c r="AS835" s="28"/>
      <c r="AT835" s="29"/>
      <c r="AU835" s="28"/>
      <c r="AV835" s="29"/>
      <c r="AW835" s="28"/>
      <c r="AX835" s="29"/>
      <c r="AY835" s="28"/>
      <c r="AZ835" s="29"/>
      <c r="BA835" s="28"/>
      <c r="BB835" s="29"/>
      <c r="BC835" s="28"/>
      <c r="BD835" s="29"/>
      <c r="BE835" s="28"/>
      <c r="BF835" s="29"/>
      <c r="BG835" s="28"/>
      <c r="BH835" s="29"/>
      <c r="BI835" s="28"/>
      <c r="BJ835" s="29"/>
      <c r="BK835" s="28"/>
      <c r="BL835" s="29"/>
      <c r="BM835" s="28"/>
      <c r="BN835" s="30"/>
      <c r="BO835" s="75"/>
      <c r="BP835" s="31"/>
      <c r="BQ835" s="30"/>
      <c r="BR835" s="28"/>
      <c r="BS835" s="28"/>
      <c r="BT835" s="28"/>
      <c r="BU835" s="28"/>
      <c r="BV835" s="30"/>
      <c r="BW835" s="32">
        <v>857</v>
      </c>
      <c r="BX835" s="2" t="str">
        <f t="shared" si="24"/>
        <v>خالص</v>
      </c>
      <c r="BY835" s="34" t="str">
        <f t="shared" si="25"/>
        <v/>
      </c>
    </row>
    <row r="836" spans="2:77" s="2" customFormat="1" ht="24" thickTop="1" thickBot="1" x14ac:dyDescent="0.3">
      <c r="B836" s="59" t="str">
        <f>+IF(D836=0,"",SUBTOTAL(3,D$4:D836))</f>
        <v/>
      </c>
      <c r="C836" s="66"/>
      <c r="D836" s="66"/>
      <c r="E836" s="66"/>
      <c r="F836" s="66"/>
      <c r="G836" s="66"/>
      <c r="H836" s="66"/>
      <c r="I836" s="20"/>
      <c r="J836" s="20"/>
      <c r="K836" s="66"/>
      <c r="L836" s="67"/>
      <c r="M836" s="68"/>
      <c r="N836" s="66"/>
      <c r="O836" s="20"/>
      <c r="P836" s="24"/>
      <c r="Q836" s="28"/>
      <c r="R836" s="29"/>
      <c r="S836" s="28"/>
      <c r="T836" s="29"/>
      <c r="U836" s="28"/>
      <c r="V836" s="29"/>
      <c r="W836" s="28"/>
      <c r="X836" s="29"/>
      <c r="Y836" s="28"/>
      <c r="Z836" s="29"/>
      <c r="AA836" s="28"/>
      <c r="AB836" s="29"/>
      <c r="AC836" s="28"/>
      <c r="AD836" s="29"/>
      <c r="AE836" s="28"/>
      <c r="AF836" s="29"/>
      <c r="AG836" s="28"/>
      <c r="AH836" s="29"/>
      <c r="AI836" s="28"/>
      <c r="AJ836" s="29"/>
      <c r="AK836" s="28"/>
      <c r="AL836" s="29"/>
      <c r="AM836" s="28"/>
      <c r="AN836" s="29"/>
      <c r="AO836" s="28"/>
      <c r="AP836" s="29"/>
      <c r="AQ836" s="28"/>
      <c r="AR836" s="29"/>
      <c r="AS836" s="28"/>
      <c r="AT836" s="29"/>
      <c r="AU836" s="28"/>
      <c r="AV836" s="29"/>
      <c r="AW836" s="28"/>
      <c r="AX836" s="29"/>
      <c r="AY836" s="28"/>
      <c r="AZ836" s="29"/>
      <c r="BA836" s="28"/>
      <c r="BB836" s="29"/>
      <c r="BC836" s="28"/>
      <c r="BD836" s="29"/>
      <c r="BE836" s="28"/>
      <c r="BF836" s="29"/>
      <c r="BG836" s="28"/>
      <c r="BH836" s="29"/>
      <c r="BI836" s="28"/>
      <c r="BJ836" s="29"/>
      <c r="BK836" s="28"/>
      <c r="BL836" s="29"/>
      <c r="BM836" s="28"/>
      <c r="BN836" s="30"/>
      <c r="BO836" s="75"/>
      <c r="BP836" s="31"/>
      <c r="BQ836" s="30"/>
      <c r="BR836" s="28"/>
      <c r="BS836" s="28"/>
      <c r="BT836" s="28"/>
      <c r="BU836" s="28"/>
      <c r="BV836" s="30"/>
      <c r="BW836" s="32">
        <v>858</v>
      </c>
      <c r="BX836" s="2" t="str">
        <f t="shared" si="24"/>
        <v>خالص</v>
      </c>
      <c r="BY836" s="34" t="str">
        <f t="shared" si="25"/>
        <v/>
      </c>
    </row>
    <row r="837" spans="2:77" s="2" customFormat="1" ht="24" thickTop="1" thickBot="1" x14ac:dyDescent="0.3">
      <c r="B837" s="59" t="str">
        <f>+IF(D837=0,"",SUBTOTAL(3,D$4:D837))</f>
        <v/>
      </c>
      <c r="C837" s="66"/>
      <c r="D837" s="66"/>
      <c r="E837" s="66"/>
      <c r="F837" s="66"/>
      <c r="G837" s="66"/>
      <c r="H837" s="66"/>
      <c r="I837" s="20"/>
      <c r="J837" s="20"/>
      <c r="K837" s="66"/>
      <c r="L837" s="67"/>
      <c r="M837" s="68"/>
      <c r="N837" s="66"/>
      <c r="O837" s="20"/>
      <c r="P837" s="24"/>
      <c r="Q837" s="28"/>
      <c r="R837" s="29"/>
      <c r="S837" s="28"/>
      <c r="T837" s="29"/>
      <c r="U837" s="28"/>
      <c r="V837" s="29"/>
      <c r="W837" s="28"/>
      <c r="X837" s="29"/>
      <c r="Y837" s="28"/>
      <c r="Z837" s="29"/>
      <c r="AA837" s="28"/>
      <c r="AB837" s="29"/>
      <c r="AC837" s="28"/>
      <c r="AD837" s="29"/>
      <c r="AE837" s="28"/>
      <c r="AF837" s="29"/>
      <c r="AG837" s="28"/>
      <c r="AH837" s="29"/>
      <c r="AI837" s="28"/>
      <c r="AJ837" s="29"/>
      <c r="AK837" s="28"/>
      <c r="AL837" s="29"/>
      <c r="AM837" s="28"/>
      <c r="AN837" s="29"/>
      <c r="AO837" s="28"/>
      <c r="AP837" s="29"/>
      <c r="AQ837" s="28"/>
      <c r="AR837" s="29"/>
      <c r="AS837" s="28"/>
      <c r="AT837" s="29"/>
      <c r="AU837" s="28"/>
      <c r="AV837" s="29"/>
      <c r="AW837" s="28"/>
      <c r="AX837" s="29"/>
      <c r="AY837" s="28"/>
      <c r="AZ837" s="29"/>
      <c r="BA837" s="28"/>
      <c r="BB837" s="29"/>
      <c r="BC837" s="28"/>
      <c r="BD837" s="29"/>
      <c r="BE837" s="28"/>
      <c r="BF837" s="29"/>
      <c r="BG837" s="28"/>
      <c r="BH837" s="29"/>
      <c r="BI837" s="28"/>
      <c r="BJ837" s="29"/>
      <c r="BK837" s="28"/>
      <c r="BL837" s="29"/>
      <c r="BM837" s="28"/>
      <c r="BN837" s="30"/>
      <c r="BO837" s="75"/>
      <c r="BP837" s="31"/>
      <c r="BQ837" s="30"/>
      <c r="BR837" s="28"/>
      <c r="BS837" s="28"/>
      <c r="BT837" s="28"/>
      <c r="BU837" s="28"/>
      <c r="BV837" s="30"/>
      <c r="BW837" s="32">
        <v>859</v>
      </c>
      <c r="BX837" s="2" t="str">
        <f t="shared" ref="BX837:BX899" si="26">IF(BO837=0,"خالص","")</f>
        <v>خالص</v>
      </c>
      <c r="BY837" s="34" t="str">
        <f t="shared" ref="BY837:BY900" si="27">IF(M837="","",YEAR(M837)&amp;MONTH(M837))</f>
        <v/>
      </c>
    </row>
    <row r="838" spans="2:77" s="2" customFormat="1" ht="24" thickTop="1" thickBot="1" x14ac:dyDescent="0.3">
      <c r="B838" s="59" t="str">
        <f>+IF(D838=0,"",SUBTOTAL(3,D$4:D838))</f>
        <v/>
      </c>
      <c r="C838" s="66"/>
      <c r="D838" s="66"/>
      <c r="E838" s="66"/>
      <c r="F838" s="66"/>
      <c r="G838" s="66"/>
      <c r="H838" s="66"/>
      <c r="I838" s="20"/>
      <c r="J838" s="20"/>
      <c r="K838" s="66"/>
      <c r="L838" s="67"/>
      <c r="M838" s="68"/>
      <c r="N838" s="66"/>
      <c r="O838" s="20"/>
      <c r="P838" s="24"/>
      <c r="Q838" s="28"/>
      <c r="R838" s="29"/>
      <c r="S838" s="28"/>
      <c r="T838" s="29"/>
      <c r="U838" s="28"/>
      <c r="V838" s="29"/>
      <c r="W838" s="28"/>
      <c r="X838" s="29"/>
      <c r="Y838" s="28"/>
      <c r="Z838" s="29"/>
      <c r="AA838" s="28"/>
      <c r="AB838" s="29"/>
      <c r="AC838" s="28"/>
      <c r="AD838" s="29"/>
      <c r="AE838" s="28"/>
      <c r="AF838" s="29"/>
      <c r="AG838" s="28"/>
      <c r="AH838" s="29"/>
      <c r="AI838" s="28"/>
      <c r="AJ838" s="29"/>
      <c r="AK838" s="28"/>
      <c r="AL838" s="29"/>
      <c r="AM838" s="28"/>
      <c r="AN838" s="29"/>
      <c r="AO838" s="28"/>
      <c r="AP838" s="29"/>
      <c r="AQ838" s="28"/>
      <c r="AR838" s="29"/>
      <c r="AS838" s="28"/>
      <c r="AT838" s="29"/>
      <c r="AU838" s="28"/>
      <c r="AV838" s="29"/>
      <c r="AW838" s="28"/>
      <c r="AX838" s="29"/>
      <c r="AY838" s="28"/>
      <c r="AZ838" s="29"/>
      <c r="BA838" s="28"/>
      <c r="BB838" s="29"/>
      <c r="BC838" s="28"/>
      <c r="BD838" s="29"/>
      <c r="BE838" s="28"/>
      <c r="BF838" s="29"/>
      <c r="BG838" s="28"/>
      <c r="BH838" s="29"/>
      <c r="BI838" s="28"/>
      <c r="BJ838" s="29"/>
      <c r="BK838" s="28"/>
      <c r="BL838" s="29"/>
      <c r="BM838" s="28"/>
      <c r="BN838" s="30"/>
      <c r="BO838" s="75"/>
      <c r="BP838" s="31"/>
      <c r="BQ838" s="30"/>
      <c r="BR838" s="28"/>
      <c r="BS838" s="28"/>
      <c r="BT838" s="28"/>
      <c r="BU838" s="28"/>
      <c r="BV838" s="30"/>
      <c r="BW838" s="32">
        <v>860</v>
      </c>
      <c r="BX838" s="2" t="str">
        <f t="shared" si="26"/>
        <v>خالص</v>
      </c>
      <c r="BY838" s="34" t="str">
        <f t="shared" si="27"/>
        <v/>
      </c>
    </row>
    <row r="839" spans="2:77" s="2" customFormat="1" ht="24" thickTop="1" thickBot="1" x14ac:dyDescent="0.3">
      <c r="B839" s="59" t="str">
        <f>+IF(D839=0,"",SUBTOTAL(3,D$4:D839))</f>
        <v/>
      </c>
      <c r="C839" s="66"/>
      <c r="D839" s="66"/>
      <c r="E839" s="66"/>
      <c r="F839" s="66"/>
      <c r="G839" s="66"/>
      <c r="H839" s="66"/>
      <c r="I839" s="20"/>
      <c r="J839" s="20"/>
      <c r="K839" s="66"/>
      <c r="L839" s="67"/>
      <c r="M839" s="68"/>
      <c r="N839" s="66"/>
      <c r="O839" s="20"/>
      <c r="P839" s="24"/>
      <c r="Q839" s="28"/>
      <c r="R839" s="29"/>
      <c r="S839" s="28"/>
      <c r="T839" s="29"/>
      <c r="U839" s="28"/>
      <c r="V839" s="29"/>
      <c r="W839" s="28"/>
      <c r="X839" s="29"/>
      <c r="Y839" s="28"/>
      <c r="Z839" s="29"/>
      <c r="AA839" s="28"/>
      <c r="AB839" s="29"/>
      <c r="AC839" s="28"/>
      <c r="AD839" s="29"/>
      <c r="AE839" s="28"/>
      <c r="AF839" s="29"/>
      <c r="AG839" s="28"/>
      <c r="AH839" s="29"/>
      <c r="AI839" s="28"/>
      <c r="AJ839" s="29"/>
      <c r="AK839" s="28"/>
      <c r="AL839" s="29"/>
      <c r="AM839" s="28"/>
      <c r="AN839" s="29"/>
      <c r="AO839" s="28"/>
      <c r="AP839" s="29"/>
      <c r="AQ839" s="28"/>
      <c r="AR839" s="29"/>
      <c r="AS839" s="28"/>
      <c r="AT839" s="29"/>
      <c r="AU839" s="28"/>
      <c r="AV839" s="29"/>
      <c r="AW839" s="28"/>
      <c r="AX839" s="29"/>
      <c r="AY839" s="28"/>
      <c r="AZ839" s="29"/>
      <c r="BA839" s="28"/>
      <c r="BB839" s="29"/>
      <c r="BC839" s="28"/>
      <c r="BD839" s="29"/>
      <c r="BE839" s="28"/>
      <c r="BF839" s="29"/>
      <c r="BG839" s="28"/>
      <c r="BH839" s="29"/>
      <c r="BI839" s="28"/>
      <c r="BJ839" s="29"/>
      <c r="BK839" s="28"/>
      <c r="BL839" s="29"/>
      <c r="BM839" s="28"/>
      <c r="BN839" s="30"/>
      <c r="BO839" s="75"/>
      <c r="BP839" s="31"/>
      <c r="BQ839" s="30"/>
      <c r="BR839" s="28"/>
      <c r="BS839" s="28"/>
      <c r="BT839" s="28"/>
      <c r="BU839" s="28"/>
      <c r="BV839" s="30"/>
      <c r="BW839" s="32">
        <v>861</v>
      </c>
      <c r="BX839" s="2" t="str">
        <f t="shared" si="26"/>
        <v>خالص</v>
      </c>
      <c r="BY839" s="34" t="str">
        <f t="shared" si="27"/>
        <v/>
      </c>
    </row>
    <row r="840" spans="2:77" s="2" customFormat="1" ht="24" thickTop="1" thickBot="1" x14ac:dyDescent="0.3">
      <c r="B840" s="59" t="str">
        <f>+IF(D840=0,"",SUBTOTAL(3,D$4:D840))</f>
        <v/>
      </c>
      <c r="C840" s="66"/>
      <c r="D840" s="66"/>
      <c r="E840" s="66"/>
      <c r="F840" s="66"/>
      <c r="G840" s="66"/>
      <c r="H840" s="66"/>
      <c r="I840" s="20"/>
      <c r="J840" s="20"/>
      <c r="K840" s="66"/>
      <c r="L840" s="67"/>
      <c r="M840" s="68"/>
      <c r="N840" s="66"/>
      <c r="O840" s="20"/>
      <c r="P840" s="24"/>
      <c r="Q840" s="28"/>
      <c r="R840" s="29"/>
      <c r="S840" s="28"/>
      <c r="T840" s="29"/>
      <c r="U840" s="28"/>
      <c r="V840" s="29"/>
      <c r="W840" s="28"/>
      <c r="X840" s="29"/>
      <c r="Y840" s="28"/>
      <c r="Z840" s="29"/>
      <c r="AA840" s="28"/>
      <c r="AB840" s="29"/>
      <c r="AC840" s="28"/>
      <c r="AD840" s="29"/>
      <c r="AE840" s="28"/>
      <c r="AF840" s="29"/>
      <c r="AG840" s="28"/>
      <c r="AH840" s="29"/>
      <c r="AI840" s="28"/>
      <c r="AJ840" s="29"/>
      <c r="AK840" s="28"/>
      <c r="AL840" s="29"/>
      <c r="AM840" s="28"/>
      <c r="AN840" s="29"/>
      <c r="AO840" s="28"/>
      <c r="AP840" s="29"/>
      <c r="AQ840" s="28"/>
      <c r="AR840" s="29"/>
      <c r="AS840" s="28"/>
      <c r="AT840" s="29"/>
      <c r="AU840" s="28"/>
      <c r="AV840" s="29"/>
      <c r="AW840" s="28"/>
      <c r="AX840" s="29"/>
      <c r="AY840" s="28"/>
      <c r="AZ840" s="29"/>
      <c r="BA840" s="28"/>
      <c r="BB840" s="29"/>
      <c r="BC840" s="28"/>
      <c r="BD840" s="29"/>
      <c r="BE840" s="28"/>
      <c r="BF840" s="29"/>
      <c r="BG840" s="28"/>
      <c r="BH840" s="29"/>
      <c r="BI840" s="28"/>
      <c r="BJ840" s="29"/>
      <c r="BK840" s="28"/>
      <c r="BL840" s="29"/>
      <c r="BM840" s="28"/>
      <c r="BN840" s="30"/>
      <c r="BO840" s="75"/>
      <c r="BP840" s="31"/>
      <c r="BQ840" s="30"/>
      <c r="BR840" s="28"/>
      <c r="BS840" s="28"/>
      <c r="BT840" s="28"/>
      <c r="BU840" s="28"/>
      <c r="BV840" s="30"/>
      <c r="BW840" s="32">
        <v>862</v>
      </c>
      <c r="BX840" s="2" t="str">
        <f t="shared" si="26"/>
        <v>خالص</v>
      </c>
      <c r="BY840" s="34" t="str">
        <f t="shared" si="27"/>
        <v/>
      </c>
    </row>
    <row r="841" spans="2:77" s="2" customFormat="1" ht="24" thickTop="1" thickBot="1" x14ac:dyDescent="0.3">
      <c r="B841" s="59" t="str">
        <f>+IF(D841=0,"",SUBTOTAL(3,D$4:D841))</f>
        <v/>
      </c>
      <c r="C841" s="66"/>
      <c r="D841" s="66"/>
      <c r="E841" s="66"/>
      <c r="F841" s="66"/>
      <c r="G841" s="66"/>
      <c r="H841" s="66"/>
      <c r="I841" s="20"/>
      <c r="J841" s="20"/>
      <c r="K841" s="66"/>
      <c r="L841" s="67"/>
      <c r="M841" s="68"/>
      <c r="N841" s="66"/>
      <c r="O841" s="20"/>
      <c r="P841" s="24"/>
      <c r="Q841" s="28"/>
      <c r="R841" s="29"/>
      <c r="S841" s="28"/>
      <c r="T841" s="29"/>
      <c r="U841" s="28"/>
      <c r="V841" s="29"/>
      <c r="W841" s="28"/>
      <c r="X841" s="29"/>
      <c r="Y841" s="28"/>
      <c r="Z841" s="29"/>
      <c r="AA841" s="28"/>
      <c r="AB841" s="29"/>
      <c r="AC841" s="28"/>
      <c r="AD841" s="29"/>
      <c r="AE841" s="28"/>
      <c r="AF841" s="29"/>
      <c r="AG841" s="28"/>
      <c r="AH841" s="29"/>
      <c r="AI841" s="28"/>
      <c r="AJ841" s="29"/>
      <c r="AK841" s="28"/>
      <c r="AL841" s="29"/>
      <c r="AM841" s="28"/>
      <c r="AN841" s="29"/>
      <c r="AO841" s="28"/>
      <c r="AP841" s="29"/>
      <c r="AQ841" s="28"/>
      <c r="AR841" s="29"/>
      <c r="AS841" s="28"/>
      <c r="AT841" s="29"/>
      <c r="AU841" s="28"/>
      <c r="AV841" s="29"/>
      <c r="AW841" s="28"/>
      <c r="AX841" s="29"/>
      <c r="AY841" s="28"/>
      <c r="AZ841" s="29"/>
      <c r="BA841" s="28"/>
      <c r="BB841" s="29"/>
      <c r="BC841" s="28"/>
      <c r="BD841" s="29"/>
      <c r="BE841" s="28"/>
      <c r="BF841" s="29"/>
      <c r="BG841" s="28"/>
      <c r="BH841" s="29"/>
      <c r="BI841" s="28"/>
      <c r="BJ841" s="29"/>
      <c r="BK841" s="28"/>
      <c r="BL841" s="29"/>
      <c r="BM841" s="28"/>
      <c r="BN841" s="30"/>
      <c r="BO841" s="75"/>
      <c r="BP841" s="31"/>
      <c r="BQ841" s="30"/>
      <c r="BR841" s="28"/>
      <c r="BS841" s="28"/>
      <c r="BT841" s="28"/>
      <c r="BU841" s="28"/>
      <c r="BV841" s="30"/>
      <c r="BW841" s="32">
        <v>863</v>
      </c>
      <c r="BX841" s="2" t="str">
        <f t="shared" si="26"/>
        <v>خالص</v>
      </c>
      <c r="BY841" s="34" t="str">
        <f t="shared" si="27"/>
        <v/>
      </c>
    </row>
    <row r="842" spans="2:77" s="2" customFormat="1" ht="24" thickTop="1" thickBot="1" x14ac:dyDescent="0.3">
      <c r="B842" s="59" t="str">
        <f>+IF(D842=0,"",SUBTOTAL(3,D$4:D842))</f>
        <v/>
      </c>
      <c r="C842" s="66"/>
      <c r="D842" s="66"/>
      <c r="E842" s="66"/>
      <c r="F842" s="66"/>
      <c r="G842" s="66"/>
      <c r="H842" s="66"/>
      <c r="I842" s="20"/>
      <c r="J842" s="20"/>
      <c r="K842" s="66"/>
      <c r="L842" s="67"/>
      <c r="M842" s="68"/>
      <c r="N842" s="66"/>
      <c r="O842" s="20"/>
      <c r="P842" s="24"/>
      <c r="Q842" s="28"/>
      <c r="R842" s="29"/>
      <c r="S842" s="28"/>
      <c r="T842" s="29"/>
      <c r="U842" s="28"/>
      <c r="V842" s="29"/>
      <c r="W842" s="28"/>
      <c r="X842" s="29"/>
      <c r="Y842" s="28"/>
      <c r="Z842" s="29"/>
      <c r="AA842" s="28"/>
      <c r="AB842" s="29"/>
      <c r="AC842" s="28"/>
      <c r="AD842" s="29"/>
      <c r="AE842" s="28"/>
      <c r="AF842" s="29"/>
      <c r="AG842" s="28"/>
      <c r="AH842" s="29"/>
      <c r="AI842" s="28"/>
      <c r="AJ842" s="29"/>
      <c r="AK842" s="28"/>
      <c r="AL842" s="29"/>
      <c r="AM842" s="28"/>
      <c r="AN842" s="29"/>
      <c r="AO842" s="28"/>
      <c r="AP842" s="29"/>
      <c r="AQ842" s="28"/>
      <c r="AR842" s="29"/>
      <c r="AS842" s="28"/>
      <c r="AT842" s="29"/>
      <c r="AU842" s="28"/>
      <c r="AV842" s="29"/>
      <c r="AW842" s="28"/>
      <c r="AX842" s="29"/>
      <c r="AY842" s="28"/>
      <c r="AZ842" s="29"/>
      <c r="BA842" s="28"/>
      <c r="BB842" s="29"/>
      <c r="BC842" s="28"/>
      <c r="BD842" s="29"/>
      <c r="BE842" s="28"/>
      <c r="BF842" s="29"/>
      <c r="BG842" s="28"/>
      <c r="BH842" s="29"/>
      <c r="BI842" s="28"/>
      <c r="BJ842" s="29"/>
      <c r="BK842" s="28"/>
      <c r="BL842" s="29"/>
      <c r="BM842" s="28"/>
      <c r="BN842" s="30"/>
      <c r="BO842" s="75"/>
      <c r="BP842" s="31"/>
      <c r="BQ842" s="30"/>
      <c r="BR842" s="28"/>
      <c r="BS842" s="28"/>
      <c r="BT842" s="28"/>
      <c r="BU842" s="28"/>
      <c r="BV842" s="30"/>
      <c r="BW842" s="32">
        <v>864</v>
      </c>
      <c r="BX842" s="2" t="str">
        <f t="shared" si="26"/>
        <v>خالص</v>
      </c>
      <c r="BY842" s="34" t="str">
        <f t="shared" si="27"/>
        <v/>
      </c>
    </row>
    <row r="843" spans="2:77" s="2" customFormat="1" ht="24" thickTop="1" thickBot="1" x14ac:dyDescent="0.3">
      <c r="B843" s="59" t="str">
        <f>+IF(D843=0,"",SUBTOTAL(3,D$4:D843))</f>
        <v/>
      </c>
      <c r="C843" s="66"/>
      <c r="D843" s="66"/>
      <c r="E843" s="66"/>
      <c r="F843" s="66"/>
      <c r="G843" s="66"/>
      <c r="H843" s="66"/>
      <c r="I843" s="20"/>
      <c r="J843" s="20"/>
      <c r="K843" s="66"/>
      <c r="L843" s="67"/>
      <c r="M843" s="68"/>
      <c r="N843" s="66"/>
      <c r="O843" s="20"/>
      <c r="P843" s="24"/>
      <c r="Q843" s="28"/>
      <c r="R843" s="29"/>
      <c r="S843" s="28"/>
      <c r="T843" s="29"/>
      <c r="U843" s="28"/>
      <c r="V843" s="29"/>
      <c r="W843" s="28"/>
      <c r="X843" s="29"/>
      <c r="Y843" s="28"/>
      <c r="Z843" s="29"/>
      <c r="AA843" s="28"/>
      <c r="AB843" s="29"/>
      <c r="AC843" s="28"/>
      <c r="AD843" s="29"/>
      <c r="AE843" s="28"/>
      <c r="AF843" s="29"/>
      <c r="AG843" s="28"/>
      <c r="AH843" s="29"/>
      <c r="AI843" s="28"/>
      <c r="AJ843" s="29"/>
      <c r="AK843" s="28"/>
      <c r="AL843" s="29"/>
      <c r="AM843" s="28"/>
      <c r="AN843" s="29"/>
      <c r="AO843" s="28"/>
      <c r="AP843" s="29"/>
      <c r="AQ843" s="28"/>
      <c r="AR843" s="29"/>
      <c r="AS843" s="28"/>
      <c r="AT843" s="29"/>
      <c r="AU843" s="28"/>
      <c r="AV843" s="29"/>
      <c r="AW843" s="28"/>
      <c r="AX843" s="29"/>
      <c r="AY843" s="28"/>
      <c r="AZ843" s="29"/>
      <c r="BA843" s="28"/>
      <c r="BB843" s="29"/>
      <c r="BC843" s="28"/>
      <c r="BD843" s="29"/>
      <c r="BE843" s="28"/>
      <c r="BF843" s="29"/>
      <c r="BG843" s="28"/>
      <c r="BH843" s="29"/>
      <c r="BI843" s="28"/>
      <c r="BJ843" s="29"/>
      <c r="BK843" s="28"/>
      <c r="BL843" s="29"/>
      <c r="BM843" s="28"/>
      <c r="BN843" s="30"/>
      <c r="BO843" s="75"/>
      <c r="BP843" s="31"/>
      <c r="BQ843" s="30"/>
      <c r="BR843" s="28"/>
      <c r="BS843" s="28"/>
      <c r="BT843" s="28"/>
      <c r="BU843" s="28"/>
      <c r="BV843" s="30"/>
      <c r="BW843" s="32">
        <v>865</v>
      </c>
      <c r="BX843" s="2" t="str">
        <f t="shared" si="26"/>
        <v>خالص</v>
      </c>
      <c r="BY843" s="34" t="str">
        <f t="shared" si="27"/>
        <v/>
      </c>
    </row>
    <row r="844" spans="2:77" s="2" customFormat="1" ht="24" thickTop="1" thickBot="1" x14ac:dyDescent="0.3">
      <c r="B844" s="59" t="str">
        <f>+IF(D844=0,"",SUBTOTAL(3,D$4:D844))</f>
        <v/>
      </c>
      <c r="C844" s="66"/>
      <c r="D844" s="66"/>
      <c r="E844" s="66"/>
      <c r="F844" s="66"/>
      <c r="G844" s="66"/>
      <c r="H844" s="66"/>
      <c r="I844" s="20"/>
      <c r="J844" s="20"/>
      <c r="K844" s="66"/>
      <c r="L844" s="67"/>
      <c r="M844" s="68"/>
      <c r="N844" s="66"/>
      <c r="O844" s="20"/>
      <c r="P844" s="24"/>
      <c r="Q844" s="28"/>
      <c r="R844" s="29"/>
      <c r="S844" s="28"/>
      <c r="T844" s="29"/>
      <c r="U844" s="28"/>
      <c r="V844" s="29"/>
      <c r="W844" s="28"/>
      <c r="X844" s="29"/>
      <c r="Y844" s="28"/>
      <c r="Z844" s="29"/>
      <c r="AA844" s="28"/>
      <c r="AB844" s="29"/>
      <c r="AC844" s="28"/>
      <c r="AD844" s="29"/>
      <c r="AE844" s="28"/>
      <c r="AF844" s="29"/>
      <c r="AG844" s="28"/>
      <c r="AH844" s="29"/>
      <c r="AI844" s="28"/>
      <c r="AJ844" s="29"/>
      <c r="AK844" s="28"/>
      <c r="AL844" s="29"/>
      <c r="AM844" s="28"/>
      <c r="AN844" s="29"/>
      <c r="AO844" s="28"/>
      <c r="AP844" s="29"/>
      <c r="AQ844" s="28"/>
      <c r="AR844" s="29"/>
      <c r="AS844" s="28"/>
      <c r="AT844" s="29"/>
      <c r="AU844" s="28"/>
      <c r="AV844" s="29"/>
      <c r="AW844" s="28"/>
      <c r="AX844" s="29"/>
      <c r="AY844" s="28"/>
      <c r="AZ844" s="29"/>
      <c r="BA844" s="28"/>
      <c r="BB844" s="29"/>
      <c r="BC844" s="28"/>
      <c r="BD844" s="29"/>
      <c r="BE844" s="28"/>
      <c r="BF844" s="29"/>
      <c r="BG844" s="28"/>
      <c r="BH844" s="29"/>
      <c r="BI844" s="28"/>
      <c r="BJ844" s="29"/>
      <c r="BK844" s="28"/>
      <c r="BL844" s="29"/>
      <c r="BM844" s="28"/>
      <c r="BN844" s="30"/>
      <c r="BO844" s="75"/>
      <c r="BP844" s="31"/>
      <c r="BQ844" s="30"/>
      <c r="BR844" s="28"/>
      <c r="BS844" s="28"/>
      <c r="BT844" s="28"/>
      <c r="BU844" s="28"/>
      <c r="BV844" s="30"/>
      <c r="BW844" s="32">
        <v>866</v>
      </c>
      <c r="BX844" s="2" t="str">
        <f t="shared" si="26"/>
        <v>خالص</v>
      </c>
      <c r="BY844" s="34" t="str">
        <f t="shared" si="27"/>
        <v/>
      </c>
    </row>
    <row r="845" spans="2:77" s="2" customFormat="1" ht="24" thickTop="1" thickBot="1" x14ac:dyDescent="0.3">
      <c r="B845" s="59" t="str">
        <f>+IF(D845=0,"",SUBTOTAL(3,D$4:D845))</f>
        <v/>
      </c>
      <c r="C845" s="66"/>
      <c r="D845" s="66"/>
      <c r="E845" s="66"/>
      <c r="F845" s="66"/>
      <c r="G845" s="66"/>
      <c r="H845" s="66"/>
      <c r="I845" s="20"/>
      <c r="J845" s="20"/>
      <c r="K845" s="66"/>
      <c r="L845" s="67"/>
      <c r="M845" s="68"/>
      <c r="N845" s="66"/>
      <c r="O845" s="20"/>
      <c r="P845" s="24"/>
      <c r="Q845" s="28"/>
      <c r="R845" s="29"/>
      <c r="S845" s="28"/>
      <c r="T845" s="29"/>
      <c r="U845" s="28"/>
      <c r="V845" s="29"/>
      <c r="W845" s="28"/>
      <c r="X845" s="29"/>
      <c r="Y845" s="28"/>
      <c r="Z845" s="29"/>
      <c r="AA845" s="28"/>
      <c r="AB845" s="29"/>
      <c r="AC845" s="28"/>
      <c r="AD845" s="29"/>
      <c r="AE845" s="28"/>
      <c r="AF845" s="29"/>
      <c r="AG845" s="28"/>
      <c r="AH845" s="29"/>
      <c r="AI845" s="28"/>
      <c r="AJ845" s="29"/>
      <c r="AK845" s="28"/>
      <c r="AL845" s="29"/>
      <c r="AM845" s="28"/>
      <c r="AN845" s="29"/>
      <c r="AO845" s="28"/>
      <c r="AP845" s="29"/>
      <c r="AQ845" s="28"/>
      <c r="AR845" s="29"/>
      <c r="AS845" s="28"/>
      <c r="AT845" s="29"/>
      <c r="AU845" s="28"/>
      <c r="AV845" s="29"/>
      <c r="AW845" s="28"/>
      <c r="AX845" s="29"/>
      <c r="AY845" s="28"/>
      <c r="AZ845" s="29"/>
      <c r="BA845" s="28"/>
      <c r="BB845" s="29"/>
      <c r="BC845" s="28"/>
      <c r="BD845" s="29"/>
      <c r="BE845" s="28"/>
      <c r="BF845" s="29"/>
      <c r="BG845" s="28"/>
      <c r="BH845" s="29"/>
      <c r="BI845" s="28"/>
      <c r="BJ845" s="29"/>
      <c r="BK845" s="28"/>
      <c r="BL845" s="29"/>
      <c r="BM845" s="28"/>
      <c r="BN845" s="30"/>
      <c r="BO845" s="75"/>
      <c r="BP845" s="31"/>
      <c r="BQ845" s="30"/>
      <c r="BR845" s="28"/>
      <c r="BS845" s="28"/>
      <c r="BT845" s="28"/>
      <c r="BU845" s="28"/>
      <c r="BV845" s="30"/>
      <c r="BW845" s="32">
        <v>867</v>
      </c>
      <c r="BX845" s="2" t="str">
        <f t="shared" si="26"/>
        <v>خالص</v>
      </c>
      <c r="BY845" s="34" t="str">
        <f t="shared" si="27"/>
        <v/>
      </c>
    </row>
    <row r="846" spans="2:77" s="2" customFormat="1" ht="24" thickTop="1" thickBot="1" x14ac:dyDescent="0.3">
      <c r="B846" s="59" t="str">
        <f>+IF(D846=0,"",SUBTOTAL(3,D$4:D846))</f>
        <v/>
      </c>
      <c r="C846" s="66"/>
      <c r="D846" s="66"/>
      <c r="E846" s="66"/>
      <c r="F846" s="66"/>
      <c r="G846" s="66"/>
      <c r="H846" s="66"/>
      <c r="I846" s="20"/>
      <c r="J846" s="20"/>
      <c r="K846" s="66"/>
      <c r="L846" s="67"/>
      <c r="M846" s="68"/>
      <c r="N846" s="66"/>
      <c r="O846" s="20"/>
      <c r="P846" s="24"/>
      <c r="Q846" s="28"/>
      <c r="R846" s="29"/>
      <c r="S846" s="28"/>
      <c r="T846" s="29"/>
      <c r="U846" s="28"/>
      <c r="V846" s="29"/>
      <c r="W846" s="28"/>
      <c r="X846" s="29"/>
      <c r="Y846" s="28"/>
      <c r="Z846" s="29"/>
      <c r="AA846" s="28"/>
      <c r="AB846" s="29"/>
      <c r="AC846" s="28"/>
      <c r="AD846" s="29"/>
      <c r="AE846" s="28"/>
      <c r="AF846" s="29"/>
      <c r="AG846" s="28"/>
      <c r="AH846" s="29"/>
      <c r="AI846" s="28"/>
      <c r="AJ846" s="29"/>
      <c r="AK846" s="28"/>
      <c r="AL846" s="29"/>
      <c r="AM846" s="28"/>
      <c r="AN846" s="29"/>
      <c r="AO846" s="28"/>
      <c r="AP846" s="29"/>
      <c r="AQ846" s="28"/>
      <c r="AR846" s="29"/>
      <c r="AS846" s="28"/>
      <c r="AT846" s="29"/>
      <c r="AU846" s="28"/>
      <c r="AV846" s="29"/>
      <c r="AW846" s="28"/>
      <c r="AX846" s="29"/>
      <c r="AY846" s="28"/>
      <c r="AZ846" s="29"/>
      <c r="BA846" s="28"/>
      <c r="BB846" s="29"/>
      <c r="BC846" s="28"/>
      <c r="BD846" s="29"/>
      <c r="BE846" s="28"/>
      <c r="BF846" s="29"/>
      <c r="BG846" s="28"/>
      <c r="BH846" s="29"/>
      <c r="BI846" s="28"/>
      <c r="BJ846" s="29"/>
      <c r="BK846" s="28"/>
      <c r="BL846" s="29"/>
      <c r="BM846" s="28"/>
      <c r="BN846" s="30"/>
      <c r="BO846" s="75"/>
      <c r="BP846" s="31"/>
      <c r="BQ846" s="30"/>
      <c r="BR846" s="28"/>
      <c r="BS846" s="28"/>
      <c r="BT846" s="28"/>
      <c r="BU846" s="28"/>
      <c r="BV846" s="30"/>
      <c r="BW846" s="32">
        <v>868</v>
      </c>
      <c r="BX846" s="2" t="str">
        <f t="shared" si="26"/>
        <v>خالص</v>
      </c>
      <c r="BY846" s="34" t="str">
        <f t="shared" si="27"/>
        <v/>
      </c>
    </row>
    <row r="847" spans="2:77" s="2" customFormat="1" ht="24" thickTop="1" thickBot="1" x14ac:dyDescent="0.3">
      <c r="B847" s="59" t="str">
        <f>+IF(D847=0,"",SUBTOTAL(3,D$4:D847))</f>
        <v/>
      </c>
      <c r="C847" s="66"/>
      <c r="D847" s="66"/>
      <c r="E847" s="66"/>
      <c r="F847" s="66"/>
      <c r="G847" s="66"/>
      <c r="H847" s="66"/>
      <c r="I847" s="20"/>
      <c r="J847" s="20"/>
      <c r="K847" s="66"/>
      <c r="L847" s="67"/>
      <c r="M847" s="68"/>
      <c r="N847" s="66"/>
      <c r="O847" s="20"/>
      <c r="P847" s="24"/>
      <c r="Q847" s="28"/>
      <c r="R847" s="29"/>
      <c r="S847" s="28"/>
      <c r="T847" s="29"/>
      <c r="U847" s="28"/>
      <c r="V847" s="29"/>
      <c r="W847" s="28"/>
      <c r="X847" s="29"/>
      <c r="Y847" s="28"/>
      <c r="Z847" s="29"/>
      <c r="AA847" s="28"/>
      <c r="AB847" s="29"/>
      <c r="AC847" s="28"/>
      <c r="AD847" s="29"/>
      <c r="AE847" s="28"/>
      <c r="AF847" s="29"/>
      <c r="AG847" s="28"/>
      <c r="AH847" s="29"/>
      <c r="AI847" s="28"/>
      <c r="AJ847" s="29"/>
      <c r="AK847" s="28"/>
      <c r="AL847" s="29"/>
      <c r="AM847" s="28"/>
      <c r="AN847" s="29"/>
      <c r="AO847" s="28"/>
      <c r="AP847" s="29"/>
      <c r="AQ847" s="28"/>
      <c r="AR847" s="29"/>
      <c r="AS847" s="28"/>
      <c r="AT847" s="29"/>
      <c r="AU847" s="28"/>
      <c r="AV847" s="29"/>
      <c r="AW847" s="28"/>
      <c r="AX847" s="29"/>
      <c r="AY847" s="28"/>
      <c r="AZ847" s="29"/>
      <c r="BA847" s="28"/>
      <c r="BB847" s="29"/>
      <c r="BC847" s="28"/>
      <c r="BD847" s="29"/>
      <c r="BE847" s="28"/>
      <c r="BF847" s="29"/>
      <c r="BG847" s="28"/>
      <c r="BH847" s="29"/>
      <c r="BI847" s="28"/>
      <c r="BJ847" s="29"/>
      <c r="BK847" s="28"/>
      <c r="BL847" s="29"/>
      <c r="BM847" s="28"/>
      <c r="BN847" s="30"/>
      <c r="BO847" s="75"/>
      <c r="BP847" s="31"/>
      <c r="BQ847" s="30"/>
      <c r="BR847" s="28"/>
      <c r="BS847" s="28"/>
      <c r="BT847" s="28"/>
      <c r="BU847" s="28"/>
      <c r="BV847" s="30"/>
      <c r="BW847" s="32">
        <v>869</v>
      </c>
      <c r="BX847" s="2" t="str">
        <f t="shared" si="26"/>
        <v>خالص</v>
      </c>
      <c r="BY847" s="34" t="str">
        <f t="shared" si="27"/>
        <v/>
      </c>
    </row>
    <row r="848" spans="2:77" s="2" customFormat="1" ht="24" thickTop="1" thickBot="1" x14ac:dyDescent="0.3">
      <c r="B848" s="59" t="str">
        <f>+IF(D848=0,"",SUBTOTAL(3,D$4:D848))</f>
        <v/>
      </c>
      <c r="C848" s="66"/>
      <c r="D848" s="66"/>
      <c r="E848" s="66"/>
      <c r="F848" s="66"/>
      <c r="G848" s="66"/>
      <c r="H848" s="66"/>
      <c r="I848" s="20"/>
      <c r="J848" s="20"/>
      <c r="K848" s="66"/>
      <c r="L848" s="67"/>
      <c r="M848" s="68"/>
      <c r="N848" s="66"/>
      <c r="O848" s="20"/>
      <c r="P848" s="24"/>
      <c r="Q848" s="28"/>
      <c r="R848" s="29"/>
      <c r="S848" s="28"/>
      <c r="T848" s="29"/>
      <c r="U848" s="28"/>
      <c r="V848" s="29"/>
      <c r="W848" s="28"/>
      <c r="X848" s="29"/>
      <c r="Y848" s="28"/>
      <c r="Z848" s="29"/>
      <c r="AA848" s="28"/>
      <c r="AB848" s="29"/>
      <c r="AC848" s="28"/>
      <c r="AD848" s="29"/>
      <c r="AE848" s="28"/>
      <c r="AF848" s="29"/>
      <c r="AG848" s="28"/>
      <c r="AH848" s="29"/>
      <c r="AI848" s="28"/>
      <c r="AJ848" s="29"/>
      <c r="AK848" s="28"/>
      <c r="AL848" s="29"/>
      <c r="AM848" s="28"/>
      <c r="AN848" s="29"/>
      <c r="AO848" s="28"/>
      <c r="AP848" s="29"/>
      <c r="AQ848" s="28"/>
      <c r="AR848" s="29"/>
      <c r="AS848" s="28"/>
      <c r="AT848" s="29"/>
      <c r="AU848" s="28"/>
      <c r="AV848" s="29"/>
      <c r="AW848" s="28"/>
      <c r="AX848" s="29"/>
      <c r="AY848" s="28"/>
      <c r="AZ848" s="29"/>
      <c r="BA848" s="28"/>
      <c r="BB848" s="29"/>
      <c r="BC848" s="28"/>
      <c r="BD848" s="29"/>
      <c r="BE848" s="28"/>
      <c r="BF848" s="29"/>
      <c r="BG848" s="28"/>
      <c r="BH848" s="29"/>
      <c r="BI848" s="28"/>
      <c r="BJ848" s="29"/>
      <c r="BK848" s="28"/>
      <c r="BL848" s="29"/>
      <c r="BM848" s="28"/>
      <c r="BN848" s="30"/>
      <c r="BO848" s="75"/>
      <c r="BP848" s="31"/>
      <c r="BQ848" s="30"/>
      <c r="BR848" s="28"/>
      <c r="BS848" s="28"/>
      <c r="BT848" s="28"/>
      <c r="BU848" s="28"/>
      <c r="BV848" s="30"/>
      <c r="BW848" s="32">
        <v>870</v>
      </c>
      <c r="BX848" s="2" t="str">
        <f t="shared" si="26"/>
        <v>خالص</v>
      </c>
      <c r="BY848" s="34" t="str">
        <f t="shared" si="27"/>
        <v/>
      </c>
    </row>
    <row r="849" spans="2:77" s="2" customFormat="1" ht="24" thickTop="1" thickBot="1" x14ac:dyDescent="0.3">
      <c r="B849" s="59" t="str">
        <f>+IF(D849=0,"",SUBTOTAL(3,D$4:D849))</f>
        <v/>
      </c>
      <c r="C849" s="66"/>
      <c r="D849" s="66"/>
      <c r="E849" s="66"/>
      <c r="F849" s="66"/>
      <c r="G849" s="66"/>
      <c r="H849" s="66"/>
      <c r="I849" s="20"/>
      <c r="J849" s="20"/>
      <c r="K849" s="66"/>
      <c r="L849" s="67"/>
      <c r="M849" s="68"/>
      <c r="N849" s="66"/>
      <c r="O849" s="20"/>
      <c r="P849" s="24"/>
      <c r="Q849" s="28"/>
      <c r="R849" s="29"/>
      <c r="S849" s="28"/>
      <c r="T849" s="29"/>
      <c r="U849" s="28"/>
      <c r="V849" s="29"/>
      <c r="W849" s="28"/>
      <c r="X849" s="29"/>
      <c r="Y849" s="28"/>
      <c r="Z849" s="29"/>
      <c r="AA849" s="28"/>
      <c r="AB849" s="29"/>
      <c r="AC849" s="28"/>
      <c r="AD849" s="29"/>
      <c r="AE849" s="28"/>
      <c r="AF849" s="29"/>
      <c r="AG849" s="28"/>
      <c r="AH849" s="29"/>
      <c r="AI849" s="28"/>
      <c r="AJ849" s="29"/>
      <c r="AK849" s="28"/>
      <c r="AL849" s="29"/>
      <c r="AM849" s="28"/>
      <c r="AN849" s="29"/>
      <c r="AO849" s="28"/>
      <c r="AP849" s="29"/>
      <c r="AQ849" s="28"/>
      <c r="AR849" s="29"/>
      <c r="AS849" s="28"/>
      <c r="AT849" s="29"/>
      <c r="AU849" s="28"/>
      <c r="AV849" s="29"/>
      <c r="AW849" s="28"/>
      <c r="AX849" s="29"/>
      <c r="AY849" s="28"/>
      <c r="AZ849" s="29"/>
      <c r="BA849" s="28"/>
      <c r="BB849" s="29"/>
      <c r="BC849" s="28"/>
      <c r="BD849" s="29"/>
      <c r="BE849" s="28"/>
      <c r="BF849" s="29"/>
      <c r="BG849" s="28"/>
      <c r="BH849" s="29"/>
      <c r="BI849" s="28"/>
      <c r="BJ849" s="29"/>
      <c r="BK849" s="28"/>
      <c r="BL849" s="29"/>
      <c r="BM849" s="28"/>
      <c r="BN849" s="30"/>
      <c r="BO849" s="75"/>
      <c r="BP849" s="31"/>
      <c r="BQ849" s="30"/>
      <c r="BR849" s="28"/>
      <c r="BS849" s="28"/>
      <c r="BT849" s="28"/>
      <c r="BU849" s="28"/>
      <c r="BV849" s="30"/>
      <c r="BW849" s="32">
        <v>871</v>
      </c>
      <c r="BX849" s="2" t="str">
        <f t="shared" si="26"/>
        <v>خالص</v>
      </c>
      <c r="BY849" s="34" t="str">
        <f t="shared" si="27"/>
        <v/>
      </c>
    </row>
    <row r="850" spans="2:77" s="2" customFormat="1" ht="24" thickTop="1" thickBot="1" x14ac:dyDescent="0.3">
      <c r="B850" s="59" t="str">
        <f>+IF(D850=0,"",SUBTOTAL(3,D$4:D850))</f>
        <v/>
      </c>
      <c r="C850" s="66"/>
      <c r="D850" s="66"/>
      <c r="E850" s="66"/>
      <c r="F850" s="66"/>
      <c r="G850" s="66"/>
      <c r="H850" s="66"/>
      <c r="I850" s="20"/>
      <c r="J850" s="20"/>
      <c r="K850" s="66"/>
      <c r="L850" s="67"/>
      <c r="M850" s="68"/>
      <c r="N850" s="66"/>
      <c r="O850" s="20"/>
      <c r="P850" s="24"/>
      <c r="Q850" s="28"/>
      <c r="R850" s="29"/>
      <c r="S850" s="28"/>
      <c r="T850" s="29"/>
      <c r="U850" s="28"/>
      <c r="V850" s="29"/>
      <c r="W850" s="28"/>
      <c r="X850" s="29"/>
      <c r="Y850" s="28"/>
      <c r="Z850" s="29"/>
      <c r="AA850" s="28"/>
      <c r="AB850" s="29"/>
      <c r="AC850" s="28"/>
      <c r="AD850" s="29"/>
      <c r="AE850" s="28"/>
      <c r="AF850" s="29"/>
      <c r="AG850" s="28"/>
      <c r="AH850" s="29"/>
      <c r="AI850" s="28"/>
      <c r="AJ850" s="29"/>
      <c r="AK850" s="28"/>
      <c r="AL850" s="29"/>
      <c r="AM850" s="28"/>
      <c r="AN850" s="29"/>
      <c r="AO850" s="28"/>
      <c r="AP850" s="29"/>
      <c r="AQ850" s="28"/>
      <c r="AR850" s="29"/>
      <c r="AS850" s="28"/>
      <c r="AT850" s="29"/>
      <c r="AU850" s="28"/>
      <c r="AV850" s="29"/>
      <c r="AW850" s="28"/>
      <c r="AX850" s="29"/>
      <c r="AY850" s="28"/>
      <c r="AZ850" s="29"/>
      <c r="BA850" s="28"/>
      <c r="BB850" s="29"/>
      <c r="BC850" s="28"/>
      <c r="BD850" s="29"/>
      <c r="BE850" s="28"/>
      <c r="BF850" s="29"/>
      <c r="BG850" s="28"/>
      <c r="BH850" s="29"/>
      <c r="BI850" s="28"/>
      <c r="BJ850" s="29"/>
      <c r="BK850" s="28"/>
      <c r="BL850" s="29"/>
      <c r="BM850" s="28"/>
      <c r="BN850" s="30"/>
      <c r="BO850" s="75"/>
      <c r="BP850" s="31"/>
      <c r="BQ850" s="30"/>
      <c r="BR850" s="28"/>
      <c r="BS850" s="28"/>
      <c r="BT850" s="28"/>
      <c r="BU850" s="28"/>
      <c r="BV850" s="30"/>
      <c r="BW850" s="32">
        <v>872</v>
      </c>
      <c r="BX850" s="2" t="str">
        <f t="shared" si="26"/>
        <v>خالص</v>
      </c>
      <c r="BY850" s="34" t="str">
        <f t="shared" si="27"/>
        <v/>
      </c>
    </row>
    <row r="851" spans="2:77" s="2" customFormat="1" ht="24" thickTop="1" thickBot="1" x14ac:dyDescent="0.3">
      <c r="B851" s="59" t="str">
        <f>+IF(D851=0,"",SUBTOTAL(3,D$4:D851))</f>
        <v/>
      </c>
      <c r="C851" s="66"/>
      <c r="D851" s="66"/>
      <c r="E851" s="66"/>
      <c r="F851" s="66"/>
      <c r="G851" s="66"/>
      <c r="H851" s="66"/>
      <c r="I851" s="20"/>
      <c r="J851" s="20"/>
      <c r="K851" s="66"/>
      <c r="L851" s="67"/>
      <c r="M851" s="68"/>
      <c r="N851" s="66"/>
      <c r="O851" s="20"/>
      <c r="P851" s="24"/>
      <c r="Q851" s="28"/>
      <c r="R851" s="29"/>
      <c r="S851" s="28"/>
      <c r="T851" s="29"/>
      <c r="U851" s="28"/>
      <c r="V851" s="29"/>
      <c r="W851" s="28"/>
      <c r="X851" s="29"/>
      <c r="Y851" s="28"/>
      <c r="Z851" s="29"/>
      <c r="AA851" s="28"/>
      <c r="AB851" s="29"/>
      <c r="AC851" s="28"/>
      <c r="AD851" s="29"/>
      <c r="AE851" s="28"/>
      <c r="AF851" s="29"/>
      <c r="AG851" s="28"/>
      <c r="AH851" s="29"/>
      <c r="AI851" s="28"/>
      <c r="AJ851" s="29"/>
      <c r="AK851" s="28"/>
      <c r="AL851" s="29"/>
      <c r="AM851" s="28"/>
      <c r="AN851" s="29"/>
      <c r="AO851" s="28"/>
      <c r="AP851" s="29"/>
      <c r="AQ851" s="28"/>
      <c r="AR851" s="29"/>
      <c r="AS851" s="28"/>
      <c r="AT851" s="29"/>
      <c r="AU851" s="28"/>
      <c r="AV851" s="29"/>
      <c r="AW851" s="28"/>
      <c r="AX851" s="29"/>
      <c r="AY851" s="28"/>
      <c r="AZ851" s="29"/>
      <c r="BA851" s="28"/>
      <c r="BB851" s="29"/>
      <c r="BC851" s="28"/>
      <c r="BD851" s="29"/>
      <c r="BE851" s="28"/>
      <c r="BF851" s="29"/>
      <c r="BG851" s="28"/>
      <c r="BH851" s="29"/>
      <c r="BI851" s="28"/>
      <c r="BJ851" s="29"/>
      <c r="BK851" s="28"/>
      <c r="BL851" s="29"/>
      <c r="BM851" s="28"/>
      <c r="BN851" s="30"/>
      <c r="BO851" s="75"/>
      <c r="BP851" s="31"/>
      <c r="BQ851" s="30"/>
      <c r="BR851" s="28"/>
      <c r="BS851" s="28"/>
      <c r="BT851" s="28"/>
      <c r="BU851" s="28"/>
      <c r="BV851" s="30"/>
      <c r="BW851" s="32">
        <v>873</v>
      </c>
      <c r="BX851" s="2" t="str">
        <f t="shared" si="26"/>
        <v>خالص</v>
      </c>
      <c r="BY851" s="34" t="str">
        <f t="shared" si="27"/>
        <v/>
      </c>
    </row>
    <row r="852" spans="2:77" s="2" customFormat="1" ht="24" thickTop="1" thickBot="1" x14ac:dyDescent="0.3">
      <c r="B852" s="59" t="str">
        <f>+IF(D852=0,"",SUBTOTAL(3,D$4:D852))</f>
        <v/>
      </c>
      <c r="C852" s="66"/>
      <c r="D852" s="66"/>
      <c r="E852" s="66"/>
      <c r="F852" s="66"/>
      <c r="G852" s="66"/>
      <c r="H852" s="66"/>
      <c r="I852" s="20"/>
      <c r="J852" s="20"/>
      <c r="K852" s="66"/>
      <c r="L852" s="67"/>
      <c r="M852" s="68"/>
      <c r="N852" s="66"/>
      <c r="O852" s="20"/>
      <c r="P852" s="24"/>
      <c r="Q852" s="28"/>
      <c r="R852" s="29"/>
      <c r="S852" s="28"/>
      <c r="T852" s="29"/>
      <c r="U852" s="28"/>
      <c r="V852" s="29"/>
      <c r="W852" s="28"/>
      <c r="X852" s="29"/>
      <c r="Y852" s="28"/>
      <c r="Z852" s="29"/>
      <c r="AA852" s="28"/>
      <c r="AB852" s="29"/>
      <c r="AC852" s="28"/>
      <c r="AD852" s="29"/>
      <c r="AE852" s="28"/>
      <c r="AF852" s="29"/>
      <c r="AG852" s="28"/>
      <c r="AH852" s="29"/>
      <c r="AI852" s="28"/>
      <c r="AJ852" s="29"/>
      <c r="AK852" s="28"/>
      <c r="AL852" s="29"/>
      <c r="AM852" s="28"/>
      <c r="AN852" s="29"/>
      <c r="AO852" s="28"/>
      <c r="AP852" s="29"/>
      <c r="AQ852" s="28"/>
      <c r="AR852" s="29"/>
      <c r="AS852" s="28"/>
      <c r="AT852" s="29"/>
      <c r="AU852" s="28"/>
      <c r="AV852" s="29"/>
      <c r="AW852" s="28"/>
      <c r="AX852" s="29"/>
      <c r="AY852" s="28"/>
      <c r="AZ852" s="29"/>
      <c r="BA852" s="28"/>
      <c r="BB852" s="29"/>
      <c r="BC852" s="28"/>
      <c r="BD852" s="29"/>
      <c r="BE852" s="28"/>
      <c r="BF852" s="29"/>
      <c r="BG852" s="28"/>
      <c r="BH852" s="29"/>
      <c r="BI852" s="28"/>
      <c r="BJ852" s="29"/>
      <c r="BK852" s="28"/>
      <c r="BL852" s="29"/>
      <c r="BM852" s="28"/>
      <c r="BN852" s="30"/>
      <c r="BO852" s="75"/>
      <c r="BP852" s="31"/>
      <c r="BQ852" s="30"/>
      <c r="BR852" s="28"/>
      <c r="BS852" s="28"/>
      <c r="BT852" s="28"/>
      <c r="BU852" s="28"/>
      <c r="BV852" s="30"/>
      <c r="BW852" s="32">
        <v>874</v>
      </c>
      <c r="BX852" s="2" t="str">
        <f t="shared" si="26"/>
        <v>خالص</v>
      </c>
      <c r="BY852" s="34" t="str">
        <f t="shared" si="27"/>
        <v/>
      </c>
    </row>
    <row r="853" spans="2:77" s="2" customFormat="1" ht="24" thickTop="1" thickBot="1" x14ac:dyDescent="0.3">
      <c r="B853" s="59" t="str">
        <f>+IF(D853=0,"",SUBTOTAL(3,D$4:D853))</f>
        <v/>
      </c>
      <c r="C853" s="66"/>
      <c r="D853" s="66"/>
      <c r="E853" s="66"/>
      <c r="F853" s="66"/>
      <c r="G853" s="66"/>
      <c r="H853" s="66"/>
      <c r="I853" s="20"/>
      <c r="J853" s="20"/>
      <c r="K853" s="66"/>
      <c r="L853" s="67"/>
      <c r="M853" s="68"/>
      <c r="N853" s="66"/>
      <c r="O853" s="20"/>
      <c r="P853" s="24"/>
      <c r="Q853" s="28"/>
      <c r="R853" s="29"/>
      <c r="S853" s="28"/>
      <c r="T853" s="29"/>
      <c r="U853" s="28"/>
      <c r="V853" s="29"/>
      <c r="W853" s="28"/>
      <c r="X853" s="29"/>
      <c r="Y853" s="28"/>
      <c r="Z853" s="29"/>
      <c r="AA853" s="28"/>
      <c r="AB853" s="29"/>
      <c r="AC853" s="28"/>
      <c r="AD853" s="29"/>
      <c r="AE853" s="28"/>
      <c r="AF853" s="29"/>
      <c r="AG853" s="28"/>
      <c r="AH853" s="29"/>
      <c r="AI853" s="28"/>
      <c r="AJ853" s="29"/>
      <c r="AK853" s="28"/>
      <c r="AL853" s="29"/>
      <c r="AM853" s="28"/>
      <c r="AN853" s="29"/>
      <c r="AO853" s="28"/>
      <c r="AP853" s="29"/>
      <c r="AQ853" s="28"/>
      <c r="AR853" s="29"/>
      <c r="AS853" s="28"/>
      <c r="AT853" s="29"/>
      <c r="AU853" s="28"/>
      <c r="AV853" s="29"/>
      <c r="AW853" s="28"/>
      <c r="AX853" s="29"/>
      <c r="AY853" s="28"/>
      <c r="AZ853" s="29"/>
      <c r="BA853" s="28"/>
      <c r="BB853" s="29"/>
      <c r="BC853" s="28"/>
      <c r="BD853" s="29"/>
      <c r="BE853" s="28"/>
      <c r="BF853" s="29"/>
      <c r="BG853" s="28"/>
      <c r="BH853" s="29"/>
      <c r="BI853" s="28"/>
      <c r="BJ853" s="29"/>
      <c r="BK853" s="28"/>
      <c r="BL853" s="29"/>
      <c r="BM853" s="28"/>
      <c r="BN853" s="30"/>
      <c r="BO853" s="75"/>
      <c r="BP853" s="31"/>
      <c r="BQ853" s="30"/>
      <c r="BR853" s="28"/>
      <c r="BS853" s="28"/>
      <c r="BT853" s="28"/>
      <c r="BU853" s="28"/>
      <c r="BV853" s="30"/>
      <c r="BW853" s="32">
        <v>875</v>
      </c>
      <c r="BX853" s="2" t="str">
        <f t="shared" si="26"/>
        <v>خالص</v>
      </c>
      <c r="BY853" s="34" t="str">
        <f t="shared" si="27"/>
        <v/>
      </c>
    </row>
    <row r="854" spans="2:77" s="2" customFormat="1" ht="24" thickTop="1" thickBot="1" x14ac:dyDescent="0.3">
      <c r="B854" s="59" t="str">
        <f>+IF(D854=0,"",SUBTOTAL(3,D$4:D854))</f>
        <v/>
      </c>
      <c r="C854" s="66"/>
      <c r="D854" s="66"/>
      <c r="E854" s="66"/>
      <c r="F854" s="66"/>
      <c r="G854" s="66"/>
      <c r="H854" s="66"/>
      <c r="I854" s="20"/>
      <c r="J854" s="20"/>
      <c r="K854" s="66"/>
      <c r="L854" s="67"/>
      <c r="M854" s="68"/>
      <c r="N854" s="66"/>
      <c r="O854" s="20"/>
      <c r="P854" s="24"/>
      <c r="Q854" s="28"/>
      <c r="R854" s="29"/>
      <c r="S854" s="28"/>
      <c r="T854" s="29"/>
      <c r="U854" s="28"/>
      <c r="V854" s="29"/>
      <c r="W854" s="28"/>
      <c r="X854" s="29"/>
      <c r="Y854" s="28"/>
      <c r="Z854" s="29"/>
      <c r="AA854" s="28"/>
      <c r="AB854" s="29"/>
      <c r="AC854" s="28"/>
      <c r="AD854" s="29"/>
      <c r="AE854" s="28"/>
      <c r="AF854" s="29"/>
      <c r="AG854" s="28"/>
      <c r="AH854" s="29"/>
      <c r="AI854" s="28"/>
      <c r="AJ854" s="29"/>
      <c r="AK854" s="28"/>
      <c r="AL854" s="29"/>
      <c r="AM854" s="28"/>
      <c r="AN854" s="29"/>
      <c r="AO854" s="28"/>
      <c r="AP854" s="29"/>
      <c r="AQ854" s="28"/>
      <c r="AR854" s="29"/>
      <c r="AS854" s="28"/>
      <c r="AT854" s="29"/>
      <c r="AU854" s="28"/>
      <c r="AV854" s="29"/>
      <c r="AW854" s="28"/>
      <c r="AX854" s="29"/>
      <c r="AY854" s="28"/>
      <c r="AZ854" s="29"/>
      <c r="BA854" s="28"/>
      <c r="BB854" s="29"/>
      <c r="BC854" s="28"/>
      <c r="BD854" s="29"/>
      <c r="BE854" s="28"/>
      <c r="BF854" s="29"/>
      <c r="BG854" s="28"/>
      <c r="BH854" s="29"/>
      <c r="BI854" s="28"/>
      <c r="BJ854" s="29"/>
      <c r="BK854" s="28"/>
      <c r="BL854" s="29"/>
      <c r="BM854" s="28"/>
      <c r="BN854" s="30"/>
      <c r="BO854" s="75"/>
      <c r="BP854" s="31"/>
      <c r="BQ854" s="30"/>
      <c r="BR854" s="28"/>
      <c r="BS854" s="28"/>
      <c r="BT854" s="28"/>
      <c r="BU854" s="28"/>
      <c r="BV854" s="30"/>
      <c r="BW854" s="32">
        <v>876</v>
      </c>
      <c r="BX854" s="2" t="str">
        <f t="shared" si="26"/>
        <v>خالص</v>
      </c>
      <c r="BY854" s="34" t="str">
        <f t="shared" si="27"/>
        <v/>
      </c>
    </row>
    <row r="855" spans="2:77" s="2" customFormat="1" ht="24" thickTop="1" thickBot="1" x14ac:dyDescent="0.3">
      <c r="B855" s="59" t="str">
        <f>+IF(D855=0,"",SUBTOTAL(3,D$4:D855))</f>
        <v/>
      </c>
      <c r="C855" s="66"/>
      <c r="D855" s="66"/>
      <c r="E855" s="66"/>
      <c r="F855" s="66"/>
      <c r="G855" s="66"/>
      <c r="H855" s="66"/>
      <c r="I855" s="20"/>
      <c r="J855" s="20"/>
      <c r="K855" s="66"/>
      <c r="L855" s="67"/>
      <c r="M855" s="68"/>
      <c r="N855" s="66"/>
      <c r="O855" s="20"/>
      <c r="P855" s="24"/>
      <c r="Q855" s="28"/>
      <c r="R855" s="29"/>
      <c r="S855" s="28"/>
      <c r="T855" s="29"/>
      <c r="U855" s="28"/>
      <c r="V855" s="29"/>
      <c r="W855" s="28"/>
      <c r="X855" s="29"/>
      <c r="Y855" s="28"/>
      <c r="Z855" s="29"/>
      <c r="AA855" s="28"/>
      <c r="AB855" s="29"/>
      <c r="AC855" s="28"/>
      <c r="AD855" s="29"/>
      <c r="AE855" s="28"/>
      <c r="AF855" s="29"/>
      <c r="AG855" s="28"/>
      <c r="AH855" s="29"/>
      <c r="AI855" s="28"/>
      <c r="AJ855" s="29"/>
      <c r="AK855" s="28"/>
      <c r="AL855" s="29"/>
      <c r="AM855" s="28"/>
      <c r="AN855" s="29"/>
      <c r="AO855" s="28"/>
      <c r="AP855" s="29"/>
      <c r="AQ855" s="28"/>
      <c r="AR855" s="29"/>
      <c r="AS855" s="28"/>
      <c r="AT855" s="29"/>
      <c r="AU855" s="28"/>
      <c r="AV855" s="29"/>
      <c r="AW855" s="28"/>
      <c r="AX855" s="29"/>
      <c r="AY855" s="28"/>
      <c r="AZ855" s="29"/>
      <c r="BA855" s="28"/>
      <c r="BB855" s="29"/>
      <c r="BC855" s="28"/>
      <c r="BD855" s="29"/>
      <c r="BE855" s="28"/>
      <c r="BF855" s="29"/>
      <c r="BG855" s="28"/>
      <c r="BH855" s="29"/>
      <c r="BI855" s="28"/>
      <c r="BJ855" s="29"/>
      <c r="BK855" s="28"/>
      <c r="BL855" s="29"/>
      <c r="BM855" s="28"/>
      <c r="BN855" s="30"/>
      <c r="BO855" s="75"/>
      <c r="BP855" s="31"/>
      <c r="BQ855" s="30"/>
      <c r="BR855" s="28"/>
      <c r="BS855" s="28"/>
      <c r="BT855" s="28"/>
      <c r="BU855" s="28"/>
      <c r="BV855" s="30"/>
      <c r="BW855" s="32">
        <v>877</v>
      </c>
      <c r="BX855" s="2" t="str">
        <f t="shared" si="26"/>
        <v>خالص</v>
      </c>
      <c r="BY855" s="34" t="str">
        <f t="shared" si="27"/>
        <v/>
      </c>
    </row>
    <row r="856" spans="2:77" s="2" customFormat="1" ht="24" thickTop="1" thickBot="1" x14ac:dyDescent="0.3">
      <c r="B856" s="59" t="str">
        <f>+IF(D856=0,"",SUBTOTAL(3,D$4:D856))</f>
        <v/>
      </c>
      <c r="C856" s="66"/>
      <c r="D856" s="66"/>
      <c r="E856" s="66"/>
      <c r="F856" s="66"/>
      <c r="G856" s="66"/>
      <c r="H856" s="66"/>
      <c r="I856" s="20"/>
      <c r="J856" s="20"/>
      <c r="K856" s="66"/>
      <c r="L856" s="67"/>
      <c r="M856" s="68"/>
      <c r="N856" s="66"/>
      <c r="O856" s="20"/>
      <c r="P856" s="24"/>
      <c r="Q856" s="28"/>
      <c r="R856" s="29"/>
      <c r="S856" s="28"/>
      <c r="T856" s="29"/>
      <c r="U856" s="28"/>
      <c r="V856" s="29"/>
      <c r="W856" s="28"/>
      <c r="X856" s="29"/>
      <c r="Y856" s="28"/>
      <c r="Z856" s="29"/>
      <c r="AA856" s="28"/>
      <c r="AB856" s="29"/>
      <c r="AC856" s="28"/>
      <c r="AD856" s="29"/>
      <c r="AE856" s="28"/>
      <c r="AF856" s="29"/>
      <c r="AG856" s="28"/>
      <c r="AH856" s="29"/>
      <c r="AI856" s="28"/>
      <c r="AJ856" s="29"/>
      <c r="AK856" s="28"/>
      <c r="AL856" s="29"/>
      <c r="AM856" s="28"/>
      <c r="AN856" s="29"/>
      <c r="AO856" s="28"/>
      <c r="AP856" s="29"/>
      <c r="AQ856" s="28"/>
      <c r="AR856" s="29"/>
      <c r="AS856" s="28"/>
      <c r="AT856" s="29"/>
      <c r="AU856" s="28"/>
      <c r="AV856" s="29"/>
      <c r="AW856" s="28"/>
      <c r="AX856" s="29"/>
      <c r="AY856" s="28"/>
      <c r="AZ856" s="29"/>
      <c r="BA856" s="28"/>
      <c r="BB856" s="29"/>
      <c r="BC856" s="28"/>
      <c r="BD856" s="29"/>
      <c r="BE856" s="28"/>
      <c r="BF856" s="29"/>
      <c r="BG856" s="28"/>
      <c r="BH856" s="29"/>
      <c r="BI856" s="28"/>
      <c r="BJ856" s="29"/>
      <c r="BK856" s="28"/>
      <c r="BL856" s="29"/>
      <c r="BM856" s="28"/>
      <c r="BN856" s="30"/>
      <c r="BO856" s="75"/>
      <c r="BP856" s="31"/>
      <c r="BQ856" s="30"/>
      <c r="BR856" s="28"/>
      <c r="BS856" s="28"/>
      <c r="BT856" s="28"/>
      <c r="BU856" s="28"/>
      <c r="BV856" s="30"/>
      <c r="BW856" s="32">
        <v>878</v>
      </c>
      <c r="BX856" s="2" t="str">
        <f t="shared" si="26"/>
        <v>خالص</v>
      </c>
      <c r="BY856" s="34" t="str">
        <f t="shared" si="27"/>
        <v/>
      </c>
    </row>
    <row r="857" spans="2:77" s="2" customFormat="1" ht="24" thickTop="1" thickBot="1" x14ac:dyDescent="0.3">
      <c r="B857" s="59" t="str">
        <f>+IF(D857=0,"",SUBTOTAL(3,D$4:D857))</f>
        <v/>
      </c>
      <c r="C857" s="66"/>
      <c r="D857" s="66"/>
      <c r="E857" s="66"/>
      <c r="F857" s="66"/>
      <c r="G857" s="66"/>
      <c r="H857" s="66"/>
      <c r="I857" s="20"/>
      <c r="J857" s="20"/>
      <c r="K857" s="66"/>
      <c r="L857" s="67"/>
      <c r="M857" s="68"/>
      <c r="N857" s="66"/>
      <c r="O857" s="20"/>
      <c r="P857" s="24"/>
      <c r="Q857" s="28"/>
      <c r="R857" s="29"/>
      <c r="S857" s="28"/>
      <c r="T857" s="29"/>
      <c r="U857" s="28"/>
      <c r="V857" s="29"/>
      <c r="W857" s="28"/>
      <c r="X857" s="29"/>
      <c r="Y857" s="28"/>
      <c r="Z857" s="29"/>
      <c r="AA857" s="28"/>
      <c r="AB857" s="29"/>
      <c r="AC857" s="28"/>
      <c r="AD857" s="29"/>
      <c r="AE857" s="28"/>
      <c r="AF857" s="29"/>
      <c r="AG857" s="28"/>
      <c r="AH857" s="29"/>
      <c r="AI857" s="28"/>
      <c r="AJ857" s="29"/>
      <c r="AK857" s="28"/>
      <c r="AL857" s="29"/>
      <c r="AM857" s="28"/>
      <c r="AN857" s="29"/>
      <c r="AO857" s="28"/>
      <c r="AP857" s="29"/>
      <c r="AQ857" s="28"/>
      <c r="AR857" s="29"/>
      <c r="AS857" s="28"/>
      <c r="AT857" s="29"/>
      <c r="AU857" s="28"/>
      <c r="AV857" s="29"/>
      <c r="AW857" s="28"/>
      <c r="AX857" s="29"/>
      <c r="AY857" s="28"/>
      <c r="AZ857" s="29"/>
      <c r="BA857" s="28"/>
      <c r="BB857" s="29"/>
      <c r="BC857" s="28"/>
      <c r="BD857" s="29"/>
      <c r="BE857" s="28"/>
      <c r="BF857" s="29"/>
      <c r="BG857" s="28"/>
      <c r="BH857" s="29"/>
      <c r="BI857" s="28"/>
      <c r="BJ857" s="29"/>
      <c r="BK857" s="28"/>
      <c r="BL857" s="29"/>
      <c r="BM857" s="28"/>
      <c r="BN857" s="30"/>
      <c r="BO857" s="75"/>
      <c r="BP857" s="31"/>
      <c r="BQ857" s="30"/>
      <c r="BR857" s="28"/>
      <c r="BS857" s="28"/>
      <c r="BT857" s="28"/>
      <c r="BU857" s="28"/>
      <c r="BV857" s="30"/>
      <c r="BW857" s="32">
        <v>879</v>
      </c>
      <c r="BX857" s="2" t="str">
        <f t="shared" si="26"/>
        <v>خالص</v>
      </c>
      <c r="BY857" s="34" t="str">
        <f t="shared" si="27"/>
        <v/>
      </c>
    </row>
    <row r="858" spans="2:77" s="2" customFormat="1" ht="24" thickTop="1" thickBot="1" x14ac:dyDescent="0.3">
      <c r="B858" s="59" t="str">
        <f>+IF(D858=0,"",SUBTOTAL(3,D$4:D858))</f>
        <v/>
      </c>
      <c r="C858" s="66"/>
      <c r="D858" s="66"/>
      <c r="E858" s="66"/>
      <c r="F858" s="66"/>
      <c r="G858" s="66"/>
      <c r="H858" s="66"/>
      <c r="I858" s="20"/>
      <c r="J858" s="20"/>
      <c r="K858" s="66"/>
      <c r="L858" s="67"/>
      <c r="M858" s="68"/>
      <c r="N858" s="66"/>
      <c r="O858" s="20"/>
      <c r="P858" s="24"/>
      <c r="Q858" s="28"/>
      <c r="R858" s="29"/>
      <c r="S858" s="28"/>
      <c r="T858" s="29"/>
      <c r="U858" s="28"/>
      <c r="V858" s="29"/>
      <c r="W858" s="28"/>
      <c r="X858" s="29"/>
      <c r="Y858" s="28"/>
      <c r="Z858" s="29"/>
      <c r="AA858" s="28"/>
      <c r="AB858" s="29"/>
      <c r="AC858" s="28"/>
      <c r="AD858" s="29"/>
      <c r="AE858" s="28"/>
      <c r="AF858" s="29"/>
      <c r="AG858" s="28"/>
      <c r="AH858" s="29"/>
      <c r="AI858" s="28"/>
      <c r="AJ858" s="29"/>
      <c r="AK858" s="28"/>
      <c r="AL858" s="29"/>
      <c r="AM858" s="28"/>
      <c r="AN858" s="29"/>
      <c r="AO858" s="28"/>
      <c r="AP858" s="29"/>
      <c r="AQ858" s="28"/>
      <c r="AR858" s="29"/>
      <c r="AS858" s="28"/>
      <c r="AT858" s="29"/>
      <c r="AU858" s="28"/>
      <c r="AV858" s="29"/>
      <c r="AW858" s="28"/>
      <c r="AX858" s="29"/>
      <c r="AY858" s="28"/>
      <c r="AZ858" s="29"/>
      <c r="BA858" s="28"/>
      <c r="BB858" s="29"/>
      <c r="BC858" s="28"/>
      <c r="BD858" s="29"/>
      <c r="BE858" s="28"/>
      <c r="BF858" s="29"/>
      <c r="BG858" s="28"/>
      <c r="BH858" s="29"/>
      <c r="BI858" s="28"/>
      <c r="BJ858" s="29"/>
      <c r="BK858" s="28"/>
      <c r="BL858" s="29"/>
      <c r="BM858" s="28"/>
      <c r="BN858" s="30"/>
      <c r="BO858" s="75"/>
      <c r="BP858" s="31"/>
      <c r="BQ858" s="30"/>
      <c r="BR858" s="28"/>
      <c r="BS858" s="28"/>
      <c r="BT858" s="28"/>
      <c r="BU858" s="28"/>
      <c r="BV858" s="30"/>
      <c r="BW858" s="32">
        <v>880</v>
      </c>
      <c r="BX858" s="2" t="str">
        <f t="shared" si="26"/>
        <v>خالص</v>
      </c>
      <c r="BY858" s="34" t="str">
        <f t="shared" si="27"/>
        <v/>
      </c>
    </row>
    <row r="859" spans="2:77" s="2" customFormat="1" ht="24" thickTop="1" thickBot="1" x14ac:dyDescent="0.3">
      <c r="B859" s="59" t="str">
        <f>+IF(D859=0,"",SUBTOTAL(3,D$4:D859))</f>
        <v/>
      </c>
      <c r="C859" s="66"/>
      <c r="D859" s="66"/>
      <c r="E859" s="66"/>
      <c r="F859" s="66"/>
      <c r="G859" s="66"/>
      <c r="H859" s="66"/>
      <c r="I859" s="20"/>
      <c r="J859" s="20"/>
      <c r="K859" s="66"/>
      <c r="L859" s="67"/>
      <c r="M859" s="68"/>
      <c r="N859" s="66"/>
      <c r="O859" s="20"/>
      <c r="P859" s="24"/>
      <c r="Q859" s="28"/>
      <c r="R859" s="29"/>
      <c r="S859" s="28"/>
      <c r="T859" s="29"/>
      <c r="U859" s="28"/>
      <c r="V859" s="29"/>
      <c r="W859" s="28"/>
      <c r="X859" s="29"/>
      <c r="Y859" s="28"/>
      <c r="Z859" s="29"/>
      <c r="AA859" s="28"/>
      <c r="AB859" s="29"/>
      <c r="AC859" s="28"/>
      <c r="AD859" s="29"/>
      <c r="AE859" s="28"/>
      <c r="AF859" s="29"/>
      <c r="AG859" s="28"/>
      <c r="AH859" s="29"/>
      <c r="AI859" s="28"/>
      <c r="AJ859" s="29"/>
      <c r="AK859" s="28"/>
      <c r="AL859" s="29"/>
      <c r="AM859" s="28"/>
      <c r="AN859" s="29"/>
      <c r="AO859" s="28"/>
      <c r="AP859" s="29"/>
      <c r="AQ859" s="28"/>
      <c r="AR859" s="29"/>
      <c r="AS859" s="28"/>
      <c r="AT859" s="29"/>
      <c r="AU859" s="28"/>
      <c r="AV859" s="29"/>
      <c r="AW859" s="28"/>
      <c r="AX859" s="29"/>
      <c r="AY859" s="28"/>
      <c r="AZ859" s="29"/>
      <c r="BA859" s="28"/>
      <c r="BB859" s="29"/>
      <c r="BC859" s="28"/>
      <c r="BD859" s="29"/>
      <c r="BE859" s="28"/>
      <c r="BF859" s="29"/>
      <c r="BG859" s="28"/>
      <c r="BH859" s="29"/>
      <c r="BI859" s="28"/>
      <c r="BJ859" s="29"/>
      <c r="BK859" s="28"/>
      <c r="BL859" s="29"/>
      <c r="BM859" s="28"/>
      <c r="BN859" s="30"/>
      <c r="BO859" s="75"/>
      <c r="BP859" s="31"/>
      <c r="BQ859" s="30"/>
      <c r="BR859" s="28"/>
      <c r="BS859" s="28"/>
      <c r="BT859" s="28"/>
      <c r="BU859" s="28"/>
      <c r="BV859" s="30"/>
      <c r="BW859" s="32">
        <v>881</v>
      </c>
      <c r="BX859" s="2" t="str">
        <f t="shared" si="26"/>
        <v>خالص</v>
      </c>
      <c r="BY859" s="34" t="str">
        <f t="shared" si="27"/>
        <v/>
      </c>
    </row>
    <row r="860" spans="2:77" s="2" customFormat="1" ht="24" thickTop="1" thickBot="1" x14ac:dyDescent="0.3">
      <c r="B860" s="59" t="str">
        <f>+IF(D860=0,"",SUBTOTAL(3,D$4:D860))</f>
        <v/>
      </c>
      <c r="C860" s="66"/>
      <c r="D860" s="66"/>
      <c r="E860" s="66"/>
      <c r="F860" s="66"/>
      <c r="G860" s="66"/>
      <c r="H860" s="66"/>
      <c r="I860" s="20"/>
      <c r="J860" s="20"/>
      <c r="K860" s="66"/>
      <c r="L860" s="67"/>
      <c r="M860" s="68"/>
      <c r="N860" s="66"/>
      <c r="O860" s="20"/>
      <c r="P860" s="24"/>
      <c r="Q860" s="28"/>
      <c r="R860" s="29"/>
      <c r="S860" s="28"/>
      <c r="T860" s="29"/>
      <c r="U860" s="28"/>
      <c r="V860" s="29"/>
      <c r="W860" s="28"/>
      <c r="X860" s="29"/>
      <c r="Y860" s="28"/>
      <c r="Z860" s="29"/>
      <c r="AA860" s="28"/>
      <c r="AB860" s="29"/>
      <c r="AC860" s="28"/>
      <c r="AD860" s="29"/>
      <c r="AE860" s="28"/>
      <c r="AF860" s="29"/>
      <c r="AG860" s="28"/>
      <c r="AH860" s="29"/>
      <c r="AI860" s="28"/>
      <c r="AJ860" s="29"/>
      <c r="AK860" s="28"/>
      <c r="AL860" s="29"/>
      <c r="AM860" s="28"/>
      <c r="AN860" s="29"/>
      <c r="AO860" s="28"/>
      <c r="AP860" s="29"/>
      <c r="AQ860" s="28"/>
      <c r="AR860" s="29"/>
      <c r="AS860" s="28"/>
      <c r="AT860" s="29"/>
      <c r="AU860" s="28"/>
      <c r="AV860" s="29"/>
      <c r="AW860" s="28"/>
      <c r="AX860" s="29"/>
      <c r="AY860" s="28"/>
      <c r="AZ860" s="29"/>
      <c r="BA860" s="28"/>
      <c r="BB860" s="29"/>
      <c r="BC860" s="28"/>
      <c r="BD860" s="29"/>
      <c r="BE860" s="28"/>
      <c r="BF860" s="29"/>
      <c r="BG860" s="28"/>
      <c r="BH860" s="29"/>
      <c r="BI860" s="28"/>
      <c r="BJ860" s="29"/>
      <c r="BK860" s="28"/>
      <c r="BL860" s="29"/>
      <c r="BM860" s="28"/>
      <c r="BN860" s="30"/>
      <c r="BO860" s="75"/>
      <c r="BP860" s="31"/>
      <c r="BQ860" s="30"/>
      <c r="BR860" s="28"/>
      <c r="BS860" s="28"/>
      <c r="BT860" s="28"/>
      <c r="BU860" s="28"/>
      <c r="BV860" s="30"/>
      <c r="BW860" s="32">
        <v>882</v>
      </c>
      <c r="BX860" s="2" t="str">
        <f t="shared" si="26"/>
        <v>خالص</v>
      </c>
      <c r="BY860" s="34" t="str">
        <f t="shared" si="27"/>
        <v/>
      </c>
    </row>
    <row r="861" spans="2:77" s="2" customFormat="1" ht="24" thickTop="1" thickBot="1" x14ac:dyDescent="0.3">
      <c r="B861" s="59" t="str">
        <f>+IF(D861=0,"",SUBTOTAL(3,D$4:D861))</f>
        <v/>
      </c>
      <c r="C861" s="66"/>
      <c r="D861" s="66"/>
      <c r="E861" s="66"/>
      <c r="F861" s="66"/>
      <c r="G861" s="66"/>
      <c r="H861" s="66"/>
      <c r="I861" s="20"/>
      <c r="J861" s="20"/>
      <c r="K861" s="66"/>
      <c r="L861" s="67"/>
      <c r="M861" s="68"/>
      <c r="N861" s="66"/>
      <c r="O861" s="20"/>
      <c r="P861" s="24"/>
      <c r="Q861" s="28"/>
      <c r="R861" s="29"/>
      <c r="S861" s="28"/>
      <c r="T861" s="29"/>
      <c r="U861" s="28"/>
      <c r="V861" s="29"/>
      <c r="W861" s="28"/>
      <c r="X861" s="29"/>
      <c r="Y861" s="28"/>
      <c r="Z861" s="29"/>
      <c r="AA861" s="28"/>
      <c r="AB861" s="29"/>
      <c r="AC861" s="28"/>
      <c r="AD861" s="29"/>
      <c r="AE861" s="28"/>
      <c r="AF861" s="29"/>
      <c r="AG861" s="28"/>
      <c r="AH861" s="29"/>
      <c r="AI861" s="28"/>
      <c r="AJ861" s="29"/>
      <c r="AK861" s="28"/>
      <c r="AL861" s="29"/>
      <c r="AM861" s="28"/>
      <c r="AN861" s="29"/>
      <c r="AO861" s="28"/>
      <c r="AP861" s="29"/>
      <c r="AQ861" s="28"/>
      <c r="AR861" s="29"/>
      <c r="AS861" s="28"/>
      <c r="AT861" s="29"/>
      <c r="AU861" s="28"/>
      <c r="AV861" s="29"/>
      <c r="AW861" s="28"/>
      <c r="AX861" s="29"/>
      <c r="AY861" s="28"/>
      <c r="AZ861" s="29"/>
      <c r="BA861" s="28"/>
      <c r="BB861" s="29"/>
      <c r="BC861" s="28"/>
      <c r="BD861" s="29"/>
      <c r="BE861" s="28"/>
      <c r="BF861" s="29"/>
      <c r="BG861" s="28"/>
      <c r="BH861" s="29"/>
      <c r="BI861" s="28"/>
      <c r="BJ861" s="29"/>
      <c r="BK861" s="28"/>
      <c r="BL861" s="29"/>
      <c r="BM861" s="28"/>
      <c r="BN861" s="30"/>
      <c r="BO861" s="75"/>
      <c r="BP861" s="31"/>
      <c r="BQ861" s="30"/>
      <c r="BR861" s="28"/>
      <c r="BS861" s="28"/>
      <c r="BT861" s="28"/>
      <c r="BU861" s="28"/>
      <c r="BV861" s="30"/>
      <c r="BW861" s="32">
        <v>883</v>
      </c>
      <c r="BX861" s="2" t="str">
        <f t="shared" si="26"/>
        <v>خالص</v>
      </c>
      <c r="BY861" s="34" t="str">
        <f t="shared" si="27"/>
        <v/>
      </c>
    </row>
    <row r="862" spans="2:77" s="2" customFormat="1" ht="24" thickTop="1" thickBot="1" x14ac:dyDescent="0.3">
      <c r="B862" s="59" t="str">
        <f>+IF(D862=0,"",SUBTOTAL(3,D$4:D862))</f>
        <v/>
      </c>
      <c r="C862" s="66"/>
      <c r="D862" s="66"/>
      <c r="E862" s="66"/>
      <c r="F862" s="66"/>
      <c r="G862" s="66"/>
      <c r="H862" s="66"/>
      <c r="I862" s="20"/>
      <c r="J862" s="20"/>
      <c r="K862" s="66"/>
      <c r="L862" s="67"/>
      <c r="M862" s="68"/>
      <c r="N862" s="66"/>
      <c r="O862" s="20"/>
      <c r="P862" s="24"/>
      <c r="Q862" s="28"/>
      <c r="R862" s="29"/>
      <c r="S862" s="28"/>
      <c r="T862" s="29"/>
      <c r="U862" s="28"/>
      <c r="V862" s="29"/>
      <c r="W862" s="28"/>
      <c r="X862" s="29"/>
      <c r="Y862" s="28"/>
      <c r="Z862" s="29"/>
      <c r="AA862" s="28"/>
      <c r="AB862" s="29"/>
      <c r="AC862" s="28"/>
      <c r="AD862" s="29"/>
      <c r="AE862" s="28"/>
      <c r="AF862" s="29"/>
      <c r="AG862" s="28"/>
      <c r="AH862" s="29"/>
      <c r="AI862" s="28"/>
      <c r="AJ862" s="29"/>
      <c r="AK862" s="28"/>
      <c r="AL862" s="29"/>
      <c r="AM862" s="28"/>
      <c r="AN862" s="29"/>
      <c r="AO862" s="28"/>
      <c r="AP862" s="29"/>
      <c r="AQ862" s="28"/>
      <c r="AR862" s="29"/>
      <c r="AS862" s="28"/>
      <c r="AT862" s="29"/>
      <c r="AU862" s="28"/>
      <c r="AV862" s="29"/>
      <c r="AW862" s="28"/>
      <c r="AX862" s="29"/>
      <c r="AY862" s="28"/>
      <c r="AZ862" s="29"/>
      <c r="BA862" s="28"/>
      <c r="BB862" s="29"/>
      <c r="BC862" s="28"/>
      <c r="BD862" s="29"/>
      <c r="BE862" s="28"/>
      <c r="BF862" s="29"/>
      <c r="BG862" s="28"/>
      <c r="BH862" s="29"/>
      <c r="BI862" s="28"/>
      <c r="BJ862" s="29"/>
      <c r="BK862" s="28"/>
      <c r="BL862" s="29"/>
      <c r="BM862" s="28"/>
      <c r="BN862" s="30"/>
      <c r="BO862" s="75"/>
      <c r="BP862" s="31"/>
      <c r="BQ862" s="30"/>
      <c r="BR862" s="28"/>
      <c r="BS862" s="28"/>
      <c r="BT862" s="28"/>
      <c r="BU862" s="28"/>
      <c r="BV862" s="30"/>
      <c r="BW862" s="32">
        <v>884</v>
      </c>
      <c r="BX862" s="2" t="str">
        <f t="shared" si="26"/>
        <v>خالص</v>
      </c>
      <c r="BY862" s="34" t="str">
        <f t="shared" si="27"/>
        <v/>
      </c>
    </row>
    <row r="863" spans="2:77" s="2" customFormat="1" ht="24" thickTop="1" thickBot="1" x14ac:dyDescent="0.3">
      <c r="B863" s="59" t="str">
        <f>+IF(D863=0,"",SUBTOTAL(3,D$4:D863))</f>
        <v/>
      </c>
      <c r="C863" s="66"/>
      <c r="D863" s="66"/>
      <c r="E863" s="66"/>
      <c r="F863" s="66"/>
      <c r="G863" s="66"/>
      <c r="H863" s="66"/>
      <c r="I863" s="20"/>
      <c r="J863" s="20"/>
      <c r="K863" s="66"/>
      <c r="L863" s="67"/>
      <c r="M863" s="68"/>
      <c r="N863" s="66"/>
      <c r="O863" s="20"/>
      <c r="P863" s="24"/>
      <c r="Q863" s="28"/>
      <c r="R863" s="29"/>
      <c r="S863" s="28"/>
      <c r="T863" s="29"/>
      <c r="U863" s="28"/>
      <c r="V863" s="29"/>
      <c r="W863" s="28"/>
      <c r="X863" s="29"/>
      <c r="Y863" s="28"/>
      <c r="Z863" s="29"/>
      <c r="AA863" s="28"/>
      <c r="AB863" s="29"/>
      <c r="AC863" s="28"/>
      <c r="AD863" s="29"/>
      <c r="AE863" s="28"/>
      <c r="AF863" s="29"/>
      <c r="AG863" s="28"/>
      <c r="AH863" s="29"/>
      <c r="AI863" s="28"/>
      <c r="AJ863" s="29"/>
      <c r="AK863" s="28"/>
      <c r="AL863" s="29"/>
      <c r="AM863" s="28"/>
      <c r="AN863" s="29"/>
      <c r="AO863" s="28"/>
      <c r="AP863" s="29"/>
      <c r="AQ863" s="28"/>
      <c r="AR863" s="29"/>
      <c r="AS863" s="28"/>
      <c r="AT863" s="29"/>
      <c r="AU863" s="28"/>
      <c r="AV863" s="29"/>
      <c r="AW863" s="28"/>
      <c r="AX863" s="29"/>
      <c r="AY863" s="28"/>
      <c r="AZ863" s="29"/>
      <c r="BA863" s="28"/>
      <c r="BB863" s="29"/>
      <c r="BC863" s="28"/>
      <c r="BD863" s="29"/>
      <c r="BE863" s="28"/>
      <c r="BF863" s="29"/>
      <c r="BG863" s="28"/>
      <c r="BH863" s="29"/>
      <c r="BI863" s="28"/>
      <c r="BJ863" s="29"/>
      <c r="BK863" s="28"/>
      <c r="BL863" s="29"/>
      <c r="BM863" s="28"/>
      <c r="BN863" s="30"/>
      <c r="BO863" s="75"/>
      <c r="BP863" s="31"/>
      <c r="BQ863" s="30"/>
      <c r="BR863" s="28"/>
      <c r="BS863" s="28"/>
      <c r="BT863" s="28"/>
      <c r="BU863" s="28"/>
      <c r="BV863" s="30"/>
      <c r="BW863" s="32">
        <v>885</v>
      </c>
      <c r="BX863" s="2" t="str">
        <f t="shared" si="26"/>
        <v>خالص</v>
      </c>
      <c r="BY863" s="34" t="str">
        <f t="shared" si="27"/>
        <v/>
      </c>
    </row>
    <row r="864" spans="2:77" s="2" customFormat="1" ht="24" thickTop="1" thickBot="1" x14ac:dyDescent="0.3">
      <c r="B864" s="59" t="str">
        <f>+IF(D864=0,"",SUBTOTAL(3,D$4:D864))</f>
        <v/>
      </c>
      <c r="C864" s="66"/>
      <c r="D864" s="66"/>
      <c r="E864" s="66"/>
      <c r="F864" s="66"/>
      <c r="G864" s="66"/>
      <c r="H864" s="66"/>
      <c r="I864" s="20"/>
      <c r="J864" s="20"/>
      <c r="K864" s="66"/>
      <c r="L864" s="67"/>
      <c r="M864" s="68"/>
      <c r="N864" s="66"/>
      <c r="O864" s="20"/>
      <c r="P864" s="24"/>
      <c r="Q864" s="28"/>
      <c r="R864" s="29"/>
      <c r="S864" s="28"/>
      <c r="T864" s="29"/>
      <c r="U864" s="28"/>
      <c r="V864" s="29"/>
      <c r="W864" s="28"/>
      <c r="X864" s="29"/>
      <c r="Y864" s="28"/>
      <c r="Z864" s="29"/>
      <c r="AA864" s="28"/>
      <c r="AB864" s="29"/>
      <c r="AC864" s="28"/>
      <c r="AD864" s="29"/>
      <c r="AE864" s="28"/>
      <c r="AF864" s="29"/>
      <c r="AG864" s="28"/>
      <c r="AH864" s="29"/>
      <c r="AI864" s="28"/>
      <c r="AJ864" s="29"/>
      <c r="AK864" s="28"/>
      <c r="AL864" s="29"/>
      <c r="AM864" s="28"/>
      <c r="AN864" s="29"/>
      <c r="AO864" s="28"/>
      <c r="AP864" s="29"/>
      <c r="AQ864" s="28"/>
      <c r="AR864" s="29"/>
      <c r="AS864" s="28"/>
      <c r="AT864" s="29"/>
      <c r="AU864" s="28"/>
      <c r="AV864" s="29"/>
      <c r="AW864" s="28"/>
      <c r="AX864" s="29"/>
      <c r="AY864" s="28"/>
      <c r="AZ864" s="29"/>
      <c r="BA864" s="28"/>
      <c r="BB864" s="29"/>
      <c r="BC864" s="28"/>
      <c r="BD864" s="29"/>
      <c r="BE864" s="28"/>
      <c r="BF864" s="29"/>
      <c r="BG864" s="28"/>
      <c r="BH864" s="29"/>
      <c r="BI864" s="28"/>
      <c r="BJ864" s="29"/>
      <c r="BK864" s="28"/>
      <c r="BL864" s="29"/>
      <c r="BM864" s="28"/>
      <c r="BN864" s="30"/>
      <c r="BO864" s="75"/>
      <c r="BP864" s="31"/>
      <c r="BQ864" s="30"/>
      <c r="BR864" s="28"/>
      <c r="BS864" s="28"/>
      <c r="BT864" s="28"/>
      <c r="BU864" s="28"/>
      <c r="BV864" s="30"/>
      <c r="BW864" s="32">
        <v>886</v>
      </c>
      <c r="BX864" s="2" t="str">
        <f t="shared" si="26"/>
        <v>خالص</v>
      </c>
      <c r="BY864" s="34" t="str">
        <f t="shared" si="27"/>
        <v/>
      </c>
    </row>
    <row r="865" spans="2:77" s="2" customFormat="1" ht="24" thickTop="1" thickBot="1" x14ac:dyDescent="0.3">
      <c r="B865" s="59" t="str">
        <f>+IF(D865=0,"",SUBTOTAL(3,D$4:D865))</f>
        <v/>
      </c>
      <c r="C865" s="66"/>
      <c r="D865" s="66"/>
      <c r="E865" s="66"/>
      <c r="F865" s="66"/>
      <c r="G865" s="66"/>
      <c r="H865" s="66"/>
      <c r="I865" s="20"/>
      <c r="J865" s="20"/>
      <c r="K865" s="66"/>
      <c r="L865" s="67"/>
      <c r="M865" s="68"/>
      <c r="N865" s="66"/>
      <c r="O865" s="20"/>
      <c r="P865" s="24"/>
      <c r="Q865" s="28"/>
      <c r="R865" s="29"/>
      <c r="S865" s="28"/>
      <c r="T865" s="29"/>
      <c r="U865" s="28"/>
      <c r="V865" s="29"/>
      <c r="W865" s="28"/>
      <c r="X865" s="29"/>
      <c r="Y865" s="28"/>
      <c r="Z865" s="29"/>
      <c r="AA865" s="28"/>
      <c r="AB865" s="29"/>
      <c r="AC865" s="28"/>
      <c r="AD865" s="29"/>
      <c r="AE865" s="28"/>
      <c r="AF865" s="29"/>
      <c r="AG865" s="28"/>
      <c r="AH865" s="29"/>
      <c r="AI865" s="28"/>
      <c r="AJ865" s="29"/>
      <c r="AK865" s="28"/>
      <c r="AL865" s="29"/>
      <c r="AM865" s="28"/>
      <c r="AN865" s="29"/>
      <c r="AO865" s="28"/>
      <c r="AP865" s="29"/>
      <c r="AQ865" s="28"/>
      <c r="AR865" s="29"/>
      <c r="AS865" s="28"/>
      <c r="AT865" s="29"/>
      <c r="AU865" s="28"/>
      <c r="AV865" s="29"/>
      <c r="AW865" s="28"/>
      <c r="AX865" s="29"/>
      <c r="AY865" s="28"/>
      <c r="AZ865" s="29"/>
      <c r="BA865" s="28"/>
      <c r="BB865" s="29"/>
      <c r="BC865" s="28"/>
      <c r="BD865" s="29"/>
      <c r="BE865" s="28"/>
      <c r="BF865" s="29"/>
      <c r="BG865" s="28"/>
      <c r="BH865" s="29"/>
      <c r="BI865" s="28"/>
      <c r="BJ865" s="29"/>
      <c r="BK865" s="28"/>
      <c r="BL865" s="29"/>
      <c r="BM865" s="28"/>
      <c r="BN865" s="30"/>
      <c r="BO865" s="75"/>
      <c r="BP865" s="31"/>
      <c r="BQ865" s="30"/>
      <c r="BR865" s="28"/>
      <c r="BS865" s="28"/>
      <c r="BT865" s="28"/>
      <c r="BU865" s="28"/>
      <c r="BV865" s="30"/>
      <c r="BW865" s="32">
        <v>887</v>
      </c>
      <c r="BX865" s="2" t="str">
        <f t="shared" si="26"/>
        <v>خالص</v>
      </c>
      <c r="BY865" s="34" t="str">
        <f t="shared" si="27"/>
        <v/>
      </c>
    </row>
    <row r="866" spans="2:77" s="2" customFormat="1" ht="24" thickTop="1" thickBot="1" x14ac:dyDescent="0.3">
      <c r="B866" s="59" t="str">
        <f>+IF(D866=0,"",SUBTOTAL(3,D$4:D866))</f>
        <v/>
      </c>
      <c r="C866" s="66"/>
      <c r="D866" s="66"/>
      <c r="E866" s="66"/>
      <c r="F866" s="66"/>
      <c r="G866" s="66"/>
      <c r="H866" s="66"/>
      <c r="I866" s="20"/>
      <c r="J866" s="20"/>
      <c r="K866" s="66"/>
      <c r="L866" s="67"/>
      <c r="M866" s="68"/>
      <c r="N866" s="66"/>
      <c r="O866" s="20"/>
      <c r="P866" s="24"/>
      <c r="Q866" s="28"/>
      <c r="R866" s="29"/>
      <c r="S866" s="28"/>
      <c r="T866" s="29"/>
      <c r="U866" s="28"/>
      <c r="V866" s="29"/>
      <c r="W866" s="28"/>
      <c r="X866" s="29"/>
      <c r="Y866" s="28"/>
      <c r="Z866" s="29"/>
      <c r="AA866" s="28"/>
      <c r="AB866" s="29"/>
      <c r="AC866" s="28"/>
      <c r="AD866" s="29"/>
      <c r="AE866" s="28"/>
      <c r="AF866" s="29"/>
      <c r="AG866" s="28"/>
      <c r="AH866" s="29"/>
      <c r="AI866" s="28"/>
      <c r="AJ866" s="29"/>
      <c r="AK866" s="28"/>
      <c r="AL866" s="29"/>
      <c r="AM866" s="28"/>
      <c r="AN866" s="29"/>
      <c r="AO866" s="28"/>
      <c r="AP866" s="29"/>
      <c r="AQ866" s="28"/>
      <c r="AR866" s="29"/>
      <c r="AS866" s="28"/>
      <c r="AT866" s="29"/>
      <c r="AU866" s="28"/>
      <c r="AV866" s="29"/>
      <c r="AW866" s="28"/>
      <c r="AX866" s="29"/>
      <c r="AY866" s="28"/>
      <c r="AZ866" s="29"/>
      <c r="BA866" s="28"/>
      <c r="BB866" s="29"/>
      <c r="BC866" s="28"/>
      <c r="BD866" s="29"/>
      <c r="BE866" s="28"/>
      <c r="BF866" s="29"/>
      <c r="BG866" s="28"/>
      <c r="BH866" s="29"/>
      <c r="BI866" s="28"/>
      <c r="BJ866" s="29"/>
      <c r="BK866" s="28"/>
      <c r="BL866" s="29"/>
      <c r="BM866" s="28"/>
      <c r="BN866" s="30"/>
      <c r="BO866" s="75"/>
      <c r="BP866" s="31"/>
      <c r="BQ866" s="30"/>
      <c r="BR866" s="28"/>
      <c r="BS866" s="28"/>
      <c r="BT866" s="28"/>
      <c r="BU866" s="28"/>
      <c r="BV866" s="30"/>
      <c r="BY866" s="34" t="str">
        <f t="shared" si="27"/>
        <v/>
      </c>
    </row>
    <row r="867" spans="2:77" s="2" customFormat="1" ht="24" thickTop="1" thickBot="1" x14ac:dyDescent="0.3">
      <c r="B867" s="59" t="str">
        <f>+IF(D867=0,"",SUBTOTAL(3,D$4:D867))</f>
        <v/>
      </c>
      <c r="C867" s="66"/>
      <c r="D867" s="66"/>
      <c r="E867" s="66"/>
      <c r="F867" s="66"/>
      <c r="G867" s="66"/>
      <c r="H867" s="66"/>
      <c r="I867" s="20"/>
      <c r="J867" s="20"/>
      <c r="K867" s="66"/>
      <c r="L867" s="67"/>
      <c r="M867" s="68"/>
      <c r="N867" s="66"/>
      <c r="O867" s="20"/>
      <c r="P867" s="24"/>
      <c r="Q867" s="28"/>
      <c r="R867" s="29"/>
      <c r="S867" s="28"/>
      <c r="T867" s="29"/>
      <c r="U867" s="28"/>
      <c r="V867" s="29"/>
      <c r="W867" s="28"/>
      <c r="X867" s="29"/>
      <c r="Y867" s="28"/>
      <c r="Z867" s="29"/>
      <c r="AA867" s="28"/>
      <c r="AB867" s="29"/>
      <c r="AC867" s="28"/>
      <c r="AD867" s="29"/>
      <c r="AE867" s="28"/>
      <c r="AF867" s="29"/>
      <c r="AG867" s="28"/>
      <c r="AH867" s="29"/>
      <c r="AI867" s="28"/>
      <c r="AJ867" s="29"/>
      <c r="AK867" s="28"/>
      <c r="AL867" s="29"/>
      <c r="AM867" s="28"/>
      <c r="AN867" s="29"/>
      <c r="AO867" s="28"/>
      <c r="AP867" s="29"/>
      <c r="AQ867" s="28"/>
      <c r="AR867" s="29"/>
      <c r="AS867" s="28"/>
      <c r="AT867" s="29"/>
      <c r="AU867" s="28"/>
      <c r="AV867" s="29"/>
      <c r="AW867" s="28"/>
      <c r="AX867" s="29"/>
      <c r="AY867" s="28"/>
      <c r="AZ867" s="29"/>
      <c r="BA867" s="28"/>
      <c r="BB867" s="29"/>
      <c r="BC867" s="28"/>
      <c r="BD867" s="29"/>
      <c r="BE867" s="28"/>
      <c r="BF867" s="29"/>
      <c r="BG867" s="28"/>
      <c r="BH867" s="29"/>
      <c r="BI867" s="28"/>
      <c r="BJ867" s="29"/>
      <c r="BK867" s="28"/>
      <c r="BL867" s="29"/>
      <c r="BM867" s="28"/>
      <c r="BN867" s="30"/>
      <c r="BO867" s="75"/>
      <c r="BP867" s="31"/>
      <c r="BQ867" s="30"/>
      <c r="BR867" s="28"/>
      <c r="BS867" s="28"/>
      <c r="BT867" s="28"/>
      <c r="BU867" s="28"/>
      <c r="BV867" s="30"/>
      <c r="BY867" s="34" t="str">
        <f t="shared" si="27"/>
        <v/>
      </c>
    </row>
    <row r="868" spans="2:77" s="2" customFormat="1" ht="24" thickTop="1" thickBot="1" x14ac:dyDescent="0.3">
      <c r="B868" s="59" t="str">
        <f>+IF(D868=0,"",SUBTOTAL(3,D$4:D868))</f>
        <v/>
      </c>
      <c r="C868" s="66"/>
      <c r="D868" s="66"/>
      <c r="E868" s="66"/>
      <c r="F868" s="66"/>
      <c r="G868" s="66"/>
      <c r="H868" s="66"/>
      <c r="I868" s="20"/>
      <c r="J868" s="20"/>
      <c r="K868" s="66"/>
      <c r="L868" s="67"/>
      <c r="M868" s="68"/>
      <c r="N868" s="66"/>
      <c r="O868" s="20"/>
      <c r="P868" s="24"/>
      <c r="Q868" s="28"/>
      <c r="R868" s="29"/>
      <c r="S868" s="28"/>
      <c r="T868" s="29"/>
      <c r="U868" s="28"/>
      <c r="V868" s="29"/>
      <c r="W868" s="28"/>
      <c r="X868" s="29"/>
      <c r="Y868" s="28"/>
      <c r="Z868" s="29"/>
      <c r="AA868" s="28"/>
      <c r="AB868" s="29"/>
      <c r="AC868" s="28"/>
      <c r="AD868" s="29"/>
      <c r="AE868" s="28"/>
      <c r="AF868" s="29"/>
      <c r="AG868" s="28"/>
      <c r="AH868" s="29"/>
      <c r="AI868" s="28"/>
      <c r="AJ868" s="29"/>
      <c r="AK868" s="28"/>
      <c r="AL868" s="29"/>
      <c r="AM868" s="28"/>
      <c r="AN868" s="29"/>
      <c r="AO868" s="28"/>
      <c r="AP868" s="29"/>
      <c r="AQ868" s="28"/>
      <c r="AR868" s="29"/>
      <c r="AS868" s="28"/>
      <c r="AT868" s="29"/>
      <c r="AU868" s="28"/>
      <c r="AV868" s="29"/>
      <c r="AW868" s="28"/>
      <c r="AX868" s="29"/>
      <c r="AY868" s="28"/>
      <c r="AZ868" s="29"/>
      <c r="BA868" s="28"/>
      <c r="BB868" s="29"/>
      <c r="BC868" s="28"/>
      <c r="BD868" s="29"/>
      <c r="BE868" s="28"/>
      <c r="BF868" s="29"/>
      <c r="BG868" s="28"/>
      <c r="BH868" s="29"/>
      <c r="BI868" s="28"/>
      <c r="BJ868" s="29"/>
      <c r="BK868" s="28"/>
      <c r="BL868" s="29"/>
      <c r="BM868" s="28"/>
      <c r="BN868" s="30"/>
      <c r="BO868" s="75"/>
      <c r="BP868" s="31"/>
      <c r="BQ868" s="30"/>
      <c r="BR868" s="28"/>
      <c r="BS868" s="28"/>
      <c r="BT868" s="28"/>
      <c r="BU868" s="28"/>
      <c r="BV868" s="30"/>
      <c r="BY868" s="34" t="str">
        <f t="shared" si="27"/>
        <v/>
      </c>
    </row>
    <row r="869" spans="2:77" s="2" customFormat="1" ht="24" thickTop="1" thickBot="1" x14ac:dyDescent="0.3">
      <c r="B869" s="59" t="str">
        <f>+IF(D869=0,"",SUBTOTAL(3,D$4:D869))</f>
        <v/>
      </c>
      <c r="C869" s="66"/>
      <c r="D869" s="66"/>
      <c r="E869" s="66"/>
      <c r="F869" s="66"/>
      <c r="G869" s="66"/>
      <c r="H869" s="66"/>
      <c r="I869" s="20"/>
      <c r="J869" s="20"/>
      <c r="K869" s="66"/>
      <c r="L869" s="67"/>
      <c r="M869" s="68"/>
      <c r="N869" s="66"/>
      <c r="O869" s="20"/>
      <c r="P869" s="24"/>
      <c r="Q869" s="28"/>
      <c r="R869" s="29"/>
      <c r="S869" s="28"/>
      <c r="T869" s="29"/>
      <c r="U869" s="28"/>
      <c r="V869" s="29"/>
      <c r="W869" s="28"/>
      <c r="X869" s="29"/>
      <c r="Y869" s="28"/>
      <c r="Z869" s="29"/>
      <c r="AA869" s="28"/>
      <c r="AB869" s="29"/>
      <c r="AC869" s="28"/>
      <c r="AD869" s="29"/>
      <c r="AE869" s="28"/>
      <c r="AF869" s="29"/>
      <c r="AG869" s="28"/>
      <c r="AH869" s="29"/>
      <c r="AI869" s="28"/>
      <c r="AJ869" s="29"/>
      <c r="AK869" s="28"/>
      <c r="AL869" s="29"/>
      <c r="AM869" s="28"/>
      <c r="AN869" s="29"/>
      <c r="AO869" s="28"/>
      <c r="AP869" s="29"/>
      <c r="AQ869" s="28"/>
      <c r="AR869" s="29"/>
      <c r="AS869" s="28"/>
      <c r="AT869" s="29"/>
      <c r="AU869" s="28"/>
      <c r="AV869" s="29"/>
      <c r="AW869" s="28"/>
      <c r="AX869" s="29"/>
      <c r="AY869" s="28"/>
      <c r="AZ869" s="29"/>
      <c r="BA869" s="28"/>
      <c r="BB869" s="29"/>
      <c r="BC869" s="28"/>
      <c r="BD869" s="29"/>
      <c r="BE869" s="28"/>
      <c r="BF869" s="29"/>
      <c r="BG869" s="28"/>
      <c r="BH869" s="29"/>
      <c r="BI869" s="28"/>
      <c r="BJ869" s="29"/>
      <c r="BK869" s="28"/>
      <c r="BL869" s="29"/>
      <c r="BM869" s="28"/>
      <c r="BN869" s="30"/>
      <c r="BO869" s="75"/>
      <c r="BP869" s="31"/>
      <c r="BQ869" s="30"/>
      <c r="BR869" s="28"/>
      <c r="BS869" s="28"/>
      <c r="BT869" s="28"/>
      <c r="BU869" s="28"/>
      <c r="BV869" s="30"/>
      <c r="BY869" s="34" t="str">
        <f t="shared" si="27"/>
        <v/>
      </c>
    </row>
    <row r="870" spans="2:77" s="2" customFormat="1" ht="24" thickTop="1" thickBot="1" x14ac:dyDescent="0.3">
      <c r="B870" s="59" t="str">
        <f>+IF(D870=0,"",SUBTOTAL(3,D$4:D870))</f>
        <v/>
      </c>
      <c r="C870" s="66"/>
      <c r="D870" s="66"/>
      <c r="E870" s="66"/>
      <c r="F870" s="66"/>
      <c r="G870" s="66"/>
      <c r="H870" s="66"/>
      <c r="I870" s="20"/>
      <c r="J870" s="20"/>
      <c r="K870" s="66"/>
      <c r="L870" s="67"/>
      <c r="M870" s="68"/>
      <c r="N870" s="66"/>
      <c r="O870" s="20"/>
      <c r="P870" s="24"/>
      <c r="Q870" s="28"/>
      <c r="R870" s="29"/>
      <c r="S870" s="28"/>
      <c r="T870" s="29"/>
      <c r="U870" s="28"/>
      <c r="V870" s="29"/>
      <c r="W870" s="28"/>
      <c r="X870" s="29"/>
      <c r="Y870" s="28"/>
      <c r="Z870" s="29"/>
      <c r="AA870" s="28"/>
      <c r="AB870" s="29"/>
      <c r="AC870" s="28"/>
      <c r="AD870" s="29"/>
      <c r="AE870" s="28"/>
      <c r="AF870" s="29"/>
      <c r="AG870" s="28"/>
      <c r="AH870" s="29"/>
      <c r="AI870" s="28"/>
      <c r="AJ870" s="29"/>
      <c r="AK870" s="28"/>
      <c r="AL870" s="29"/>
      <c r="AM870" s="28"/>
      <c r="AN870" s="29"/>
      <c r="AO870" s="28"/>
      <c r="AP870" s="29"/>
      <c r="AQ870" s="28"/>
      <c r="AR870" s="29"/>
      <c r="AS870" s="28"/>
      <c r="AT870" s="29"/>
      <c r="AU870" s="28"/>
      <c r="AV870" s="29"/>
      <c r="AW870" s="28"/>
      <c r="AX870" s="29"/>
      <c r="AY870" s="28"/>
      <c r="AZ870" s="29"/>
      <c r="BA870" s="28"/>
      <c r="BB870" s="29"/>
      <c r="BC870" s="28"/>
      <c r="BD870" s="29"/>
      <c r="BE870" s="28"/>
      <c r="BF870" s="29"/>
      <c r="BG870" s="28"/>
      <c r="BH870" s="29"/>
      <c r="BI870" s="28"/>
      <c r="BJ870" s="29"/>
      <c r="BK870" s="28"/>
      <c r="BL870" s="29"/>
      <c r="BM870" s="28"/>
      <c r="BN870" s="30"/>
      <c r="BO870" s="75"/>
      <c r="BP870" s="31"/>
      <c r="BQ870" s="30"/>
      <c r="BR870" s="28"/>
      <c r="BS870" s="28"/>
      <c r="BT870" s="28"/>
      <c r="BU870" s="28"/>
      <c r="BV870" s="30"/>
      <c r="BY870" s="34" t="str">
        <f t="shared" si="27"/>
        <v/>
      </c>
    </row>
    <row r="871" spans="2:77" s="2" customFormat="1" ht="24" thickTop="1" thickBot="1" x14ac:dyDescent="0.3">
      <c r="B871" s="59" t="str">
        <f>+IF(D871=0,"",SUBTOTAL(3,D$4:D871))</f>
        <v/>
      </c>
      <c r="C871" s="66"/>
      <c r="D871" s="66"/>
      <c r="E871" s="66"/>
      <c r="F871" s="66"/>
      <c r="G871" s="66"/>
      <c r="H871" s="66"/>
      <c r="I871" s="20"/>
      <c r="J871" s="20"/>
      <c r="K871" s="66"/>
      <c r="L871" s="67"/>
      <c r="M871" s="68"/>
      <c r="N871" s="66"/>
      <c r="O871" s="20"/>
      <c r="P871" s="24"/>
      <c r="Q871" s="28"/>
      <c r="R871" s="29"/>
      <c r="S871" s="28"/>
      <c r="T871" s="29"/>
      <c r="U871" s="28"/>
      <c r="V871" s="29"/>
      <c r="W871" s="28"/>
      <c r="X871" s="29"/>
      <c r="Y871" s="28"/>
      <c r="Z871" s="29"/>
      <c r="AA871" s="28"/>
      <c r="AB871" s="29"/>
      <c r="AC871" s="28"/>
      <c r="AD871" s="29"/>
      <c r="AE871" s="28"/>
      <c r="AF871" s="29"/>
      <c r="AG871" s="28"/>
      <c r="AH871" s="29"/>
      <c r="AI871" s="28"/>
      <c r="AJ871" s="29"/>
      <c r="AK871" s="28"/>
      <c r="AL871" s="29"/>
      <c r="AM871" s="28"/>
      <c r="AN871" s="29"/>
      <c r="AO871" s="28"/>
      <c r="AP871" s="29"/>
      <c r="AQ871" s="28"/>
      <c r="AR871" s="29"/>
      <c r="AS871" s="28"/>
      <c r="AT871" s="29"/>
      <c r="AU871" s="28"/>
      <c r="AV871" s="29"/>
      <c r="AW871" s="28"/>
      <c r="AX871" s="29"/>
      <c r="AY871" s="28"/>
      <c r="AZ871" s="29"/>
      <c r="BA871" s="28"/>
      <c r="BB871" s="29"/>
      <c r="BC871" s="28"/>
      <c r="BD871" s="29"/>
      <c r="BE871" s="28"/>
      <c r="BF871" s="29"/>
      <c r="BG871" s="28"/>
      <c r="BH871" s="29"/>
      <c r="BI871" s="28"/>
      <c r="BJ871" s="29"/>
      <c r="BK871" s="28"/>
      <c r="BL871" s="29"/>
      <c r="BM871" s="28"/>
      <c r="BN871" s="30"/>
      <c r="BO871" s="75"/>
      <c r="BP871" s="31"/>
      <c r="BQ871" s="30"/>
      <c r="BR871" s="28"/>
      <c r="BS871" s="28"/>
      <c r="BT871" s="28"/>
      <c r="BU871" s="28"/>
      <c r="BV871" s="30"/>
      <c r="BY871" s="34" t="str">
        <f t="shared" si="27"/>
        <v/>
      </c>
    </row>
    <row r="872" spans="2:77" s="2" customFormat="1" ht="24" thickTop="1" thickBot="1" x14ac:dyDescent="0.3">
      <c r="B872" s="59" t="str">
        <f>+IF(D872=0,"",SUBTOTAL(3,D$4:D872))</f>
        <v/>
      </c>
      <c r="C872" s="66"/>
      <c r="D872" s="66"/>
      <c r="E872" s="66"/>
      <c r="F872" s="66"/>
      <c r="G872" s="66"/>
      <c r="H872" s="66"/>
      <c r="I872" s="20"/>
      <c r="J872" s="20"/>
      <c r="K872" s="66"/>
      <c r="L872" s="67"/>
      <c r="M872" s="68"/>
      <c r="N872" s="66"/>
      <c r="O872" s="20"/>
      <c r="P872" s="24"/>
      <c r="Q872" s="28"/>
      <c r="R872" s="29"/>
      <c r="S872" s="28"/>
      <c r="T872" s="29"/>
      <c r="U872" s="28"/>
      <c r="V872" s="29"/>
      <c r="W872" s="28"/>
      <c r="X872" s="29"/>
      <c r="Y872" s="28"/>
      <c r="Z872" s="29"/>
      <c r="AA872" s="28"/>
      <c r="AB872" s="29"/>
      <c r="AC872" s="28"/>
      <c r="AD872" s="29"/>
      <c r="AE872" s="28"/>
      <c r="AF872" s="29"/>
      <c r="AG872" s="28"/>
      <c r="AH872" s="29"/>
      <c r="AI872" s="28"/>
      <c r="AJ872" s="29"/>
      <c r="AK872" s="28"/>
      <c r="AL872" s="29"/>
      <c r="AM872" s="28"/>
      <c r="AN872" s="29"/>
      <c r="AO872" s="28"/>
      <c r="AP872" s="29"/>
      <c r="AQ872" s="28"/>
      <c r="AR872" s="29"/>
      <c r="AS872" s="28"/>
      <c r="AT872" s="29"/>
      <c r="AU872" s="28"/>
      <c r="AV872" s="29"/>
      <c r="AW872" s="28"/>
      <c r="AX872" s="29"/>
      <c r="AY872" s="28"/>
      <c r="AZ872" s="29"/>
      <c r="BA872" s="28"/>
      <c r="BB872" s="29"/>
      <c r="BC872" s="28"/>
      <c r="BD872" s="29"/>
      <c r="BE872" s="28"/>
      <c r="BF872" s="29"/>
      <c r="BG872" s="28"/>
      <c r="BH872" s="29"/>
      <c r="BI872" s="28"/>
      <c r="BJ872" s="29"/>
      <c r="BK872" s="28"/>
      <c r="BL872" s="29"/>
      <c r="BM872" s="28"/>
      <c r="BN872" s="30"/>
      <c r="BO872" s="75"/>
      <c r="BP872" s="31"/>
      <c r="BQ872" s="30"/>
      <c r="BR872" s="28"/>
      <c r="BS872" s="28"/>
      <c r="BT872" s="28"/>
      <c r="BU872" s="28"/>
      <c r="BV872" s="30"/>
      <c r="BY872" s="34" t="str">
        <f t="shared" si="27"/>
        <v/>
      </c>
    </row>
    <row r="873" spans="2:77" s="2" customFormat="1" ht="24" thickTop="1" thickBot="1" x14ac:dyDescent="0.3">
      <c r="B873" s="59" t="str">
        <f>+IF(D873=0,"",SUBTOTAL(3,D$4:D873))</f>
        <v/>
      </c>
      <c r="C873" s="66"/>
      <c r="D873" s="66"/>
      <c r="E873" s="66"/>
      <c r="F873" s="66"/>
      <c r="G873" s="66"/>
      <c r="H873" s="66"/>
      <c r="I873" s="20"/>
      <c r="J873" s="20"/>
      <c r="K873" s="66"/>
      <c r="L873" s="67"/>
      <c r="M873" s="68"/>
      <c r="N873" s="66"/>
      <c r="O873" s="20"/>
      <c r="P873" s="24"/>
      <c r="Q873" s="28"/>
      <c r="R873" s="29"/>
      <c r="S873" s="28"/>
      <c r="T873" s="29"/>
      <c r="U873" s="28"/>
      <c r="V873" s="29"/>
      <c r="W873" s="28"/>
      <c r="X873" s="29"/>
      <c r="Y873" s="28"/>
      <c r="Z873" s="29"/>
      <c r="AA873" s="28"/>
      <c r="AB873" s="29"/>
      <c r="AC873" s="28"/>
      <c r="AD873" s="29"/>
      <c r="AE873" s="28"/>
      <c r="AF873" s="29"/>
      <c r="AG873" s="28"/>
      <c r="AH873" s="29"/>
      <c r="AI873" s="28"/>
      <c r="AJ873" s="29"/>
      <c r="AK873" s="28"/>
      <c r="AL873" s="29"/>
      <c r="AM873" s="28"/>
      <c r="AN873" s="29"/>
      <c r="AO873" s="28"/>
      <c r="AP873" s="29"/>
      <c r="AQ873" s="28"/>
      <c r="AR873" s="29"/>
      <c r="AS873" s="28"/>
      <c r="AT873" s="29"/>
      <c r="AU873" s="28"/>
      <c r="AV873" s="29"/>
      <c r="AW873" s="28"/>
      <c r="AX873" s="29"/>
      <c r="AY873" s="28"/>
      <c r="AZ873" s="29"/>
      <c r="BA873" s="28"/>
      <c r="BB873" s="29"/>
      <c r="BC873" s="28"/>
      <c r="BD873" s="29"/>
      <c r="BE873" s="28"/>
      <c r="BF873" s="29"/>
      <c r="BG873" s="28"/>
      <c r="BH873" s="29"/>
      <c r="BI873" s="28"/>
      <c r="BJ873" s="29"/>
      <c r="BK873" s="28"/>
      <c r="BL873" s="29"/>
      <c r="BM873" s="28"/>
      <c r="BN873" s="30"/>
      <c r="BO873" s="75"/>
      <c r="BP873" s="31"/>
      <c r="BQ873" s="30"/>
      <c r="BR873" s="28"/>
      <c r="BS873" s="28"/>
      <c r="BT873" s="28"/>
      <c r="BU873" s="28"/>
      <c r="BV873" s="30"/>
      <c r="BY873" s="34" t="str">
        <f t="shared" si="27"/>
        <v/>
      </c>
    </row>
    <row r="874" spans="2:77" s="2" customFormat="1" ht="24" thickTop="1" thickBot="1" x14ac:dyDescent="0.3">
      <c r="B874" s="59" t="str">
        <f>+IF(D874=0,"",SUBTOTAL(3,D$4:D874))</f>
        <v/>
      </c>
      <c r="C874" s="66"/>
      <c r="D874" s="66"/>
      <c r="E874" s="66"/>
      <c r="F874" s="66"/>
      <c r="G874" s="66"/>
      <c r="H874" s="66"/>
      <c r="I874" s="20"/>
      <c r="J874" s="20"/>
      <c r="K874" s="66"/>
      <c r="L874" s="67"/>
      <c r="M874" s="68"/>
      <c r="N874" s="66"/>
      <c r="O874" s="20"/>
      <c r="P874" s="24"/>
      <c r="Q874" s="28"/>
      <c r="R874" s="29"/>
      <c r="S874" s="28"/>
      <c r="T874" s="29"/>
      <c r="U874" s="28"/>
      <c r="V874" s="29"/>
      <c r="W874" s="28"/>
      <c r="X874" s="29"/>
      <c r="Y874" s="28"/>
      <c r="Z874" s="29"/>
      <c r="AA874" s="28"/>
      <c r="AB874" s="29"/>
      <c r="AC874" s="28"/>
      <c r="AD874" s="29"/>
      <c r="AE874" s="28"/>
      <c r="AF874" s="29"/>
      <c r="AG874" s="28"/>
      <c r="AH874" s="29"/>
      <c r="AI874" s="28"/>
      <c r="AJ874" s="29"/>
      <c r="AK874" s="28"/>
      <c r="AL874" s="29"/>
      <c r="AM874" s="28"/>
      <c r="AN874" s="29"/>
      <c r="AO874" s="28"/>
      <c r="AP874" s="29"/>
      <c r="AQ874" s="28"/>
      <c r="AR874" s="29"/>
      <c r="AS874" s="28"/>
      <c r="AT874" s="29"/>
      <c r="AU874" s="28"/>
      <c r="AV874" s="29"/>
      <c r="AW874" s="28"/>
      <c r="AX874" s="29"/>
      <c r="AY874" s="28"/>
      <c r="AZ874" s="29"/>
      <c r="BA874" s="28"/>
      <c r="BB874" s="29"/>
      <c r="BC874" s="28"/>
      <c r="BD874" s="29"/>
      <c r="BE874" s="28"/>
      <c r="BF874" s="29"/>
      <c r="BG874" s="28"/>
      <c r="BH874" s="29"/>
      <c r="BI874" s="28"/>
      <c r="BJ874" s="29"/>
      <c r="BK874" s="28"/>
      <c r="BL874" s="29"/>
      <c r="BM874" s="28"/>
      <c r="BN874" s="30"/>
      <c r="BO874" s="75"/>
      <c r="BP874" s="31"/>
      <c r="BQ874" s="30"/>
      <c r="BR874" s="28"/>
      <c r="BS874" s="28"/>
      <c r="BT874" s="28"/>
      <c r="BU874" s="28"/>
      <c r="BV874" s="30"/>
      <c r="BY874" s="34" t="str">
        <f t="shared" si="27"/>
        <v/>
      </c>
    </row>
    <row r="875" spans="2:77" s="2" customFormat="1" ht="24" thickTop="1" thickBot="1" x14ac:dyDescent="0.3">
      <c r="B875" s="59" t="str">
        <f>+IF(D875=0,"",SUBTOTAL(3,D$4:D875))</f>
        <v/>
      </c>
      <c r="C875" s="66"/>
      <c r="D875" s="66"/>
      <c r="E875" s="66"/>
      <c r="F875" s="66"/>
      <c r="G875" s="66"/>
      <c r="H875" s="66"/>
      <c r="I875" s="20"/>
      <c r="J875" s="20"/>
      <c r="K875" s="66"/>
      <c r="L875" s="67"/>
      <c r="M875" s="68"/>
      <c r="N875" s="66"/>
      <c r="O875" s="20"/>
      <c r="P875" s="24"/>
      <c r="Q875" s="28"/>
      <c r="R875" s="29"/>
      <c r="S875" s="28"/>
      <c r="T875" s="29"/>
      <c r="U875" s="28"/>
      <c r="V875" s="29"/>
      <c r="W875" s="28"/>
      <c r="X875" s="29"/>
      <c r="Y875" s="28"/>
      <c r="Z875" s="29"/>
      <c r="AA875" s="28"/>
      <c r="AB875" s="29"/>
      <c r="AC875" s="28"/>
      <c r="AD875" s="29"/>
      <c r="AE875" s="28"/>
      <c r="AF875" s="29"/>
      <c r="AG875" s="28"/>
      <c r="AH875" s="29"/>
      <c r="AI875" s="28"/>
      <c r="AJ875" s="29"/>
      <c r="AK875" s="28"/>
      <c r="AL875" s="29"/>
      <c r="AM875" s="28"/>
      <c r="AN875" s="29"/>
      <c r="AO875" s="28"/>
      <c r="AP875" s="29"/>
      <c r="AQ875" s="28"/>
      <c r="AR875" s="29"/>
      <c r="AS875" s="28"/>
      <c r="AT875" s="29"/>
      <c r="AU875" s="28"/>
      <c r="AV875" s="29"/>
      <c r="AW875" s="28"/>
      <c r="AX875" s="29"/>
      <c r="AY875" s="28"/>
      <c r="AZ875" s="29"/>
      <c r="BA875" s="28"/>
      <c r="BB875" s="29"/>
      <c r="BC875" s="28"/>
      <c r="BD875" s="29"/>
      <c r="BE875" s="28"/>
      <c r="BF875" s="29"/>
      <c r="BG875" s="28"/>
      <c r="BH875" s="29"/>
      <c r="BI875" s="28"/>
      <c r="BJ875" s="29"/>
      <c r="BK875" s="28"/>
      <c r="BL875" s="29"/>
      <c r="BM875" s="28"/>
      <c r="BN875" s="30"/>
      <c r="BO875" s="75"/>
      <c r="BP875" s="31"/>
      <c r="BQ875" s="30"/>
      <c r="BR875" s="28"/>
      <c r="BS875" s="28"/>
      <c r="BT875" s="28"/>
      <c r="BU875" s="28"/>
      <c r="BV875" s="30"/>
      <c r="BY875" s="34" t="str">
        <f t="shared" si="27"/>
        <v/>
      </c>
    </row>
    <row r="876" spans="2:77" s="2" customFormat="1" ht="24" thickTop="1" thickBot="1" x14ac:dyDescent="0.3">
      <c r="B876" s="59" t="str">
        <f>+IF(D876=0,"",SUBTOTAL(3,D$4:D876))</f>
        <v/>
      </c>
      <c r="C876" s="66"/>
      <c r="D876" s="66"/>
      <c r="E876" s="66"/>
      <c r="F876" s="66"/>
      <c r="G876" s="66"/>
      <c r="H876" s="66"/>
      <c r="I876" s="20"/>
      <c r="J876" s="20"/>
      <c r="K876" s="66"/>
      <c r="L876" s="67"/>
      <c r="M876" s="68"/>
      <c r="N876" s="66"/>
      <c r="O876" s="20"/>
      <c r="P876" s="24"/>
      <c r="Q876" s="28"/>
      <c r="R876" s="29"/>
      <c r="S876" s="28"/>
      <c r="T876" s="29"/>
      <c r="U876" s="28"/>
      <c r="V876" s="29"/>
      <c r="W876" s="28"/>
      <c r="X876" s="29"/>
      <c r="Y876" s="28"/>
      <c r="Z876" s="29"/>
      <c r="AA876" s="28"/>
      <c r="AB876" s="29"/>
      <c r="AC876" s="28"/>
      <c r="AD876" s="29"/>
      <c r="AE876" s="28"/>
      <c r="AF876" s="29"/>
      <c r="AG876" s="28"/>
      <c r="AH876" s="29"/>
      <c r="AI876" s="28"/>
      <c r="AJ876" s="29"/>
      <c r="AK876" s="28"/>
      <c r="AL876" s="29"/>
      <c r="AM876" s="28"/>
      <c r="AN876" s="29"/>
      <c r="AO876" s="28"/>
      <c r="AP876" s="29"/>
      <c r="AQ876" s="28"/>
      <c r="AR876" s="29"/>
      <c r="AS876" s="28"/>
      <c r="AT876" s="29"/>
      <c r="AU876" s="28"/>
      <c r="AV876" s="29"/>
      <c r="AW876" s="28"/>
      <c r="AX876" s="29"/>
      <c r="AY876" s="28"/>
      <c r="AZ876" s="29"/>
      <c r="BA876" s="28"/>
      <c r="BB876" s="29"/>
      <c r="BC876" s="28"/>
      <c r="BD876" s="29"/>
      <c r="BE876" s="28"/>
      <c r="BF876" s="29"/>
      <c r="BG876" s="28"/>
      <c r="BH876" s="29"/>
      <c r="BI876" s="28"/>
      <c r="BJ876" s="29"/>
      <c r="BK876" s="28"/>
      <c r="BL876" s="29"/>
      <c r="BM876" s="28"/>
      <c r="BN876" s="30"/>
      <c r="BO876" s="75"/>
      <c r="BP876" s="31"/>
      <c r="BQ876" s="30"/>
      <c r="BR876" s="28"/>
      <c r="BS876" s="28"/>
      <c r="BT876" s="28"/>
      <c r="BU876" s="28"/>
      <c r="BV876" s="30"/>
      <c r="BY876" s="34" t="str">
        <f t="shared" si="27"/>
        <v/>
      </c>
    </row>
    <row r="877" spans="2:77" s="2" customFormat="1" ht="24" thickTop="1" thickBot="1" x14ac:dyDescent="0.3">
      <c r="B877" s="59" t="str">
        <f>+IF(D877=0,"",SUBTOTAL(3,D$4:D877))</f>
        <v/>
      </c>
      <c r="C877" s="66"/>
      <c r="D877" s="66"/>
      <c r="E877" s="66"/>
      <c r="F877" s="66"/>
      <c r="G877" s="66"/>
      <c r="H877" s="66"/>
      <c r="I877" s="20"/>
      <c r="J877" s="20"/>
      <c r="K877" s="66"/>
      <c r="L877" s="67"/>
      <c r="M877" s="68"/>
      <c r="N877" s="66"/>
      <c r="O877" s="20"/>
      <c r="P877" s="24"/>
      <c r="Q877" s="28"/>
      <c r="R877" s="29"/>
      <c r="S877" s="28"/>
      <c r="T877" s="29"/>
      <c r="U877" s="28"/>
      <c r="V877" s="29"/>
      <c r="W877" s="28"/>
      <c r="X877" s="29"/>
      <c r="Y877" s="28"/>
      <c r="Z877" s="29"/>
      <c r="AA877" s="28"/>
      <c r="AB877" s="29"/>
      <c r="AC877" s="28"/>
      <c r="AD877" s="29"/>
      <c r="AE877" s="28"/>
      <c r="AF877" s="29"/>
      <c r="AG877" s="28"/>
      <c r="AH877" s="29"/>
      <c r="AI877" s="28"/>
      <c r="AJ877" s="29"/>
      <c r="AK877" s="28"/>
      <c r="AL877" s="29"/>
      <c r="AM877" s="28"/>
      <c r="AN877" s="29"/>
      <c r="AO877" s="28"/>
      <c r="AP877" s="29"/>
      <c r="AQ877" s="28"/>
      <c r="AR877" s="29"/>
      <c r="AS877" s="28"/>
      <c r="AT877" s="29"/>
      <c r="AU877" s="28"/>
      <c r="AV877" s="29"/>
      <c r="AW877" s="28"/>
      <c r="AX877" s="29"/>
      <c r="AY877" s="28"/>
      <c r="AZ877" s="29"/>
      <c r="BA877" s="28"/>
      <c r="BB877" s="29"/>
      <c r="BC877" s="28"/>
      <c r="BD877" s="29"/>
      <c r="BE877" s="28"/>
      <c r="BF877" s="29"/>
      <c r="BG877" s="28"/>
      <c r="BH877" s="29"/>
      <c r="BI877" s="28"/>
      <c r="BJ877" s="29"/>
      <c r="BK877" s="28"/>
      <c r="BL877" s="29"/>
      <c r="BM877" s="28"/>
      <c r="BN877" s="30"/>
      <c r="BO877" s="75"/>
      <c r="BP877" s="31"/>
      <c r="BQ877" s="30"/>
      <c r="BR877" s="28"/>
      <c r="BS877" s="28"/>
      <c r="BT877" s="28"/>
      <c r="BU877" s="28"/>
      <c r="BV877" s="30"/>
      <c r="BY877" s="34" t="str">
        <f t="shared" si="27"/>
        <v/>
      </c>
    </row>
    <row r="878" spans="2:77" s="2" customFormat="1" ht="24" thickTop="1" thickBot="1" x14ac:dyDescent="0.3">
      <c r="B878" s="59" t="str">
        <f>+IF(D878=0,"",SUBTOTAL(3,D$4:D878))</f>
        <v/>
      </c>
      <c r="C878" s="66"/>
      <c r="D878" s="66"/>
      <c r="E878" s="66"/>
      <c r="F878" s="66"/>
      <c r="G878" s="66"/>
      <c r="H878" s="66"/>
      <c r="I878" s="20"/>
      <c r="J878" s="20"/>
      <c r="K878" s="66"/>
      <c r="L878" s="67"/>
      <c r="M878" s="68"/>
      <c r="N878" s="66"/>
      <c r="O878" s="20"/>
      <c r="P878" s="24"/>
      <c r="Q878" s="28"/>
      <c r="R878" s="29"/>
      <c r="S878" s="28"/>
      <c r="T878" s="29"/>
      <c r="U878" s="28"/>
      <c r="V878" s="29"/>
      <c r="W878" s="28"/>
      <c r="X878" s="29"/>
      <c r="Y878" s="28"/>
      <c r="Z878" s="29"/>
      <c r="AA878" s="28"/>
      <c r="AB878" s="29"/>
      <c r="AC878" s="28"/>
      <c r="AD878" s="29"/>
      <c r="AE878" s="28"/>
      <c r="AF878" s="29"/>
      <c r="AG878" s="28"/>
      <c r="AH878" s="29"/>
      <c r="AI878" s="28"/>
      <c r="AJ878" s="29"/>
      <c r="AK878" s="28"/>
      <c r="AL878" s="29"/>
      <c r="AM878" s="28"/>
      <c r="AN878" s="29"/>
      <c r="AO878" s="28"/>
      <c r="AP878" s="29"/>
      <c r="AQ878" s="28"/>
      <c r="AR878" s="29"/>
      <c r="AS878" s="28"/>
      <c r="AT878" s="29"/>
      <c r="AU878" s="28"/>
      <c r="AV878" s="29"/>
      <c r="AW878" s="28"/>
      <c r="AX878" s="29"/>
      <c r="AY878" s="28"/>
      <c r="AZ878" s="29"/>
      <c r="BA878" s="28"/>
      <c r="BB878" s="29"/>
      <c r="BC878" s="28"/>
      <c r="BD878" s="29"/>
      <c r="BE878" s="28"/>
      <c r="BF878" s="29"/>
      <c r="BG878" s="28"/>
      <c r="BH878" s="29"/>
      <c r="BI878" s="28"/>
      <c r="BJ878" s="29"/>
      <c r="BK878" s="28"/>
      <c r="BL878" s="29"/>
      <c r="BM878" s="28"/>
      <c r="BN878" s="30"/>
      <c r="BO878" s="75"/>
      <c r="BP878" s="31"/>
      <c r="BQ878" s="30"/>
      <c r="BR878" s="28"/>
      <c r="BS878" s="28"/>
      <c r="BT878" s="28"/>
      <c r="BU878" s="28"/>
      <c r="BV878" s="30"/>
      <c r="BY878" s="34" t="str">
        <f t="shared" si="27"/>
        <v/>
      </c>
    </row>
    <row r="879" spans="2:77" s="2" customFormat="1" ht="24" thickTop="1" thickBot="1" x14ac:dyDescent="0.3">
      <c r="B879" s="59" t="str">
        <f>+IF(D879=0,"",SUBTOTAL(3,D$4:D879))</f>
        <v/>
      </c>
      <c r="C879" s="66"/>
      <c r="D879" s="66"/>
      <c r="E879" s="66"/>
      <c r="F879" s="66"/>
      <c r="G879" s="66"/>
      <c r="H879" s="66"/>
      <c r="I879" s="20"/>
      <c r="J879" s="20"/>
      <c r="K879" s="66"/>
      <c r="L879" s="67"/>
      <c r="M879" s="68"/>
      <c r="N879" s="66"/>
      <c r="O879" s="20"/>
      <c r="P879" s="24"/>
      <c r="Q879" s="28"/>
      <c r="R879" s="29"/>
      <c r="S879" s="28"/>
      <c r="T879" s="29"/>
      <c r="U879" s="28"/>
      <c r="V879" s="29"/>
      <c r="W879" s="28"/>
      <c r="X879" s="29"/>
      <c r="Y879" s="28"/>
      <c r="Z879" s="29"/>
      <c r="AA879" s="28"/>
      <c r="AB879" s="29"/>
      <c r="AC879" s="28"/>
      <c r="AD879" s="29"/>
      <c r="AE879" s="28"/>
      <c r="AF879" s="29"/>
      <c r="AG879" s="28"/>
      <c r="AH879" s="29"/>
      <c r="AI879" s="28"/>
      <c r="AJ879" s="29"/>
      <c r="AK879" s="28"/>
      <c r="AL879" s="29"/>
      <c r="AM879" s="28"/>
      <c r="AN879" s="29"/>
      <c r="AO879" s="28"/>
      <c r="AP879" s="29"/>
      <c r="AQ879" s="28"/>
      <c r="AR879" s="29"/>
      <c r="AS879" s="28"/>
      <c r="AT879" s="29"/>
      <c r="AU879" s="28"/>
      <c r="AV879" s="29"/>
      <c r="AW879" s="28"/>
      <c r="AX879" s="29"/>
      <c r="AY879" s="28"/>
      <c r="AZ879" s="29"/>
      <c r="BA879" s="28"/>
      <c r="BB879" s="29"/>
      <c r="BC879" s="28"/>
      <c r="BD879" s="29"/>
      <c r="BE879" s="28"/>
      <c r="BF879" s="29"/>
      <c r="BG879" s="28"/>
      <c r="BH879" s="29"/>
      <c r="BI879" s="28"/>
      <c r="BJ879" s="29"/>
      <c r="BK879" s="28"/>
      <c r="BL879" s="29"/>
      <c r="BM879" s="28"/>
      <c r="BN879" s="30"/>
      <c r="BO879" s="75"/>
      <c r="BP879" s="31"/>
      <c r="BQ879" s="30"/>
      <c r="BR879" s="28"/>
      <c r="BS879" s="28"/>
      <c r="BT879" s="28"/>
      <c r="BU879" s="28"/>
      <c r="BV879" s="30"/>
      <c r="BY879" s="34" t="str">
        <f t="shared" si="27"/>
        <v/>
      </c>
    </row>
    <row r="880" spans="2:77" s="2" customFormat="1" ht="24" thickTop="1" thickBot="1" x14ac:dyDescent="0.3">
      <c r="B880" s="59" t="str">
        <f>+IF(D880=0,"",SUBTOTAL(3,D$4:D880))</f>
        <v/>
      </c>
      <c r="C880" s="66"/>
      <c r="D880" s="66"/>
      <c r="E880" s="66"/>
      <c r="F880" s="66"/>
      <c r="G880" s="66"/>
      <c r="H880" s="66"/>
      <c r="I880" s="20"/>
      <c r="J880" s="20"/>
      <c r="K880" s="66"/>
      <c r="L880" s="67"/>
      <c r="M880" s="68"/>
      <c r="N880" s="66"/>
      <c r="O880" s="20"/>
      <c r="P880" s="24"/>
      <c r="Q880" s="28"/>
      <c r="R880" s="29"/>
      <c r="S880" s="28"/>
      <c r="T880" s="29"/>
      <c r="U880" s="28"/>
      <c r="V880" s="29"/>
      <c r="W880" s="28"/>
      <c r="X880" s="29"/>
      <c r="Y880" s="28"/>
      <c r="Z880" s="29"/>
      <c r="AA880" s="28"/>
      <c r="AB880" s="29"/>
      <c r="AC880" s="28"/>
      <c r="AD880" s="29"/>
      <c r="AE880" s="28"/>
      <c r="AF880" s="29"/>
      <c r="AG880" s="28"/>
      <c r="AH880" s="29"/>
      <c r="AI880" s="28"/>
      <c r="AJ880" s="29"/>
      <c r="AK880" s="28"/>
      <c r="AL880" s="29"/>
      <c r="AM880" s="28"/>
      <c r="AN880" s="29"/>
      <c r="AO880" s="28"/>
      <c r="AP880" s="29"/>
      <c r="AQ880" s="28"/>
      <c r="AR880" s="29"/>
      <c r="AS880" s="28"/>
      <c r="AT880" s="29"/>
      <c r="AU880" s="28"/>
      <c r="AV880" s="29"/>
      <c r="AW880" s="28"/>
      <c r="AX880" s="29"/>
      <c r="AY880" s="28"/>
      <c r="AZ880" s="29"/>
      <c r="BA880" s="28"/>
      <c r="BB880" s="29"/>
      <c r="BC880" s="28"/>
      <c r="BD880" s="29"/>
      <c r="BE880" s="28"/>
      <c r="BF880" s="29"/>
      <c r="BG880" s="28"/>
      <c r="BH880" s="29"/>
      <c r="BI880" s="28"/>
      <c r="BJ880" s="29"/>
      <c r="BK880" s="28"/>
      <c r="BL880" s="29"/>
      <c r="BM880" s="28"/>
      <c r="BN880" s="30"/>
      <c r="BO880" s="75"/>
      <c r="BP880" s="31"/>
      <c r="BQ880" s="30"/>
      <c r="BR880" s="28"/>
      <c r="BS880" s="28"/>
      <c r="BT880" s="28"/>
      <c r="BU880" s="28"/>
      <c r="BV880" s="30"/>
      <c r="BY880" s="34" t="str">
        <f t="shared" si="27"/>
        <v/>
      </c>
    </row>
    <row r="881" spans="2:77" s="2" customFormat="1" ht="24" thickTop="1" thickBot="1" x14ac:dyDescent="0.3">
      <c r="B881" s="59" t="str">
        <f>+IF(D881=0,"",SUBTOTAL(3,D$4:D881))</f>
        <v/>
      </c>
      <c r="C881" s="66"/>
      <c r="D881" s="66"/>
      <c r="E881" s="66"/>
      <c r="F881" s="66"/>
      <c r="G881" s="66"/>
      <c r="H881" s="66"/>
      <c r="I881" s="20"/>
      <c r="J881" s="20"/>
      <c r="K881" s="66"/>
      <c r="L881" s="67"/>
      <c r="M881" s="68"/>
      <c r="N881" s="66"/>
      <c r="O881" s="20"/>
      <c r="P881" s="24"/>
      <c r="Q881" s="28"/>
      <c r="R881" s="29"/>
      <c r="S881" s="28"/>
      <c r="T881" s="29"/>
      <c r="U881" s="28"/>
      <c r="V881" s="29"/>
      <c r="W881" s="28"/>
      <c r="X881" s="29"/>
      <c r="Y881" s="28"/>
      <c r="Z881" s="29"/>
      <c r="AA881" s="28"/>
      <c r="AB881" s="29"/>
      <c r="AC881" s="28"/>
      <c r="AD881" s="29"/>
      <c r="AE881" s="28"/>
      <c r="AF881" s="29"/>
      <c r="AG881" s="28"/>
      <c r="AH881" s="29"/>
      <c r="AI881" s="28"/>
      <c r="AJ881" s="29"/>
      <c r="AK881" s="28"/>
      <c r="AL881" s="29"/>
      <c r="AM881" s="28"/>
      <c r="AN881" s="29"/>
      <c r="AO881" s="28"/>
      <c r="AP881" s="29"/>
      <c r="AQ881" s="28"/>
      <c r="AR881" s="29"/>
      <c r="AS881" s="28"/>
      <c r="AT881" s="29"/>
      <c r="AU881" s="28"/>
      <c r="AV881" s="29"/>
      <c r="AW881" s="28"/>
      <c r="AX881" s="29"/>
      <c r="AY881" s="28"/>
      <c r="AZ881" s="29"/>
      <c r="BA881" s="28"/>
      <c r="BB881" s="29"/>
      <c r="BC881" s="28"/>
      <c r="BD881" s="29"/>
      <c r="BE881" s="28"/>
      <c r="BF881" s="29"/>
      <c r="BG881" s="28"/>
      <c r="BH881" s="29"/>
      <c r="BI881" s="28"/>
      <c r="BJ881" s="29"/>
      <c r="BK881" s="28"/>
      <c r="BL881" s="29"/>
      <c r="BM881" s="28"/>
      <c r="BN881" s="30"/>
      <c r="BO881" s="75"/>
      <c r="BP881" s="31"/>
      <c r="BQ881" s="30"/>
      <c r="BR881" s="28"/>
      <c r="BS881" s="28"/>
      <c r="BT881" s="28"/>
      <c r="BU881" s="28"/>
      <c r="BV881" s="30"/>
      <c r="BY881" s="34" t="str">
        <f t="shared" si="27"/>
        <v/>
      </c>
    </row>
    <row r="882" spans="2:77" s="2" customFormat="1" ht="24" thickTop="1" thickBot="1" x14ac:dyDescent="0.3">
      <c r="B882" s="59" t="str">
        <f>+IF(D882=0,"",SUBTOTAL(3,D$4:D882))</f>
        <v/>
      </c>
      <c r="C882" s="66"/>
      <c r="D882" s="66"/>
      <c r="E882" s="66"/>
      <c r="F882" s="66"/>
      <c r="G882" s="66"/>
      <c r="H882" s="66"/>
      <c r="I882" s="20"/>
      <c r="J882" s="20"/>
      <c r="K882" s="66"/>
      <c r="L882" s="67"/>
      <c r="M882" s="68"/>
      <c r="N882" s="66"/>
      <c r="O882" s="20"/>
      <c r="P882" s="24"/>
      <c r="Q882" s="28"/>
      <c r="R882" s="29"/>
      <c r="S882" s="28"/>
      <c r="T882" s="29"/>
      <c r="U882" s="28"/>
      <c r="V882" s="29"/>
      <c r="W882" s="28"/>
      <c r="X882" s="29"/>
      <c r="Y882" s="28"/>
      <c r="Z882" s="29"/>
      <c r="AA882" s="28"/>
      <c r="AB882" s="29"/>
      <c r="AC882" s="28"/>
      <c r="AD882" s="29"/>
      <c r="AE882" s="28"/>
      <c r="AF882" s="29"/>
      <c r="AG882" s="28"/>
      <c r="AH882" s="29"/>
      <c r="AI882" s="28"/>
      <c r="AJ882" s="29"/>
      <c r="AK882" s="28"/>
      <c r="AL882" s="29"/>
      <c r="AM882" s="28"/>
      <c r="AN882" s="29"/>
      <c r="AO882" s="28"/>
      <c r="AP882" s="29"/>
      <c r="AQ882" s="28"/>
      <c r="AR882" s="29"/>
      <c r="AS882" s="28"/>
      <c r="AT882" s="29"/>
      <c r="AU882" s="28"/>
      <c r="AV882" s="29"/>
      <c r="AW882" s="28"/>
      <c r="AX882" s="29"/>
      <c r="AY882" s="28"/>
      <c r="AZ882" s="29"/>
      <c r="BA882" s="28"/>
      <c r="BB882" s="29"/>
      <c r="BC882" s="28"/>
      <c r="BD882" s="29"/>
      <c r="BE882" s="28"/>
      <c r="BF882" s="29"/>
      <c r="BG882" s="28"/>
      <c r="BH882" s="29"/>
      <c r="BI882" s="28"/>
      <c r="BJ882" s="29"/>
      <c r="BK882" s="28"/>
      <c r="BL882" s="29"/>
      <c r="BM882" s="28"/>
      <c r="BN882" s="30"/>
      <c r="BO882" s="75"/>
      <c r="BP882" s="31"/>
      <c r="BQ882" s="30"/>
      <c r="BR882" s="28"/>
      <c r="BS882" s="28"/>
      <c r="BT882" s="28"/>
      <c r="BU882" s="28"/>
      <c r="BV882" s="30"/>
      <c r="BY882" s="34" t="str">
        <f t="shared" si="27"/>
        <v/>
      </c>
    </row>
    <row r="883" spans="2:77" s="2" customFormat="1" ht="24" thickTop="1" thickBot="1" x14ac:dyDescent="0.3">
      <c r="B883" s="59" t="str">
        <f>+IF(D883=0,"",SUBTOTAL(3,D$4:D883))</f>
        <v/>
      </c>
      <c r="C883" s="66"/>
      <c r="D883" s="66"/>
      <c r="E883" s="66"/>
      <c r="F883" s="66"/>
      <c r="G883" s="66"/>
      <c r="H883" s="66"/>
      <c r="I883" s="20"/>
      <c r="J883" s="20"/>
      <c r="K883" s="66"/>
      <c r="L883" s="67"/>
      <c r="M883" s="68"/>
      <c r="N883" s="66"/>
      <c r="O883" s="20"/>
      <c r="P883" s="24"/>
      <c r="Q883" s="28"/>
      <c r="R883" s="29"/>
      <c r="S883" s="28"/>
      <c r="T883" s="29"/>
      <c r="U883" s="28"/>
      <c r="V883" s="29"/>
      <c r="W883" s="28"/>
      <c r="X883" s="29"/>
      <c r="Y883" s="28"/>
      <c r="Z883" s="29"/>
      <c r="AA883" s="28"/>
      <c r="AB883" s="29"/>
      <c r="AC883" s="28"/>
      <c r="AD883" s="29"/>
      <c r="AE883" s="28"/>
      <c r="AF883" s="29"/>
      <c r="AG883" s="28"/>
      <c r="AH883" s="29"/>
      <c r="AI883" s="28"/>
      <c r="AJ883" s="29"/>
      <c r="AK883" s="28"/>
      <c r="AL883" s="29"/>
      <c r="AM883" s="28"/>
      <c r="AN883" s="29"/>
      <c r="AO883" s="28"/>
      <c r="AP883" s="29"/>
      <c r="AQ883" s="28"/>
      <c r="AR883" s="29"/>
      <c r="AS883" s="28"/>
      <c r="AT883" s="29"/>
      <c r="AU883" s="28"/>
      <c r="AV883" s="29"/>
      <c r="AW883" s="28"/>
      <c r="AX883" s="29"/>
      <c r="AY883" s="28"/>
      <c r="AZ883" s="29"/>
      <c r="BA883" s="28"/>
      <c r="BB883" s="29"/>
      <c r="BC883" s="28"/>
      <c r="BD883" s="29"/>
      <c r="BE883" s="28"/>
      <c r="BF883" s="29"/>
      <c r="BG883" s="28"/>
      <c r="BH883" s="29"/>
      <c r="BI883" s="28"/>
      <c r="BJ883" s="29"/>
      <c r="BK883" s="28"/>
      <c r="BL883" s="29"/>
      <c r="BM883" s="28"/>
      <c r="BN883" s="30"/>
      <c r="BO883" s="75"/>
      <c r="BP883" s="31"/>
      <c r="BQ883" s="30"/>
      <c r="BR883" s="28"/>
      <c r="BS883" s="28"/>
      <c r="BT883" s="28"/>
      <c r="BU883" s="28"/>
      <c r="BV883" s="30"/>
      <c r="BY883" s="34" t="str">
        <f t="shared" si="27"/>
        <v/>
      </c>
    </row>
    <row r="884" spans="2:77" s="2" customFormat="1" ht="24" thickTop="1" thickBot="1" x14ac:dyDescent="0.3">
      <c r="B884" s="59" t="str">
        <f>+IF(D884=0,"",SUBTOTAL(3,D$4:D884))</f>
        <v/>
      </c>
      <c r="C884" s="66"/>
      <c r="D884" s="66"/>
      <c r="E884" s="66"/>
      <c r="F884" s="66"/>
      <c r="G884" s="66"/>
      <c r="H884" s="66"/>
      <c r="I884" s="20"/>
      <c r="J884" s="20"/>
      <c r="K884" s="66"/>
      <c r="L884" s="67"/>
      <c r="M884" s="68"/>
      <c r="N884" s="66"/>
      <c r="O884" s="20"/>
      <c r="P884" s="24"/>
      <c r="Q884" s="28"/>
      <c r="R884" s="29"/>
      <c r="S884" s="28"/>
      <c r="T884" s="29"/>
      <c r="U884" s="28"/>
      <c r="V884" s="29"/>
      <c r="W884" s="28"/>
      <c r="X884" s="29"/>
      <c r="Y884" s="28"/>
      <c r="Z884" s="29"/>
      <c r="AA884" s="28"/>
      <c r="AB884" s="29"/>
      <c r="AC884" s="28"/>
      <c r="AD884" s="29"/>
      <c r="AE884" s="28"/>
      <c r="AF884" s="29"/>
      <c r="AG884" s="28"/>
      <c r="AH884" s="29"/>
      <c r="AI884" s="28"/>
      <c r="AJ884" s="29"/>
      <c r="AK884" s="28"/>
      <c r="AL884" s="29"/>
      <c r="AM884" s="28"/>
      <c r="AN884" s="29"/>
      <c r="AO884" s="28"/>
      <c r="AP884" s="29"/>
      <c r="AQ884" s="28"/>
      <c r="AR884" s="29"/>
      <c r="AS884" s="28"/>
      <c r="AT884" s="29"/>
      <c r="AU884" s="28"/>
      <c r="AV884" s="29"/>
      <c r="AW884" s="28"/>
      <c r="AX884" s="29"/>
      <c r="AY884" s="28"/>
      <c r="AZ884" s="29"/>
      <c r="BA884" s="28"/>
      <c r="BB884" s="29"/>
      <c r="BC884" s="28"/>
      <c r="BD884" s="29"/>
      <c r="BE884" s="28"/>
      <c r="BF884" s="29"/>
      <c r="BG884" s="28"/>
      <c r="BH884" s="29"/>
      <c r="BI884" s="28"/>
      <c r="BJ884" s="29"/>
      <c r="BK884" s="28"/>
      <c r="BL884" s="29"/>
      <c r="BM884" s="28"/>
      <c r="BN884" s="30"/>
      <c r="BO884" s="75"/>
      <c r="BP884" s="31"/>
      <c r="BQ884" s="30"/>
      <c r="BR884" s="28"/>
      <c r="BS884" s="28"/>
      <c r="BT884" s="28"/>
      <c r="BU884" s="28"/>
      <c r="BV884" s="30"/>
      <c r="BY884" s="34" t="str">
        <f t="shared" si="27"/>
        <v/>
      </c>
    </row>
    <row r="885" spans="2:77" s="2" customFormat="1" ht="24" thickTop="1" thickBot="1" x14ac:dyDescent="0.3">
      <c r="B885" s="59" t="str">
        <f>+IF(D885=0,"",SUBTOTAL(3,D$4:D885))</f>
        <v/>
      </c>
      <c r="C885" s="66"/>
      <c r="D885" s="66"/>
      <c r="E885" s="66"/>
      <c r="F885" s="66"/>
      <c r="G885" s="66"/>
      <c r="H885" s="66"/>
      <c r="I885" s="20"/>
      <c r="J885" s="20"/>
      <c r="K885" s="66"/>
      <c r="L885" s="67"/>
      <c r="M885" s="68"/>
      <c r="N885" s="66"/>
      <c r="O885" s="20"/>
      <c r="P885" s="24"/>
      <c r="Q885" s="28"/>
      <c r="R885" s="29"/>
      <c r="S885" s="28"/>
      <c r="T885" s="29"/>
      <c r="U885" s="28"/>
      <c r="V885" s="29"/>
      <c r="W885" s="28"/>
      <c r="X885" s="29"/>
      <c r="Y885" s="28"/>
      <c r="Z885" s="29"/>
      <c r="AA885" s="28"/>
      <c r="AB885" s="29"/>
      <c r="AC885" s="28"/>
      <c r="AD885" s="29"/>
      <c r="AE885" s="28"/>
      <c r="AF885" s="29"/>
      <c r="AG885" s="28"/>
      <c r="AH885" s="29"/>
      <c r="AI885" s="28"/>
      <c r="AJ885" s="29"/>
      <c r="AK885" s="28"/>
      <c r="AL885" s="29"/>
      <c r="AM885" s="28"/>
      <c r="AN885" s="29"/>
      <c r="AO885" s="28"/>
      <c r="AP885" s="29"/>
      <c r="AQ885" s="28"/>
      <c r="AR885" s="29"/>
      <c r="AS885" s="28"/>
      <c r="AT885" s="29"/>
      <c r="AU885" s="28"/>
      <c r="AV885" s="29"/>
      <c r="AW885" s="28"/>
      <c r="AX885" s="29"/>
      <c r="AY885" s="28"/>
      <c r="AZ885" s="29"/>
      <c r="BA885" s="28"/>
      <c r="BB885" s="29"/>
      <c r="BC885" s="28"/>
      <c r="BD885" s="29"/>
      <c r="BE885" s="28"/>
      <c r="BF885" s="29"/>
      <c r="BG885" s="28"/>
      <c r="BH885" s="29"/>
      <c r="BI885" s="28"/>
      <c r="BJ885" s="29"/>
      <c r="BK885" s="28"/>
      <c r="BL885" s="29"/>
      <c r="BM885" s="28"/>
      <c r="BN885" s="30"/>
      <c r="BO885" s="75"/>
      <c r="BP885" s="31"/>
      <c r="BQ885" s="30"/>
      <c r="BR885" s="28"/>
      <c r="BS885" s="28"/>
      <c r="BT885" s="28"/>
      <c r="BU885" s="28"/>
      <c r="BV885" s="30"/>
      <c r="BY885" s="34" t="str">
        <f t="shared" si="27"/>
        <v/>
      </c>
    </row>
    <row r="886" spans="2:77" s="2" customFormat="1" ht="24" thickTop="1" thickBot="1" x14ac:dyDescent="0.3">
      <c r="B886" s="59" t="str">
        <f>+IF(D886=0,"",SUBTOTAL(3,D$4:D886))</f>
        <v/>
      </c>
      <c r="C886" s="66"/>
      <c r="D886" s="66"/>
      <c r="E886" s="66"/>
      <c r="F886" s="66"/>
      <c r="G886" s="66"/>
      <c r="H886" s="66"/>
      <c r="I886" s="20"/>
      <c r="J886" s="20"/>
      <c r="K886" s="66"/>
      <c r="L886" s="67"/>
      <c r="M886" s="68"/>
      <c r="N886" s="66"/>
      <c r="O886" s="20"/>
      <c r="P886" s="24"/>
      <c r="Q886" s="28"/>
      <c r="R886" s="29"/>
      <c r="S886" s="28"/>
      <c r="T886" s="29"/>
      <c r="U886" s="28"/>
      <c r="V886" s="29"/>
      <c r="W886" s="28"/>
      <c r="X886" s="29"/>
      <c r="Y886" s="28"/>
      <c r="Z886" s="29"/>
      <c r="AA886" s="28"/>
      <c r="AB886" s="29"/>
      <c r="AC886" s="28"/>
      <c r="AD886" s="29"/>
      <c r="AE886" s="28"/>
      <c r="AF886" s="29"/>
      <c r="AG886" s="28"/>
      <c r="AH886" s="29"/>
      <c r="AI886" s="28"/>
      <c r="AJ886" s="29"/>
      <c r="AK886" s="28"/>
      <c r="AL886" s="29"/>
      <c r="AM886" s="28"/>
      <c r="AN886" s="29"/>
      <c r="AO886" s="28"/>
      <c r="AP886" s="29"/>
      <c r="AQ886" s="28"/>
      <c r="AR886" s="29"/>
      <c r="AS886" s="28"/>
      <c r="AT886" s="29"/>
      <c r="AU886" s="28"/>
      <c r="AV886" s="29"/>
      <c r="AW886" s="28"/>
      <c r="AX886" s="29"/>
      <c r="AY886" s="28"/>
      <c r="AZ886" s="29"/>
      <c r="BA886" s="28"/>
      <c r="BB886" s="29"/>
      <c r="BC886" s="28"/>
      <c r="BD886" s="29"/>
      <c r="BE886" s="28"/>
      <c r="BF886" s="29"/>
      <c r="BG886" s="28"/>
      <c r="BH886" s="29"/>
      <c r="BI886" s="28"/>
      <c r="BJ886" s="29"/>
      <c r="BK886" s="28"/>
      <c r="BL886" s="29"/>
      <c r="BM886" s="28"/>
      <c r="BN886" s="30"/>
      <c r="BO886" s="75"/>
      <c r="BP886" s="31"/>
      <c r="BQ886" s="30"/>
      <c r="BR886" s="28"/>
      <c r="BS886" s="28"/>
      <c r="BT886" s="28"/>
      <c r="BU886" s="28"/>
      <c r="BV886" s="30"/>
      <c r="BY886" s="34" t="str">
        <f t="shared" si="27"/>
        <v/>
      </c>
    </row>
    <row r="887" spans="2:77" s="2" customFormat="1" ht="24" thickTop="1" thickBot="1" x14ac:dyDescent="0.3">
      <c r="B887" s="59" t="str">
        <f>+IF(D887=0,"",SUBTOTAL(3,D$4:D887))</f>
        <v/>
      </c>
      <c r="C887" s="66"/>
      <c r="D887" s="66"/>
      <c r="E887" s="66"/>
      <c r="F887" s="66"/>
      <c r="G887" s="66"/>
      <c r="H887" s="66"/>
      <c r="I887" s="20"/>
      <c r="J887" s="20"/>
      <c r="K887" s="66"/>
      <c r="L887" s="67"/>
      <c r="M887" s="68"/>
      <c r="N887" s="66"/>
      <c r="O887" s="20"/>
      <c r="P887" s="24"/>
      <c r="Q887" s="28"/>
      <c r="R887" s="29"/>
      <c r="S887" s="28"/>
      <c r="T887" s="29"/>
      <c r="U887" s="28"/>
      <c r="V887" s="29"/>
      <c r="W887" s="28"/>
      <c r="X887" s="29"/>
      <c r="Y887" s="28"/>
      <c r="Z887" s="29"/>
      <c r="AA887" s="28"/>
      <c r="AB887" s="29"/>
      <c r="AC887" s="28"/>
      <c r="AD887" s="29"/>
      <c r="AE887" s="28"/>
      <c r="AF887" s="29"/>
      <c r="AG887" s="28"/>
      <c r="AH887" s="29"/>
      <c r="AI887" s="28"/>
      <c r="AJ887" s="29"/>
      <c r="AK887" s="28"/>
      <c r="AL887" s="29"/>
      <c r="AM887" s="28"/>
      <c r="AN887" s="29"/>
      <c r="AO887" s="28"/>
      <c r="AP887" s="29"/>
      <c r="AQ887" s="28"/>
      <c r="AR887" s="29"/>
      <c r="AS887" s="28"/>
      <c r="AT887" s="29"/>
      <c r="AU887" s="28"/>
      <c r="AV887" s="29"/>
      <c r="AW887" s="28"/>
      <c r="AX887" s="29"/>
      <c r="AY887" s="28"/>
      <c r="AZ887" s="29"/>
      <c r="BA887" s="28"/>
      <c r="BB887" s="29"/>
      <c r="BC887" s="28"/>
      <c r="BD887" s="29"/>
      <c r="BE887" s="28"/>
      <c r="BF887" s="29"/>
      <c r="BG887" s="28"/>
      <c r="BH887" s="29"/>
      <c r="BI887" s="28"/>
      <c r="BJ887" s="29"/>
      <c r="BK887" s="28"/>
      <c r="BL887" s="29"/>
      <c r="BM887" s="28"/>
      <c r="BN887" s="30"/>
      <c r="BO887" s="75"/>
      <c r="BP887" s="31"/>
      <c r="BQ887" s="30"/>
      <c r="BR887" s="28"/>
      <c r="BS887" s="28"/>
      <c r="BT887" s="28"/>
      <c r="BU887" s="28"/>
      <c r="BV887" s="30"/>
      <c r="BY887" s="34" t="str">
        <f t="shared" si="27"/>
        <v/>
      </c>
    </row>
    <row r="888" spans="2:77" s="2" customFormat="1" ht="24" thickTop="1" thickBot="1" x14ac:dyDescent="0.3">
      <c r="B888" s="59" t="str">
        <f>+IF(D888=0,"",SUBTOTAL(3,D$4:D888))</f>
        <v/>
      </c>
      <c r="C888" s="66"/>
      <c r="D888" s="66"/>
      <c r="E888" s="66"/>
      <c r="F888" s="66"/>
      <c r="G888" s="66"/>
      <c r="H888" s="66"/>
      <c r="I888" s="20"/>
      <c r="J888" s="20"/>
      <c r="K888" s="66"/>
      <c r="L888" s="67"/>
      <c r="M888" s="68"/>
      <c r="N888" s="66"/>
      <c r="O888" s="20"/>
      <c r="P888" s="24"/>
      <c r="Q888" s="28"/>
      <c r="R888" s="29"/>
      <c r="S888" s="28"/>
      <c r="T888" s="29"/>
      <c r="U888" s="28"/>
      <c r="V888" s="29"/>
      <c r="W888" s="28"/>
      <c r="X888" s="29"/>
      <c r="Y888" s="28"/>
      <c r="Z888" s="29"/>
      <c r="AA888" s="28"/>
      <c r="AB888" s="29"/>
      <c r="AC888" s="28"/>
      <c r="AD888" s="29"/>
      <c r="AE888" s="28"/>
      <c r="AF888" s="29"/>
      <c r="AG888" s="28"/>
      <c r="AH888" s="29"/>
      <c r="AI888" s="28"/>
      <c r="AJ888" s="29"/>
      <c r="AK888" s="28"/>
      <c r="AL888" s="29"/>
      <c r="AM888" s="28"/>
      <c r="AN888" s="29"/>
      <c r="AO888" s="28"/>
      <c r="AP888" s="29"/>
      <c r="AQ888" s="28"/>
      <c r="AR888" s="29"/>
      <c r="AS888" s="28"/>
      <c r="AT888" s="29"/>
      <c r="AU888" s="28"/>
      <c r="AV888" s="29"/>
      <c r="AW888" s="28"/>
      <c r="AX888" s="29"/>
      <c r="AY888" s="28"/>
      <c r="AZ888" s="29"/>
      <c r="BA888" s="28"/>
      <c r="BB888" s="29"/>
      <c r="BC888" s="28"/>
      <c r="BD888" s="29"/>
      <c r="BE888" s="28"/>
      <c r="BF888" s="29"/>
      <c r="BG888" s="28"/>
      <c r="BH888" s="29"/>
      <c r="BI888" s="28"/>
      <c r="BJ888" s="29"/>
      <c r="BK888" s="28"/>
      <c r="BL888" s="29"/>
      <c r="BM888" s="28"/>
      <c r="BN888" s="30"/>
      <c r="BO888" s="75"/>
      <c r="BP888" s="31"/>
      <c r="BQ888" s="30"/>
      <c r="BR888" s="28"/>
      <c r="BS888" s="28"/>
      <c r="BT888" s="28"/>
      <c r="BU888" s="28"/>
      <c r="BV888" s="30"/>
      <c r="BY888" s="34" t="str">
        <f t="shared" si="27"/>
        <v/>
      </c>
    </row>
    <row r="889" spans="2:77" s="2" customFormat="1" ht="24" thickTop="1" thickBot="1" x14ac:dyDescent="0.3">
      <c r="B889" s="59" t="str">
        <f>+IF(D889=0,"",SUBTOTAL(3,D$4:D889))</f>
        <v/>
      </c>
      <c r="C889" s="66"/>
      <c r="D889" s="66"/>
      <c r="E889" s="66"/>
      <c r="F889" s="66"/>
      <c r="G889" s="66"/>
      <c r="H889" s="66"/>
      <c r="I889" s="20"/>
      <c r="J889" s="20"/>
      <c r="K889" s="66"/>
      <c r="L889" s="67"/>
      <c r="M889" s="68"/>
      <c r="N889" s="66"/>
      <c r="O889" s="20"/>
      <c r="P889" s="24"/>
      <c r="Q889" s="28"/>
      <c r="R889" s="29"/>
      <c r="S889" s="28"/>
      <c r="T889" s="29"/>
      <c r="U889" s="28"/>
      <c r="V889" s="29"/>
      <c r="W889" s="28"/>
      <c r="X889" s="29"/>
      <c r="Y889" s="28"/>
      <c r="Z889" s="29"/>
      <c r="AA889" s="28"/>
      <c r="AB889" s="29"/>
      <c r="AC889" s="28"/>
      <c r="AD889" s="29"/>
      <c r="AE889" s="28"/>
      <c r="AF889" s="29"/>
      <c r="AG889" s="28"/>
      <c r="AH889" s="29"/>
      <c r="AI889" s="28"/>
      <c r="AJ889" s="29"/>
      <c r="AK889" s="28"/>
      <c r="AL889" s="29"/>
      <c r="AM889" s="28"/>
      <c r="AN889" s="29"/>
      <c r="AO889" s="28"/>
      <c r="AP889" s="29"/>
      <c r="AQ889" s="28"/>
      <c r="AR889" s="29"/>
      <c r="AS889" s="28"/>
      <c r="AT889" s="29"/>
      <c r="AU889" s="28"/>
      <c r="AV889" s="29"/>
      <c r="AW889" s="28"/>
      <c r="AX889" s="29"/>
      <c r="AY889" s="28"/>
      <c r="AZ889" s="29"/>
      <c r="BA889" s="28"/>
      <c r="BB889" s="29"/>
      <c r="BC889" s="28"/>
      <c r="BD889" s="29"/>
      <c r="BE889" s="28"/>
      <c r="BF889" s="29"/>
      <c r="BG889" s="28"/>
      <c r="BH889" s="29"/>
      <c r="BI889" s="28"/>
      <c r="BJ889" s="29"/>
      <c r="BK889" s="28"/>
      <c r="BL889" s="29"/>
      <c r="BM889" s="28"/>
      <c r="BN889" s="30"/>
      <c r="BO889" s="75"/>
      <c r="BP889" s="31"/>
      <c r="BQ889" s="30"/>
      <c r="BR889" s="28"/>
      <c r="BS889" s="28"/>
      <c r="BT889" s="28"/>
      <c r="BU889" s="28"/>
      <c r="BV889" s="30"/>
      <c r="BY889" s="34" t="str">
        <f t="shared" si="27"/>
        <v/>
      </c>
    </row>
    <row r="890" spans="2:77" s="2" customFormat="1" ht="24" thickTop="1" thickBot="1" x14ac:dyDescent="0.3">
      <c r="B890" s="59" t="str">
        <f>+IF(D890=0,"",SUBTOTAL(3,D$4:D890))</f>
        <v/>
      </c>
      <c r="C890" s="66"/>
      <c r="D890" s="66"/>
      <c r="E890" s="66"/>
      <c r="F890" s="66"/>
      <c r="G890" s="66"/>
      <c r="H890" s="66"/>
      <c r="I890" s="20"/>
      <c r="J890" s="20"/>
      <c r="K890" s="66"/>
      <c r="L890" s="67"/>
      <c r="M890" s="68"/>
      <c r="N890" s="66"/>
      <c r="O890" s="20"/>
      <c r="P890" s="24"/>
      <c r="Q890" s="28"/>
      <c r="R890" s="29"/>
      <c r="S890" s="28"/>
      <c r="T890" s="29"/>
      <c r="U890" s="28"/>
      <c r="V890" s="29"/>
      <c r="W890" s="28"/>
      <c r="X890" s="29"/>
      <c r="Y890" s="28"/>
      <c r="Z890" s="29"/>
      <c r="AA890" s="28"/>
      <c r="AB890" s="29"/>
      <c r="AC890" s="28"/>
      <c r="AD890" s="29"/>
      <c r="AE890" s="28"/>
      <c r="AF890" s="29"/>
      <c r="AG890" s="28"/>
      <c r="AH890" s="29"/>
      <c r="AI890" s="28"/>
      <c r="AJ890" s="29"/>
      <c r="AK890" s="28"/>
      <c r="AL890" s="29"/>
      <c r="AM890" s="28"/>
      <c r="AN890" s="29"/>
      <c r="AO890" s="28"/>
      <c r="AP890" s="29"/>
      <c r="AQ890" s="28"/>
      <c r="AR890" s="29"/>
      <c r="AS890" s="28"/>
      <c r="AT890" s="29"/>
      <c r="AU890" s="28"/>
      <c r="AV890" s="29"/>
      <c r="AW890" s="28"/>
      <c r="AX890" s="29"/>
      <c r="AY890" s="28"/>
      <c r="AZ890" s="29"/>
      <c r="BA890" s="28"/>
      <c r="BB890" s="29"/>
      <c r="BC890" s="28"/>
      <c r="BD890" s="29"/>
      <c r="BE890" s="28"/>
      <c r="BF890" s="29"/>
      <c r="BG890" s="28"/>
      <c r="BH890" s="29"/>
      <c r="BI890" s="28"/>
      <c r="BJ890" s="29"/>
      <c r="BK890" s="28"/>
      <c r="BL890" s="29"/>
      <c r="BM890" s="28"/>
      <c r="BN890" s="30"/>
      <c r="BO890" s="75"/>
      <c r="BP890" s="31"/>
      <c r="BQ890" s="30"/>
      <c r="BR890" s="28"/>
      <c r="BS890" s="28"/>
      <c r="BT890" s="28"/>
      <c r="BU890" s="28"/>
      <c r="BV890" s="30"/>
      <c r="BY890" s="34" t="str">
        <f t="shared" si="27"/>
        <v/>
      </c>
    </row>
    <row r="891" spans="2:77" s="2" customFormat="1" ht="24" thickTop="1" thickBot="1" x14ac:dyDescent="0.3">
      <c r="B891" s="59" t="str">
        <f>+IF(D891=0,"",SUBTOTAL(3,D$4:D891))</f>
        <v/>
      </c>
      <c r="C891" s="66"/>
      <c r="D891" s="66"/>
      <c r="E891" s="66"/>
      <c r="F891" s="66"/>
      <c r="G891" s="66"/>
      <c r="H891" s="66"/>
      <c r="I891" s="20"/>
      <c r="J891" s="20"/>
      <c r="K891" s="66"/>
      <c r="L891" s="67"/>
      <c r="M891" s="68"/>
      <c r="N891" s="66"/>
      <c r="O891" s="20"/>
      <c r="P891" s="24"/>
      <c r="Q891" s="28"/>
      <c r="R891" s="29"/>
      <c r="S891" s="28"/>
      <c r="T891" s="29"/>
      <c r="U891" s="28"/>
      <c r="V891" s="29"/>
      <c r="W891" s="28"/>
      <c r="X891" s="29"/>
      <c r="Y891" s="28"/>
      <c r="Z891" s="29"/>
      <c r="AA891" s="28"/>
      <c r="AB891" s="29"/>
      <c r="AC891" s="28"/>
      <c r="AD891" s="29"/>
      <c r="AE891" s="28"/>
      <c r="AF891" s="29"/>
      <c r="AG891" s="28"/>
      <c r="AH891" s="29"/>
      <c r="AI891" s="28"/>
      <c r="AJ891" s="29"/>
      <c r="AK891" s="28"/>
      <c r="AL891" s="29"/>
      <c r="AM891" s="28"/>
      <c r="AN891" s="29"/>
      <c r="AO891" s="28"/>
      <c r="AP891" s="29"/>
      <c r="AQ891" s="28"/>
      <c r="AR891" s="29"/>
      <c r="AS891" s="28"/>
      <c r="AT891" s="29"/>
      <c r="AU891" s="28"/>
      <c r="AV891" s="29"/>
      <c r="AW891" s="28"/>
      <c r="AX891" s="29"/>
      <c r="AY891" s="28"/>
      <c r="AZ891" s="29"/>
      <c r="BA891" s="28"/>
      <c r="BB891" s="29"/>
      <c r="BC891" s="28"/>
      <c r="BD891" s="29"/>
      <c r="BE891" s="28"/>
      <c r="BF891" s="29"/>
      <c r="BG891" s="28"/>
      <c r="BH891" s="29"/>
      <c r="BI891" s="28"/>
      <c r="BJ891" s="29"/>
      <c r="BK891" s="28"/>
      <c r="BL891" s="29"/>
      <c r="BM891" s="28"/>
      <c r="BN891" s="30"/>
      <c r="BO891" s="75"/>
      <c r="BP891" s="31"/>
      <c r="BQ891" s="30"/>
      <c r="BR891" s="28"/>
      <c r="BS891" s="28"/>
      <c r="BT891" s="28"/>
      <c r="BU891" s="28"/>
      <c r="BV891" s="30"/>
      <c r="BY891" s="34" t="str">
        <f t="shared" si="27"/>
        <v/>
      </c>
    </row>
    <row r="892" spans="2:77" s="2" customFormat="1" ht="24" thickTop="1" thickBot="1" x14ac:dyDescent="0.3">
      <c r="B892" s="59" t="str">
        <f>+IF(D892=0,"",SUBTOTAL(3,D$4:D892))</f>
        <v/>
      </c>
      <c r="C892" s="66"/>
      <c r="D892" s="66"/>
      <c r="E892" s="66"/>
      <c r="F892" s="66"/>
      <c r="G892" s="66"/>
      <c r="H892" s="66"/>
      <c r="I892" s="20"/>
      <c r="J892" s="20"/>
      <c r="K892" s="66"/>
      <c r="L892" s="67"/>
      <c r="M892" s="68"/>
      <c r="N892" s="66"/>
      <c r="O892" s="20"/>
      <c r="P892" s="24"/>
      <c r="Q892" s="28"/>
      <c r="R892" s="29"/>
      <c r="S892" s="28"/>
      <c r="T892" s="29"/>
      <c r="U892" s="28"/>
      <c r="V892" s="29"/>
      <c r="W892" s="28"/>
      <c r="X892" s="29"/>
      <c r="Y892" s="28"/>
      <c r="Z892" s="29"/>
      <c r="AA892" s="28"/>
      <c r="AB892" s="29"/>
      <c r="AC892" s="28"/>
      <c r="AD892" s="29"/>
      <c r="AE892" s="28"/>
      <c r="AF892" s="29"/>
      <c r="AG892" s="28"/>
      <c r="AH892" s="29"/>
      <c r="AI892" s="28"/>
      <c r="AJ892" s="29"/>
      <c r="AK892" s="28"/>
      <c r="AL892" s="29"/>
      <c r="AM892" s="28"/>
      <c r="AN892" s="29"/>
      <c r="AO892" s="28"/>
      <c r="AP892" s="29"/>
      <c r="AQ892" s="28"/>
      <c r="AR892" s="29"/>
      <c r="AS892" s="28"/>
      <c r="AT892" s="29"/>
      <c r="AU892" s="28"/>
      <c r="AV892" s="29"/>
      <c r="AW892" s="28"/>
      <c r="AX892" s="29"/>
      <c r="AY892" s="28"/>
      <c r="AZ892" s="29"/>
      <c r="BA892" s="28"/>
      <c r="BB892" s="29"/>
      <c r="BC892" s="28"/>
      <c r="BD892" s="29"/>
      <c r="BE892" s="28"/>
      <c r="BF892" s="29"/>
      <c r="BG892" s="28"/>
      <c r="BH892" s="29"/>
      <c r="BI892" s="28"/>
      <c r="BJ892" s="29"/>
      <c r="BK892" s="28"/>
      <c r="BL892" s="29"/>
      <c r="BM892" s="28"/>
      <c r="BN892" s="30"/>
      <c r="BO892" s="75"/>
      <c r="BP892" s="31"/>
      <c r="BQ892" s="30"/>
      <c r="BR892" s="28"/>
      <c r="BS892" s="28"/>
      <c r="BT892" s="28"/>
      <c r="BU892" s="28"/>
      <c r="BV892" s="30"/>
      <c r="BY892" s="34" t="str">
        <f t="shared" si="27"/>
        <v/>
      </c>
    </row>
    <row r="893" spans="2:77" s="2" customFormat="1" ht="24" thickTop="1" thickBot="1" x14ac:dyDescent="0.3">
      <c r="B893" s="59" t="str">
        <f>+IF(D893=0,"",SUBTOTAL(3,D$4:D893))</f>
        <v/>
      </c>
      <c r="C893" s="66"/>
      <c r="D893" s="66"/>
      <c r="E893" s="66"/>
      <c r="F893" s="66"/>
      <c r="G893" s="66"/>
      <c r="H893" s="66"/>
      <c r="I893" s="20"/>
      <c r="J893" s="20"/>
      <c r="K893" s="66"/>
      <c r="L893" s="67"/>
      <c r="M893" s="68"/>
      <c r="N893" s="66"/>
      <c r="O893" s="20"/>
      <c r="P893" s="24"/>
      <c r="Q893" s="28"/>
      <c r="R893" s="29"/>
      <c r="S893" s="28"/>
      <c r="T893" s="29"/>
      <c r="U893" s="28"/>
      <c r="V893" s="29"/>
      <c r="W893" s="28"/>
      <c r="X893" s="29"/>
      <c r="Y893" s="28"/>
      <c r="Z893" s="29"/>
      <c r="AA893" s="28"/>
      <c r="AB893" s="29"/>
      <c r="AC893" s="28"/>
      <c r="AD893" s="29"/>
      <c r="AE893" s="28"/>
      <c r="AF893" s="29"/>
      <c r="AG893" s="28"/>
      <c r="AH893" s="29"/>
      <c r="AI893" s="28"/>
      <c r="AJ893" s="29"/>
      <c r="AK893" s="28"/>
      <c r="AL893" s="29"/>
      <c r="AM893" s="28"/>
      <c r="AN893" s="29"/>
      <c r="AO893" s="28"/>
      <c r="AP893" s="29"/>
      <c r="AQ893" s="28"/>
      <c r="AR893" s="29"/>
      <c r="AS893" s="28"/>
      <c r="AT893" s="29"/>
      <c r="AU893" s="28"/>
      <c r="AV893" s="29"/>
      <c r="AW893" s="28"/>
      <c r="AX893" s="29"/>
      <c r="AY893" s="28"/>
      <c r="AZ893" s="29"/>
      <c r="BA893" s="28"/>
      <c r="BB893" s="29"/>
      <c r="BC893" s="28"/>
      <c r="BD893" s="29"/>
      <c r="BE893" s="28"/>
      <c r="BF893" s="29"/>
      <c r="BG893" s="28"/>
      <c r="BH893" s="29"/>
      <c r="BI893" s="28"/>
      <c r="BJ893" s="29"/>
      <c r="BK893" s="28"/>
      <c r="BL893" s="29"/>
      <c r="BM893" s="28"/>
      <c r="BN893" s="30"/>
      <c r="BO893" s="75"/>
      <c r="BP893" s="31"/>
      <c r="BQ893" s="30"/>
      <c r="BR893" s="28"/>
      <c r="BS893" s="28"/>
      <c r="BT893" s="28"/>
      <c r="BU893" s="28"/>
      <c r="BV893" s="30"/>
      <c r="BY893" s="34" t="str">
        <f t="shared" si="27"/>
        <v/>
      </c>
    </row>
    <row r="894" spans="2:77" s="2" customFormat="1" ht="24" thickTop="1" thickBot="1" x14ac:dyDescent="0.3">
      <c r="B894" s="59" t="str">
        <f>+IF(D894=0,"",SUBTOTAL(3,D$4:D894))</f>
        <v/>
      </c>
      <c r="C894" s="66"/>
      <c r="D894" s="66"/>
      <c r="E894" s="66"/>
      <c r="F894" s="66"/>
      <c r="G894" s="66"/>
      <c r="H894" s="66"/>
      <c r="I894" s="20"/>
      <c r="J894" s="20"/>
      <c r="K894" s="66"/>
      <c r="L894" s="67"/>
      <c r="M894" s="68"/>
      <c r="N894" s="66"/>
      <c r="O894" s="20"/>
      <c r="P894" s="24"/>
      <c r="Q894" s="28"/>
      <c r="R894" s="29"/>
      <c r="S894" s="28"/>
      <c r="T894" s="29"/>
      <c r="U894" s="28"/>
      <c r="V894" s="29"/>
      <c r="W894" s="28"/>
      <c r="X894" s="29"/>
      <c r="Y894" s="28"/>
      <c r="Z894" s="29"/>
      <c r="AA894" s="28"/>
      <c r="AB894" s="29"/>
      <c r="AC894" s="28"/>
      <c r="AD894" s="29"/>
      <c r="AE894" s="28"/>
      <c r="AF894" s="29"/>
      <c r="AG894" s="28"/>
      <c r="AH894" s="29"/>
      <c r="AI894" s="28"/>
      <c r="AJ894" s="29"/>
      <c r="AK894" s="28"/>
      <c r="AL894" s="29"/>
      <c r="AM894" s="28"/>
      <c r="AN894" s="29"/>
      <c r="AO894" s="28"/>
      <c r="AP894" s="29"/>
      <c r="AQ894" s="28"/>
      <c r="AR894" s="29"/>
      <c r="AS894" s="28"/>
      <c r="AT894" s="29"/>
      <c r="AU894" s="28"/>
      <c r="AV894" s="29"/>
      <c r="AW894" s="28"/>
      <c r="AX894" s="29"/>
      <c r="AY894" s="28"/>
      <c r="AZ894" s="29"/>
      <c r="BA894" s="28"/>
      <c r="BB894" s="29"/>
      <c r="BC894" s="28"/>
      <c r="BD894" s="29"/>
      <c r="BE894" s="28"/>
      <c r="BF894" s="29"/>
      <c r="BG894" s="28"/>
      <c r="BH894" s="29"/>
      <c r="BI894" s="28"/>
      <c r="BJ894" s="29"/>
      <c r="BK894" s="28"/>
      <c r="BL894" s="29"/>
      <c r="BM894" s="28"/>
      <c r="BN894" s="30"/>
      <c r="BO894" s="75"/>
      <c r="BP894" s="31"/>
      <c r="BQ894" s="30"/>
      <c r="BR894" s="28"/>
      <c r="BS894" s="28"/>
      <c r="BT894" s="28"/>
      <c r="BU894" s="28"/>
      <c r="BV894" s="30"/>
      <c r="BY894" s="34" t="str">
        <f t="shared" si="27"/>
        <v/>
      </c>
    </row>
    <row r="895" spans="2:77" s="2" customFormat="1" ht="24" thickTop="1" thickBot="1" x14ac:dyDescent="0.3">
      <c r="B895" s="59" t="str">
        <f>+IF(D895=0,"",SUBTOTAL(3,D$4:D895))</f>
        <v/>
      </c>
      <c r="C895" s="66"/>
      <c r="D895" s="66"/>
      <c r="E895" s="66"/>
      <c r="F895" s="66"/>
      <c r="G895" s="66"/>
      <c r="H895" s="66"/>
      <c r="I895" s="20"/>
      <c r="J895" s="20"/>
      <c r="K895" s="66"/>
      <c r="L895" s="67"/>
      <c r="M895" s="68"/>
      <c r="N895" s="66"/>
      <c r="O895" s="20"/>
      <c r="P895" s="24"/>
      <c r="Q895" s="28"/>
      <c r="R895" s="29"/>
      <c r="S895" s="28"/>
      <c r="T895" s="29"/>
      <c r="U895" s="28"/>
      <c r="V895" s="29"/>
      <c r="W895" s="28"/>
      <c r="X895" s="29"/>
      <c r="Y895" s="28"/>
      <c r="Z895" s="29"/>
      <c r="AA895" s="28"/>
      <c r="AB895" s="29"/>
      <c r="AC895" s="28"/>
      <c r="AD895" s="29"/>
      <c r="AE895" s="28"/>
      <c r="AF895" s="29"/>
      <c r="AG895" s="28"/>
      <c r="AH895" s="29"/>
      <c r="AI895" s="28"/>
      <c r="AJ895" s="29"/>
      <c r="AK895" s="28"/>
      <c r="AL895" s="29"/>
      <c r="AM895" s="28"/>
      <c r="AN895" s="29"/>
      <c r="AO895" s="28"/>
      <c r="AP895" s="29"/>
      <c r="AQ895" s="28"/>
      <c r="AR895" s="29"/>
      <c r="AS895" s="28"/>
      <c r="AT895" s="29"/>
      <c r="AU895" s="28"/>
      <c r="AV895" s="29"/>
      <c r="AW895" s="28"/>
      <c r="AX895" s="29"/>
      <c r="AY895" s="28"/>
      <c r="AZ895" s="29"/>
      <c r="BA895" s="28"/>
      <c r="BB895" s="29"/>
      <c r="BC895" s="28"/>
      <c r="BD895" s="29"/>
      <c r="BE895" s="28"/>
      <c r="BF895" s="29"/>
      <c r="BG895" s="28"/>
      <c r="BH895" s="29"/>
      <c r="BI895" s="28"/>
      <c r="BJ895" s="29"/>
      <c r="BK895" s="28"/>
      <c r="BL895" s="29"/>
      <c r="BM895" s="28"/>
      <c r="BN895" s="30"/>
      <c r="BO895" s="75"/>
      <c r="BP895" s="31"/>
      <c r="BQ895" s="30"/>
      <c r="BR895" s="28"/>
      <c r="BS895" s="28"/>
      <c r="BT895" s="28"/>
      <c r="BU895" s="28"/>
      <c r="BV895" s="30"/>
      <c r="BY895" s="34" t="str">
        <f t="shared" si="27"/>
        <v/>
      </c>
    </row>
    <row r="896" spans="2:77" s="2" customFormat="1" ht="24" thickTop="1" thickBot="1" x14ac:dyDescent="0.3">
      <c r="B896" s="59" t="str">
        <f>+IF(D896=0,"",SUBTOTAL(3,D$4:D896))</f>
        <v/>
      </c>
      <c r="C896" s="66"/>
      <c r="D896" s="66"/>
      <c r="E896" s="66"/>
      <c r="F896" s="66"/>
      <c r="G896" s="66"/>
      <c r="H896" s="66"/>
      <c r="I896" s="20"/>
      <c r="J896" s="20"/>
      <c r="K896" s="66"/>
      <c r="L896" s="67"/>
      <c r="M896" s="68"/>
      <c r="N896" s="66"/>
      <c r="O896" s="20"/>
      <c r="P896" s="24"/>
      <c r="Q896" s="28"/>
      <c r="R896" s="29"/>
      <c r="S896" s="28"/>
      <c r="T896" s="29"/>
      <c r="U896" s="28"/>
      <c r="V896" s="29"/>
      <c r="W896" s="28"/>
      <c r="X896" s="29"/>
      <c r="Y896" s="28"/>
      <c r="Z896" s="29"/>
      <c r="AA896" s="28"/>
      <c r="AB896" s="29"/>
      <c r="AC896" s="28"/>
      <c r="AD896" s="29"/>
      <c r="AE896" s="28"/>
      <c r="AF896" s="29"/>
      <c r="AG896" s="28"/>
      <c r="AH896" s="29"/>
      <c r="AI896" s="28"/>
      <c r="AJ896" s="29"/>
      <c r="AK896" s="28"/>
      <c r="AL896" s="29"/>
      <c r="AM896" s="28"/>
      <c r="AN896" s="29"/>
      <c r="AO896" s="28"/>
      <c r="AP896" s="29"/>
      <c r="AQ896" s="28"/>
      <c r="AR896" s="29"/>
      <c r="AS896" s="28"/>
      <c r="AT896" s="29"/>
      <c r="AU896" s="28"/>
      <c r="AV896" s="29"/>
      <c r="AW896" s="28"/>
      <c r="AX896" s="29"/>
      <c r="AY896" s="28"/>
      <c r="AZ896" s="29"/>
      <c r="BA896" s="28"/>
      <c r="BB896" s="29"/>
      <c r="BC896" s="28"/>
      <c r="BD896" s="29"/>
      <c r="BE896" s="28"/>
      <c r="BF896" s="29"/>
      <c r="BG896" s="28"/>
      <c r="BH896" s="29"/>
      <c r="BI896" s="28"/>
      <c r="BJ896" s="29"/>
      <c r="BK896" s="28"/>
      <c r="BL896" s="29"/>
      <c r="BM896" s="28"/>
      <c r="BN896" s="30"/>
      <c r="BO896" s="75"/>
      <c r="BP896" s="31"/>
      <c r="BQ896" s="30"/>
      <c r="BR896" s="28"/>
      <c r="BS896" s="28"/>
      <c r="BT896" s="28"/>
      <c r="BU896" s="28"/>
      <c r="BV896" s="30"/>
      <c r="BY896" s="34" t="str">
        <f t="shared" si="27"/>
        <v/>
      </c>
    </row>
    <row r="897" spans="2:77" s="2" customFormat="1" ht="24" thickTop="1" thickBot="1" x14ac:dyDescent="0.3">
      <c r="B897" s="59" t="str">
        <f>+IF(D897=0,"",SUBTOTAL(3,D$4:D897))</f>
        <v/>
      </c>
      <c r="C897" s="66"/>
      <c r="D897" s="66"/>
      <c r="E897" s="66"/>
      <c r="F897" s="66"/>
      <c r="G897" s="66"/>
      <c r="H897" s="66"/>
      <c r="I897" s="20"/>
      <c r="J897" s="20"/>
      <c r="K897" s="66"/>
      <c r="L897" s="67"/>
      <c r="M897" s="68"/>
      <c r="N897" s="66"/>
      <c r="O897" s="20"/>
      <c r="P897" s="24"/>
      <c r="Q897" s="28"/>
      <c r="R897" s="29"/>
      <c r="S897" s="28"/>
      <c r="T897" s="29"/>
      <c r="U897" s="28"/>
      <c r="V897" s="29"/>
      <c r="W897" s="28"/>
      <c r="X897" s="29"/>
      <c r="Y897" s="28"/>
      <c r="Z897" s="29"/>
      <c r="AA897" s="28"/>
      <c r="AB897" s="29"/>
      <c r="AC897" s="28"/>
      <c r="AD897" s="29"/>
      <c r="AE897" s="28"/>
      <c r="AF897" s="29"/>
      <c r="AG897" s="28"/>
      <c r="AH897" s="29"/>
      <c r="AI897" s="28"/>
      <c r="AJ897" s="29"/>
      <c r="AK897" s="28"/>
      <c r="AL897" s="29"/>
      <c r="AM897" s="28"/>
      <c r="AN897" s="29"/>
      <c r="AO897" s="28"/>
      <c r="AP897" s="29"/>
      <c r="AQ897" s="28"/>
      <c r="AR897" s="29"/>
      <c r="AS897" s="28"/>
      <c r="AT897" s="29"/>
      <c r="AU897" s="28"/>
      <c r="AV897" s="29"/>
      <c r="AW897" s="28"/>
      <c r="AX897" s="29"/>
      <c r="AY897" s="28"/>
      <c r="AZ897" s="29"/>
      <c r="BA897" s="28"/>
      <c r="BB897" s="29"/>
      <c r="BC897" s="28"/>
      <c r="BD897" s="29"/>
      <c r="BE897" s="28"/>
      <c r="BF897" s="29"/>
      <c r="BG897" s="28"/>
      <c r="BH897" s="29"/>
      <c r="BI897" s="28"/>
      <c r="BJ897" s="29"/>
      <c r="BK897" s="28"/>
      <c r="BL897" s="29"/>
      <c r="BM897" s="28"/>
      <c r="BN897" s="30"/>
      <c r="BO897" s="75"/>
      <c r="BP897" s="31"/>
      <c r="BQ897" s="30"/>
      <c r="BR897" s="28"/>
      <c r="BS897" s="28"/>
      <c r="BT897" s="28"/>
      <c r="BU897" s="28"/>
      <c r="BV897" s="30"/>
      <c r="BY897" s="34" t="str">
        <f t="shared" si="27"/>
        <v/>
      </c>
    </row>
    <row r="898" spans="2:77" s="2" customFormat="1" ht="24" thickTop="1" thickBot="1" x14ac:dyDescent="0.3">
      <c r="B898" s="59" t="str">
        <f>+IF(D898=0,"",SUBTOTAL(3,D$4:D898))</f>
        <v/>
      </c>
      <c r="C898" s="66"/>
      <c r="D898" s="66"/>
      <c r="E898" s="66"/>
      <c r="F898" s="66"/>
      <c r="G898" s="66"/>
      <c r="H898" s="66"/>
      <c r="I898" s="20"/>
      <c r="J898" s="20"/>
      <c r="K898" s="66"/>
      <c r="L898" s="67"/>
      <c r="M898" s="68"/>
      <c r="N898" s="66"/>
      <c r="O898" s="20"/>
      <c r="P898" s="24"/>
      <c r="Q898" s="28"/>
      <c r="R898" s="29"/>
      <c r="S898" s="28"/>
      <c r="T898" s="29"/>
      <c r="U898" s="28"/>
      <c r="V898" s="29"/>
      <c r="W898" s="28"/>
      <c r="X898" s="29"/>
      <c r="Y898" s="28"/>
      <c r="Z898" s="29"/>
      <c r="AA898" s="28"/>
      <c r="AB898" s="29"/>
      <c r="AC898" s="28"/>
      <c r="AD898" s="29"/>
      <c r="AE898" s="28"/>
      <c r="AF898" s="29"/>
      <c r="AG898" s="28"/>
      <c r="AH898" s="29"/>
      <c r="AI898" s="28"/>
      <c r="AJ898" s="29"/>
      <c r="AK898" s="28"/>
      <c r="AL898" s="29"/>
      <c r="AM898" s="28"/>
      <c r="AN898" s="29"/>
      <c r="AO898" s="28"/>
      <c r="AP898" s="29"/>
      <c r="AQ898" s="28"/>
      <c r="AR898" s="29"/>
      <c r="AS898" s="28"/>
      <c r="AT898" s="29"/>
      <c r="AU898" s="28"/>
      <c r="AV898" s="29"/>
      <c r="AW898" s="28"/>
      <c r="AX898" s="29"/>
      <c r="AY898" s="28"/>
      <c r="AZ898" s="29"/>
      <c r="BA898" s="28"/>
      <c r="BB898" s="29"/>
      <c r="BC898" s="28"/>
      <c r="BD898" s="29"/>
      <c r="BE898" s="28"/>
      <c r="BF898" s="29"/>
      <c r="BG898" s="28"/>
      <c r="BH898" s="29"/>
      <c r="BI898" s="28"/>
      <c r="BJ898" s="29"/>
      <c r="BK898" s="28"/>
      <c r="BL898" s="29"/>
      <c r="BM898" s="28"/>
      <c r="BN898" s="30"/>
      <c r="BO898" s="75"/>
      <c r="BP898" s="31"/>
      <c r="BQ898" s="30"/>
      <c r="BR898" s="28"/>
      <c r="BS898" s="28"/>
      <c r="BT898" s="28"/>
      <c r="BU898" s="28"/>
      <c r="BV898" s="30"/>
      <c r="BY898" s="34" t="str">
        <f t="shared" si="27"/>
        <v/>
      </c>
    </row>
    <row r="899" spans="2:77" s="2" customFormat="1" ht="24" thickTop="1" thickBot="1" x14ac:dyDescent="0.3">
      <c r="B899" s="59" t="str">
        <f>+IF(D899=0,"",SUBTOTAL(3,D$4:D899))</f>
        <v/>
      </c>
      <c r="C899" s="66"/>
      <c r="D899" s="66"/>
      <c r="E899" s="66"/>
      <c r="F899" s="66"/>
      <c r="G899" s="66"/>
      <c r="H899" s="66"/>
      <c r="I899" s="20"/>
      <c r="J899" s="20"/>
      <c r="K899" s="66"/>
      <c r="L899" s="67"/>
      <c r="M899" s="68"/>
      <c r="N899" s="66"/>
      <c r="O899" s="20"/>
      <c r="P899" s="24"/>
      <c r="Q899" s="28"/>
      <c r="R899" s="29"/>
      <c r="S899" s="28"/>
      <c r="T899" s="29"/>
      <c r="U899" s="28"/>
      <c r="V899" s="29"/>
      <c r="W899" s="28"/>
      <c r="X899" s="29"/>
      <c r="Y899" s="28"/>
      <c r="Z899" s="29"/>
      <c r="AA899" s="28"/>
      <c r="AB899" s="29"/>
      <c r="AC899" s="28"/>
      <c r="AD899" s="29"/>
      <c r="AE899" s="28"/>
      <c r="AF899" s="29"/>
      <c r="AG899" s="28"/>
      <c r="AH899" s="29"/>
      <c r="AI899" s="28"/>
      <c r="AJ899" s="29"/>
      <c r="AK899" s="28"/>
      <c r="AL899" s="29"/>
      <c r="AM899" s="28"/>
      <c r="AN899" s="29"/>
      <c r="AO899" s="28"/>
      <c r="AP899" s="29"/>
      <c r="AQ899" s="28"/>
      <c r="AR899" s="29"/>
      <c r="AS899" s="28"/>
      <c r="AT899" s="29"/>
      <c r="AU899" s="28"/>
      <c r="AV899" s="29"/>
      <c r="AW899" s="28"/>
      <c r="AX899" s="29"/>
      <c r="AY899" s="28"/>
      <c r="AZ899" s="29"/>
      <c r="BA899" s="28"/>
      <c r="BB899" s="29"/>
      <c r="BC899" s="28"/>
      <c r="BD899" s="29"/>
      <c r="BE899" s="28"/>
      <c r="BF899" s="29"/>
      <c r="BG899" s="28"/>
      <c r="BH899" s="29"/>
      <c r="BI899" s="28"/>
      <c r="BJ899" s="29"/>
      <c r="BK899" s="28"/>
      <c r="BL899" s="29"/>
      <c r="BM899" s="28"/>
      <c r="BN899" s="30"/>
      <c r="BO899" s="75"/>
      <c r="BP899" s="31"/>
      <c r="BQ899" s="30"/>
      <c r="BR899" s="28"/>
      <c r="BS899" s="28"/>
      <c r="BT899" s="28"/>
      <c r="BU899" s="28"/>
      <c r="BV899" s="30"/>
      <c r="BY899" s="34" t="str">
        <f t="shared" si="27"/>
        <v/>
      </c>
    </row>
    <row r="900" spans="2:77" s="2" customFormat="1" ht="24" thickTop="1" thickBot="1" x14ac:dyDescent="0.3">
      <c r="B900" s="59" t="str">
        <f>+IF(D900=0,"",SUBTOTAL(3,D$4:D900))</f>
        <v/>
      </c>
      <c r="C900" s="66"/>
      <c r="D900" s="66"/>
      <c r="E900" s="66"/>
      <c r="F900" s="66"/>
      <c r="G900" s="66"/>
      <c r="H900" s="66"/>
      <c r="I900" s="20"/>
      <c r="J900" s="20"/>
      <c r="K900" s="66"/>
      <c r="L900" s="67"/>
      <c r="M900" s="68"/>
      <c r="N900" s="66"/>
      <c r="O900" s="20"/>
      <c r="P900" s="24"/>
      <c r="Q900" s="28"/>
      <c r="R900" s="29"/>
      <c r="S900" s="28"/>
      <c r="T900" s="29"/>
      <c r="U900" s="28"/>
      <c r="V900" s="29"/>
      <c r="W900" s="28"/>
      <c r="X900" s="29"/>
      <c r="Y900" s="28"/>
      <c r="Z900" s="29"/>
      <c r="AA900" s="28"/>
      <c r="AB900" s="29"/>
      <c r="AC900" s="28"/>
      <c r="AD900" s="29"/>
      <c r="AE900" s="28"/>
      <c r="AF900" s="29"/>
      <c r="AG900" s="28"/>
      <c r="AH900" s="29"/>
      <c r="AI900" s="28"/>
      <c r="AJ900" s="29"/>
      <c r="AK900" s="28"/>
      <c r="AL900" s="29"/>
      <c r="AM900" s="28"/>
      <c r="AN900" s="29"/>
      <c r="AO900" s="28"/>
      <c r="AP900" s="29"/>
      <c r="AQ900" s="28"/>
      <c r="AR900" s="29"/>
      <c r="AS900" s="28"/>
      <c r="AT900" s="29"/>
      <c r="AU900" s="28"/>
      <c r="AV900" s="29"/>
      <c r="AW900" s="28"/>
      <c r="AX900" s="29"/>
      <c r="AY900" s="28"/>
      <c r="AZ900" s="29"/>
      <c r="BA900" s="28"/>
      <c r="BB900" s="29"/>
      <c r="BC900" s="28"/>
      <c r="BD900" s="29"/>
      <c r="BE900" s="28"/>
      <c r="BF900" s="29"/>
      <c r="BG900" s="28"/>
      <c r="BH900" s="29"/>
      <c r="BI900" s="28"/>
      <c r="BJ900" s="29"/>
      <c r="BK900" s="28"/>
      <c r="BL900" s="29"/>
      <c r="BM900" s="28"/>
      <c r="BN900" s="30"/>
      <c r="BO900" s="75"/>
      <c r="BP900" s="31"/>
      <c r="BQ900" s="30"/>
      <c r="BR900" s="28"/>
      <c r="BS900" s="28"/>
      <c r="BT900" s="28"/>
      <c r="BU900" s="28"/>
      <c r="BV900" s="30"/>
      <c r="BY900" s="34" t="str">
        <f t="shared" si="27"/>
        <v/>
      </c>
    </row>
    <row r="901" spans="2:77" s="2" customFormat="1" ht="24" thickTop="1" thickBot="1" x14ac:dyDescent="0.3">
      <c r="B901" s="59" t="str">
        <f>+IF(D901=0,"",SUBTOTAL(3,D$4:D901))</f>
        <v/>
      </c>
      <c r="C901" s="66"/>
      <c r="D901" s="66"/>
      <c r="E901" s="66"/>
      <c r="F901" s="66"/>
      <c r="G901" s="66"/>
      <c r="H901" s="66"/>
      <c r="I901" s="20"/>
      <c r="J901" s="20"/>
      <c r="K901" s="66"/>
      <c r="L901" s="67"/>
      <c r="M901" s="68"/>
      <c r="N901" s="66"/>
      <c r="O901" s="20"/>
      <c r="P901" s="24"/>
      <c r="Q901" s="28"/>
      <c r="R901" s="29"/>
      <c r="S901" s="28"/>
      <c r="T901" s="29"/>
      <c r="U901" s="28"/>
      <c r="V901" s="29"/>
      <c r="W901" s="28"/>
      <c r="X901" s="29"/>
      <c r="Y901" s="28"/>
      <c r="Z901" s="29"/>
      <c r="AA901" s="28"/>
      <c r="AB901" s="29"/>
      <c r="AC901" s="28"/>
      <c r="AD901" s="29"/>
      <c r="AE901" s="28"/>
      <c r="AF901" s="29"/>
      <c r="AG901" s="28"/>
      <c r="AH901" s="29"/>
      <c r="AI901" s="28"/>
      <c r="AJ901" s="29"/>
      <c r="AK901" s="28"/>
      <c r="AL901" s="29"/>
      <c r="AM901" s="28"/>
      <c r="AN901" s="29"/>
      <c r="AO901" s="28"/>
      <c r="AP901" s="29"/>
      <c r="AQ901" s="28"/>
      <c r="AR901" s="29"/>
      <c r="AS901" s="28"/>
      <c r="AT901" s="29"/>
      <c r="AU901" s="28"/>
      <c r="AV901" s="29"/>
      <c r="AW901" s="28"/>
      <c r="AX901" s="29"/>
      <c r="AY901" s="28"/>
      <c r="AZ901" s="29"/>
      <c r="BA901" s="28"/>
      <c r="BB901" s="29"/>
      <c r="BC901" s="28"/>
      <c r="BD901" s="29"/>
      <c r="BE901" s="28"/>
      <c r="BF901" s="29"/>
      <c r="BG901" s="28"/>
      <c r="BH901" s="29"/>
      <c r="BI901" s="28"/>
      <c r="BJ901" s="29"/>
      <c r="BK901" s="28"/>
      <c r="BL901" s="29"/>
      <c r="BM901" s="28"/>
      <c r="BN901" s="30"/>
      <c r="BO901" s="75"/>
      <c r="BP901" s="31"/>
      <c r="BQ901" s="30"/>
      <c r="BR901" s="28"/>
      <c r="BS901" s="28"/>
      <c r="BT901" s="28"/>
      <c r="BU901" s="28"/>
      <c r="BV901" s="30"/>
      <c r="BY901" s="34" t="str">
        <f t="shared" ref="BY901:BY964" si="28">IF(M901="","",YEAR(M901)&amp;MONTH(M901))</f>
        <v/>
      </c>
    </row>
    <row r="902" spans="2:77" s="2" customFormat="1" ht="24" thickTop="1" thickBot="1" x14ac:dyDescent="0.3">
      <c r="B902" s="59" t="str">
        <f>+IF(D902=0,"",SUBTOTAL(3,D$4:D902))</f>
        <v/>
      </c>
      <c r="C902" s="66"/>
      <c r="D902" s="66"/>
      <c r="E902" s="66"/>
      <c r="F902" s="66"/>
      <c r="G902" s="66"/>
      <c r="H902" s="66"/>
      <c r="I902" s="20"/>
      <c r="J902" s="20"/>
      <c r="K902" s="66"/>
      <c r="L902" s="67"/>
      <c r="M902" s="68"/>
      <c r="N902" s="66"/>
      <c r="O902" s="20"/>
      <c r="P902" s="24"/>
      <c r="Q902" s="28"/>
      <c r="R902" s="29"/>
      <c r="S902" s="28"/>
      <c r="T902" s="29"/>
      <c r="U902" s="28"/>
      <c r="V902" s="29"/>
      <c r="W902" s="28"/>
      <c r="X902" s="29"/>
      <c r="Y902" s="28"/>
      <c r="Z902" s="29"/>
      <c r="AA902" s="28"/>
      <c r="AB902" s="29"/>
      <c r="AC902" s="28"/>
      <c r="AD902" s="29"/>
      <c r="AE902" s="28"/>
      <c r="AF902" s="29"/>
      <c r="AG902" s="28"/>
      <c r="AH902" s="29"/>
      <c r="AI902" s="28"/>
      <c r="AJ902" s="29"/>
      <c r="AK902" s="28"/>
      <c r="AL902" s="29"/>
      <c r="AM902" s="28"/>
      <c r="AN902" s="29"/>
      <c r="AO902" s="28"/>
      <c r="AP902" s="29"/>
      <c r="AQ902" s="28"/>
      <c r="AR902" s="29"/>
      <c r="AS902" s="28"/>
      <c r="AT902" s="29"/>
      <c r="AU902" s="28"/>
      <c r="AV902" s="29"/>
      <c r="AW902" s="28"/>
      <c r="AX902" s="29"/>
      <c r="AY902" s="28"/>
      <c r="AZ902" s="29"/>
      <c r="BA902" s="28"/>
      <c r="BB902" s="29"/>
      <c r="BC902" s="28"/>
      <c r="BD902" s="29"/>
      <c r="BE902" s="28"/>
      <c r="BF902" s="29"/>
      <c r="BG902" s="28"/>
      <c r="BH902" s="29"/>
      <c r="BI902" s="28"/>
      <c r="BJ902" s="29"/>
      <c r="BK902" s="28"/>
      <c r="BL902" s="29"/>
      <c r="BM902" s="28"/>
      <c r="BN902" s="30"/>
      <c r="BO902" s="75"/>
      <c r="BP902" s="31"/>
      <c r="BQ902" s="30"/>
      <c r="BR902" s="28"/>
      <c r="BS902" s="28"/>
      <c r="BT902" s="28"/>
      <c r="BU902" s="28"/>
      <c r="BV902" s="30"/>
      <c r="BY902" s="34" t="str">
        <f t="shared" si="28"/>
        <v/>
      </c>
    </row>
    <row r="903" spans="2:77" s="2" customFormat="1" ht="24" thickTop="1" thickBot="1" x14ac:dyDescent="0.3">
      <c r="B903" s="59" t="str">
        <f>+IF(D903=0,"",SUBTOTAL(3,D$4:D903))</f>
        <v/>
      </c>
      <c r="C903" s="66"/>
      <c r="D903" s="66"/>
      <c r="E903" s="66"/>
      <c r="F903" s="66"/>
      <c r="G903" s="66"/>
      <c r="H903" s="66"/>
      <c r="I903" s="20"/>
      <c r="J903" s="20"/>
      <c r="K903" s="66"/>
      <c r="L903" s="67"/>
      <c r="M903" s="68"/>
      <c r="N903" s="66"/>
      <c r="O903" s="20"/>
      <c r="P903" s="24"/>
      <c r="Q903" s="28"/>
      <c r="R903" s="29"/>
      <c r="S903" s="28"/>
      <c r="T903" s="29"/>
      <c r="U903" s="28"/>
      <c r="V903" s="29"/>
      <c r="W903" s="28"/>
      <c r="X903" s="29"/>
      <c r="Y903" s="28"/>
      <c r="Z903" s="29"/>
      <c r="AA903" s="28"/>
      <c r="AB903" s="29"/>
      <c r="AC903" s="28"/>
      <c r="AD903" s="29"/>
      <c r="AE903" s="28"/>
      <c r="AF903" s="29"/>
      <c r="AG903" s="28"/>
      <c r="AH903" s="29"/>
      <c r="AI903" s="28"/>
      <c r="AJ903" s="29"/>
      <c r="AK903" s="28"/>
      <c r="AL903" s="29"/>
      <c r="AM903" s="28"/>
      <c r="AN903" s="29"/>
      <c r="AO903" s="28"/>
      <c r="AP903" s="29"/>
      <c r="AQ903" s="28"/>
      <c r="AR903" s="29"/>
      <c r="AS903" s="28"/>
      <c r="AT903" s="29"/>
      <c r="AU903" s="28"/>
      <c r="AV903" s="29"/>
      <c r="AW903" s="28"/>
      <c r="AX903" s="29"/>
      <c r="AY903" s="28"/>
      <c r="AZ903" s="29"/>
      <c r="BA903" s="28"/>
      <c r="BB903" s="29"/>
      <c r="BC903" s="28"/>
      <c r="BD903" s="29"/>
      <c r="BE903" s="28"/>
      <c r="BF903" s="29"/>
      <c r="BG903" s="28"/>
      <c r="BH903" s="29"/>
      <c r="BI903" s="28"/>
      <c r="BJ903" s="29"/>
      <c r="BK903" s="28"/>
      <c r="BL903" s="29"/>
      <c r="BM903" s="28"/>
      <c r="BN903" s="30"/>
      <c r="BO903" s="75"/>
      <c r="BP903" s="31"/>
      <c r="BQ903" s="30"/>
      <c r="BR903" s="28"/>
      <c r="BS903" s="28"/>
      <c r="BT903" s="28"/>
      <c r="BU903" s="28"/>
      <c r="BV903" s="30"/>
      <c r="BY903" s="34" t="str">
        <f t="shared" si="28"/>
        <v/>
      </c>
    </row>
    <row r="904" spans="2:77" s="2" customFormat="1" ht="24" thickTop="1" thickBot="1" x14ac:dyDescent="0.3">
      <c r="B904" s="59" t="str">
        <f>+IF(D904=0,"",SUBTOTAL(3,D$4:D904))</f>
        <v/>
      </c>
      <c r="C904" s="66"/>
      <c r="D904" s="66"/>
      <c r="E904" s="66"/>
      <c r="F904" s="66"/>
      <c r="G904" s="66"/>
      <c r="H904" s="66"/>
      <c r="I904" s="20"/>
      <c r="J904" s="20"/>
      <c r="K904" s="66"/>
      <c r="L904" s="67"/>
      <c r="M904" s="68"/>
      <c r="N904" s="66"/>
      <c r="O904" s="20"/>
      <c r="P904" s="24"/>
      <c r="Q904" s="28"/>
      <c r="R904" s="29"/>
      <c r="S904" s="28"/>
      <c r="T904" s="29"/>
      <c r="U904" s="28"/>
      <c r="V904" s="29"/>
      <c r="W904" s="28"/>
      <c r="X904" s="29"/>
      <c r="Y904" s="28"/>
      <c r="Z904" s="29"/>
      <c r="AA904" s="28"/>
      <c r="AB904" s="29"/>
      <c r="AC904" s="28"/>
      <c r="AD904" s="29"/>
      <c r="AE904" s="28"/>
      <c r="AF904" s="29"/>
      <c r="AG904" s="28"/>
      <c r="AH904" s="29"/>
      <c r="AI904" s="28"/>
      <c r="AJ904" s="29"/>
      <c r="AK904" s="28"/>
      <c r="AL904" s="29"/>
      <c r="AM904" s="28"/>
      <c r="AN904" s="29"/>
      <c r="AO904" s="28"/>
      <c r="AP904" s="29"/>
      <c r="AQ904" s="28"/>
      <c r="AR904" s="29"/>
      <c r="AS904" s="28"/>
      <c r="AT904" s="29"/>
      <c r="AU904" s="28"/>
      <c r="AV904" s="29"/>
      <c r="AW904" s="28"/>
      <c r="AX904" s="29"/>
      <c r="AY904" s="28"/>
      <c r="AZ904" s="29"/>
      <c r="BA904" s="28"/>
      <c r="BB904" s="29"/>
      <c r="BC904" s="28"/>
      <c r="BD904" s="29"/>
      <c r="BE904" s="28"/>
      <c r="BF904" s="29"/>
      <c r="BG904" s="28"/>
      <c r="BH904" s="29"/>
      <c r="BI904" s="28"/>
      <c r="BJ904" s="29"/>
      <c r="BK904" s="28"/>
      <c r="BL904" s="29"/>
      <c r="BM904" s="28"/>
      <c r="BN904" s="30"/>
      <c r="BO904" s="75"/>
      <c r="BP904" s="31"/>
      <c r="BQ904" s="30"/>
      <c r="BR904" s="28"/>
      <c r="BS904" s="28"/>
      <c r="BT904" s="28"/>
      <c r="BU904" s="28"/>
      <c r="BV904" s="30"/>
      <c r="BY904" s="34" t="str">
        <f t="shared" si="28"/>
        <v/>
      </c>
    </row>
    <row r="905" spans="2:77" s="2" customFormat="1" ht="24" thickTop="1" thickBot="1" x14ac:dyDescent="0.3">
      <c r="B905" s="59" t="str">
        <f>+IF(D905=0,"",SUBTOTAL(3,D$4:D905))</f>
        <v/>
      </c>
      <c r="C905" s="66"/>
      <c r="D905" s="66"/>
      <c r="E905" s="66"/>
      <c r="F905" s="66"/>
      <c r="G905" s="66"/>
      <c r="H905" s="66"/>
      <c r="I905" s="20"/>
      <c r="J905" s="20"/>
      <c r="K905" s="66"/>
      <c r="L905" s="67"/>
      <c r="M905" s="68"/>
      <c r="N905" s="66"/>
      <c r="O905" s="20"/>
      <c r="P905" s="24"/>
      <c r="Q905" s="28"/>
      <c r="R905" s="29"/>
      <c r="S905" s="28"/>
      <c r="T905" s="29"/>
      <c r="U905" s="28"/>
      <c r="V905" s="29"/>
      <c r="W905" s="28"/>
      <c r="X905" s="29"/>
      <c r="Y905" s="28"/>
      <c r="Z905" s="29"/>
      <c r="AA905" s="28"/>
      <c r="AB905" s="29"/>
      <c r="AC905" s="28"/>
      <c r="AD905" s="29"/>
      <c r="AE905" s="28"/>
      <c r="AF905" s="29"/>
      <c r="AG905" s="28"/>
      <c r="AH905" s="29"/>
      <c r="AI905" s="28"/>
      <c r="AJ905" s="29"/>
      <c r="AK905" s="28"/>
      <c r="AL905" s="29"/>
      <c r="AM905" s="28"/>
      <c r="AN905" s="29"/>
      <c r="AO905" s="28"/>
      <c r="AP905" s="29"/>
      <c r="AQ905" s="28"/>
      <c r="AR905" s="29"/>
      <c r="AS905" s="28"/>
      <c r="AT905" s="29"/>
      <c r="AU905" s="28"/>
      <c r="AV905" s="29"/>
      <c r="AW905" s="28"/>
      <c r="AX905" s="29"/>
      <c r="AY905" s="28"/>
      <c r="AZ905" s="29"/>
      <c r="BA905" s="28"/>
      <c r="BB905" s="29"/>
      <c r="BC905" s="28"/>
      <c r="BD905" s="29"/>
      <c r="BE905" s="28"/>
      <c r="BF905" s="29"/>
      <c r="BG905" s="28"/>
      <c r="BH905" s="29"/>
      <c r="BI905" s="28"/>
      <c r="BJ905" s="29"/>
      <c r="BK905" s="28"/>
      <c r="BL905" s="29"/>
      <c r="BM905" s="28"/>
      <c r="BN905" s="30"/>
      <c r="BO905" s="75"/>
      <c r="BP905" s="31"/>
      <c r="BQ905" s="30"/>
      <c r="BR905" s="28"/>
      <c r="BS905" s="28"/>
      <c r="BT905" s="28"/>
      <c r="BU905" s="28"/>
      <c r="BV905" s="30"/>
      <c r="BY905" s="34" t="str">
        <f t="shared" si="28"/>
        <v/>
      </c>
    </row>
    <row r="906" spans="2:77" s="2" customFormat="1" ht="24" thickTop="1" thickBot="1" x14ac:dyDescent="0.3">
      <c r="B906" s="59" t="str">
        <f>+IF(D906=0,"",SUBTOTAL(3,D$4:D906))</f>
        <v/>
      </c>
      <c r="C906" s="66"/>
      <c r="D906" s="66"/>
      <c r="E906" s="66"/>
      <c r="F906" s="66"/>
      <c r="G906" s="66"/>
      <c r="H906" s="66"/>
      <c r="I906" s="20"/>
      <c r="J906" s="20"/>
      <c r="K906" s="66"/>
      <c r="L906" s="67"/>
      <c r="M906" s="68"/>
      <c r="N906" s="66"/>
      <c r="O906" s="20"/>
      <c r="P906" s="24"/>
      <c r="Q906" s="28"/>
      <c r="R906" s="29"/>
      <c r="S906" s="28"/>
      <c r="T906" s="29"/>
      <c r="U906" s="28"/>
      <c r="V906" s="29"/>
      <c r="W906" s="28"/>
      <c r="X906" s="29"/>
      <c r="Y906" s="28"/>
      <c r="Z906" s="29"/>
      <c r="AA906" s="28"/>
      <c r="AB906" s="29"/>
      <c r="AC906" s="28"/>
      <c r="AD906" s="29"/>
      <c r="AE906" s="28"/>
      <c r="AF906" s="29"/>
      <c r="AG906" s="28"/>
      <c r="AH906" s="29"/>
      <c r="AI906" s="28"/>
      <c r="AJ906" s="29"/>
      <c r="AK906" s="28"/>
      <c r="AL906" s="29"/>
      <c r="AM906" s="28"/>
      <c r="AN906" s="29"/>
      <c r="AO906" s="28"/>
      <c r="AP906" s="29"/>
      <c r="AQ906" s="28"/>
      <c r="AR906" s="29"/>
      <c r="AS906" s="28"/>
      <c r="AT906" s="29"/>
      <c r="AU906" s="28"/>
      <c r="AV906" s="29"/>
      <c r="AW906" s="28"/>
      <c r="AX906" s="29"/>
      <c r="AY906" s="28"/>
      <c r="AZ906" s="29"/>
      <c r="BA906" s="28"/>
      <c r="BB906" s="29"/>
      <c r="BC906" s="28"/>
      <c r="BD906" s="29"/>
      <c r="BE906" s="28"/>
      <c r="BF906" s="29"/>
      <c r="BG906" s="28"/>
      <c r="BH906" s="29"/>
      <c r="BI906" s="28"/>
      <c r="BJ906" s="29"/>
      <c r="BK906" s="28"/>
      <c r="BL906" s="29"/>
      <c r="BM906" s="28"/>
      <c r="BN906" s="30"/>
      <c r="BO906" s="75"/>
      <c r="BP906" s="31"/>
      <c r="BQ906" s="30"/>
      <c r="BR906" s="28"/>
      <c r="BS906" s="28"/>
      <c r="BT906" s="28"/>
      <c r="BU906" s="28"/>
      <c r="BV906" s="30"/>
      <c r="BY906" s="34" t="str">
        <f t="shared" si="28"/>
        <v/>
      </c>
    </row>
    <row r="907" spans="2:77" s="2" customFormat="1" ht="24" thickTop="1" thickBot="1" x14ac:dyDescent="0.3">
      <c r="B907" s="59" t="str">
        <f>+IF(D907=0,"",SUBTOTAL(3,D$4:D907))</f>
        <v/>
      </c>
      <c r="C907" s="66"/>
      <c r="D907" s="66"/>
      <c r="E907" s="66"/>
      <c r="F907" s="66"/>
      <c r="G907" s="66"/>
      <c r="H907" s="66"/>
      <c r="I907" s="20"/>
      <c r="J907" s="20"/>
      <c r="K907" s="66"/>
      <c r="L907" s="67"/>
      <c r="M907" s="68"/>
      <c r="N907" s="66"/>
      <c r="O907" s="20"/>
      <c r="P907" s="24"/>
      <c r="Q907" s="28"/>
      <c r="R907" s="29"/>
      <c r="S907" s="28"/>
      <c r="T907" s="29"/>
      <c r="U907" s="28"/>
      <c r="V907" s="29"/>
      <c r="W907" s="28"/>
      <c r="X907" s="29"/>
      <c r="Y907" s="28"/>
      <c r="Z907" s="29"/>
      <c r="AA907" s="28"/>
      <c r="AB907" s="29"/>
      <c r="AC907" s="28"/>
      <c r="AD907" s="29"/>
      <c r="AE907" s="28"/>
      <c r="AF907" s="29"/>
      <c r="AG907" s="28"/>
      <c r="AH907" s="29"/>
      <c r="AI907" s="28"/>
      <c r="AJ907" s="29"/>
      <c r="AK907" s="28"/>
      <c r="AL907" s="29"/>
      <c r="AM907" s="28"/>
      <c r="AN907" s="29"/>
      <c r="AO907" s="28"/>
      <c r="AP907" s="29"/>
      <c r="AQ907" s="28"/>
      <c r="AR907" s="29"/>
      <c r="AS907" s="28"/>
      <c r="AT907" s="29"/>
      <c r="AU907" s="28"/>
      <c r="AV907" s="29"/>
      <c r="AW907" s="28"/>
      <c r="AX907" s="29"/>
      <c r="AY907" s="28"/>
      <c r="AZ907" s="29"/>
      <c r="BA907" s="28"/>
      <c r="BB907" s="29"/>
      <c r="BC907" s="28"/>
      <c r="BD907" s="29"/>
      <c r="BE907" s="28"/>
      <c r="BF907" s="29"/>
      <c r="BG907" s="28"/>
      <c r="BH907" s="29"/>
      <c r="BI907" s="28"/>
      <c r="BJ907" s="29"/>
      <c r="BK907" s="28"/>
      <c r="BL907" s="29"/>
      <c r="BM907" s="28"/>
      <c r="BN907" s="30"/>
      <c r="BO907" s="75"/>
      <c r="BP907" s="31"/>
      <c r="BQ907" s="30"/>
      <c r="BR907" s="28"/>
      <c r="BS907" s="28"/>
      <c r="BT907" s="28"/>
      <c r="BU907" s="28"/>
      <c r="BV907" s="30"/>
      <c r="BY907" s="34" t="str">
        <f t="shared" si="28"/>
        <v/>
      </c>
    </row>
    <row r="908" spans="2:77" s="2" customFormat="1" ht="24" thickTop="1" thickBot="1" x14ac:dyDescent="0.3">
      <c r="B908" s="59" t="str">
        <f>+IF(D908=0,"",SUBTOTAL(3,D$4:D908))</f>
        <v/>
      </c>
      <c r="C908" s="66"/>
      <c r="D908" s="66"/>
      <c r="E908" s="66"/>
      <c r="F908" s="66"/>
      <c r="G908" s="66"/>
      <c r="H908" s="66"/>
      <c r="I908" s="20"/>
      <c r="J908" s="20"/>
      <c r="K908" s="66"/>
      <c r="L908" s="67"/>
      <c r="M908" s="68"/>
      <c r="N908" s="66"/>
      <c r="O908" s="20"/>
      <c r="P908" s="24"/>
      <c r="Q908" s="28"/>
      <c r="R908" s="29"/>
      <c r="S908" s="28"/>
      <c r="T908" s="29"/>
      <c r="U908" s="28"/>
      <c r="V908" s="29"/>
      <c r="W908" s="28"/>
      <c r="X908" s="29"/>
      <c r="Y908" s="28"/>
      <c r="Z908" s="29"/>
      <c r="AA908" s="28"/>
      <c r="AB908" s="29"/>
      <c r="AC908" s="28"/>
      <c r="AD908" s="29"/>
      <c r="AE908" s="28"/>
      <c r="AF908" s="29"/>
      <c r="AG908" s="28"/>
      <c r="AH908" s="29"/>
      <c r="AI908" s="28"/>
      <c r="AJ908" s="29"/>
      <c r="AK908" s="28"/>
      <c r="AL908" s="29"/>
      <c r="AM908" s="28"/>
      <c r="AN908" s="29"/>
      <c r="AO908" s="28"/>
      <c r="AP908" s="29"/>
      <c r="AQ908" s="28"/>
      <c r="AR908" s="29"/>
      <c r="AS908" s="28"/>
      <c r="AT908" s="29"/>
      <c r="AU908" s="28"/>
      <c r="AV908" s="29"/>
      <c r="AW908" s="28"/>
      <c r="AX908" s="29"/>
      <c r="AY908" s="28"/>
      <c r="AZ908" s="29"/>
      <c r="BA908" s="28"/>
      <c r="BB908" s="29"/>
      <c r="BC908" s="28"/>
      <c r="BD908" s="29"/>
      <c r="BE908" s="28"/>
      <c r="BF908" s="29"/>
      <c r="BG908" s="28"/>
      <c r="BH908" s="29"/>
      <c r="BI908" s="28"/>
      <c r="BJ908" s="29"/>
      <c r="BK908" s="28"/>
      <c r="BL908" s="29"/>
      <c r="BM908" s="28"/>
      <c r="BN908" s="30"/>
      <c r="BO908" s="75"/>
      <c r="BP908" s="31"/>
      <c r="BQ908" s="30"/>
      <c r="BR908" s="28"/>
      <c r="BS908" s="28"/>
      <c r="BT908" s="28"/>
      <c r="BU908" s="28"/>
      <c r="BV908" s="30"/>
      <c r="BY908" s="34" t="str">
        <f t="shared" si="28"/>
        <v/>
      </c>
    </row>
    <row r="909" spans="2:77" s="2" customFormat="1" ht="24" thickTop="1" thickBot="1" x14ac:dyDescent="0.3">
      <c r="B909" s="59" t="str">
        <f>+IF(D909=0,"",SUBTOTAL(3,D$4:D909))</f>
        <v/>
      </c>
      <c r="C909" s="66"/>
      <c r="D909" s="66"/>
      <c r="E909" s="66"/>
      <c r="F909" s="66"/>
      <c r="G909" s="66"/>
      <c r="H909" s="66"/>
      <c r="I909" s="20"/>
      <c r="J909" s="20"/>
      <c r="K909" s="66"/>
      <c r="L909" s="67"/>
      <c r="M909" s="68"/>
      <c r="N909" s="66"/>
      <c r="O909" s="20"/>
      <c r="P909" s="24"/>
      <c r="Q909" s="28"/>
      <c r="R909" s="29"/>
      <c r="S909" s="28"/>
      <c r="T909" s="29"/>
      <c r="U909" s="28"/>
      <c r="V909" s="29"/>
      <c r="W909" s="28"/>
      <c r="X909" s="29"/>
      <c r="Y909" s="28"/>
      <c r="Z909" s="29"/>
      <c r="AA909" s="28"/>
      <c r="AB909" s="29"/>
      <c r="AC909" s="28"/>
      <c r="AD909" s="29"/>
      <c r="AE909" s="28"/>
      <c r="AF909" s="29"/>
      <c r="AG909" s="28"/>
      <c r="AH909" s="29"/>
      <c r="AI909" s="28"/>
      <c r="AJ909" s="29"/>
      <c r="AK909" s="28"/>
      <c r="AL909" s="29"/>
      <c r="AM909" s="28"/>
      <c r="AN909" s="29"/>
      <c r="AO909" s="28"/>
      <c r="AP909" s="29"/>
      <c r="AQ909" s="28"/>
      <c r="AR909" s="29"/>
      <c r="AS909" s="28"/>
      <c r="AT909" s="29"/>
      <c r="AU909" s="28"/>
      <c r="AV909" s="29"/>
      <c r="AW909" s="28"/>
      <c r="AX909" s="29"/>
      <c r="AY909" s="28"/>
      <c r="AZ909" s="29"/>
      <c r="BA909" s="28"/>
      <c r="BB909" s="29"/>
      <c r="BC909" s="28"/>
      <c r="BD909" s="29"/>
      <c r="BE909" s="28"/>
      <c r="BF909" s="29"/>
      <c r="BG909" s="28"/>
      <c r="BH909" s="29"/>
      <c r="BI909" s="28"/>
      <c r="BJ909" s="29"/>
      <c r="BK909" s="28"/>
      <c r="BL909" s="29"/>
      <c r="BM909" s="28"/>
      <c r="BN909" s="30"/>
      <c r="BO909" s="75"/>
      <c r="BP909" s="31"/>
      <c r="BQ909" s="30"/>
      <c r="BR909" s="28"/>
      <c r="BS909" s="28"/>
      <c r="BT909" s="28"/>
      <c r="BU909" s="28"/>
      <c r="BV909" s="30"/>
      <c r="BY909" s="34" t="str">
        <f t="shared" si="28"/>
        <v/>
      </c>
    </row>
    <row r="910" spans="2:77" s="2" customFormat="1" ht="24" thickTop="1" thickBot="1" x14ac:dyDescent="0.3">
      <c r="B910" s="59" t="str">
        <f>+IF(D910=0,"",SUBTOTAL(3,D$4:D910))</f>
        <v/>
      </c>
      <c r="C910" s="66"/>
      <c r="D910" s="66"/>
      <c r="E910" s="66"/>
      <c r="F910" s="66"/>
      <c r="G910" s="66"/>
      <c r="H910" s="66"/>
      <c r="I910" s="20"/>
      <c r="J910" s="20"/>
      <c r="K910" s="66"/>
      <c r="L910" s="67"/>
      <c r="M910" s="68"/>
      <c r="N910" s="66"/>
      <c r="O910" s="20"/>
      <c r="P910" s="24"/>
      <c r="Q910" s="28"/>
      <c r="R910" s="29"/>
      <c r="S910" s="28"/>
      <c r="T910" s="29"/>
      <c r="U910" s="28"/>
      <c r="V910" s="29"/>
      <c r="W910" s="28"/>
      <c r="X910" s="29"/>
      <c r="Y910" s="28"/>
      <c r="Z910" s="29"/>
      <c r="AA910" s="28"/>
      <c r="AB910" s="29"/>
      <c r="AC910" s="28"/>
      <c r="AD910" s="29"/>
      <c r="AE910" s="28"/>
      <c r="AF910" s="29"/>
      <c r="AG910" s="28"/>
      <c r="AH910" s="29"/>
      <c r="AI910" s="28"/>
      <c r="AJ910" s="29"/>
      <c r="AK910" s="28"/>
      <c r="AL910" s="29"/>
      <c r="AM910" s="28"/>
      <c r="AN910" s="29"/>
      <c r="AO910" s="28"/>
      <c r="AP910" s="29"/>
      <c r="AQ910" s="28"/>
      <c r="AR910" s="29"/>
      <c r="AS910" s="28"/>
      <c r="AT910" s="29"/>
      <c r="AU910" s="28"/>
      <c r="AV910" s="29"/>
      <c r="AW910" s="28"/>
      <c r="AX910" s="29"/>
      <c r="AY910" s="28"/>
      <c r="AZ910" s="29"/>
      <c r="BA910" s="28"/>
      <c r="BB910" s="29"/>
      <c r="BC910" s="28"/>
      <c r="BD910" s="29"/>
      <c r="BE910" s="28"/>
      <c r="BF910" s="29"/>
      <c r="BG910" s="28"/>
      <c r="BH910" s="29"/>
      <c r="BI910" s="28"/>
      <c r="BJ910" s="29"/>
      <c r="BK910" s="28"/>
      <c r="BL910" s="29"/>
      <c r="BM910" s="28"/>
      <c r="BN910" s="30"/>
      <c r="BO910" s="75"/>
      <c r="BP910" s="31"/>
      <c r="BQ910" s="30"/>
      <c r="BR910" s="28"/>
      <c r="BS910" s="28"/>
      <c r="BT910" s="28"/>
      <c r="BU910" s="28"/>
      <c r="BV910" s="30"/>
      <c r="BY910" s="34" t="str">
        <f t="shared" si="28"/>
        <v/>
      </c>
    </row>
    <row r="911" spans="2:77" s="2" customFormat="1" ht="24" thickTop="1" thickBot="1" x14ac:dyDescent="0.3">
      <c r="B911" s="59" t="str">
        <f>+IF(D911=0,"",SUBTOTAL(3,D$4:D911))</f>
        <v/>
      </c>
      <c r="C911" s="66"/>
      <c r="D911" s="66"/>
      <c r="E911" s="66"/>
      <c r="F911" s="66"/>
      <c r="G911" s="66"/>
      <c r="H911" s="66"/>
      <c r="I911" s="20"/>
      <c r="J911" s="20"/>
      <c r="K911" s="66"/>
      <c r="L911" s="67"/>
      <c r="M911" s="68"/>
      <c r="N911" s="66"/>
      <c r="O911" s="20"/>
      <c r="P911" s="24"/>
      <c r="Q911" s="28"/>
      <c r="R911" s="29"/>
      <c r="S911" s="28"/>
      <c r="T911" s="29"/>
      <c r="U911" s="28"/>
      <c r="V911" s="29"/>
      <c r="W911" s="28"/>
      <c r="X911" s="29"/>
      <c r="Y911" s="28"/>
      <c r="Z911" s="29"/>
      <c r="AA911" s="28"/>
      <c r="AB911" s="29"/>
      <c r="AC911" s="28"/>
      <c r="AD911" s="29"/>
      <c r="AE911" s="28"/>
      <c r="AF911" s="29"/>
      <c r="AG911" s="28"/>
      <c r="AH911" s="29"/>
      <c r="AI911" s="28"/>
      <c r="AJ911" s="29"/>
      <c r="AK911" s="28"/>
      <c r="AL911" s="29"/>
      <c r="AM911" s="28"/>
      <c r="AN911" s="29"/>
      <c r="AO911" s="28"/>
      <c r="AP911" s="29"/>
      <c r="AQ911" s="28"/>
      <c r="AR911" s="29"/>
      <c r="AS911" s="28"/>
      <c r="AT911" s="29"/>
      <c r="AU911" s="28"/>
      <c r="AV911" s="29"/>
      <c r="AW911" s="28"/>
      <c r="AX911" s="29"/>
      <c r="AY911" s="28"/>
      <c r="AZ911" s="29"/>
      <c r="BA911" s="28"/>
      <c r="BB911" s="29"/>
      <c r="BC911" s="28"/>
      <c r="BD911" s="29"/>
      <c r="BE911" s="28"/>
      <c r="BF911" s="29"/>
      <c r="BG911" s="28"/>
      <c r="BH911" s="29"/>
      <c r="BI911" s="28"/>
      <c r="BJ911" s="29"/>
      <c r="BK911" s="28"/>
      <c r="BL911" s="29"/>
      <c r="BM911" s="28"/>
      <c r="BN911" s="30"/>
      <c r="BO911" s="75"/>
      <c r="BP911" s="31"/>
      <c r="BQ911" s="30"/>
      <c r="BR911" s="28"/>
      <c r="BS911" s="28"/>
      <c r="BT911" s="28"/>
      <c r="BU911" s="28"/>
      <c r="BV911" s="30"/>
      <c r="BY911" s="34" t="str">
        <f t="shared" si="28"/>
        <v/>
      </c>
    </row>
    <row r="912" spans="2:77" s="2" customFormat="1" ht="24" thickTop="1" thickBot="1" x14ac:dyDescent="0.3">
      <c r="B912" s="59" t="str">
        <f>+IF(D912=0,"",SUBTOTAL(3,D$4:D912))</f>
        <v/>
      </c>
      <c r="C912" s="66"/>
      <c r="D912" s="66"/>
      <c r="E912" s="66"/>
      <c r="F912" s="66"/>
      <c r="G912" s="66"/>
      <c r="H912" s="66"/>
      <c r="I912" s="20"/>
      <c r="J912" s="20"/>
      <c r="K912" s="66"/>
      <c r="L912" s="67"/>
      <c r="M912" s="68"/>
      <c r="N912" s="66"/>
      <c r="O912" s="20"/>
      <c r="P912" s="24"/>
      <c r="Q912" s="28"/>
      <c r="R912" s="29"/>
      <c r="S912" s="28"/>
      <c r="T912" s="29"/>
      <c r="U912" s="28"/>
      <c r="V912" s="29"/>
      <c r="W912" s="28"/>
      <c r="X912" s="29"/>
      <c r="Y912" s="28"/>
      <c r="Z912" s="29"/>
      <c r="AA912" s="28"/>
      <c r="AB912" s="29"/>
      <c r="AC912" s="28"/>
      <c r="AD912" s="29"/>
      <c r="AE912" s="28"/>
      <c r="AF912" s="29"/>
      <c r="AG912" s="28"/>
      <c r="AH912" s="29"/>
      <c r="AI912" s="28"/>
      <c r="AJ912" s="29"/>
      <c r="AK912" s="28"/>
      <c r="AL912" s="29"/>
      <c r="AM912" s="28"/>
      <c r="AN912" s="29"/>
      <c r="AO912" s="28"/>
      <c r="AP912" s="29"/>
      <c r="AQ912" s="28"/>
      <c r="AR912" s="29"/>
      <c r="AS912" s="28"/>
      <c r="AT912" s="29"/>
      <c r="AU912" s="28"/>
      <c r="AV912" s="29"/>
      <c r="AW912" s="28"/>
      <c r="AX912" s="29"/>
      <c r="AY912" s="28"/>
      <c r="AZ912" s="29"/>
      <c r="BA912" s="28"/>
      <c r="BB912" s="29"/>
      <c r="BC912" s="28"/>
      <c r="BD912" s="29"/>
      <c r="BE912" s="28"/>
      <c r="BF912" s="29"/>
      <c r="BG912" s="28"/>
      <c r="BH912" s="29"/>
      <c r="BI912" s="28"/>
      <c r="BJ912" s="29"/>
      <c r="BK912" s="28"/>
      <c r="BL912" s="29"/>
      <c r="BM912" s="28"/>
      <c r="BN912" s="30"/>
      <c r="BO912" s="75"/>
      <c r="BP912" s="31"/>
      <c r="BQ912" s="30"/>
      <c r="BR912" s="28"/>
      <c r="BS912" s="28"/>
      <c r="BT912" s="28"/>
      <c r="BU912" s="28"/>
      <c r="BV912" s="30"/>
      <c r="BY912" s="34" t="str">
        <f t="shared" si="28"/>
        <v/>
      </c>
    </row>
    <row r="913" spans="2:77" s="2" customFormat="1" ht="24" thickTop="1" thickBot="1" x14ac:dyDescent="0.3">
      <c r="B913" s="59" t="str">
        <f>+IF(D913=0,"",SUBTOTAL(3,D$4:D913))</f>
        <v/>
      </c>
      <c r="C913" s="66"/>
      <c r="D913" s="66"/>
      <c r="E913" s="66"/>
      <c r="F913" s="66"/>
      <c r="G913" s="66"/>
      <c r="H913" s="66"/>
      <c r="I913" s="20"/>
      <c r="J913" s="20"/>
      <c r="K913" s="66"/>
      <c r="L913" s="67"/>
      <c r="M913" s="68"/>
      <c r="N913" s="66"/>
      <c r="O913" s="20"/>
      <c r="P913" s="24"/>
      <c r="Q913" s="28"/>
      <c r="R913" s="29"/>
      <c r="S913" s="28"/>
      <c r="T913" s="29"/>
      <c r="U913" s="28"/>
      <c r="V913" s="29"/>
      <c r="W913" s="28"/>
      <c r="X913" s="29"/>
      <c r="Y913" s="28"/>
      <c r="Z913" s="29"/>
      <c r="AA913" s="28"/>
      <c r="AB913" s="29"/>
      <c r="AC913" s="28"/>
      <c r="AD913" s="29"/>
      <c r="AE913" s="28"/>
      <c r="AF913" s="29"/>
      <c r="AG913" s="28"/>
      <c r="AH913" s="29"/>
      <c r="AI913" s="28"/>
      <c r="AJ913" s="29"/>
      <c r="AK913" s="28"/>
      <c r="AL913" s="29"/>
      <c r="AM913" s="28"/>
      <c r="AN913" s="29"/>
      <c r="AO913" s="28"/>
      <c r="AP913" s="29"/>
      <c r="AQ913" s="28"/>
      <c r="AR913" s="29"/>
      <c r="AS913" s="28"/>
      <c r="AT913" s="29"/>
      <c r="AU913" s="28"/>
      <c r="AV913" s="29"/>
      <c r="AW913" s="28"/>
      <c r="AX913" s="29"/>
      <c r="AY913" s="28"/>
      <c r="AZ913" s="29"/>
      <c r="BA913" s="28"/>
      <c r="BB913" s="29"/>
      <c r="BC913" s="28"/>
      <c r="BD913" s="29"/>
      <c r="BE913" s="28"/>
      <c r="BF913" s="29"/>
      <c r="BG913" s="28"/>
      <c r="BH913" s="29"/>
      <c r="BI913" s="28"/>
      <c r="BJ913" s="29"/>
      <c r="BK913" s="28"/>
      <c r="BL913" s="29"/>
      <c r="BM913" s="28"/>
      <c r="BN913" s="30"/>
      <c r="BO913" s="75"/>
      <c r="BP913" s="31"/>
      <c r="BQ913" s="30"/>
      <c r="BR913" s="28"/>
      <c r="BS913" s="28"/>
      <c r="BT913" s="28"/>
      <c r="BU913" s="28"/>
      <c r="BV913" s="30"/>
      <c r="BY913" s="34" t="str">
        <f t="shared" si="28"/>
        <v/>
      </c>
    </row>
    <row r="914" spans="2:77" s="2" customFormat="1" ht="24" thickTop="1" thickBot="1" x14ac:dyDescent="0.3">
      <c r="B914" s="59" t="str">
        <f>+IF(D914=0,"",SUBTOTAL(3,D$4:D914))</f>
        <v/>
      </c>
      <c r="C914" s="66"/>
      <c r="D914" s="66"/>
      <c r="E914" s="66"/>
      <c r="F914" s="66"/>
      <c r="G914" s="66"/>
      <c r="H914" s="66"/>
      <c r="I914" s="20"/>
      <c r="J914" s="20"/>
      <c r="K914" s="66"/>
      <c r="L914" s="67"/>
      <c r="M914" s="68"/>
      <c r="N914" s="66"/>
      <c r="O914" s="20"/>
      <c r="P914" s="24"/>
      <c r="Q914" s="28"/>
      <c r="R914" s="29"/>
      <c r="S914" s="28"/>
      <c r="T914" s="29"/>
      <c r="U914" s="28"/>
      <c r="V914" s="29"/>
      <c r="W914" s="28"/>
      <c r="X914" s="29"/>
      <c r="Y914" s="28"/>
      <c r="Z914" s="29"/>
      <c r="AA914" s="28"/>
      <c r="AB914" s="29"/>
      <c r="AC914" s="28"/>
      <c r="AD914" s="29"/>
      <c r="AE914" s="28"/>
      <c r="AF914" s="29"/>
      <c r="AG914" s="28"/>
      <c r="AH914" s="29"/>
      <c r="AI914" s="28"/>
      <c r="AJ914" s="29"/>
      <c r="AK914" s="28"/>
      <c r="AL914" s="29"/>
      <c r="AM914" s="28"/>
      <c r="AN914" s="29"/>
      <c r="AO914" s="28"/>
      <c r="AP914" s="29"/>
      <c r="AQ914" s="28"/>
      <c r="AR914" s="29"/>
      <c r="AS914" s="28"/>
      <c r="AT914" s="29"/>
      <c r="AU914" s="28"/>
      <c r="AV914" s="29"/>
      <c r="AW914" s="28"/>
      <c r="AX914" s="29"/>
      <c r="AY914" s="28"/>
      <c r="AZ914" s="29"/>
      <c r="BA914" s="28"/>
      <c r="BB914" s="29"/>
      <c r="BC914" s="28"/>
      <c r="BD914" s="29"/>
      <c r="BE914" s="28"/>
      <c r="BF914" s="29"/>
      <c r="BG914" s="28"/>
      <c r="BH914" s="29"/>
      <c r="BI914" s="28"/>
      <c r="BJ914" s="29"/>
      <c r="BK914" s="28"/>
      <c r="BL914" s="29"/>
      <c r="BM914" s="28"/>
      <c r="BN914" s="30"/>
      <c r="BO914" s="75"/>
      <c r="BP914" s="31"/>
      <c r="BQ914" s="30"/>
      <c r="BR914" s="28"/>
      <c r="BS914" s="28"/>
      <c r="BT914" s="28"/>
      <c r="BU914" s="28"/>
      <c r="BV914" s="30"/>
      <c r="BY914" s="34" t="str">
        <f t="shared" si="28"/>
        <v/>
      </c>
    </row>
    <row r="915" spans="2:77" s="2" customFormat="1" ht="24" thickTop="1" thickBot="1" x14ac:dyDescent="0.3">
      <c r="B915" s="59" t="str">
        <f>+IF(D915=0,"",SUBTOTAL(3,D$4:D915))</f>
        <v/>
      </c>
      <c r="C915" s="66"/>
      <c r="D915" s="66"/>
      <c r="E915" s="66"/>
      <c r="F915" s="66"/>
      <c r="G915" s="66"/>
      <c r="H915" s="66"/>
      <c r="I915" s="20"/>
      <c r="J915" s="20"/>
      <c r="K915" s="66"/>
      <c r="L915" s="67"/>
      <c r="M915" s="68"/>
      <c r="N915" s="66"/>
      <c r="O915" s="20"/>
      <c r="P915" s="24"/>
      <c r="Q915" s="28"/>
      <c r="R915" s="29"/>
      <c r="S915" s="28"/>
      <c r="T915" s="29"/>
      <c r="U915" s="28"/>
      <c r="V915" s="29"/>
      <c r="W915" s="28"/>
      <c r="X915" s="29"/>
      <c r="Y915" s="28"/>
      <c r="Z915" s="29"/>
      <c r="AA915" s="28"/>
      <c r="AB915" s="29"/>
      <c r="AC915" s="28"/>
      <c r="AD915" s="29"/>
      <c r="AE915" s="28"/>
      <c r="AF915" s="29"/>
      <c r="AG915" s="28"/>
      <c r="AH915" s="29"/>
      <c r="AI915" s="28"/>
      <c r="AJ915" s="29"/>
      <c r="AK915" s="28"/>
      <c r="AL915" s="29"/>
      <c r="AM915" s="28"/>
      <c r="AN915" s="29"/>
      <c r="AO915" s="28"/>
      <c r="AP915" s="29"/>
      <c r="AQ915" s="28"/>
      <c r="AR915" s="29"/>
      <c r="AS915" s="28"/>
      <c r="AT915" s="29"/>
      <c r="AU915" s="28"/>
      <c r="AV915" s="29"/>
      <c r="AW915" s="28"/>
      <c r="AX915" s="29"/>
      <c r="AY915" s="28"/>
      <c r="AZ915" s="29"/>
      <c r="BA915" s="28"/>
      <c r="BB915" s="29"/>
      <c r="BC915" s="28"/>
      <c r="BD915" s="29"/>
      <c r="BE915" s="28"/>
      <c r="BF915" s="29"/>
      <c r="BG915" s="28"/>
      <c r="BH915" s="29"/>
      <c r="BI915" s="28"/>
      <c r="BJ915" s="29"/>
      <c r="BK915" s="28"/>
      <c r="BL915" s="29"/>
      <c r="BM915" s="28"/>
      <c r="BN915" s="30"/>
      <c r="BO915" s="75"/>
      <c r="BP915" s="31"/>
      <c r="BQ915" s="30"/>
      <c r="BR915" s="28"/>
      <c r="BS915" s="28"/>
      <c r="BT915" s="28"/>
      <c r="BU915" s="28"/>
      <c r="BV915" s="30"/>
      <c r="BY915" s="34" t="str">
        <f t="shared" si="28"/>
        <v/>
      </c>
    </row>
    <row r="916" spans="2:77" s="2" customFormat="1" ht="24" thickTop="1" thickBot="1" x14ac:dyDescent="0.3">
      <c r="B916" s="59" t="str">
        <f>+IF(D916=0,"",SUBTOTAL(3,D$4:D916))</f>
        <v/>
      </c>
      <c r="C916" s="66"/>
      <c r="D916" s="66"/>
      <c r="E916" s="66"/>
      <c r="F916" s="66"/>
      <c r="G916" s="66"/>
      <c r="H916" s="66"/>
      <c r="I916" s="20"/>
      <c r="J916" s="20"/>
      <c r="K916" s="66"/>
      <c r="L916" s="67"/>
      <c r="M916" s="68"/>
      <c r="N916" s="66"/>
      <c r="O916" s="20"/>
      <c r="P916" s="24"/>
      <c r="Q916" s="28"/>
      <c r="R916" s="29"/>
      <c r="S916" s="28"/>
      <c r="T916" s="29"/>
      <c r="U916" s="28"/>
      <c r="V916" s="29"/>
      <c r="W916" s="28"/>
      <c r="X916" s="29"/>
      <c r="Y916" s="28"/>
      <c r="Z916" s="29"/>
      <c r="AA916" s="28"/>
      <c r="AB916" s="29"/>
      <c r="AC916" s="28"/>
      <c r="AD916" s="29"/>
      <c r="AE916" s="28"/>
      <c r="AF916" s="29"/>
      <c r="AG916" s="28"/>
      <c r="AH916" s="29"/>
      <c r="AI916" s="28"/>
      <c r="AJ916" s="29"/>
      <c r="AK916" s="28"/>
      <c r="AL916" s="29"/>
      <c r="AM916" s="28"/>
      <c r="AN916" s="29"/>
      <c r="AO916" s="28"/>
      <c r="AP916" s="29"/>
      <c r="AQ916" s="28"/>
      <c r="AR916" s="29"/>
      <c r="AS916" s="28"/>
      <c r="AT916" s="29"/>
      <c r="AU916" s="28"/>
      <c r="AV916" s="29"/>
      <c r="AW916" s="28"/>
      <c r="AX916" s="29"/>
      <c r="AY916" s="28"/>
      <c r="AZ916" s="29"/>
      <c r="BA916" s="28"/>
      <c r="BB916" s="29"/>
      <c r="BC916" s="28"/>
      <c r="BD916" s="29"/>
      <c r="BE916" s="28"/>
      <c r="BF916" s="29"/>
      <c r="BG916" s="28"/>
      <c r="BH916" s="29"/>
      <c r="BI916" s="28"/>
      <c r="BJ916" s="29"/>
      <c r="BK916" s="28"/>
      <c r="BL916" s="29"/>
      <c r="BM916" s="28"/>
      <c r="BN916" s="30"/>
      <c r="BO916" s="75"/>
      <c r="BP916" s="31"/>
      <c r="BQ916" s="30"/>
      <c r="BR916" s="28"/>
      <c r="BS916" s="28"/>
      <c r="BT916" s="28"/>
      <c r="BU916" s="28"/>
      <c r="BV916" s="30"/>
      <c r="BY916" s="34" t="str">
        <f t="shared" si="28"/>
        <v/>
      </c>
    </row>
    <row r="917" spans="2:77" s="2" customFormat="1" ht="24" thickTop="1" thickBot="1" x14ac:dyDescent="0.3">
      <c r="B917" s="59" t="str">
        <f>+IF(D917=0,"",SUBTOTAL(3,D$4:D917))</f>
        <v/>
      </c>
      <c r="C917" s="66"/>
      <c r="D917" s="66"/>
      <c r="E917" s="66"/>
      <c r="F917" s="66"/>
      <c r="G917" s="66"/>
      <c r="H917" s="66"/>
      <c r="I917" s="20"/>
      <c r="J917" s="20"/>
      <c r="K917" s="66"/>
      <c r="L917" s="67"/>
      <c r="M917" s="68"/>
      <c r="N917" s="66"/>
      <c r="O917" s="20"/>
      <c r="P917" s="24"/>
      <c r="Q917" s="28"/>
      <c r="R917" s="29"/>
      <c r="S917" s="28"/>
      <c r="T917" s="29"/>
      <c r="U917" s="28"/>
      <c r="V917" s="29"/>
      <c r="W917" s="28"/>
      <c r="X917" s="29"/>
      <c r="Y917" s="28"/>
      <c r="Z917" s="29"/>
      <c r="AA917" s="28"/>
      <c r="AB917" s="29"/>
      <c r="AC917" s="28"/>
      <c r="AD917" s="29"/>
      <c r="AE917" s="28"/>
      <c r="AF917" s="29"/>
      <c r="AG917" s="28"/>
      <c r="AH917" s="29"/>
      <c r="AI917" s="28"/>
      <c r="AJ917" s="29"/>
      <c r="AK917" s="28"/>
      <c r="AL917" s="29"/>
      <c r="AM917" s="28"/>
      <c r="AN917" s="29"/>
      <c r="AO917" s="28"/>
      <c r="AP917" s="29"/>
      <c r="AQ917" s="28"/>
      <c r="AR917" s="29"/>
      <c r="AS917" s="28"/>
      <c r="AT917" s="29"/>
      <c r="AU917" s="28"/>
      <c r="AV917" s="29"/>
      <c r="AW917" s="28"/>
      <c r="AX917" s="29"/>
      <c r="AY917" s="28"/>
      <c r="AZ917" s="29"/>
      <c r="BA917" s="28"/>
      <c r="BB917" s="29"/>
      <c r="BC917" s="28"/>
      <c r="BD917" s="29"/>
      <c r="BE917" s="28"/>
      <c r="BF917" s="29"/>
      <c r="BG917" s="28"/>
      <c r="BH917" s="29"/>
      <c r="BI917" s="28"/>
      <c r="BJ917" s="29"/>
      <c r="BK917" s="28"/>
      <c r="BL917" s="29"/>
      <c r="BM917" s="28"/>
      <c r="BN917" s="30"/>
      <c r="BO917" s="75"/>
      <c r="BP917" s="31"/>
      <c r="BQ917" s="30"/>
      <c r="BR917" s="28"/>
      <c r="BS917" s="28"/>
      <c r="BT917" s="28"/>
      <c r="BU917" s="28"/>
      <c r="BV917" s="30"/>
      <c r="BY917" s="34" t="str">
        <f t="shared" si="28"/>
        <v/>
      </c>
    </row>
    <row r="918" spans="2:77" s="2" customFormat="1" ht="24" thickTop="1" thickBot="1" x14ac:dyDescent="0.3">
      <c r="B918" s="59" t="str">
        <f>+IF(D918=0,"",SUBTOTAL(3,D$4:D918))</f>
        <v/>
      </c>
      <c r="C918" s="66"/>
      <c r="D918" s="66"/>
      <c r="E918" s="66"/>
      <c r="F918" s="66"/>
      <c r="G918" s="66"/>
      <c r="H918" s="66"/>
      <c r="I918" s="20"/>
      <c r="J918" s="20"/>
      <c r="K918" s="66"/>
      <c r="L918" s="67"/>
      <c r="M918" s="68"/>
      <c r="N918" s="66"/>
      <c r="O918" s="20"/>
      <c r="P918" s="24"/>
      <c r="Q918" s="28"/>
      <c r="R918" s="29"/>
      <c r="S918" s="28"/>
      <c r="T918" s="29"/>
      <c r="U918" s="28"/>
      <c r="V918" s="29"/>
      <c r="W918" s="28"/>
      <c r="X918" s="29"/>
      <c r="Y918" s="28"/>
      <c r="Z918" s="29"/>
      <c r="AA918" s="28"/>
      <c r="AB918" s="29"/>
      <c r="AC918" s="28"/>
      <c r="AD918" s="29"/>
      <c r="AE918" s="28"/>
      <c r="AF918" s="29"/>
      <c r="AG918" s="28"/>
      <c r="AH918" s="29"/>
      <c r="AI918" s="28"/>
      <c r="AJ918" s="29"/>
      <c r="AK918" s="28"/>
      <c r="AL918" s="29"/>
      <c r="AM918" s="28"/>
      <c r="AN918" s="29"/>
      <c r="AO918" s="28"/>
      <c r="AP918" s="29"/>
      <c r="AQ918" s="28"/>
      <c r="AR918" s="29"/>
      <c r="AS918" s="28"/>
      <c r="AT918" s="29"/>
      <c r="AU918" s="28"/>
      <c r="AV918" s="29"/>
      <c r="AW918" s="28"/>
      <c r="AX918" s="29"/>
      <c r="AY918" s="28"/>
      <c r="AZ918" s="29"/>
      <c r="BA918" s="28"/>
      <c r="BB918" s="29"/>
      <c r="BC918" s="28"/>
      <c r="BD918" s="29"/>
      <c r="BE918" s="28"/>
      <c r="BF918" s="29"/>
      <c r="BG918" s="28"/>
      <c r="BH918" s="29"/>
      <c r="BI918" s="28"/>
      <c r="BJ918" s="29"/>
      <c r="BK918" s="28"/>
      <c r="BL918" s="29"/>
      <c r="BM918" s="28"/>
      <c r="BN918" s="30"/>
      <c r="BO918" s="75"/>
      <c r="BP918" s="31"/>
      <c r="BQ918" s="30"/>
      <c r="BR918" s="28"/>
      <c r="BS918" s="28"/>
      <c r="BT918" s="28"/>
      <c r="BU918" s="28"/>
      <c r="BV918" s="30"/>
      <c r="BY918" s="34" t="str">
        <f t="shared" si="28"/>
        <v/>
      </c>
    </row>
    <row r="919" spans="2:77" s="2" customFormat="1" ht="24" thickTop="1" thickBot="1" x14ac:dyDescent="0.3">
      <c r="B919" s="59" t="str">
        <f>+IF(D919=0,"",SUBTOTAL(3,D$4:D919))</f>
        <v/>
      </c>
      <c r="C919" s="66"/>
      <c r="D919" s="66"/>
      <c r="E919" s="66"/>
      <c r="F919" s="66"/>
      <c r="G919" s="66"/>
      <c r="H919" s="66"/>
      <c r="I919" s="20"/>
      <c r="J919" s="20"/>
      <c r="K919" s="66"/>
      <c r="L919" s="67"/>
      <c r="M919" s="68"/>
      <c r="N919" s="66"/>
      <c r="O919" s="20"/>
      <c r="P919" s="24"/>
      <c r="Q919" s="28"/>
      <c r="R919" s="29"/>
      <c r="S919" s="28"/>
      <c r="T919" s="29"/>
      <c r="U919" s="28"/>
      <c r="V919" s="29"/>
      <c r="W919" s="28"/>
      <c r="X919" s="29"/>
      <c r="Y919" s="28"/>
      <c r="Z919" s="29"/>
      <c r="AA919" s="28"/>
      <c r="AB919" s="29"/>
      <c r="AC919" s="28"/>
      <c r="AD919" s="29"/>
      <c r="AE919" s="28"/>
      <c r="AF919" s="29"/>
      <c r="AG919" s="28"/>
      <c r="AH919" s="29"/>
      <c r="AI919" s="28"/>
      <c r="AJ919" s="29"/>
      <c r="AK919" s="28"/>
      <c r="AL919" s="29"/>
      <c r="AM919" s="28"/>
      <c r="AN919" s="29"/>
      <c r="AO919" s="28"/>
      <c r="AP919" s="29"/>
      <c r="AQ919" s="28"/>
      <c r="AR919" s="29"/>
      <c r="AS919" s="28"/>
      <c r="AT919" s="29"/>
      <c r="AU919" s="28"/>
      <c r="AV919" s="29"/>
      <c r="AW919" s="28"/>
      <c r="AX919" s="29"/>
      <c r="AY919" s="28"/>
      <c r="AZ919" s="29"/>
      <c r="BA919" s="28"/>
      <c r="BB919" s="29"/>
      <c r="BC919" s="28"/>
      <c r="BD919" s="29"/>
      <c r="BE919" s="28"/>
      <c r="BF919" s="29"/>
      <c r="BG919" s="28"/>
      <c r="BH919" s="29"/>
      <c r="BI919" s="28"/>
      <c r="BJ919" s="29"/>
      <c r="BK919" s="28"/>
      <c r="BL919" s="29"/>
      <c r="BM919" s="28"/>
      <c r="BN919" s="30"/>
      <c r="BO919" s="75"/>
      <c r="BP919" s="31"/>
      <c r="BQ919" s="30"/>
      <c r="BR919" s="28"/>
      <c r="BS919" s="28"/>
      <c r="BT919" s="28"/>
      <c r="BU919" s="28"/>
      <c r="BV919" s="30"/>
      <c r="BY919" s="34" t="str">
        <f t="shared" si="28"/>
        <v/>
      </c>
    </row>
    <row r="920" spans="2:77" s="2" customFormat="1" ht="24" thickTop="1" thickBot="1" x14ac:dyDescent="0.3">
      <c r="B920" s="59" t="str">
        <f>+IF(D920=0,"",SUBTOTAL(3,D$4:D920))</f>
        <v/>
      </c>
      <c r="C920" s="66"/>
      <c r="D920" s="66"/>
      <c r="E920" s="66"/>
      <c r="F920" s="66"/>
      <c r="G920" s="66"/>
      <c r="H920" s="66"/>
      <c r="I920" s="20"/>
      <c r="J920" s="20"/>
      <c r="K920" s="66"/>
      <c r="L920" s="67"/>
      <c r="M920" s="68"/>
      <c r="N920" s="66"/>
      <c r="O920" s="20"/>
      <c r="P920" s="24"/>
      <c r="Q920" s="28"/>
      <c r="R920" s="29"/>
      <c r="S920" s="28"/>
      <c r="T920" s="29"/>
      <c r="U920" s="28"/>
      <c r="V920" s="29"/>
      <c r="W920" s="28"/>
      <c r="X920" s="29"/>
      <c r="Y920" s="28"/>
      <c r="Z920" s="29"/>
      <c r="AA920" s="28"/>
      <c r="AB920" s="29"/>
      <c r="AC920" s="28"/>
      <c r="AD920" s="29"/>
      <c r="AE920" s="28"/>
      <c r="AF920" s="29"/>
      <c r="AG920" s="28"/>
      <c r="AH920" s="29"/>
      <c r="AI920" s="28"/>
      <c r="AJ920" s="29"/>
      <c r="AK920" s="28"/>
      <c r="AL920" s="29"/>
      <c r="AM920" s="28"/>
      <c r="AN920" s="29"/>
      <c r="AO920" s="28"/>
      <c r="AP920" s="29"/>
      <c r="AQ920" s="28"/>
      <c r="AR920" s="29"/>
      <c r="AS920" s="28"/>
      <c r="AT920" s="29"/>
      <c r="AU920" s="28"/>
      <c r="AV920" s="29"/>
      <c r="AW920" s="28"/>
      <c r="AX920" s="29"/>
      <c r="AY920" s="28"/>
      <c r="AZ920" s="29"/>
      <c r="BA920" s="28"/>
      <c r="BB920" s="29"/>
      <c r="BC920" s="28"/>
      <c r="BD920" s="29"/>
      <c r="BE920" s="28"/>
      <c r="BF920" s="29"/>
      <c r="BG920" s="28"/>
      <c r="BH920" s="29"/>
      <c r="BI920" s="28"/>
      <c r="BJ920" s="29"/>
      <c r="BK920" s="28"/>
      <c r="BL920" s="29"/>
      <c r="BM920" s="28"/>
      <c r="BN920" s="30"/>
      <c r="BO920" s="75"/>
      <c r="BP920" s="31"/>
      <c r="BQ920" s="30"/>
      <c r="BR920" s="28"/>
      <c r="BS920" s="28"/>
      <c r="BT920" s="28"/>
      <c r="BU920" s="28"/>
      <c r="BV920" s="30"/>
      <c r="BY920" s="34" t="str">
        <f t="shared" si="28"/>
        <v/>
      </c>
    </row>
    <row r="921" spans="2:77" s="2" customFormat="1" ht="24" thickTop="1" thickBot="1" x14ac:dyDescent="0.3">
      <c r="B921" s="59" t="str">
        <f>+IF(D921=0,"",SUBTOTAL(3,D$4:D921))</f>
        <v/>
      </c>
      <c r="C921" s="66"/>
      <c r="D921" s="66"/>
      <c r="E921" s="66"/>
      <c r="F921" s="66"/>
      <c r="G921" s="66"/>
      <c r="H921" s="66"/>
      <c r="I921" s="20"/>
      <c r="J921" s="20"/>
      <c r="K921" s="66"/>
      <c r="L921" s="67"/>
      <c r="M921" s="68"/>
      <c r="N921" s="66"/>
      <c r="O921" s="20"/>
      <c r="P921" s="24"/>
      <c r="Q921" s="28"/>
      <c r="R921" s="29"/>
      <c r="S921" s="28"/>
      <c r="T921" s="29"/>
      <c r="U921" s="28"/>
      <c r="V921" s="29"/>
      <c r="W921" s="28"/>
      <c r="X921" s="29"/>
      <c r="Y921" s="28"/>
      <c r="Z921" s="29"/>
      <c r="AA921" s="28"/>
      <c r="AB921" s="29"/>
      <c r="AC921" s="28"/>
      <c r="AD921" s="29"/>
      <c r="AE921" s="28"/>
      <c r="AF921" s="29"/>
      <c r="AG921" s="28"/>
      <c r="AH921" s="29"/>
      <c r="AI921" s="28"/>
      <c r="AJ921" s="29"/>
      <c r="AK921" s="28"/>
      <c r="AL921" s="29"/>
      <c r="AM921" s="28"/>
      <c r="AN921" s="29"/>
      <c r="AO921" s="28"/>
      <c r="AP921" s="29"/>
      <c r="AQ921" s="28"/>
      <c r="AR921" s="29"/>
      <c r="AS921" s="28"/>
      <c r="AT921" s="29"/>
      <c r="AU921" s="28"/>
      <c r="AV921" s="29"/>
      <c r="AW921" s="28"/>
      <c r="AX921" s="29"/>
      <c r="AY921" s="28"/>
      <c r="AZ921" s="29"/>
      <c r="BA921" s="28"/>
      <c r="BB921" s="29"/>
      <c r="BC921" s="28"/>
      <c r="BD921" s="29"/>
      <c r="BE921" s="28"/>
      <c r="BF921" s="29"/>
      <c r="BG921" s="28"/>
      <c r="BH921" s="29"/>
      <c r="BI921" s="28"/>
      <c r="BJ921" s="29"/>
      <c r="BK921" s="28"/>
      <c r="BL921" s="29"/>
      <c r="BM921" s="28"/>
      <c r="BN921" s="30"/>
      <c r="BO921" s="75"/>
      <c r="BP921" s="31"/>
      <c r="BQ921" s="30"/>
      <c r="BR921" s="28"/>
      <c r="BS921" s="28"/>
      <c r="BT921" s="28"/>
      <c r="BU921" s="28"/>
      <c r="BV921" s="30"/>
      <c r="BY921" s="34" t="str">
        <f t="shared" si="28"/>
        <v/>
      </c>
    </row>
    <row r="922" spans="2:77" s="2" customFormat="1" ht="24" thickTop="1" thickBot="1" x14ac:dyDescent="0.3">
      <c r="B922" s="59" t="str">
        <f>+IF(D922=0,"",SUBTOTAL(3,D$4:D922))</f>
        <v/>
      </c>
      <c r="C922" s="66"/>
      <c r="D922" s="66"/>
      <c r="E922" s="66"/>
      <c r="F922" s="66"/>
      <c r="G922" s="66"/>
      <c r="H922" s="66"/>
      <c r="I922" s="20"/>
      <c r="J922" s="20"/>
      <c r="K922" s="66"/>
      <c r="L922" s="67"/>
      <c r="M922" s="68"/>
      <c r="N922" s="66"/>
      <c r="O922" s="20"/>
      <c r="P922" s="24"/>
      <c r="Q922" s="28"/>
      <c r="R922" s="29"/>
      <c r="S922" s="28"/>
      <c r="T922" s="29"/>
      <c r="U922" s="28"/>
      <c r="V922" s="29"/>
      <c r="W922" s="28"/>
      <c r="X922" s="29"/>
      <c r="Y922" s="28"/>
      <c r="Z922" s="29"/>
      <c r="AA922" s="28"/>
      <c r="AB922" s="29"/>
      <c r="AC922" s="28"/>
      <c r="AD922" s="29"/>
      <c r="AE922" s="28"/>
      <c r="AF922" s="29"/>
      <c r="AG922" s="28"/>
      <c r="AH922" s="29"/>
      <c r="AI922" s="28"/>
      <c r="AJ922" s="29"/>
      <c r="AK922" s="28"/>
      <c r="AL922" s="29"/>
      <c r="AM922" s="28"/>
      <c r="AN922" s="29"/>
      <c r="AO922" s="28"/>
      <c r="AP922" s="29"/>
      <c r="AQ922" s="28"/>
      <c r="AR922" s="29"/>
      <c r="AS922" s="28"/>
      <c r="AT922" s="29"/>
      <c r="AU922" s="28"/>
      <c r="AV922" s="29"/>
      <c r="AW922" s="28"/>
      <c r="AX922" s="29"/>
      <c r="AY922" s="28"/>
      <c r="AZ922" s="29"/>
      <c r="BA922" s="28"/>
      <c r="BB922" s="29"/>
      <c r="BC922" s="28"/>
      <c r="BD922" s="29"/>
      <c r="BE922" s="28"/>
      <c r="BF922" s="29"/>
      <c r="BG922" s="28"/>
      <c r="BH922" s="29"/>
      <c r="BI922" s="28"/>
      <c r="BJ922" s="29"/>
      <c r="BK922" s="28"/>
      <c r="BL922" s="29"/>
      <c r="BM922" s="28"/>
      <c r="BN922" s="30"/>
      <c r="BO922" s="75"/>
      <c r="BP922" s="31"/>
      <c r="BQ922" s="30"/>
      <c r="BR922" s="28"/>
      <c r="BS922" s="28"/>
      <c r="BT922" s="28"/>
      <c r="BU922" s="28"/>
      <c r="BV922" s="30"/>
      <c r="BY922" s="34" t="str">
        <f t="shared" si="28"/>
        <v/>
      </c>
    </row>
    <row r="923" spans="2:77" s="2" customFormat="1" ht="24" thickTop="1" thickBot="1" x14ac:dyDescent="0.3">
      <c r="B923" s="59" t="str">
        <f>+IF(D923=0,"",SUBTOTAL(3,D$4:D923))</f>
        <v/>
      </c>
      <c r="C923" s="66"/>
      <c r="D923" s="66"/>
      <c r="E923" s="66"/>
      <c r="F923" s="66"/>
      <c r="G923" s="66"/>
      <c r="H923" s="66"/>
      <c r="I923" s="20"/>
      <c r="J923" s="20"/>
      <c r="K923" s="66"/>
      <c r="L923" s="67"/>
      <c r="M923" s="68"/>
      <c r="N923" s="66"/>
      <c r="O923" s="20"/>
      <c r="P923" s="24"/>
      <c r="Q923" s="28"/>
      <c r="R923" s="29"/>
      <c r="S923" s="28"/>
      <c r="T923" s="29"/>
      <c r="U923" s="28"/>
      <c r="V923" s="29"/>
      <c r="W923" s="28"/>
      <c r="X923" s="29"/>
      <c r="Y923" s="28"/>
      <c r="Z923" s="29"/>
      <c r="AA923" s="28"/>
      <c r="AB923" s="29"/>
      <c r="AC923" s="28"/>
      <c r="AD923" s="29"/>
      <c r="AE923" s="28"/>
      <c r="AF923" s="29"/>
      <c r="AG923" s="28"/>
      <c r="AH923" s="29"/>
      <c r="AI923" s="28"/>
      <c r="AJ923" s="29"/>
      <c r="AK923" s="28"/>
      <c r="AL923" s="29"/>
      <c r="AM923" s="28"/>
      <c r="AN923" s="29"/>
      <c r="AO923" s="28"/>
      <c r="AP923" s="29"/>
      <c r="AQ923" s="28"/>
      <c r="AR923" s="29"/>
      <c r="AS923" s="28"/>
      <c r="AT923" s="29"/>
      <c r="AU923" s="28"/>
      <c r="AV923" s="29"/>
      <c r="AW923" s="28"/>
      <c r="AX923" s="29"/>
      <c r="AY923" s="28"/>
      <c r="AZ923" s="29"/>
      <c r="BA923" s="28"/>
      <c r="BB923" s="29"/>
      <c r="BC923" s="28"/>
      <c r="BD923" s="29"/>
      <c r="BE923" s="28"/>
      <c r="BF923" s="29"/>
      <c r="BG923" s="28"/>
      <c r="BH923" s="29"/>
      <c r="BI923" s="28"/>
      <c r="BJ923" s="29"/>
      <c r="BK923" s="28"/>
      <c r="BL923" s="29"/>
      <c r="BM923" s="28"/>
      <c r="BN923" s="30"/>
      <c r="BO923" s="75"/>
      <c r="BP923" s="31"/>
      <c r="BQ923" s="30"/>
      <c r="BR923" s="28"/>
      <c r="BS923" s="28"/>
      <c r="BT923" s="28"/>
      <c r="BU923" s="28"/>
      <c r="BV923" s="30"/>
      <c r="BY923" s="34" t="str">
        <f t="shared" si="28"/>
        <v/>
      </c>
    </row>
    <row r="924" spans="2:77" s="2" customFormat="1" ht="24" thickTop="1" thickBot="1" x14ac:dyDescent="0.3">
      <c r="B924" s="59" t="str">
        <f>+IF(D924=0,"",SUBTOTAL(3,D$4:D924))</f>
        <v/>
      </c>
      <c r="C924" s="66"/>
      <c r="D924" s="66"/>
      <c r="E924" s="66"/>
      <c r="F924" s="66"/>
      <c r="G924" s="66"/>
      <c r="H924" s="66"/>
      <c r="I924" s="20"/>
      <c r="J924" s="20"/>
      <c r="K924" s="66"/>
      <c r="L924" s="67"/>
      <c r="M924" s="68"/>
      <c r="N924" s="66"/>
      <c r="O924" s="20"/>
      <c r="P924" s="24"/>
      <c r="Q924" s="28"/>
      <c r="R924" s="29"/>
      <c r="S924" s="28"/>
      <c r="T924" s="29"/>
      <c r="U924" s="28"/>
      <c r="V924" s="29"/>
      <c r="W924" s="28"/>
      <c r="X924" s="29"/>
      <c r="Y924" s="28"/>
      <c r="Z924" s="29"/>
      <c r="AA924" s="28"/>
      <c r="AB924" s="29"/>
      <c r="AC924" s="28"/>
      <c r="AD924" s="29"/>
      <c r="AE924" s="28"/>
      <c r="AF924" s="29"/>
      <c r="AG924" s="28"/>
      <c r="AH924" s="29"/>
      <c r="AI924" s="28"/>
      <c r="AJ924" s="29"/>
      <c r="AK924" s="28"/>
      <c r="AL924" s="29"/>
      <c r="AM924" s="28"/>
      <c r="AN924" s="29"/>
      <c r="AO924" s="28"/>
      <c r="AP924" s="29"/>
      <c r="AQ924" s="28"/>
      <c r="AR924" s="29"/>
      <c r="AS924" s="28"/>
      <c r="AT924" s="29"/>
      <c r="AU924" s="28"/>
      <c r="AV924" s="29"/>
      <c r="AW924" s="28"/>
      <c r="AX924" s="29"/>
      <c r="AY924" s="28"/>
      <c r="AZ924" s="29"/>
      <c r="BA924" s="28"/>
      <c r="BB924" s="29"/>
      <c r="BC924" s="28"/>
      <c r="BD924" s="29"/>
      <c r="BE924" s="28"/>
      <c r="BF924" s="29"/>
      <c r="BG924" s="28"/>
      <c r="BH924" s="29"/>
      <c r="BI924" s="28"/>
      <c r="BJ924" s="29"/>
      <c r="BK924" s="28"/>
      <c r="BL924" s="29"/>
      <c r="BM924" s="28"/>
      <c r="BN924" s="30"/>
      <c r="BO924" s="75"/>
      <c r="BP924" s="31"/>
      <c r="BQ924" s="30"/>
      <c r="BR924" s="28"/>
      <c r="BS924" s="28"/>
      <c r="BT924" s="28"/>
      <c r="BU924" s="28"/>
      <c r="BV924" s="30"/>
      <c r="BY924" s="34" t="str">
        <f t="shared" si="28"/>
        <v/>
      </c>
    </row>
    <row r="925" spans="2:77" s="2" customFormat="1" ht="24" thickTop="1" thickBot="1" x14ac:dyDescent="0.3">
      <c r="B925" s="59" t="str">
        <f>+IF(D925=0,"",SUBTOTAL(3,D$4:D925))</f>
        <v/>
      </c>
      <c r="C925" s="66"/>
      <c r="D925" s="66"/>
      <c r="E925" s="66"/>
      <c r="F925" s="66"/>
      <c r="G925" s="66"/>
      <c r="H925" s="66"/>
      <c r="I925" s="20"/>
      <c r="J925" s="20"/>
      <c r="K925" s="66"/>
      <c r="L925" s="67"/>
      <c r="M925" s="68"/>
      <c r="N925" s="66"/>
      <c r="O925" s="20"/>
      <c r="P925" s="24"/>
      <c r="Q925" s="28"/>
      <c r="R925" s="29"/>
      <c r="S925" s="28"/>
      <c r="T925" s="29"/>
      <c r="U925" s="28"/>
      <c r="V925" s="29"/>
      <c r="W925" s="28"/>
      <c r="X925" s="29"/>
      <c r="Y925" s="28"/>
      <c r="Z925" s="29"/>
      <c r="AA925" s="28"/>
      <c r="AB925" s="29"/>
      <c r="AC925" s="28"/>
      <c r="AD925" s="29"/>
      <c r="AE925" s="28"/>
      <c r="AF925" s="29"/>
      <c r="AG925" s="28"/>
      <c r="AH925" s="29"/>
      <c r="AI925" s="28"/>
      <c r="AJ925" s="29"/>
      <c r="AK925" s="28"/>
      <c r="AL925" s="29"/>
      <c r="AM925" s="28"/>
      <c r="AN925" s="29"/>
      <c r="AO925" s="28"/>
      <c r="AP925" s="29"/>
      <c r="AQ925" s="28"/>
      <c r="AR925" s="29"/>
      <c r="AS925" s="28"/>
      <c r="AT925" s="29"/>
      <c r="AU925" s="28"/>
      <c r="AV925" s="29"/>
      <c r="AW925" s="28"/>
      <c r="AX925" s="29"/>
      <c r="AY925" s="28"/>
      <c r="AZ925" s="29"/>
      <c r="BA925" s="28"/>
      <c r="BB925" s="29"/>
      <c r="BC925" s="28"/>
      <c r="BD925" s="29"/>
      <c r="BE925" s="28"/>
      <c r="BF925" s="29"/>
      <c r="BG925" s="28"/>
      <c r="BH925" s="29"/>
      <c r="BI925" s="28"/>
      <c r="BJ925" s="29"/>
      <c r="BK925" s="28"/>
      <c r="BL925" s="29"/>
      <c r="BM925" s="28"/>
      <c r="BN925" s="30"/>
      <c r="BO925" s="75"/>
      <c r="BP925" s="31"/>
      <c r="BQ925" s="30"/>
      <c r="BR925" s="28"/>
      <c r="BS925" s="28"/>
      <c r="BT925" s="28"/>
      <c r="BU925" s="28"/>
      <c r="BV925" s="30"/>
      <c r="BY925" s="34" t="str">
        <f t="shared" si="28"/>
        <v/>
      </c>
    </row>
    <row r="926" spans="2:77" s="2" customFormat="1" ht="24" thickTop="1" thickBot="1" x14ac:dyDescent="0.3">
      <c r="B926" s="59" t="str">
        <f>+IF(D926=0,"",SUBTOTAL(3,D$4:D926))</f>
        <v/>
      </c>
      <c r="C926" s="66"/>
      <c r="D926" s="66"/>
      <c r="E926" s="66"/>
      <c r="F926" s="66"/>
      <c r="G926" s="66"/>
      <c r="H926" s="66"/>
      <c r="I926" s="20"/>
      <c r="J926" s="20"/>
      <c r="K926" s="66"/>
      <c r="L926" s="67"/>
      <c r="M926" s="68"/>
      <c r="N926" s="66"/>
      <c r="O926" s="20"/>
      <c r="P926" s="24"/>
      <c r="Q926" s="28"/>
      <c r="R926" s="29"/>
      <c r="S926" s="28"/>
      <c r="T926" s="29"/>
      <c r="U926" s="28"/>
      <c r="V926" s="29"/>
      <c r="W926" s="28"/>
      <c r="X926" s="29"/>
      <c r="Y926" s="28"/>
      <c r="Z926" s="29"/>
      <c r="AA926" s="28"/>
      <c r="AB926" s="29"/>
      <c r="AC926" s="28"/>
      <c r="AD926" s="29"/>
      <c r="AE926" s="28"/>
      <c r="AF926" s="29"/>
      <c r="AG926" s="28"/>
      <c r="AH926" s="29"/>
      <c r="AI926" s="28"/>
      <c r="AJ926" s="29"/>
      <c r="AK926" s="28"/>
      <c r="AL926" s="29"/>
      <c r="AM926" s="28"/>
      <c r="AN926" s="29"/>
      <c r="AO926" s="28"/>
      <c r="AP926" s="29"/>
      <c r="AQ926" s="28"/>
      <c r="AR926" s="29"/>
      <c r="AS926" s="28"/>
      <c r="AT926" s="29"/>
      <c r="AU926" s="28"/>
      <c r="AV926" s="29"/>
      <c r="AW926" s="28"/>
      <c r="AX926" s="29"/>
      <c r="AY926" s="28"/>
      <c r="AZ926" s="29"/>
      <c r="BA926" s="28"/>
      <c r="BB926" s="29"/>
      <c r="BC926" s="28"/>
      <c r="BD926" s="29"/>
      <c r="BE926" s="28"/>
      <c r="BF926" s="29"/>
      <c r="BG926" s="28"/>
      <c r="BH926" s="29"/>
      <c r="BI926" s="28"/>
      <c r="BJ926" s="29"/>
      <c r="BK926" s="28"/>
      <c r="BL926" s="29"/>
      <c r="BM926" s="28"/>
      <c r="BN926" s="30"/>
      <c r="BO926" s="75"/>
      <c r="BP926" s="31"/>
      <c r="BQ926" s="30"/>
      <c r="BR926" s="28"/>
      <c r="BS926" s="28"/>
      <c r="BT926" s="28"/>
      <c r="BU926" s="28"/>
      <c r="BV926" s="30"/>
      <c r="BY926" s="34" t="str">
        <f t="shared" si="28"/>
        <v/>
      </c>
    </row>
    <row r="927" spans="2:77" s="2" customFormat="1" ht="24" thickTop="1" thickBot="1" x14ac:dyDescent="0.3">
      <c r="B927" s="59" t="str">
        <f>+IF(D927=0,"",SUBTOTAL(3,D$4:D927))</f>
        <v/>
      </c>
      <c r="C927" s="66"/>
      <c r="D927" s="66"/>
      <c r="E927" s="66"/>
      <c r="F927" s="66"/>
      <c r="G927" s="66"/>
      <c r="H927" s="66"/>
      <c r="I927" s="20"/>
      <c r="J927" s="20"/>
      <c r="K927" s="66"/>
      <c r="L927" s="67"/>
      <c r="M927" s="68"/>
      <c r="N927" s="66"/>
      <c r="O927" s="20"/>
      <c r="P927" s="24"/>
      <c r="Q927" s="28"/>
      <c r="R927" s="29"/>
      <c r="S927" s="28"/>
      <c r="T927" s="29"/>
      <c r="U927" s="28"/>
      <c r="V927" s="29"/>
      <c r="W927" s="28"/>
      <c r="X927" s="29"/>
      <c r="Y927" s="28"/>
      <c r="Z927" s="29"/>
      <c r="AA927" s="28"/>
      <c r="AB927" s="29"/>
      <c r="AC927" s="28"/>
      <c r="AD927" s="29"/>
      <c r="AE927" s="28"/>
      <c r="AF927" s="29"/>
      <c r="AG927" s="28"/>
      <c r="AH927" s="29"/>
      <c r="AI927" s="28"/>
      <c r="AJ927" s="29"/>
      <c r="AK927" s="28"/>
      <c r="AL927" s="29"/>
      <c r="AM927" s="28"/>
      <c r="AN927" s="29"/>
      <c r="AO927" s="28"/>
      <c r="AP927" s="29"/>
      <c r="AQ927" s="28"/>
      <c r="AR927" s="29"/>
      <c r="AS927" s="28"/>
      <c r="AT927" s="29"/>
      <c r="AU927" s="28"/>
      <c r="AV927" s="29"/>
      <c r="AW927" s="28"/>
      <c r="AX927" s="29"/>
      <c r="AY927" s="28"/>
      <c r="AZ927" s="29"/>
      <c r="BA927" s="28"/>
      <c r="BB927" s="29"/>
      <c r="BC927" s="28"/>
      <c r="BD927" s="29"/>
      <c r="BE927" s="28"/>
      <c r="BF927" s="29"/>
      <c r="BG927" s="28"/>
      <c r="BH927" s="29"/>
      <c r="BI927" s="28"/>
      <c r="BJ927" s="29"/>
      <c r="BK927" s="28"/>
      <c r="BL927" s="29"/>
      <c r="BM927" s="28"/>
      <c r="BN927" s="30"/>
      <c r="BO927" s="75"/>
      <c r="BP927" s="31"/>
      <c r="BQ927" s="30"/>
      <c r="BR927" s="28"/>
      <c r="BS927" s="28"/>
      <c r="BT927" s="28"/>
      <c r="BU927" s="28"/>
      <c r="BV927" s="30"/>
      <c r="BY927" s="34" t="str">
        <f t="shared" si="28"/>
        <v/>
      </c>
    </row>
    <row r="928" spans="2:77" s="2" customFormat="1" ht="24" thickTop="1" thickBot="1" x14ac:dyDescent="0.3">
      <c r="B928" s="59" t="str">
        <f>+IF(D928=0,"",SUBTOTAL(3,D$4:D928))</f>
        <v/>
      </c>
      <c r="C928" s="66"/>
      <c r="D928" s="66"/>
      <c r="E928" s="66"/>
      <c r="F928" s="66"/>
      <c r="G928" s="66"/>
      <c r="H928" s="66"/>
      <c r="I928" s="20"/>
      <c r="J928" s="20"/>
      <c r="K928" s="66"/>
      <c r="L928" s="67"/>
      <c r="M928" s="68"/>
      <c r="N928" s="66"/>
      <c r="O928" s="20"/>
      <c r="P928" s="24"/>
      <c r="Q928" s="28"/>
      <c r="R928" s="29"/>
      <c r="S928" s="28"/>
      <c r="T928" s="29"/>
      <c r="U928" s="28"/>
      <c r="V928" s="29"/>
      <c r="W928" s="28"/>
      <c r="X928" s="29"/>
      <c r="Y928" s="28"/>
      <c r="Z928" s="29"/>
      <c r="AA928" s="28"/>
      <c r="AB928" s="29"/>
      <c r="AC928" s="28"/>
      <c r="AD928" s="29"/>
      <c r="AE928" s="28"/>
      <c r="AF928" s="29"/>
      <c r="AG928" s="28"/>
      <c r="AH928" s="29"/>
      <c r="AI928" s="28"/>
      <c r="AJ928" s="29"/>
      <c r="AK928" s="28"/>
      <c r="AL928" s="29"/>
      <c r="AM928" s="28"/>
      <c r="AN928" s="29"/>
      <c r="AO928" s="28"/>
      <c r="AP928" s="29"/>
      <c r="AQ928" s="28"/>
      <c r="AR928" s="29"/>
      <c r="AS928" s="28"/>
      <c r="AT928" s="29"/>
      <c r="AU928" s="28"/>
      <c r="AV928" s="29"/>
      <c r="AW928" s="28"/>
      <c r="AX928" s="29"/>
      <c r="AY928" s="28"/>
      <c r="AZ928" s="29"/>
      <c r="BA928" s="28"/>
      <c r="BB928" s="29"/>
      <c r="BC928" s="28"/>
      <c r="BD928" s="29"/>
      <c r="BE928" s="28"/>
      <c r="BF928" s="29"/>
      <c r="BG928" s="28"/>
      <c r="BH928" s="29"/>
      <c r="BI928" s="28"/>
      <c r="BJ928" s="29"/>
      <c r="BK928" s="28"/>
      <c r="BL928" s="29"/>
      <c r="BM928" s="28"/>
      <c r="BN928" s="30"/>
      <c r="BO928" s="75"/>
      <c r="BP928" s="31"/>
      <c r="BQ928" s="30"/>
      <c r="BR928" s="28"/>
      <c r="BS928" s="28"/>
      <c r="BT928" s="28"/>
      <c r="BU928" s="28"/>
      <c r="BV928" s="30"/>
      <c r="BY928" s="34" t="str">
        <f t="shared" si="28"/>
        <v/>
      </c>
    </row>
    <row r="929" spans="2:77" s="2" customFormat="1" ht="24" thickTop="1" thickBot="1" x14ac:dyDescent="0.3">
      <c r="B929" s="59" t="str">
        <f>+IF(D929=0,"",SUBTOTAL(3,D$4:D929))</f>
        <v/>
      </c>
      <c r="C929" s="66"/>
      <c r="D929" s="66"/>
      <c r="E929" s="66"/>
      <c r="F929" s="66"/>
      <c r="G929" s="66"/>
      <c r="H929" s="66"/>
      <c r="I929" s="20"/>
      <c r="J929" s="20"/>
      <c r="K929" s="66"/>
      <c r="L929" s="67"/>
      <c r="M929" s="68"/>
      <c r="N929" s="66"/>
      <c r="O929" s="20"/>
      <c r="P929" s="24"/>
      <c r="Q929" s="28"/>
      <c r="R929" s="29"/>
      <c r="S929" s="28"/>
      <c r="T929" s="29"/>
      <c r="U929" s="28"/>
      <c r="V929" s="29"/>
      <c r="W929" s="28"/>
      <c r="X929" s="29"/>
      <c r="Y929" s="28"/>
      <c r="Z929" s="29"/>
      <c r="AA929" s="28"/>
      <c r="AB929" s="29"/>
      <c r="AC929" s="28"/>
      <c r="AD929" s="29"/>
      <c r="AE929" s="28"/>
      <c r="AF929" s="29"/>
      <c r="AG929" s="28"/>
      <c r="AH929" s="29"/>
      <c r="AI929" s="28"/>
      <c r="AJ929" s="29"/>
      <c r="AK929" s="28"/>
      <c r="AL929" s="29"/>
      <c r="AM929" s="28"/>
      <c r="AN929" s="29"/>
      <c r="AO929" s="28"/>
      <c r="AP929" s="29"/>
      <c r="AQ929" s="28"/>
      <c r="AR929" s="29"/>
      <c r="AS929" s="28"/>
      <c r="AT929" s="29"/>
      <c r="AU929" s="28"/>
      <c r="AV929" s="29"/>
      <c r="AW929" s="28"/>
      <c r="AX929" s="29"/>
      <c r="AY929" s="28"/>
      <c r="AZ929" s="29"/>
      <c r="BA929" s="28"/>
      <c r="BB929" s="29"/>
      <c r="BC929" s="28"/>
      <c r="BD929" s="29"/>
      <c r="BE929" s="28"/>
      <c r="BF929" s="29"/>
      <c r="BG929" s="28"/>
      <c r="BH929" s="29"/>
      <c r="BI929" s="28"/>
      <c r="BJ929" s="29"/>
      <c r="BK929" s="28"/>
      <c r="BL929" s="29"/>
      <c r="BM929" s="28"/>
      <c r="BN929" s="30"/>
      <c r="BO929" s="75"/>
      <c r="BP929" s="31"/>
      <c r="BQ929" s="30"/>
      <c r="BR929" s="28"/>
      <c r="BS929" s="28"/>
      <c r="BT929" s="28"/>
      <c r="BU929" s="28"/>
      <c r="BV929" s="30"/>
      <c r="BY929" s="34" t="str">
        <f t="shared" si="28"/>
        <v/>
      </c>
    </row>
    <row r="930" spans="2:77" s="2" customFormat="1" ht="24" thickTop="1" thickBot="1" x14ac:dyDescent="0.3">
      <c r="B930" s="59" t="str">
        <f>+IF(D930=0,"",SUBTOTAL(3,D$4:D930))</f>
        <v/>
      </c>
      <c r="C930" s="66"/>
      <c r="D930" s="66"/>
      <c r="E930" s="66"/>
      <c r="F930" s="66"/>
      <c r="G930" s="66"/>
      <c r="H930" s="66"/>
      <c r="I930" s="20"/>
      <c r="J930" s="20"/>
      <c r="K930" s="66"/>
      <c r="L930" s="67"/>
      <c r="M930" s="68"/>
      <c r="N930" s="66"/>
      <c r="O930" s="20"/>
      <c r="P930" s="24"/>
      <c r="Q930" s="28"/>
      <c r="R930" s="29"/>
      <c r="S930" s="28"/>
      <c r="T930" s="29"/>
      <c r="U930" s="28"/>
      <c r="V930" s="29"/>
      <c r="W930" s="28"/>
      <c r="X930" s="29"/>
      <c r="Y930" s="28"/>
      <c r="Z930" s="29"/>
      <c r="AA930" s="28"/>
      <c r="AB930" s="29"/>
      <c r="AC930" s="28"/>
      <c r="AD930" s="29"/>
      <c r="AE930" s="28"/>
      <c r="AF930" s="29"/>
      <c r="AG930" s="28"/>
      <c r="AH930" s="29"/>
      <c r="AI930" s="28"/>
      <c r="AJ930" s="29"/>
      <c r="AK930" s="28"/>
      <c r="AL930" s="29"/>
      <c r="AM930" s="28"/>
      <c r="AN930" s="29"/>
      <c r="AO930" s="28"/>
      <c r="AP930" s="29"/>
      <c r="AQ930" s="28"/>
      <c r="AR930" s="29"/>
      <c r="AS930" s="28"/>
      <c r="AT930" s="29"/>
      <c r="AU930" s="28"/>
      <c r="AV930" s="29"/>
      <c r="AW930" s="28"/>
      <c r="AX930" s="29"/>
      <c r="AY930" s="28"/>
      <c r="AZ930" s="29"/>
      <c r="BA930" s="28"/>
      <c r="BB930" s="29"/>
      <c r="BC930" s="28"/>
      <c r="BD930" s="29"/>
      <c r="BE930" s="28"/>
      <c r="BF930" s="29"/>
      <c r="BG930" s="28"/>
      <c r="BH930" s="29"/>
      <c r="BI930" s="28"/>
      <c r="BJ930" s="29"/>
      <c r="BK930" s="28"/>
      <c r="BL930" s="29"/>
      <c r="BM930" s="28"/>
      <c r="BN930" s="30"/>
      <c r="BO930" s="75"/>
      <c r="BP930" s="31"/>
      <c r="BQ930" s="30"/>
      <c r="BR930" s="28"/>
      <c r="BS930" s="28"/>
      <c r="BT930" s="28"/>
      <c r="BU930" s="28"/>
      <c r="BV930" s="30"/>
      <c r="BY930" s="34" t="str">
        <f t="shared" si="28"/>
        <v/>
      </c>
    </row>
    <row r="931" spans="2:77" s="2" customFormat="1" ht="24" thickTop="1" thickBot="1" x14ac:dyDescent="0.3">
      <c r="B931" s="59" t="str">
        <f>+IF(D931=0,"",SUBTOTAL(3,D$4:D931))</f>
        <v/>
      </c>
      <c r="C931" s="66"/>
      <c r="D931" s="66"/>
      <c r="E931" s="66"/>
      <c r="F931" s="66"/>
      <c r="G931" s="66"/>
      <c r="H931" s="66"/>
      <c r="I931" s="20"/>
      <c r="J931" s="20"/>
      <c r="K931" s="66"/>
      <c r="L931" s="67"/>
      <c r="M931" s="68"/>
      <c r="N931" s="66"/>
      <c r="O931" s="20"/>
      <c r="P931" s="24"/>
      <c r="Q931" s="28"/>
      <c r="R931" s="29"/>
      <c r="S931" s="28"/>
      <c r="T931" s="29"/>
      <c r="U931" s="28"/>
      <c r="V931" s="29"/>
      <c r="W931" s="28"/>
      <c r="X931" s="29"/>
      <c r="Y931" s="28"/>
      <c r="Z931" s="29"/>
      <c r="AA931" s="28"/>
      <c r="AB931" s="29"/>
      <c r="AC931" s="28"/>
      <c r="AD931" s="29"/>
      <c r="AE931" s="28"/>
      <c r="AF931" s="29"/>
      <c r="AG931" s="28"/>
      <c r="AH931" s="29"/>
      <c r="AI931" s="28"/>
      <c r="AJ931" s="29"/>
      <c r="AK931" s="28"/>
      <c r="AL931" s="29"/>
      <c r="AM931" s="28"/>
      <c r="AN931" s="29"/>
      <c r="AO931" s="28"/>
      <c r="AP931" s="29"/>
      <c r="AQ931" s="28"/>
      <c r="AR931" s="29"/>
      <c r="AS931" s="28"/>
      <c r="AT931" s="29"/>
      <c r="AU931" s="28"/>
      <c r="AV931" s="29"/>
      <c r="AW931" s="28"/>
      <c r="AX931" s="29"/>
      <c r="AY931" s="28"/>
      <c r="AZ931" s="29"/>
      <c r="BA931" s="28"/>
      <c r="BB931" s="29"/>
      <c r="BC931" s="28"/>
      <c r="BD931" s="29"/>
      <c r="BE931" s="28"/>
      <c r="BF931" s="29"/>
      <c r="BG931" s="28"/>
      <c r="BH931" s="29"/>
      <c r="BI931" s="28"/>
      <c r="BJ931" s="29"/>
      <c r="BK931" s="28"/>
      <c r="BL931" s="29"/>
      <c r="BM931" s="28"/>
      <c r="BN931" s="30"/>
      <c r="BO931" s="75"/>
      <c r="BP931" s="31"/>
      <c r="BQ931" s="30"/>
      <c r="BR931" s="28"/>
      <c r="BS931" s="28"/>
      <c r="BT931" s="28"/>
      <c r="BU931" s="28"/>
      <c r="BV931" s="30"/>
      <c r="BY931" s="34" t="str">
        <f t="shared" si="28"/>
        <v/>
      </c>
    </row>
    <row r="932" spans="2:77" s="2" customFormat="1" ht="24" thickTop="1" thickBot="1" x14ac:dyDescent="0.3">
      <c r="B932" s="59" t="str">
        <f>+IF(D932=0,"",SUBTOTAL(3,D$4:D932))</f>
        <v/>
      </c>
      <c r="C932" s="66"/>
      <c r="D932" s="66"/>
      <c r="E932" s="66"/>
      <c r="F932" s="66"/>
      <c r="G932" s="66"/>
      <c r="H932" s="66"/>
      <c r="I932" s="20"/>
      <c r="J932" s="20"/>
      <c r="K932" s="66"/>
      <c r="L932" s="67"/>
      <c r="M932" s="68"/>
      <c r="N932" s="66"/>
      <c r="O932" s="20"/>
      <c r="P932" s="24"/>
      <c r="Q932" s="28"/>
      <c r="R932" s="29"/>
      <c r="S932" s="28"/>
      <c r="T932" s="29"/>
      <c r="U932" s="28"/>
      <c r="V932" s="29"/>
      <c r="W932" s="28"/>
      <c r="X932" s="29"/>
      <c r="Y932" s="28"/>
      <c r="Z932" s="29"/>
      <c r="AA932" s="28"/>
      <c r="AB932" s="29"/>
      <c r="AC932" s="28"/>
      <c r="AD932" s="29"/>
      <c r="AE932" s="28"/>
      <c r="AF932" s="29"/>
      <c r="AG932" s="28"/>
      <c r="AH932" s="29"/>
      <c r="AI932" s="28"/>
      <c r="AJ932" s="29"/>
      <c r="AK932" s="28"/>
      <c r="AL932" s="29"/>
      <c r="AM932" s="28"/>
      <c r="AN932" s="29"/>
      <c r="AO932" s="28"/>
      <c r="AP932" s="29"/>
      <c r="AQ932" s="28"/>
      <c r="AR932" s="29"/>
      <c r="AS932" s="28"/>
      <c r="AT932" s="29"/>
      <c r="AU932" s="28"/>
      <c r="AV932" s="29"/>
      <c r="AW932" s="28"/>
      <c r="AX932" s="29"/>
      <c r="AY932" s="28"/>
      <c r="AZ932" s="29"/>
      <c r="BA932" s="28"/>
      <c r="BB932" s="29"/>
      <c r="BC932" s="28"/>
      <c r="BD932" s="29"/>
      <c r="BE932" s="28"/>
      <c r="BF932" s="29"/>
      <c r="BG932" s="28"/>
      <c r="BH932" s="29"/>
      <c r="BI932" s="28"/>
      <c r="BJ932" s="29"/>
      <c r="BK932" s="28"/>
      <c r="BL932" s="29"/>
      <c r="BM932" s="28"/>
      <c r="BN932" s="30"/>
      <c r="BO932" s="75"/>
      <c r="BP932" s="31"/>
      <c r="BQ932" s="30"/>
      <c r="BR932" s="28"/>
      <c r="BS932" s="28"/>
      <c r="BT932" s="28"/>
      <c r="BU932" s="28"/>
      <c r="BV932" s="30"/>
      <c r="BY932" s="34" t="str">
        <f t="shared" si="28"/>
        <v/>
      </c>
    </row>
    <row r="933" spans="2:77" s="2" customFormat="1" ht="24" thickTop="1" thickBot="1" x14ac:dyDescent="0.3">
      <c r="B933" s="59" t="str">
        <f>+IF(D933=0,"",SUBTOTAL(3,D$4:D933))</f>
        <v/>
      </c>
      <c r="C933" s="66"/>
      <c r="D933" s="66"/>
      <c r="E933" s="66"/>
      <c r="F933" s="66"/>
      <c r="G933" s="66"/>
      <c r="H933" s="66"/>
      <c r="I933" s="20"/>
      <c r="J933" s="20"/>
      <c r="K933" s="66"/>
      <c r="L933" s="67"/>
      <c r="M933" s="68"/>
      <c r="N933" s="66"/>
      <c r="O933" s="20"/>
      <c r="P933" s="24"/>
      <c r="Q933" s="28"/>
      <c r="R933" s="29"/>
      <c r="S933" s="28"/>
      <c r="T933" s="29"/>
      <c r="U933" s="28"/>
      <c r="V933" s="29"/>
      <c r="W933" s="28"/>
      <c r="X933" s="29"/>
      <c r="Y933" s="28"/>
      <c r="Z933" s="29"/>
      <c r="AA933" s="28"/>
      <c r="AB933" s="29"/>
      <c r="AC933" s="28"/>
      <c r="AD933" s="29"/>
      <c r="AE933" s="28"/>
      <c r="AF933" s="29"/>
      <c r="AG933" s="28"/>
      <c r="AH933" s="29"/>
      <c r="AI933" s="28"/>
      <c r="AJ933" s="29"/>
      <c r="AK933" s="28"/>
      <c r="AL933" s="29"/>
      <c r="AM933" s="28"/>
      <c r="AN933" s="29"/>
      <c r="AO933" s="28"/>
      <c r="AP933" s="29"/>
      <c r="AQ933" s="28"/>
      <c r="AR933" s="29"/>
      <c r="AS933" s="28"/>
      <c r="AT933" s="29"/>
      <c r="AU933" s="28"/>
      <c r="AV933" s="29"/>
      <c r="AW933" s="28"/>
      <c r="AX933" s="29"/>
      <c r="AY933" s="28"/>
      <c r="AZ933" s="29"/>
      <c r="BA933" s="28"/>
      <c r="BB933" s="29"/>
      <c r="BC933" s="28"/>
      <c r="BD933" s="29"/>
      <c r="BE933" s="28"/>
      <c r="BF933" s="29"/>
      <c r="BG933" s="28"/>
      <c r="BH933" s="29"/>
      <c r="BI933" s="28"/>
      <c r="BJ933" s="29"/>
      <c r="BK933" s="28"/>
      <c r="BL933" s="29"/>
      <c r="BM933" s="28"/>
      <c r="BN933" s="30"/>
      <c r="BO933" s="75"/>
      <c r="BP933" s="31"/>
      <c r="BQ933" s="30"/>
      <c r="BR933" s="28"/>
      <c r="BS933" s="28"/>
      <c r="BT933" s="28"/>
      <c r="BU933" s="28"/>
      <c r="BV933" s="30"/>
      <c r="BY933" s="34" t="str">
        <f t="shared" si="28"/>
        <v/>
      </c>
    </row>
    <row r="934" spans="2:77" s="2" customFormat="1" ht="24" thickTop="1" thickBot="1" x14ac:dyDescent="0.3">
      <c r="B934" s="59" t="str">
        <f>+IF(D934=0,"",SUBTOTAL(3,D$4:D934))</f>
        <v/>
      </c>
      <c r="C934" s="66"/>
      <c r="D934" s="66"/>
      <c r="E934" s="66"/>
      <c r="F934" s="66"/>
      <c r="G934" s="66"/>
      <c r="H934" s="66"/>
      <c r="I934" s="20"/>
      <c r="J934" s="20"/>
      <c r="K934" s="66"/>
      <c r="L934" s="67"/>
      <c r="M934" s="68"/>
      <c r="N934" s="66"/>
      <c r="O934" s="20"/>
      <c r="P934" s="24"/>
      <c r="Q934" s="28"/>
      <c r="R934" s="29"/>
      <c r="S934" s="28"/>
      <c r="T934" s="29"/>
      <c r="U934" s="28"/>
      <c r="V934" s="29"/>
      <c r="W934" s="28"/>
      <c r="X934" s="29"/>
      <c r="Y934" s="28"/>
      <c r="Z934" s="29"/>
      <c r="AA934" s="28"/>
      <c r="AB934" s="29"/>
      <c r="AC934" s="28"/>
      <c r="AD934" s="29"/>
      <c r="AE934" s="28"/>
      <c r="AF934" s="29"/>
      <c r="AG934" s="28"/>
      <c r="AH934" s="29"/>
      <c r="AI934" s="28"/>
      <c r="AJ934" s="29"/>
      <c r="AK934" s="28"/>
      <c r="AL934" s="29"/>
      <c r="AM934" s="28"/>
      <c r="AN934" s="29"/>
      <c r="AO934" s="28"/>
      <c r="AP934" s="29"/>
      <c r="AQ934" s="28"/>
      <c r="AR934" s="29"/>
      <c r="AS934" s="28"/>
      <c r="AT934" s="29"/>
      <c r="AU934" s="28"/>
      <c r="AV934" s="29"/>
      <c r="AW934" s="28"/>
      <c r="AX934" s="29"/>
      <c r="AY934" s="28"/>
      <c r="AZ934" s="29"/>
      <c r="BA934" s="28"/>
      <c r="BB934" s="29"/>
      <c r="BC934" s="28"/>
      <c r="BD934" s="29"/>
      <c r="BE934" s="28"/>
      <c r="BF934" s="29"/>
      <c r="BG934" s="28"/>
      <c r="BH934" s="29"/>
      <c r="BI934" s="28"/>
      <c r="BJ934" s="29"/>
      <c r="BK934" s="28"/>
      <c r="BL934" s="29"/>
      <c r="BM934" s="28"/>
      <c r="BN934" s="30"/>
      <c r="BO934" s="75"/>
      <c r="BP934" s="31"/>
      <c r="BQ934" s="30"/>
      <c r="BR934" s="28"/>
      <c r="BS934" s="28"/>
      <c r="BT934" s="28"/>
      <c r="BU934" s="28"/>
      <c r="BV934" s="30"/>
      <c r="BY934" s="34" t="str">
        <f t="shared" si="28"/>
        <v/>
      </c>
    </row>
    <row r="935" spans="2:77" s="2" customFormat="1" ht="24" thickTop="1" thickBot="1" x14ac:dyDescent="0.3">
      <c r="B935" s="59" t="str">
        <f>+IF(D935=0,"",SUBTOTAL(3,D$4:D935))</f>
        <v/>
      </c>
      <c r="C935" s="66"/>
      <c r="D935" s="66"/>
      <c r="E935" s="66"/>
      <c r="F935" s="66"/>
      <c r="G935" s="66"/>
      <c r="H935" s="66"/>
      <c r="I935" s="20"/>
      <c r="J935" s="20"/>
      <c r="K935" s="66"/>
      <c r="L935" s="67"/>
      <c r="M935" s="68"/>
      <c r="N935" s="66"/>
      <c r="O935" s="20"/>
      <c r="P935" s="24"/>
      <c r="Q935" s="28"/>
      <c r="R935" s="29"/>
      <c r="S935" s="28"/>
      <c r="T935" s="29"/>
      <c r="U935" s="28"/>
      <c r="V935" s="29"/>
      <c r="W935" s="28"/>
      <c r="X935" s="29"/>
      <c r="Y935" s="28"/>
      <c r="Z935" s="29"/>
      <c r="AA935" s="28"/>
      <c r="AB935" s="29"/>
      <c r="AC935" s="28"/>
      <c r="AD935" s="29"/>
      <c r="AE935" s="28"/>
      <c r="AF935" s="29"/>
      <c r="AG935" s="28"/>
      <c r="AH935" s="29"/>
      <c r="AI935" s="28"/>
      <c r="AJ935" s="29"/>
      <c r="AK935" s="28"/>
      <c r="AL935" s="29"/>
      <c r="AM935" s="28"/>
      <c r="AN935" s="29"/>
      <c r="AO935" s="28"/>
      <c r="AP935" s="29"/>
      <c r="AQ935" s="28"/>
      <c r="AR935" s="29"/>
      <c r="AS935" s="28"/>
      <c r="AT935" s="29"/>
      <c r="AU935" s="28"/>
      <c r="AV935" s="29"/>
      <c r="AW935" s="28"/>
      <c r="AX935" s="29"/>
      <c r="AY935" s="28"/>
      <c r="AZ935" s="29"/>
      <c r="BA935" s="28"/>
      <c r="BB935" s="29"/>
      <c r="BC935" s="28"/>
      <c r="BD935" s="29"/>
      <c r="BE935" s="28"/>
      <c r="BF935" s="29"/>
      <c r="BG935" s="28"/>
      <c r="BH935" s="29"/>
      <c r="BI935" s="28"/>
      <c r="BJ935" s="29"/>
      <c r="BK935" s="28"/>
      <c r="BL935" s="29"/>
      <c r="BM935" s="28"/>
      <c r="BN935" s="30"/>
      <c r="BO935" s="75"/>
      <c r="BP935" s="31"/>
      <c r="BQ935" s="30"/>
      <c r="BR935" s="28"/>
      <c r="BS935" s="28"/>
      <c r="BT935" s="28"/>
      <c r="BU935" s="28"/>
      <c r="BV935" s="30"/>
      <c r="BY935" s="34" t="str">
        <f t="shared" si="28"/>
        <v/>
      </c>
    </row>
    <row r="936" spans="2:77" s="2" customFormat="1" ht="24" thickTop="1" thickBot="1" x14ac:dyDescent="0.3">
      <c r="B936" s="59" t="str">
        <f>+IF(D936=0,"",SUBTOTAL(3,D$4:D936))</f>
        <v/>
      </c>
      <c r="C936" s="66"/>
      <c r="D936" s="66"/>
      <c r="E936" s="66"/>
      <c r="F936" s="66"/>
      <c r="G936" s="66"/>
      <c r="H936" s="66"/>
      <c r="I936" s="20"/>
      <c r="J936" s="20"/>
      <c r="K936" s="66"/>
      <c r="L936" s="67"/>
      <c r="M936" s="68"/>
      <c r="N936" s="66"/>
      <c r="O936" s="20"/>
      <c r="P936" s="24"/>
      <c r="Q936" s="28"/>
      <c r="R936" s="29"/>
      <c r="S936" s="28"/>
      <c r="T936" s="29"/>
      <c r="U936" s="28"/>
      <c r="V936" s="29"/>
      <c r="W936" s="28"/>
      <c r="X936" s="29"/>
      <c r="Y936" s="28"/>
      <c r="Z936" s="29"/>
      <c r="AA936" s="28"/>
      <c r="AB936" s="29"/>
      <c r="AC936" s="28"/>
      <c r="AD936" s="29"/>
      <c r="AE936" s="28"/>
      <c r="AF936" s="29"/>
      <c r="AG936" s="28"/>
      <c r="AH936" s="29"/>
      <c r="AI936" s="28"/>
      <c r="AJ936" s="29"/>
      <c r="AK936" s="28"/>
      <c r="AL936" s="29"/>
      <c r="AM936" s="28"/>
      <c r="AN936" s="29"/>
      <c r="AO936" s="28"/>
      <c r="AP936" s="29"/>
      <c r="AQ936" s="28"/>
      <c r="AR936" s="29"/>
      <c r="AS936" s="28"/>
      <c r="AT936" s="29"/>
      <c r="AU936" s="28"/>
      <c r="AV936" s="29"/>
      <c r="AW936" s="28"/>
      <c r="AX936" s="29"/>
      <c r="AY936" s="28"/>
      <c r="AZ936" s="29"/>
      <c r="BA936" s="28"/>
      <c r="BB936" s="29"/>
      <c r="BC936" s="28"/>
      <c r="BD936" s="29"/>
      <c r="BE936" s="28"/>
      <c r="BF936" s="29"/>
      <c r="BG936" s="28"/>
      <c r="BH936" s="29"/>
      <c r="BI936" s="28"/>
      <c r="BJ936" s="29"/>
      <c r="BK936" s="28"/>
      <c r="BL936" s="29"/>
      <c r="BM936" s="28"/>
      <c r="BN936" s="30"/>
      <c r="BO936" s="75"/>
      <c r="BP936" s="31"/>
      <c r="BQ936" s="30"/>
      <c r="BR936" s="28"/>
      <c r="BS936" s="28"/>
      <c r="BT936" s="28"/>
      <c r="BU936" s="28"/>
      <c r="BV936" s="30"/>
      <c r="BY936" s="34" t="str">
        <f t="shared" si="28"/>
        <v/>
      </c>
    </row>
    <row r="937" spans="2:77" s="2" customFormat="1" ht="24" thickTop="1" thickBot="1" x14ac:dyDescent="0.3">
      <c r="B937" s="59" t="str">
        <f>+IF(D937=0,"",SUBTOTAL(3,D$4:D937))</f>
        <v/>
      </c>
      <c r="C937" s="66"/>
      <c r="D937" s="66"/>
      <c r="E937" s="66"/>
      <c r="F937" s="66"/>
      <c r="G937" s="66"/>
      <c r="H937" s="66"/>
      <c r="I937" s="20"/>
      <c r="J937" s="20"/>
      <c r="K937" s="66"/>
      <c r="L937" s="67"/>
      <c r="M937" s="68"/>
      <c r="N937" s="66"/>
      <c r="O937" s="20"/>
      <c r="P937" s="24"/>
      <c r="Q937" s="28"/>
      <c r="R937" s="29"/>
      <c r="S937" s="28"/>
      <c r="T937" s="29"/>
      <c r="U937" s="28"/>
      <c r="V937" s="29"/>
      <c r="W937" s="28"/>
      <c r="X937" s="29"/>
      <c r="Y937" s="28"/>
      <c r="Z937" s="29"/>
      <c r="AA937" s="28"/>
      <c r="AB937" s="29"/>
      <c r="AC937" s="28"/>
      <c r="AD937" s="29"/>
      <c r="AE937" s="28"/>
      <c r="AF937" s="29"/>
      <c r="AG937" s="28"/>
      <c r="AH937" s="29"/>
      <c r="AI937" s="28"/>
      <c r="AJ937" s="29"/>
      <c r="AK937" s="28"/>
      <c r="AL937" s="29"/>
      <c r="AM937" s="28"/>
      <c r="AN937" s="29"/>
      <c r="AO937" s="28"/>
      <c r="AP937" s="29"/>
      <c r="AQ937" s="28"/>
      <c r="AR937" s="29"/>
      <c r="AS937" s="28"/>
      <c r="AT937" s="29"/>
      <c r="AU937" s="28"/>
      <c r="AV937" s="29"/>
      <c r="AW937" s="28"/>
      <c r="AX937" s="29"/>
      <c r="AY937" s="28"/>
      <c r="AZ937" s="29"/>
      <c r="BA937" s="28"/>
      <c r="BB937" s="29"/>
      <c r="BC937" s="28"/>
      <c r="BD937" s="29"/>
      <c r="BE937" s="28"/>
      <c r="BF937" s="29"/>
      <c r="BG937" s="28"/>
      <c r="BH937" s="29"/>
      <c r="BI937" s="28"/>
      <c r="BJ937" s="29"/>
      <c r="BK937" s="28"/>
      <c r="BL937" s="29"/>
      <c r="BM937" s="28"/>
      <c r="BN937" s="30"/>
      <c r="BO937" s="75"/>
      <c r="BP937" s="31"/>
      <c r="BQ937" s="30"/>
      <c r="BR937" s="28"/>
      <c r="BS937" s="28"/>
      <c r="BT937" s="28"/>
      <c r="BU937" s="28"/>
      <c r="BV937" s="30"/>
      <c r="BY937" s="34" t="str">
        <f t="shared" si="28"/>
        <v/>
      </c>
    </row>
    <row r="938" spans="2:77" s="2" customFormat="1" ht="24" thickTop="1" thickBot="1" x14ac:dyDescent="0.3">
      <c r="B938" s="59" t="str">
        <f>+IF(D938=0,"",SUBTOTAL(3,D$4:D938))</f>
        <v/>
      </c>
      <c r="C938" s="66"/>
      <c r="D938" s="66"/>
      <c r="E938" s="66"/>
      <c r="F938" s="66"/>
      <c r="G938" s="66"/>
      <c r="H938" s="66"/>
      <c r="I938" s="20"/>
      <c r="J938" s="20"/>
      <c r="K938" s="66"/>
      <c r="L938" s="67"/>
      <c r="M938" s="68"/>
      <c r="N938" s="66"/>
      <c r="O938" s="20"/>
      <c r="P938" s="24"/>
      <c r="Q938" s="28"/>
      <c r="R938" s="29"/>
      <c r="S938" s="28"/>
      <c r="T938" s="29"/>
      <c r="U938" s="28"/>
      <c r="V938" s="29"/>
      <c r="W938" s="28"/>
      <c r="X938" s="29"/>
      <c r="Y938" s="28"/>
      <c r="Z938" s="29"/>
      <c r="AA938" s="28"/>
      <c r="AB938" s="29"/>
      <c r="AC938" s="28"/>
      <c r="AD938" s="29"/>
      <c r="AE938" s="28"/>
      <c r="AF938" s="29"/>
      <c r="AG938" s="28"/>
      <c r="AH938" s="29"/>
      <c r="AI938" s="28"/>
      <c r="AJ938" s="29"/>
      <c r="AK938" s="28"/>
      <c r="AL938" s="29"/>
      <c r="AM938" s="28"/>
      <c r="AN938" s="29"/>
      <c r="AO938" s="28"/>
      <c r="AP938" s="29"/>
      <c r="AQ938" s="28"/>
      <c r="AR938" s="29"/>
      <c r="AS938" s="28"/>
      <c r="AT938" s="29"/>
      <c r="AU938" s="28"/>
      <c r="AV938" s="29"/>
      <c r="AW938" s="28"/>
      <c r="AX938" s="29"/>
      <c r="AY938" s="28"/>
      <c r="AZ938" s="29"/>
      <c r="BA938" s="28"/>
      <c r="BB938" s="29"/>
      <c r="BC938" s="28"/>
      <c r="BD938" s="29"/>
      <c r="BE938" s="28"/>
      <c r="BF938" s="29"/>
      <c r="BG938" s="28"/>
      <c r="BH938" s="29"/>
      <c r="BI938" s="28"/>
      <c r="BJ938" s="29"/>
      <c r="BK938" s="28"/>
      <c r="BL938" s="29"/>
      <c r="BM938" s="28"/>
      <c r="BN938" s="30"/>
      <c r="BO938" s="75"/>
      <c r="BP938" s="31"/>
      <c r="BQ938" s="30"/>
      <c r="BR938" s="28"/>
      <c r="BS938" s="28"/>
      <c r="BT938" s="28"/>
      <c r="BU938" s="28"/>
      <c r="BV938" s="30"/>
      <c r="BY938" s="34" t="str">
        <f t="shared" si="28"/>
        <v/>
      </c>
    </row>
    <row r="939" spans="2:77" s="2" customFormat="1" ht="24" thickTop="1" thickBot="1" x14ac:dyDescent="0.3">
      <c r="B939" s="59" t="str">
        <f>+IF(D939=0,"",SUBTOTAL(3,D$4:D939))</f>
        <v/>
      </c>
      <c r="C939" s="66"/>
      <c r="D939" s="66"/>
      <c r="E939" s="66"/>
      <c r="F939" s="66"/>
      <c r="G939" s="66"/>
      <c r="H939" s="66"/>
      <c r="I939" s="20"/>
      <c r="J939" s="20"/>
      <c r="K939" s="66"/>
      <c r="L939" s="67"/>
      <c r="M939" s="68"/>
      <c r="N939" s="66"/>
      <c r="O939" s="20"/>
      <c r="P939" s="24"/>
      <c r="Q939" s="28"/>
      <c r="R939" s="29"/>
      <c r="S939" s="28"/>
      <c r="T939" s="29"/>
      <c r="U939" s="28"/>
      <c r="V939" s="29"/>
      <c r="W939" s="28"/>
      <c r="X939" s="29"/>
      <c r="Y939" s="28"/>
      <c r="Z939" s="29"/>
      <c r="AA939" s="28"/>
      <c r="AB939" s="29"/>
      <c r="AC939" s="28"/>
      <c r="AD939" s="29"/>
      <c r="AE939" s="28"/>
      <c r="AF939" s="29"/>
      <c r="AG939" s="28"/>
      <c r="AH939" s="29"/>
      <c r="AI939" s="28"/>
      <c r="AJ939" s="29"/>
      <c r="AK939" s="28"/>
      <c r="AL939" s="29"/>
      <c r="AM939" s="28"/>
      <c r="AN939" s="29"/>
      <c r="AO939" s="28"/>
      <c r="AP939" s="29"/>
      <c r="AQ939" s="28"/>
      <c r="AR939" s="29"/>
      <c r="AS939" s="28"/>
      <c r="AT939" s="29"/>
      <c r="AU939" s="28"/>
      <c r="AV939" s="29"/>
      <c r="AW939" s="28"/>
      <c r="AX939" s="29"/>
      <c r="AY939" s="28"/>
      <c r="AZ939" s="29"/>
      <c r="BA939" s="28"/>
      <c r="BB939" s="29"/>
      <c r="BC939" s="28"/>
      <c r="BD939" s="29"/>
      <c r="BE939" s="28"/>
      <c r="BF939" s="29"/>
      <c r="BG939" s="28"/>
      <c r="BH939" s="29"/>
      <c r="BI939" s="28"/>
      <c r="BJ939" s="29"/>
      <c r="BK939" s="28"/>
      <c r="BL939" s="29"/>
      <c r="BM939" s="28"/>
      <c r="BN939" s="30"/>
      <c r="BO939" s="75"/>
      <c r="BP939" s="31"/>
      <c r="BQ939" s="30"/>
      <c r="BR939" s="28"/>
      <c r="BS939" s="28"/>
      <c r="BT939" s="28"/>
      <c r="BU939" s="28"/>
      <c r="BV939" s="30"/>
      <c r="BY939" s="34" t="str">
        <f t="shared" si="28"/>
        <v/>
      </c>
    </row>
    <row r="940" spans="2:77" s="2" customFormat="1" ht="24" thickTop="1" thickBot="1" x14ac:dyDescent="0.3">
      <c r="B940" s="59" t="str">
        <f>+IF(D940=0,"",SUBTOTAL(3,D$4:D940))</f>
        <v/>
      </c>
      <c r="C940" s="66"/>
      <c r="D940" s="66"/>
      <c r="E940" s="66"/>
      <c r="F940" s="66"/>
      <c r="G940" s="66"/>
      <c r="H940" s="66"/>
      <c r="I940" s="20"/>
      <c r="J940" s="20"/>
      <c r="K940" s="66"/>
      <c r="L940" s="67"/>
      <c r="M940" s="68"/>
      <c r="N940" s="66"/>
      <c r="O940" s="20"/>
      <c r="P940" s="24"/>
      <c r="Q940" s="28"/>
      <c r="R940" s="29"/>
      <c r="S940" s="28"/>
      <c r="T940" s="29"/>
      <c r="U940" s="28"/>
      <c r="V940" s="29"/>
      <c r="W940" s="28"/>
      <c r="X940" s="29"/>
      <c r="Y940" s="28"/>
      <c r="Z940" s="29"/>
      <c r="AA940" s="28"/>
      <c r="AB940" s="29"/>
      <c r="AC940" s="28"/>
      <c r="AD940" s="29"/>
      <c r="AE940" s="28"/>
      <c r="AF940" s="29"/>
      <c r="AG940" s="28"/>
      <c r="AH940" s="29"/>
      <c r="AI940" s="28"/>
      <c r="AJ940" s="29"/>
      <c r="AK940" s="28"/>
      <c r="AL940" s="29"/>
      <c r="AM940" s="28"/>
      <c r="AN940" s="29"/>
      <c r="AO940" s="28"/>
      <c r="AP940" s="29"/>
      <c r="AQ940" s="28"/>
      <c r="AR940" s="29"/>
      <c r="AS940" s="28"/>
      <c r="AT940" s="29"/>
      <c r="AU940" s="28"/>
      <c r="AV940" s="29"/>
      <c r="AW940" s="28"/>
      <c r="AX940" s="29"/>
      <c r="AY940" s="28"/>
      <c r="AZ940" s="29"/>
      <c r="BA940" s="28"/>
      <c r="BB940" s="29"/>
      <c r="BC940" s="28"/>
      <c r="BD940" s="29"/>
      <c r="BE940" s="28"/>
      <c r="BF940" s="29"/>
      <c r="BG940" s="28"/>
      <c r="BH940" s="29"/>
      <c r="BI940" s="28"/>
      <c r="BJ940" s="29"/>
      <c r="BK940" s="28"/>
      <c r="BL940" s="29"/>
      <c r="BM940" s="28"/>
      <c r="BN940" s="30"/>
      <c r="BO940" s="75"/>
      <c r="BP940" s="31"/>
      <c r="BQ940" s="30"/>
      <c r="BR940" s="28"/>
      <c r="BS940" s="28"/>
      <c r="BT940" s="28"/>
      <c r="BU940" s="28"/>
      <c r="BV940" s="30"/>
      <c r="BY940" s="34" t="str">
        <f t="shared" si="28"/>
        <v/>
      </c>
    </row>
    <row r="941" spans="2:77" s="2" customFormat="1" ht="24" thickTop="1" thickBot="1" x14ac:dyDescent="0.3">
      <c r="B941" s="59" t="str">
        <f>+IF(D941=0,"",SUBTOTAL(3,D$4:D941))</f>
        <v/>
      </c>
      <c r="C941" s="66"/>
      <c r="D941" s="66"/>
      <c r="E941" s="66"/>
      <c r="F941" s="66"/>
      <c r="G941" s="66"/>
      <c r="H941" s="66"/>
      <c r="I941" s="20"/>
      <c r="J941" s="20"/>
      <c r="K941" s="66"/>
      <c r="L941" s="67"/>
      <c r="M941" s="68"/>
      <c r="N941" s="66"/>
      <c r="O941" s="20"/>
      <c r="P941" s="24"/>
      <c r="Q941" s="28"/>
      <c r="R941" s="29"/>
      <c r="S941" s="28"/>
      <c r="T941" s="29"/>
      <c r="U941" s="28"/>
      <c r="V941" s="29"/>
      <c r="W941" s="28"/>
      <c r="X941" s="29"/>
      <c r="Y941" s="28"/>
      <c r="Z941" s="29"/>
      <c r="AA941" s="28"/>
      <c r="AB941" s="29"/>
      <c r="AC941" s="28"/>
      <c r="AD941" s="29"/>
      <c r="AE941" s="28"/>
      <c r="AF941" s="29"/>
      <c r="AG941" s="28"/>
      <c r="AH941" s="29"/>
      <c r="AI941" s="28"/>
      <c r="AJ941" s="29"/>
      <c r="AK941" s="28"/>
      <c r="AL941" s="29"/>
      <c r="AM941" s="28"/>
      <c r="AN941" s="29"/>
      <c r="AO941" s="28"/>
      <c r="AP941" s="29"/>
      <c r="AQ941" s="28"/>
      <c r="AR941" s="29"/>
      <c r="AS941" s="28"/>
      <c r="AT941" s="29"/>
      <c r="AU941" s="28"/>
      <c r="AV941" s="29"/>
      <c r="AW941" s="28"/>
      <c r="AX941" s="29"/>
      <c r="AY941" s="28"/>
      <c r="AZ941" s="29"/>
      <c r="BA941" s="28"/>
      <c r="BB941" s="29"/>
      <c r="BC941" s="28"/>
      <c r="BD941" s="29"/>
      <c r="BE941" s="28"/>
      <c r="BF941" s="29"/>
      <c r="BG941" s="28"/>
      <c r="BH941" s="29"/>
      <c r="BI941" s="28"/>
      <c r="BJ941" s="29"/>
      <c r="BK941" s="28"/>
      <c r="BL941" s="29"/>
      <c r="BM941" s="28"/>
      <c r="BN941" s="30"/>
      <c r="BO941" s="75"/>
      <c r="BP941" s="31"/>
      <c r="BQ941" s="30"/>
      <c r="BR941" s="28"/>
      <c r="BS941" s="28"/>
      <c r="BT941" s="28"/>
      <c r="BU941" s="28"/>
      <c r="BV941" s="30"/>
      <c r="BY941" s="34" t="str">
        <f t="shared" si="28"/>
        <v/>
      </c>
    </row>
    <row r="942" spans="2:77" s="2" customFormat="1" ht="24" thickTop="1" thickBot="1" x14ac:dyDescent="0.3">
      <c r="B942" s="59" t="str">
        <f>+IF(D942=0,"",SUBTOTAL(3,D$4:D942))</f>
        <v/>
      </c>
      <c r="C942" s="66"/>
      <c r="D942" s="66"/>
      <c r="E942" s="66"/>
      <c r="F942" s="66"/>
      <c r="G942" s="66"/>
      <c r="H942" s="66"/>
      <c r="I942" s="20"/>
      <c r="J942" s="20"/>
      <c r="K942" s="66"/>
      <c r="L942" s="67"/>
      <c r="M942" s="68"/>
      <c r="N942" s="66"/>
      <c r="O942" s="20"/>
      <c r="P942" s="24"/>
      <c r="Q942" s="28"/>
      <c r="R942" s="29"/>
      <c r="S942" s="28"/>
      <c r="T942" s="29"/>
      <c r="U942" s="28"/>
      <c r="V942" s="29"/>
      <c r="W942" s="28"/>
      <c r="X942" s="29"/>
      <c r="Y942" s="28"/>
      <c r="Z942" s="29"/>
      <c r="AA942" s="28"/>
      <c r="AB942" s="29"/>
      <c r="AC942" s="28"/>
      <c r="AD942" s="29"/>
      <c r="AE942" s="28"/>
      <c r="AF942" s="29"/>
      <c r="AG942" s="28"/>
      <c r="AH942" s="29"/>
      <c r="AI942" s="28"/>
      <c r="AJ942" s="29"/>
      <c r="AK942" s="28"/>
      <c r="AL942" s="29"/>
      <c r="AM942" s="28"/>
      <c r="AN942" s="29"/>
      <c r="AO942" s="28"/>
      <c r="AP942" s="29"/>
      <c r="AQ942" s="28"/>
      <c r="AR942" s="29"/>
      <c r="AS942" s="28"/>
      <c r="AT942" s="29"/>
      <c r="AU942" s="28"/>
      <c r="AV942" s="29"/>
      <c r="AW942" s="28"/>
      <c r="AX942" s="29"/>
      <c r="AY942" s="28"/>
      <c r="AZ942" s="29"/>
      <c r="BA942" s="28"/>
      <c r="BB942" s="29"/>
      <c r="BC942" s="28"/>
      <c r="BD942" s="29"/>
      <c r="BE942" s="28"/>
      <c r="BF942" s="29"/>
      <c r="BG942" s="28"/>
      <c r="BH942" s="29"/>
      <c r="BI942" s="28"/>
      <c r="BJ942" s="29"/>
      <c r="BK942" s="28"/>
      <c r="BL942" s="29"/>
      <c r="BM942" s="28"/>
      <c r="BN942" s="30"/>
      <c r="BO942" s="75"/>
      <c r="BP942" s="31"/>
      <c r="BQ942" s="30"/>
      <c r="BR942" s="28"/>
      <c r="BS942" s="28"/>
      <c r="BT942" s="28"/>
      <c r="BU942" s="28"/>
      <c r="BV942" s="30"/>
      <c r="BY942" s="34" t="str">
        <f t="shared" si="28"/>
        <v/>
      </c>
    </row>
    <row r="943" spans="2:77" s="2" customFormat="1" ht="24" thickTop="1" thickBot="1" x14ac:dyDescent="0.3">
      <c r="B943" s="59" t="str">
        <f>+IF(D943=0,"",SUBTOTAL(3,D$4:D943))</f>
        <v/>
      </c>
      <c r="C943" s="66"/>
      <c r="D943" s="66"/>
      <c r="E943" s="66"/>
      <c r="F943" s="66"/>
      <c r="G943" s="66"/>
      <c r="H943" s="66"/>
      <c r="I943" s="20"/>
      <c r="J943" s="20"/>
      <c r="K943" s="66"/>
      <c r="L943" s="67"/>
      <c r="M943" s="68"/>
      <c r="N943" s="66"/>
      <c r="O943" s="20"/>
      <c r="P943" s="24"/>
      <c r="Q943" s="28"/>
      <c r="R943" s="29"/>
      <c r="S943" s="28"/>
      <c r="T943" s="29"/>
      <c r="U943" s="28"/>
      <c r="V943" s="29"/>
      <c r="W943" s="28"/>
      <c r="X943" s="29"/>
      <c r="Y943" s="28"/>
      <c r="Z943" s="29"/>
      <c r="AA943" s="28"/>
      <c r="AB943" s="29"/>
      <c r="AC943" s="28"/>
      <c r="AD943" s="29"/>
      <c r="AE943" s="28"/>
      <c r="AF943" s="29"/>
      <c r="AG943" s="28"/>
      <c r="AH943" s="29"/>
      <c r="AI943" s="28"/>
      <c r="AJ943" s="29"/>
      <c r="AK943" s="28"/>
      <c r="AL943" s="29"/>
      <c r="AM943" s="28"/>
      <c r="AN943" s="29"/>
      <c r="AO943" s="28"/>
      <c r="AP943" s="29"/>
      <c r="AQ943" s="28"/>
      <c r="AR943" s="29"/>
      <c r="AS943" s="28"/>
      <c r="AT943" s="29"/>
      <c r="AU943" s="28"/>
      <c r="AV943" s="29"/>
      <c r="AW943" s="28"/>
      <c r="AX943" s="29"/>
      <c r="AY943" s="28"/>
      <c r="AZ943" s="29"/>
      <c r="BA943" s="28"/>
      <c r="BB943" s="29"/>
      <c r="BC943" s="28"/>
      <c r="BD943" s="29"/>
      <c r="BE943" s="28"/>
      <c r="BF943" s="29"/>
      <c r="BG943" s="28"/>
      <c r="BH943" s="29"/>
      <c r="BI943" s="28"/>
      <c r="BJ943" s="29"/>
      <c r="BK943" s="28"/>
      <c r="BL943" s="29"/>
      <c r="BM943" s="28"/>
      <c r="BN943" s="30"/>
      <c r="BO943" s="75"/>
      <c r="BP943" s="31"/>
      <c r="BQ943" s="30"/>
      <c r="BR943" s="28"/>
      <c r="BS943" s="28"/>
      <c r="BT943" s="28"/>
      <c r="BU943" s="28"/>
      <c r="BV943" s="30"/>
      <c r="BY943" s="34" t="str">
        <f t="shared" si="28"/>
        <v/>
      </c>
    </row>
    <row r="944" spans="2:77" s="2" customFormat="1" ht="24" thickTop="1" thickBot="1" x14ac:dyDescent="0.3">
      <c r="B944" s="59" t="str">
        <f>+IF(D944=0,"",SUBTOTAL(3,D$4:D944))</f>
        <v/>
      </c>
      <c r="C944" s="66"/>
      <c r="D944" s="66"/>
      <c r="E944" s="66"/>
      <c r="F944" s="66"/>
      <c r="G944" s="66"/>
      <c r="H944" s="66"/>
      <c r="I944" s="20"/>
      <c r="J944" s="20"/>
      <c r="K944" s="66"/>
      <c r="L944" s="67"/>
      <c r="M944" s="68"/>
      <c r="N944" s="66"/>
      <c r="O944" s="20"/>
      <c r="P944" s="24"/>
      <c r="Q944" s="28"/>
      <c r="R944" s="29"/>
      <c r="S944" s="28"/>
      <c r="T944" s="29"/>
      <c r="U944" s="28"/>
      <c r="V944" s="29"/>
      <c r="W944" s="28"/>
      <c r="X944" s="29"/>
      <c r="Y944" s="28"/>
      <c r="Z944" s="29"/>
      <c r="AA944" s="28"/>
      <c r="AB944" s="29"/>
      <c r="AC944" s="28"/>
      <c r="AD944" s="29"/>
      <c r="AE944" s="28"/>
      <c r="AF944" s="29"/>
      <c r="AG944" s="28"/>
      <c r="AH944" s="29"/>
      <c r="AI944" s="28"/>
      <c r="AJ944" s="29"/>
      <c r="AK944" s="28"/>
      <c r="AL944" s="29"/>
      <c r="AM944" s="28"/>
      <c r="AN944" s="29"/>
      <c r="AO944" s="28"/>
      <c r="AP944" s="29"/>
      <c r="AQ944" s="28"/>
      <c r="AR944" s="29"/>
      <c r="AS944" s="28"/>
      <c r="AT944" s="29"/>
      <c r="AU944" s="28"/>
      <c r="AV944" s="29"/>
      <c r="AW944" s="28"/>
      <c r="AX944" s="29"/>
      <c r="AY944" s="28"/>
      <c r="AZ944" s="29"/>
      <c r="BA944" s="28"/>
      <c r="BB944" s="29"/>
      <c r="BC944" s="28"/>
      <c r="BD944" s="29"/>
      <c r="BE944" s="28"/>
      <c r="BF944" s="29"/>
      <c r="BG944" s="28"/>
      <c r="BH944" s="29"/>
      <c r="BI944" s="28"/>
      <c r="BJ944" s="29"/>
      <c r="BK944" s="28"/>
      <c r="BL944" s="29"/>
      <c r="BM944" s="28"/>
      <c r="BN944" s="30"/>
      <c r="BO944" s="75"/>
      <c r="BP944" s="31"/>
      <c r="BQ944" s="30"/>
      <c r="BR944" s="28"/>
      <c r="BS944" s="28"/>
      <c r="BT944" s="28"/>
      <c r="BU944" s="28"/>
      <c r="BV944" s="30"/>
      <c r="BY944" s="34" t="str">
        <f t="shared" si="28"/>
        <v/>
      </c>
    </row>
    <row r="945" spans="2:77" s="2" customFormat="1" ht="24" thickTop="1" thickBot="1" x14ac:dyDescent="0.3">
      <c r="B945" s="59" t="str">
        <f>+IF(D945=0,"",SUBTOTAL(3,D$4:D945))</f>
        <v/>
      </c>
      <c r="C945" s="66"/>
      <c r="D945" s="66"/>
      <c r="E945" s="66"/>
      <c r="F945" s="66"/>
      <c r="G945" s="66"/>
      <c r="H945" s="66"/>
      <c r="I945" s="20"/>
      <c r="J945" s="20"/>
      <c r="K945" s="66"/>
      <c r="L945" s="67"/>
      <c r="M945" s="68"/>
      <c r="N945" s="66"/>
      <c r="O945" s="20"/>
      <c r="P945" s="24"/>
      <c r="Q945" s="28"/>
      <c r="R945" s="29"/>
      <c r="S945" s="28"/>
      <c r="T945" s="29"/>
      <c r="U945" s="28"/>
      <c r="V945" s="29"/>
      <c r="W945" s="28"/>
      <c r="X945" s="29"/>
      <c r="Y945" s="28"/>
      <c r="Z945" s="29"/>
      <c r="AA945" s="28"/>
      <c r="AB945" s="29"/>
      <c r="AC945" s="28"/>
      <c r="AD945" s="29"/>
      <c r="AE945" s="28"/>
      <c r="AF945" s="29"/>
      <c r="AG945" s="28"/>
      <c r="AH945" s="29"/>
      <c r="AI945" s="28"/>
      <c r="AJ945" s="29"/>
      <c r="AK945" s="28"/>
      <c r="AL945" s="29"/>
      <c r="AM945" s="28"/>
      <c r="AN945" s="29"/>
      <c r="AO945" s="28"/>
      <c r="AP945" s="29"/>
      <c r="AQ945" s="28"/>
      <c r="AR945" s="29"/>
      <c r="AS945" s="28"/>
      <c r="AT945" s="29"/>
      <c r="AU945" s="28"/>
      <c r="AV945" s="29"/>
      <c r="AW945" s="28"/>
      <c r="AX945" s="29"/>
      <c r="AY945" s="28"/>
      <c r="AZ945" s="29"/>
      <c r="BA945" s="28"/>
      <c r="BB945" s="29"/>
      <c r="BC945" s="28"/>
      <c r="BD945" s="29"/>
      <c r="BE945" s="28"/>
      <c r="BF945" s="29"/>
      <c r="BG945" s="28"/>
      <c r="BH945" s="29"/>
      <c r="BI945" s="28"/>
      <c r="BJ945" s="29"/>
      <c r="BK945" s="28"/>
      <c r="BL945" s="29"/>
      <c r="BM945" s="28"/>
      <c r="BN945" s="30"/>
      <c r="BO945" s="75"/>
      <c r="BP945" s="31"/>
      <c r="BQ945" s="30"/>
      <c r="BR945" s="28"/>
      <c r="BS945" s="28"/>
      <c r="BT945" s="28"/>
      <c r="BU945" s="28"/>
      <c r="BV945" s="30"/>
      <c r="BY945" s="34" t="str">
        <f t="shared" si="28"/>
        <v/>
      </c>
    </row>
    <row r="946" spans="2:77" s="2" customFormat="1" ht="24" thickTop="1" thickBot="1" x14ac:dyDescent="0.3">
      <c r="B946" s="59" t="str">
        <f>+IF(D946=0,"",SUBTOTAL(3,D$4:D946))</f>
        <v/>
      </c>
      <c r="C946" s="66"/>
      <c r="D946" s="66"/>
      <c r="E946" s="66"/>
      <c r="F946" s="66"/>
      <c r="G946" s="66"/>
      <c r="H946" s="66"/>
      <c r="I946" s="20"/>
      <c r="J946" s="20"/>
      <c r="K946" s="66"/>
      <c r="L946" s="67"/>
      <c r="M946" s="68"/>
      <c r="N946" s="66"/>
      <c r="O946" s="20"/>
      <c r="P946" s="24"/>
      <c r="Q946" s="28"/>
      <c r="R946" s="29"/>
      <c r="S946" s="28"/>
      <c r="T946" s="29"/>
      <c r="U946" s="28"/>
      <c r="V946" s="29"/>
      <c r="W946" s="28"/>
      <c r="X946" s="29"/>
      <c r="Y946" s="28"/>
      <c r="Z946" s="29"/>
      <c r="AA946" s="28"/>
      <c r="AB946" s="29"/>
      <c r="AC946" s="28"/>
      <c r="AD946" s="29"/>
      <c r="AE946" s="28"/>
      <c r="AF946" s="29"/>
      <c r="AG946" s="28"/>
      <c r="AH946" s="29"/>
      <c r="AI946" s="28"/>
      <c r="AJ946" s="29"/>
      <c r="AK946" s="28"/>
      <c r="AL946" s="29"/>
      <c r="AM946" s="28"/>
      <c r="AN946" s="29"/>
      <c r="AO946" s="28"/>
      <c r="AP946" s="29"/>
      <c r="AQ946" s="28"/>
      <c r="AR946" s="29"/>
      <c r="AS946" s="28"/>
      <c r="AT946" s="29"/>
      <c r="AU946" s="28"/>
      <c r="AV946" s="29"/>
      <c r="AW946" s="28"/>
      <c r="AX946" s="29"/>
      <c r="AY946" s="28"/>
      <c r="AZ946" s="29"/>
      <c r="BA946" s="28"/>
      <c r="BB946" s="29"/>
      <c r="BC946" s="28"/>
      <c r="BD946" s="29"/>
      <c r="BE946" s="28"/>
      <c r="BF946" s="29"/>
      <c r="BG946" s="28"/>
      <c r="BH946" s="29"/>
      <c r="BI946" s="28"/>
      <c r="BJ946" s="29"/>
      <c r="BK946" s="28"/>
      <c r="BL946" s="29"/>
      <c r="BM946" s="28"/>
      <c r="BN946" s="30"/>
      <c r="BO946" s="75"/>
      <c r="BP946" s="31"/>
      <c r="BQ946" s="30"/>
      <c r="BR946" s="28"/>
      <c r="BS946" s="28"/>
      <c r="BT946" s="28"/>
      <c r="BU946" s="28"/>
      <c r="BV946" s="30"/>
      <c r="BY946" s="34" t="str">
        <f t="shared" si="28"/>
        <v/>
      </c>
    </row>
    <row r="947" spans="2:77" s="2" customFormat="1" ht="24" thickTop="1" thickBot="1" x14ac:dyDescent="0.3">
      <c r="B947" s="59" t="str">
        <f>+IF(D947=0,"",SUBTOTAL(3,D$4:D947))</f>
        <v/>
      </c>
      <c r="C947" s="66"/>
      <c r="D947" s="66"/>
      <c r="E947" s="66"/>
      <c r="F947" s="66"/>
      <c r="G947" s="66"/>
      <c r="H947" s="66"/>
      <c r="I947" s="20"/>
      <c r="J947" s="20"/>
      <c r="K947" s="66"/>
      <c r="L947" s="67"/>
      <c r="M947" s="68"/>
      <c r="N947" s="66"/>
      <c r="O947" s="20"/>
      <c r="P947" s="24"/>
      <c r="Q947" s="28"/>
      <c r="R947" s="29"/>
      <c r="S947" s="28"/>
      <c r="T947" s="29"/>
      <c r="U947" s="28"/>
      <c r="V947" s="29"/>
      <c r="W947" s="28"/>
      <c r="X947" s="29"/>
      <c r="Y947" s="28"/>
      <c r="Z947" s="29"/>
      <c r="AA947" s="28"/>
      <c r="AB947" s="29"/>
      <c r="AC947" s="28"/>
      <c r="AD947" s="29"/>
      <c r="AE947" s="28"/>
      <c r="AF947" s="29"/>
      <c r="AG947" s="28"/>
      <c r="AH947" s="29"/>
      <c r="AI947" s="28"/>
      <c r="AJ947" s="29"/>
      <c r="AK947" s="28"/>
      <c r="AL947" s="29"/>
      <c r="AM947" s="28"/>
      <c r="AN947" s="29"/>
      <c r="AO947" s="28"/>
      <c r="AP947" s="29"/>
      <c r="AQ947" s="28"/>
      <c r="AR947" s="29"/>
      <c r="AS947" s="28"/>
      <c r="AT947" s="29"/>
      <c r="AU947" s="28"/>
      <c r="AV947" s="29"/>
      <c r="AW947" s="28"/>
      <c r="AX947" s="29"/>
      <c r="AY947" s="28"/>
      <c r="AZ947" s="29"/>
      <c r="BA947" s="28"/>
      <c r="BB947" s="29"/>
      <c r="BC947" s="28"/>
      <c r="BD947" s="29"/>
      <c r="BE947" s="28"/>
      <c r="BF947" s="29"/>
      <c r="BG947" s="28"/>
      <c r="BH947" s="29"/>
      <c r="BI947" s="28"/>
      <c r="BJ947" s="29"/>
      <c r="BK947" s="28"/>
      <c r="BL947" s="29"/>
      <c r="BM947" s="28"/>
      <c r="BN947" s="30"/>
      <c r="BO947" s="75"/>
      <c r="BP947" s="31"/>
      <c r="BQ947" s="30"/>
      <c r="BR947" s="28"/>
      <c r="BS947" s="28"/>
      <c r="BT947" s="28"/>
      <c r="BU947" s="28"/>
      <c r="BV947" s="30"/>
      <c r="BY947" s="34" t="str">
        <f t="shared" si="28"/>
        <v/>
      </c>
    </row>
    <row r="948" spans="2:77" s="2" customFormat="1" ht="24" thickTop="1" thickBot="1" x14ac:dyDescent="0.3">
      <c r="B948" s="59" t="str">
        <f>+IF(D948=0,"",SUBTOTAL(3,D$4:D948))</f>
        <v/>
      </c>
      <c r="C948" s="66"/>
      <c r="D948" s="66"/>
      <c r="E948" s="66"/>
      <c r="F948" s="66"/>
      <c r="G948" s="66"/>
      <c r="H948" s="66"/>
      <c r="I948" s="20"/>
      <c r="J948" s="20"/>
      <c r="K948" s="66"/>
      <c r="L948" s="67"/>
      <c r="M948" s="68"/>
      <c r="N948" s="66"/>
      <c r="O948" s="20"/>
      <c r="P948" s="24"/>
      <c r="Q948" s="28"/>
      <c r="R948" s="29"/>
      <c r="S948" s="28"/>
      <c r="T948" s="29"/>
      <c r="U948" s="28"/>
      <c r="V948" s="29"/>
      <c r="W948" s="28"/>
      <c r="X948" s="29"/>
      <c r="Y948" s="28"/>
      <c r="Z948" s="29"/>
      <c r="AA948" s="28"/>
      <c r="AB948" s="29"/>
      <c r="AC948" s="28"/>
      <c r="AD948" s="29"/>
      <c r="AE948" s="28"/>
      <c r="AF948" s="29"/>
      <c r="AG948" s="28"/>
      <c r="AH948" s="29"/>
      <c r="AI948" s="28"/>
      <c r="AJ948" s="29"/>
      <c r="AK948" s="28"/>
      <c r="AL948" s="29"/>
      <c r="AM948" s="28"/>
      <c r="AN948" s="29"/>
      <c r="AO948" s="28"/>
      <c r="AP948" s="29"/>
      <c r="AQ948" s="28"/>
      <c r="AR948" s="29"/>
      <c r="AS948" s="28"/>
      <c r="AT948" s="29"/>
      <c r="AU948" s="28"/>
      <c r="AV948" s="29"/>
      <c r="AW948" s="28"/>
      <c r="AX948" s="29"/>
      <c r="AY948" s="28"/>
      <c r="AZ948" s="29"/>
      <c r="BA948" s="28"/>
      <c r="BB948" s="29"/>
      <c r="BC948" s="28"/>
      <c r="BD948" s="29"/>
      <c r="BE948" s="28"/>
      <c r="BF948" s="29"/>
      <c r="BG948" s="28"/>
      <c r="BH948" s="29"/>
      <c r="BI948" s="28"/>
      <c r="BJ948" s="29"/>
      <c r="BK948" s="28"/>
      <c r="BL948" s="29"/>
      <c r="BM948" s="28"/>
      <c r="BN948" s="30"/>
      <c r="BO948" s="75"/>
      <c r="BP948" s="31"/>
      <c r="BQ948" s="30"/>
      <c r="BR948" s="28"/>
      <c r="BS948" s="28"/>
      <c r="BT948" s="28"/>
      <c r="BU948" s="28"/>
      <c r="BV948" s="30"/>
      <c r="BY948" s="34" t="str">
        <f t="shared" si="28"/>
        <v/>
      </c>
    </row>
    <row r="949" spans="2:77" s="2" customFormat="1" ht="24" thickTop="1" thickBot="1" x14ac:dyDescent="0.3">
      <c r="B949" s="59" t="str">
        <f>+IF(D949=0,"",SUBTOTAL(3,D$4:D949))</f>
        <v/>
      </c>
      <c r="C949" s="66"/>
      <c r="D949" s="66"/>
      <c r="E949" s="66"/>
      <c r="F949" s="66"/>
      <c r="G949" s="66"/>
      <c r="H949" s="66"/>
      <c r="I949" s="20"/>
      <c r="J949" s="20"/>
      <c r="K949" s="66"/>
      <c r="L949" s="67"/>
      <c r="M949" s="68"/>
      <c r="N949" s="66"/>
      <c r="O949" s="20"/>
      <c r="P949" s="24"/>
      <c r="Q949" s="28"/>
      <c r="R949" s="29"/>
      <c r="S949" s="28"/>
      <c r="T949" s="29"/>
      <c r="U949" s="28"/>
      <c r="V949" s="29"/>
      <c r="W949" s="28"/>
      <c r="X949" s="29"/>
      <c r="Y949" s="28"/>
      <c r="Z949" s="29"/>
      <c r="AA949" s="28"/>
      <c r="AB949" s="29"/>
      <c r="AC949" s="28"/>
      <c r="AD949" s="29"/>
      <c r="AE949" s="28"/>
      <c r="AF949" s="29"/>
      <c r="AG949" s="28"/>
      <c r="AH949" s="29"/>
      <c r="AI949" s="28"/>
      <c r="AJ949" s="29"/>
      <c r="AK949" s="28"/>
      <c r="AL949" s="29"/>
      <c r="AM949" s="28"/>
      <c r="AN949" s="29"/>
      <c r="AO949" s="28"/>
      <c r="AP949" s="29"/>
      <c r="AQ949" s="28"/>
      <c r="AR949" s="29"/>
      <c r="AS949" s="28"/>
      <c r="AT949" s="29"/>
      <c r="AU949" s="28"/>
      <c r="AV949" s="29"/>
      <c r="AW949" s="28"/>
      <c r="AX949" s="29"/>
      <c r="AY949" s="28"/>
      <c r="AZ949" s="29"/>
      <c r="BA949" s="28"/>
      <c r="BB949" s="29"/>
      <c r="BC949" s="28"/>
      <c r="BD949" s="29"/>
      <c r="BE949" s="28"/>
      <c r="BF949" s="29"/>
      <c r="BG949" s="28"/>
      <c r="BH949" s="29"/>
      <c r="BI949" s="28"/>
      <c r="BJ949" s="29"/>
      <c r="BK949" s="28"/>
      <c r="BL949" s="29"/>
      <c r="BM949" s="28"/>
      <c r="BN949" s="30"/>
      <c r="BO949" s="75"/>
      <c r="BP949" s="31"/>
      <c r="BQ949" s="30"/>
      <c r="BR949" s="28"/>
      <c r="BS949" s="28"/>
      <c r="BT949" s="28"/>
      <c r="BU949" s="28"/>
      <c r="BV949" s="30"/>
      <c r="BY949" s="34" t="str">
        <f t="shared" si="28"/>
        <v/>
      </c>
    </row>
    <row r="950" spans="2:77" s="2" customFormat="1" ht="24" thickTop="1" thickBot="1" x14ac:dyDescent="0.3">
      <c r="B950" s="59" t="str">
        <f>+IF(D950=0,"",SUBTOTAL(3,D$4:D950))</f>
        <v/>
      </c>
      <c r="C950" s="66"/>
      <c r="D950" s="66"/>
      <c r="E950" s="66"/>
      <c r="F950" s="66"/>
      <c r="G950" s="66"/>
      <c r="H950" s="66"/>
      <c r="I950" s="20"/>
      <c r="J950" s="20"/>
      <c r="K950" s="66"/>
      <c r="L950" s="67"/>
      <c r="M950" s="68"/>
      <c r="N950" s="66"/>
      <c r="O950" s="20"/>
      <c r="P950" s="24"/>
      <c r="Q950" s="28"/>
      <c r="R950" s="29"/>
      <c r="S950" s="28"/>
      <c r="T950" s="29"/>
      <c r="U950" s="28"/>
      <c r="V950" s="29"/>
      <c r="W950" s="28"/>
      <c r="X950" s="29"/>
      <c r="Y950" s="28"/>
      <c r="Z950" s="29"/>
      <c r="AA950" s="28"/>
      <c r="AB950" s="29"/>
      <c r="AC950" s="28"/>
      <c r="AD950" s="29"/>
      <c r="AE950" s="28"/>
      <c r="AF950" s="29"/>
      <c r="AG950" s="28"/>
      <c r="AH950" s="29"/>
      <c r="AI950" s="28"/>
      <c r="AJ950" s="29"/>
      <c r="AK950" s="28"/>
      <c r="AL950" s="29"/>
      <c r="AM950" s="28"/>
      <c r="AN950" s="29"/>
      <c r="AO950" s="28"/>
      <c r="AP950" s="29"/>
      <c r="AQ950" s="28"/>
      <c r="AR950" s="29"/>
      <c r="AS950" s="28"/>
      <c r="AT950" s="29"/>
      <c r="AU950" s="28"/>
      <c r="AV950" s="29"/>
      <c r="AW950" s="28"/>
      <c r="AX950" s="29"/>
      <c r="AY950" s="28"/>
      <c r="AZ950" s="29"/>
      <c r="BA950" s="28"/>
      <c r="BB950" s="29"/>
      <c r="BC950" s="28"/>
      <c r="BD950" s="29"/>
      <c r="BE950" s="28"/>
      <c r="BF950" s="29"/>
      <c r="BG950" s="28"/>
      <c r="BH950" s="29"/>
      <c r="BI950" s="28"/>
      <c r="BJ950" s="29"/>
      <c r="BK950" s="28"/>
      <c r="BL950" s="29"/>
      <c r="BM950" s="28"/>
      <c r="BN950" s="30"/>
      <c r="BO950" s="75"/>
      <c r="BP950" s="31"/>
      <c r="BQ950" s="30"/>
      <c r="BR950" s="28"/>
      <c r="BS950" s="28"/>
      <c r="BT950" s="28"/>
      <c r="BU950" s="28"/>
      <c r="BV950" s="30"/>
      <c r="BY950" s="34" t="str">
        <f t="shared" si="28"/>
        <v/>
      </c>
    </row>
    <row r="951" spans="2:77" s="2" customFormat="1" ht="24" thickTop="1" thickBot="1" x14ac:dyDescent="0.3">
      <c r="B951" s="59" t="str">
        <f>+IF(D951=0,"",SUBTOTAL(3,D$4:D951))</f>
        <v/>
      </c>
      <c r="C951" s="66"/>
      <c r="D951" s="66"/>
      <c r="E951" s="66"/>
      <c r="F951" s="66"/>
      <c r="G951" s="66"/>
      <c r="H951" s="66"/>
      <c r="I951" s="20"/>
      <c r="J951" s="20"/>
      <c r="K951" s="66"/>
      <c r="L951" s="67"/>
      <c r="M951" s="68"/>
      <c r="N951" s="66"/>
      <c r="O951" s="20"/>
      <c r="P951" s="24"/>
      <c r="Q951" s="28"/>
      <c r="R951" s="29"/>
      <c r="S951" s="28"/>
      <c r="T951" s="29"/>
      <c r="U951" s="28"/>
      <c r="V951" s="29"/>
      <c r="W951" s="28"/>
      <c r="X951" s="29"/>
      <c r="Y951" s="28"/>
      <c r="Z951" s="29"/>
      <c r="AA951" s="28"/>
      <c r="AB951" s="29"/>
      <c r="AC951" s="28"/>
      <c r="AD951" s="29"/>
      <c r="AE951" s="28"/>
      <c r="AF951" s="29"/>
      <c r="AG951" s="28"/>
      <c r="AH951" s="29"/>
      <c r="AI951" s="28"/>
      <c r="AJ951" s="29"/>
      <c r="AK951" s="28"/>
      <c r="AL951" s="29"/>
      <c r="AM951" s="28"/>
      <c r="AN951" s="29"/>
      <c r="AO951" s="28"/>
      <c r="AP951" s="29"/>
      <c r="AQ951" s="28"/>
      <c r="AR951" s="29"/>
      <c r="AS951" s="28"/>
      <c r="AT951" s="29"/>
      <c r="AU951" s="28"/>
      <c r="AV951" s="29"/>
      <c r="AW951" s="28"/>
      <c r="AX951" s="29"/>
      <c r="AY951" s="28"/>
      <c r="AZ951" s="29"/>
      <c r="BA951" s="28"/>
      <c r="BB951" s="29"/>
      <c r="BC951" s="28"/>
      <c r="BD951" s="29"/>
      <c r="BE951" s="28"/>
      <c r="BF951" s="29"/>
      <c r="BG951" s="28"/>
      <c r="BH951" s="29"/>
      <c r="BI951" s="28"/>
      <c r="BJ951" s="29"/>
      <c r="BK951" s="28"/>
      <c r="BL951" s="29"/>
      <c r="BM951" s="28"/>
      <c r="BN951" s="30"/>
      <c r="BO951" s="75"/>
      <c r="BP951" s="31"/>
      <c r="BQ951" s="30"/>
      <c r="BR951" s="28"/>
      <c r="BS951" s="28"/>
      <c r="BT951" s="28"/>
      <c r="BU951" s="28"/>
      <c r="BV951" s="30"/>
      <c r="BY951" s="34" t="str">
        <f t="shared" si="28"/>
        <v/>
      </c>
    </row>
    <row r="952" spans="2:77" s="2" customFormat="1" ht="24" thickTop="1" thickBot="1" x14ac:dyDescent="0.3">
      <c r="B952" s="59" t="str">
        <f>+IF(D952=0,"",SUBTOTAL(3,D$4:D952))</f>
        <v/>
      </c>
      <c r="C952" s="66"/>
      <c r="D952" s="66"/>
      <c r="E952" s="66"/>
      <c r="F952" s="66"/>
      <c r="G952" s="66"/>
      <c r="H952" s="66"/>
      <c r="I952" s="20"/>
      <c r="J952" s="20"/>
      <c r="K952" s="66"/>
      <c r="L952" s="67"/>
      <c r="M952" s="68"/>
      <c r="N952" s="66"/>
      <c r="O952" s="20"/>
      <c r="P952" s="24"/>
      <c r="Q952" s="28"/>
      <c r="R952" s="29"/>
      <c r="S952" s="28"/>
      <c r="T952" s="29"/>
      <c r="U952" s="28"/>
      <c r="V952" s="29"/>
      <c r="W952" s="28"/>
      <c r="X952" s="29"/>
      <c r="Y952" s="28"/>
      <c r="Z952" s="29"/>
      <c r="AA952" s="28"/>
      <c r="AB952" s="29"/>
      <c r="AC952" s="28"/>
      <c r="AD952" s="29"/>
      <c r="AE952" s="28"/>
      <c r="AF952" s="29"/>
      <c r="AG952" s="28"/>
      <c r="AH952" s="29"/>
      <c r="AI952" s="28"/>
      <c r="AJ952" s="29"/>
      <c r="AK952" s="28"/>
      <c r="AL952" s="29"/>
      <c r="AM952" s="28"/>
      <c r="AN952" s="29"/>
      <c r="AO952" s="28"/>
      <c r="AP952" s="29"/>
      <c r="AQ952" s="28"/>
      <c r="AR952" s="29"/>
      <c r="AS952" s="28"/>
      <c r="AT952" s="29"/>
      <c r="AU952" s="28"/>
      <c r="AV952" s="29"/>
      <c r="AW952" s="28"/>
      <c r="AX952" s="29"/>
      <c r="AY952" s="28"/>
      <c r="AZ952" s="29"/>
      <c r="BA952" s="28"/>
      <c r="BB952" s="29"/>
      <c r="BC952" s="28"/>
      <c r="BD952" s="29"/>
      <c r="BE952" s="28"/>
      <c r="BF952" s="29"/>
      <c r="BG952" s="28"/>
      <c r="BH952" s="29"/>
      <c r="BI952" s="28"/>
      <c r="BJ952" s="29"/>
      <c r="BK952" s="28"/>
      <c r="BL952" s="29"/>
      <c r="BM952" s="28"/>
      <c r="BN952" s="30"/>
      <c r="BO952" s="75"/>
      <c r="BP952" s="31"/>
      <c r="BQ952" s="30"/>
      <c r="BR952" s="28"/>
      <c r="BS952" s="28"/>
      <c r="BT952" s="28"/>
      <c r="BU952" s="28"/>
      <c r="BV952" s="30"/>
      <c r="BY952" s="34" t="str">
        <f t="shared" si="28"/>
        <v/>
      </c>
    </row>
    <row r="953" spans="2:77" s="2" customFormat="1" ht="24" thickTop="1" thickBot="1" x14ac:dyDescent="0.3">
      <c r="B953" s="59" t="str">
        <f>+IF(D953=0,"",SUBTOTAL(3,D$4:D953))</f>
        <v/>
      </c>
      <c r="C953" s="66"/>
      <c r="D953" s="66"/>
      <c r="E953" s="66"/>
      <c r="F953" s="66"/>
      <c r="G953" s="66"/>
      <c r="H953" s="66"/>
      <c r="I953" s="20"/>
      <c r="J953" s="20"/>
      <c r="K953" s="66"/>
      <c r="L953" s="67"/>
      <c r="M953" s="68"/>
      <c r="N953" s="66"/>
      <c r="O953" s="20"/>
      <c r="P953" s="24"/>
      <c r="Q953" s="28"/>
      <c r="R953" s="29"/>
      <c r="S953" s="28"/>
      <c r="T953" s="29"/>
      <c r="U953" s="28"/>
      <c r="V953" s="29"/>
      <c r="W953" s="28"/>
      <c r="X953" s="29"/>
      <c r="Y953" s="28"/>
      <c r="Z953" s="29"/>
      <c r="AA953" s="28"/>
      <c r="AB953" s="29"/>
      <c r="AC953" s="28"/>
      <c r="AD953" s="29"/>
      <c r="AE953" s="28"/>
      <c r="AF953" s="29"/>
      <c r="AG953" s="28"/>
      <c r="AH953" s="29"/>
      <c r="AI953" s="28"/>
      <c r="AJ953" s="29"/>
      <c r="AK953" s="28"/>
      <c r="AL953" s="29"/>
      <c r="AM953" s="28"/>
      <c r="AN953" s="29"/>
      <c r="AO953" s="28"/>
      <c r="AP953" s="29"/>
      <c r="AQ953" s="28"/>
      <c r="AR953" s="29"/>
      <c r="AS953" s="28"/>
      <c r="AT953" s="29"/>
      <c r="AU953" s="28"/>
      <c r="AV953" s="29"/>
      <c r="AW953" s="28"/>
      <c r="AX953" s="29"/>
      <c r="AY953" s="28"/>
      <c r="AZ953" s="29"/>
      <c r="BA953" s="28"/>
      <c r="BB953" s="29"/>
      <c r="BC953" s="28"/>
      <c r="BD953" s="29"/>
      <c r="BE953" s="28"/>
      <c r="BF953" s="29"/>
      <c r="BG953" s="28"/>
      <c r="BH953" s="29"/>
      <c r="BI953" s="28"/>
      <c r="BJ953" s="29"/>
      <c r="BK953" s="28"/>
      <c r="BL953" s="29"/>
      <c r="BM953" s="28"/>
      <c r="BN953" s="30"/>
      <c r="BO953" s="75"/>
      <c r="BP953" s="31"/>
      <c r="BQ953" s="30"/>
      <c r="BR953" s="28"/>
      <c r="BS953" s="28"/>
      <c r="BT953" s="28"/>
      <c r="BU953" s="28"/>
      <c r="BV953" s="30"/>
      <c r="BY953" s="34" t="str">
        <f t="shared" si="28"/>
        <v/>
      </c>
    </row>
    <row r="954" spans="2:77" s="2" customFormat="1" ht="24" thickTop="1" thickBot="1" x14ac:dyDescent="0.3">
      <c r="B954" s="59" t="str">
        <f>+IF(D954=0,"",SUBTOTAL(3,D$4:D954))</f>
        <v/>
      </c>
      <c r="C954" s="66"/>
      <c r="D954" s="66"/>
      <c r="E954" s="66"/>
      <c r="F954" s="66"/>
      <c r="G954" s="66"/>
      <c r="H954" s="66"/>
      <c r="I954" s="20"/>
      <c r="J954" s="20"/>
      <c r="K954" s="66"/>
      <c r="L954" s="67"/>
      <c r="M954" s="68"/>
      <c r="N954" s="66"/>
      <c r="O954" s="20"/>
      <c r="P954" s="24"/>
      <c r="Q954" s="28"/>
      <c r="R954" s="29"/>
      <c r="S954" s="28"/>
      <c r="T954" s="29"/>
      <c r="U954" s="28"/>
      <c r="V954" s="29"/>
      <c r="W954" s="28"/>
      <c r="X954" s="29"/>
      <c r="Y954" s="28"/>
      <c r="Z954" s="29"/>
      <c r="AA954" s="28"/>
      <c r="AB954" s="29"/>
      <c r="AC954" s="28"/>
      <c r="AD954" s="29"/>
      <c r="AE954" s="28"/>
      <c r="AF954" s="29"/>
      <c r="AG954" s="28"/>
      <c r="AH954" s="29"/>
      <c r="AI954" s="28"/>
      <c r="AJ954" s="29"/>
      <c r="AK954" s="28"/>
      <c r="AL954" s="29"/>
      <c r="AM954" s="28"/>
      <c r="AN954" s="29"/>
      <c r="AO954" s="28"/>
      <c r="AP954" s="29"/>
      <c r="AQ954" s="28"/>
      <c r="AR954" s="29"/>
      <c r="AS954" s="28"/>
      <c r="AT954" s="29"/>
      <c r="AU954" s="28"/>
      <c r="AV954" s="29"/>
      <c r="AW954" s="28"/>
      <c r="AX954" s="29"/>
      <c r="AY954" s="28"/>
      <c r="AZ954" s="29"/>
      <c r="BA954" s="28"/>
      <c r="BB954" s="29"/>
      <c r="BC954" s="28"/>
      <c r="BD954" s="29"/>
      <c r="BE954" s="28"/>
      <c r="BF954" s="29"/>
      <c r="BG954" s="28"/>
      <c r="BH954" s="29"/>
      <c r="BI954" s="28"/>
      <c r="BJ954" s="29"/>
      <c r="BK954" s="28"/>
      <c r="BL954" s="29"/>
      <c r="BM954" s="28"/>
      <c r="BN954" s="30"/>
      <c r="BO954" s="75"/>
      <c r="BP954" s="31"/>
      <c r="BQ954" s="30"/>
      <c r="BR954" s="28"/>
      <c r="BS954" s="28"/>
      <c r="BT954" s="28"/>
      <c r="BU954" s="28"/>
      <c r="BV954" s="30"/>
      <c r="BY954" s="34" t="str">
        <f t="shared" si="28"/>
        <v/>
      </c>
    </row>
    <row r="955" spans="2:77" s="2" customFormat="1" ht="24" thickTop="1" thickBot="1" x14ac:dyDescent="0.3">
      <c r="B955" s="59" t="str">
        <f>+IF(D955=0,"",SUBTOTAL(3,D$4:D955))</f>
        <v/>
      </c>
      <c r="C955" s="66"/>
      <c r="D955" s="66"/>
      <c r="E955" s="66"/>
      <c r="F955" s="66"/>
      <c r="G955" s="66"/>
      <c r="H955" s="66"/>
      <c r="I955" s="20"/>
      <c r="J955" s="20"/>
      <c r="K955" s="66"/>
      <c r="L955" s="67"/>
      <c r="M955" s="68"/>
      <c r="N955" s="66"/>
      <c r="O955" s="20"/>
      <c r="P955" s="24"/>
      <c r="Q955" s="28"/>
      <c r="R955" s="29"/>
      <c r="S955" s="28"/>
      <c r="T955" s="29"/>
      <c r="U955" s="28"/>
      <c r="V955" s="29"/>
      <c r="W955" s="28"/>
      <c r="X955" s="29"/>
      <c r="Y955" s="28"/>
      <c r="Z955" s="29"/>
      <c r="AA955" s="28"/>
      <c r="AB955" s="29"/>
      <c r="AC955" s="28"/>
      <c r="AD955" s="29"/>
      <c r="AE955" s="28"/>
      <c r="AF955" s="29"/>
      <c r="AG955" s="28"/>
      <c r="AH955" s="29"/>
      <c r="AI955" s="28"/>
      <c r="AJ955" s="29"/>
      <c r="AK955" s="28"/>
      <c r="AL955" s="29"/>
      <c r="AM955" s="28"/>
      <c r="AN955" s="29"/>
      <c r="AO955" s="28"/>
      <c r="AP955" s="29"/>
      <c r="AQ955" s="28"/>
      <c r="AR955" s="29"/>
      <c r="AS955" s="28"/>
      <c r="AT955" s="29"/>
      <c r="AU955" s="28"/>
      <c r="AV955" s="29"/>
      <c r="AW955" s="28"/>
      <c r="AX955" s="29"/>
      <c r="AY955" s="28"/>
      <c r="AZ955" s="29"/>
      <c r="BA955" s="28"/>
      <c r="BB955" s="29"/>
      <c r="BC955" s="28"/>
      <c r="BD955" s="29"/>
      <c r="BE955" s="28"/>
      <c r="BF955" s="29"/>
      <c r="BG955" s="28"/>
      <c r="BH955" s="29"/>
      <c r="BI955" s="28"/>
      <c r="BJ955" s="29"/>
      <c r="BK955" s="28"/>
      <c r="BL955" s="29"/>
      <c r="BM955" s="28"/>
      <c r="BN955" s="30"/>
      <c r="BO955" s="75"/>
      <c r="BP955" s="31"/>
      <c r="BQ955" s="30"/>
      <c r="BR955" s="28"/>
      <c r="BS955" s="28"/>
      <c r="BT955" s="28"/>
      <c r="BU955" s="28"/>
      <c r="BV955" s="30"/>
      <c r="BY955" s="34" t="str">
        <f t="shared" si="28"/>
        <v/>
      </c>
    </row>
    <row r="956" spans="2:77" s="2" customFormat="1" ht="24" thickTop="1" thickBot="1" x14ac:dyDescent="0.3">
      <c r="B956" s="59" t="str">
        <f>+IF(D956=0,"",SUBTOTAL(3,D$4:D956))</f>
        <v/>
      </c>
      <c r="C956" s="66"/>
      <c r="D956" s="66"/>
      <c r="E956" s="66"/>
      <c r="F956" s="66"/>
      <c r="G956" s="66"/>
      <c r="H956" s="66"/>
      <c r="I956" s="20"/>
      <c r="J956" s="20"/>
      <c r="K956" s="66"/>
      <c r="L956" s="67"/>
      <c r="M956" s="68"/>
      <c r="N956" s="66"/>
      <c r="O956" s="20"/>
      <c r="P956" s="24"/>
      <c r="Q956" s="28"/>
      <c r="R956" s="29"/>
      <c r="S956" s="28"/>
      <c r="T956" s="29"/>
      <c r="U956" s="28"/>
      <c r="V956" s="29"/>
      <c r="W956" s="28"/>
      <c r="X956" s="29"/>
      <c r="Y956" s="28"/>
      <c r="Z956" s="29"/>
      <c r="AA956" s="28"/>
      <c r="AB956" s="29"/>
      <c r="AC956" s="28"/>
      <c r="AD956" s="29"/>
      <c r="AE956" s="28"/>
      <c r="AF956" s="29"/>
      <c r="AG956" s="28"/>
      <c r="AH956" s="29"/>
      <c r="AI956" s="28"/>
      <c r="AJ956" s="29"/>
      <c r="AK956" s="28"/>
      <c r="AL956" s="29"/>
      <c r="AM956" s="28"/>
      <c r="AN956" s="29"/>
      <c r="AO956" s="28"/>
      <c r="AP956" s="29"/>
      <c r="AQ956" s="28"/>
      <c r="AR956" s="29"/>
      <c r="AS956" s="28"/>
      <c r="AT956" s="29"/>
      <c r="AU956" s="28"/>
      <c r="AV956" s="29"/>
      <c r="AW956" s="28"/>
      <c r="AX956" s="29"/>
      <c r="AY956" s="28"/>
      <c r="AZ956" s="29"/>
      <c r="BA956" s="28"/>
      <c r="BB956" s="29"/>
      <c r="BC956" s="28"/>
      <c r="BD956" s="29"/>
      <c r="BE956" s="28"/>
      <c r="BF956" s="29"/>
      <c r="BG956" s="28"/>
      <c r="BH956" s="29"/>
      <c r="BI956" s="28"/>
      <c r="BJ956" s="29"/>
      <c r="BK956" s="28"/>
      <c r="BL956" s="29"/>
      <c r="BM956" s="28"/>
      <c r="BN956" s="30"/>
      <c r="BO956" s="75"/>
      <c r="BP956" s="31"/>
      <c r="BQ956" s="30"/>
      <c r="BR956" s="28"/>
      <c r="BS956" s="28"/>
      <c r="BT956" s="28"/>
      <c r="BU956" s="28"/>
      <c r="BV956" s="30"/>
      <c r="BY956" s="34" t="str">
        <f t="shared" si="28"/>
        <v/>
      </c>
    </row>
    <row r="957" spans="2:77" s="2" customFormat="1" ht="24" thickTop="1" thickBot="1" x14ac:dyDescent="0.3">
      <c r="B957" s="59" t="str">
        <f>+IF(D957=0,"",SUBTOTAL(3,D$4:D957))</f>
        <v/>
      </c>
      <c r="C957" s="66"/>
      <c r="D957" s="66"/>
      <c r="E957" s="66"/>
      <c r="F957" s="66"/>
      <c r="G957" s="66"/>
      <c r="H957" s="66"/>
      <c r="I957" s="20"/>
      <c r="J957" s="20"/>
      <c r="K957" s="66"/>
      <c r="L957" s="67"/>
      <c r="M957" s="68"/>
      <c r="N957" s="66"/>
      <c r="O957" s="20"/>
      <c r="P957" s="24"/>
      <c r="Q957" s="28"/>
      <c r="R957" s="29"/>
      <c r="S957" s="28"/>
      <c r="T957" s="29"/>
      <c r="U957" s="28"/>
      <c r="V957" s="29"/>
      <c r="W957" s="28"/>
      <c r="X957" s="29"/>
      <c r="Y957" s="28"/>
      <c r="Z957" s="29"/>
      <c r="AA957" s="28"/>
      <c r="AB957" s="29"/>
      <c r="AC957" s="28"/>
      <c r="AD957" s="29"/>
      <c r="AE957" s="28"/>
      <c r="AF957" s="29"/>
      <c r="AG957" s="28"/>
      <c r="AH957" s="29"/>
      <c r="AI957" s="28"/>
      <c r="AJ957" s="29"/>
      <c r="AK957" s="28"/>
      <c r="AL957" s="29"/>
      <c r="AM957" s="28"/>
      <c r="AN957" s="29"/>
      <c r="AO957" s="28"/>
      <c r="AP957" s="29"/>
      <c r="AQ957" s="28"/>
      <c r="AR957" s="29"/>
      <c r="AS957" s="28"/>
      <c r="AT957" s="29"/>
      <c r="AU957" s="28"/>
      <c r="AV957" s="29"/>
      <c r="AW957" s="28"/>
      <c r="AX957" s="29"/>
      <c r="AY957" s="28"/>
      <c r="AZ957" s="29"/>
      <c r="BA957" s="28"/>
      <c r="BB957" s="29"/>
      <c r="BC957" s="28"/>
      <c r="BD957" s="29"/>
      <c r="BE957" s="28"/>
      <c r="BF957" s="29"/>
      <c r="BG957" s="28"/>
      <c r="BH957" s="29"/>
      <c r="BI957" s="28"/>
      <c r="BJ957" s="29"/>
      <c r="BK957" s="28"/>
      <c r="BL957" s="29"/>
      <c r="BM957" s="28"/>
      <c r="BN957" s="30"/>
      <c r="BO957" s="75"/>
      <c r="BP957" s="31"/>
      <c r="BQ957" s="30"/>
      <c r="BR957" s="28"/>
      <c r="BS957" s="28"/>
      <c r="BT957" s="28"/>
      <c r="BU957" s="28"/>
      <c r="BV957" s="30"/>
      <c r="BY957" s="34" t="str">
        <f t="shared" si="28"/>
        <v/>
      </c>
    </row>
    <row r="958" spans="2:77" s="2" customFormat="1" ht="24" thickTop="1" thickBot="1" x14ac:dyDescent="0.3">
      <c r="B958" s="59" t="str">
        <f>+IF(D958=0,"",SUBTOTAL(3,D$4:D958))</f>
        <v/>
      </c>
      <c r="C958" s="66"/>
      <c r="D958" s="66"/>
      <c r="E958" s="66"/>
      <c r="F958" s="66"/>
      <c r="G958" s="66"/>
      <c r="H958" s="66"/>
      <c r="I958" s="20"/>
      <c r="J958" s="20"/>
      <c r="K958" s="66"/>
      <c r="L958" s="67"/>
      <c r="M958" s="68"/>
      <c r="N958" s="66"/>
      <c r="O958" s="20"/>
      <c r="P958" s="24"/>
      <c r="Q958" s="28"/>
      <c r="R958" s="29"/>
      <c r="S958" s="28"/>
      <c r="T958" s="29"/>
      <c r="U958" s="28"/>
      <c r="V958" s="29"/>
      <c r="W958" s="28"/>
      <c r="X958" s="29"/>
      <c r="Y958" s="28"/>
      <c r="Z958" s="29"/>
      <c r="AA958" s="28"/>
      <c r="AB958" s="29"/>
      <c r="AC958" s="28"/>
      <c r="AD958" s="29"/>
      <c r="AE958" s="28"/>
      <c r="AF958" s="29"/>
      <c r="AG958" s="28"/>
      <c r="AH958" s="29"/>
      <c r="AI958" s="28"/>
      <c r="AJ958" s="29"/>
      <c r="AK958" s="28"/>
      <c r="AL958" s="29"/>
      <c r="AM958" s="28"/>
      <c r="AN958" s="29"/>
      <c r="AO958" s="28"/>
      <c r="AP958" s="29"/>
      <c r="AQ958" s="28"/>
      <c r="AR958" s="29"/>
      <c r="AS958" s="28"/>
      <c r="AT958" s="29"/>
      <c r="AU958" s="28"/>
      <c r="AV958" s="29"/>
      <c r="AW958" s="28"/>
      <c r="AX958" s="29"/>
      <c r="AY958" s="28"/>
      <c r="AZ958" s="29"/>
      <c r="BA958" s="28"/>
      <c r="BB958" s="29"/>
      <c r="BC958" s="28"/>
      <c r="BD958" s="29"/>
      <c r="BE958" s="28"/>
      <c r="BF958" s="29"/>
      <c r="BG958" s="28"/>
      <c r="BH958" s="29"/>
      <c r="BI958" s="28"/>
      <c r="BJ958" s="29"/>
      <c r="BK958" s="28"/>
      <c r="BL958" s="29"/>
      <c r="BM958" s="28"/>
      <c r="BN958" s="30"/>
      <c r="BO958" s="75"/>
      <c r="BP958" s="31"/>
      <c r="BQ958" s="30"/>
      <c r="BR958" s="28"/>
      <c r="BS958" s="28"/>
      <c r="BT958" s="28"/>
      <c r="BU958" s="28"/>
      <c r="BV958" s="30"/>
      <c r="BY958" s="34" t="str">
        <f t="shared" si="28"/>
        <v/>
      </c>
    </row>
    <row r="959" spans="2:77" s="2" customFormat="1" ht="24" thickTop="1" thickBot="1" x14ac:dyDescent="0.3">
      <c r="B959" s="59" t="str">
        <f>+IF(D959=0,"",SUBTOTAL(3,D$4:D959))</f>
        <v/>
      </c>
      <c r="C959" s="66"/>
      <c r="D959" s="66"/>
      <c r="E959" s="66"/>
      <c r="F959" s="66"/>
      <c r="G959" s="66"/>
      <c r="H959" s="66"/>
      <c r="I959" s="20"/>
      <c r="J959" s="20"/>
      <c r="K959" s="66"/>
      <c r="L959" s="67"/>
      <c r="M959" s="68"/>
      <c r="N959" s="66"/>
      <c r="O959" s="20"/>
      <c r="P959" s="24"/>
      <c r="Q959" s="28"/>
      <c r="R959" s="29"/>
      <c r="S959" s="28"/>
      <c r="T959" s="29"/>
      <c r="U959" s="28"/>
      <c r="V959" s="29"/>
      <c r="W959" s="28"/>
      <c r="X959" s="29"/>
      <c r="Y959" s="28"/>
      <c r="Z959" s="29"/>
      <c r="AA959" s="28"/>
      <c r="AB959" s="29"/>
      <c r="AC959" s="28"/>
      <c r="AD959" s="29"/>
      <c r="AE959" s="28"/>
      <c r="AF959" s="29"/>
      <c r="AG959" s="28"/>
      <c r="AH959" s="29"/>
      <c r="AI959" s="28"/>
      <c r="AJ959" s="29"/>
      <c r="AK959" s="28"/>
      <c r="AL959" s="29"/>
      <c r="AM959" s="28"/>
      <c r="AN959" s="29"/>
      <c r="AO959" s="28"/>
      <c r="AP959" s="29"/>
      <c r="AQ959" s="28"/>
      <c r="AR959" s="29"/>
      <c r="AS959" s="28"/>
      <c r="AT959" s="29"/>
      <c r="AU959" s="28"/>
      <c r="AV959" s="29"/>
      <c r="AW959" s="28"/>
      <c r="AX959" s="29"/>
      <c r="AY959" s="28"/>
      <c r="AZ959" s="29"/>
      <c r="BA959" s="28"/>
      <c r="BB959" s="29"/>
      <c r="BC959" s="28"/>
      <c r="BD959" s="29"/>
      <c r="BE959" s="28"/>
      <c r="BF959" s="29"/>
      <c r="BG959" s="28"/>
      <c r="BH959" s="29"/>
      <c r="BI959" s="28"/>
      <c r="BJ959" s="29"/>
      <c r="BK959" s="28"/>
      <c r="BL959" s="29"/>
      <c r="BM959" s="28"/>
      <c r="BN959" s="30"/>
      <c r="BO959" s="75"/>
      <c r="BP959" s="31"/>
      <c r="BQ959" s="30"/>
      <c r="BR959" s="28"/>
      <c r="BS959" s="28"/>
      <c r="BT959" s="28"/>
      <c r="BU959" s="28"/>
      <c r="BV959" s="30"/>
      <c r="BY959" s="34" t="str">
        <f t="shared" si="28"/>
        <v/>
      </c>
    </row>
    <row r="960" spans="2:77" s="2" customFormat="1" ht="24" thickTop="1" thickBot="1" x14ac:dyDescent="0.3">
      <c r="B960" s="59" t="str">
        <f>+IF(D960=0,"",SUBTOTAL(3,D$4:D960))</f>
        <v/>
      </c>
      <c r="C960" s="66"/>
      <c r="D960" s="66"/>
      <c r="E960" s="66"/>
      <c r="F960" s="66"/>
      <c r="G960" s="66"/>
      <c r="H960" s="66"/>
      <c r="I960" s="20"/>
      <c r="J960" s="20"/>
      <c r="K960" s="66"/>
      <c r="L960" s="67"/>
      <c r="M960" s="68"/>
      <c r="N960" s="66"/>
      <c r="O960" s="20"/>
      <c r="P960" s="24"/>
      <c r="Q960" s="28"/>
      <c r="R960" s="29"/>
      <c r="S960" s="28"/>
      <c r="T960" s="29"/>
      <c r="U960" s="28"/>
      <c r="V960" s="29"/>
      <c r="W960" s="28"/>
      <c r="X960" s="29"/>
      <c r="Y960" s="28"/>
      <c r="Z960" s="29"/>
      <c r="AA960" s="28"/>
      <c r="AB960" s="29"/>
      <c r="AC960" s="28"/>
      <c r="AD960" s="29"/>
      <c r="AE960" s="28"/>
      <c r="AF960" s="29"/>
      <c r="AG960" s="28"/>
      <c r="AH960" s="29"/>
      <c r="AI960" s="28"/>
      <c r="AJ960" s="29"/>
      <c r="AK960" s="28"/>
      <c r="AL960" s="29"/>
      <c r="AM960" s="28"/>
      <c r="AN960" s="29"/>
      <c r="AO960" s="28"/>
      <c r="AP960" s="29"/>
      <c r="AQ960" s="28"/>
      <c r="AR960" s="29"/>
      <c r="AS960" s="28"/>
      <c r="AT960" s="29"/>
      <c r="AU960" s="28"/>
      <c r="AV960" s="29"/>
      <c r="AW960" s="28"/>
      <c r="AX960" s="29"/>
      <c r="AY960" s="28"/>
      <c r="AZ960" s="29"/>
      <c r="BA960" s="28"/>
      <c r="BB960" s="29"/>
      <c r="BC960" s="28"/>
      <c r="BD960" s="29"/>
      <c r="BE960" s="28"/>
      <c r="BF960" s="29"/>
      <c r="BG960" s="28"/>
      <c r="BH960" s="29"/>
      <c r="BI960" s="28"/>
      <c r="BJ960" s="29"/>
      <c r="BK960" s="28"/>
      <c r="BL960" s="29"/>
      <c r="BM960" s="28"/>
      <c r="BN960" s="30"/>
      <c r="BO960" s="75"/>
      <c r="BP960" s="31"/>
      <c r="BQ960" s="30"/>
      <c r="BR960" s="28"/>
      <c r="BS960" s="28"/>
      <c r="BT960" s="28"/>
      <c r="BU960" s="28"/>
      <c r="BV960" s="30"/>
      <c r="BY960" s="34" t="str">
        <f t="shared" si="28"/>
        <v/>
      </c>
    </row>
    <row r="961" spans="2:77" s="2" customFormat="1" ht="24" thickTop="1" thickBot="1" x14ac:dyDescent="0.3">
      <c r="B961" s="59" t="str">
        <f>+IF(D961=0,"",SUBTOTAL(3,D$4:D961))</f>
        <v/>
      </c>
      <c r="C961" s="66"/>
      <c r="D961" s="66"/>
      <c r="E961" s="66"/>
      <c r="F961" s="66"/>
      <c r="G961" s="66"/>
      <c r="H961" s="66"/>
      <c r="I961" s="20"/>
      <c r="J961" s="20"/>
      <c r="K961" s="66"/>
      <c r="L961" s="67"/>
      <c r="M961" s="68"/>
      <c r="N961" s="66"/>
      <c r="O961" s="20"/>
      <c r="P961" s="24"/>
      <c r="Q961" s="28"/>
      <c r="R961" s="29"/>
      <c r="S961" s="28"/>
      <c r="T961" s="29"/>
      <c r="U961" s="28"/>
      <c r="V961" s="29"/>
      <c r="W961" s="28"/>
      <c r="X961" s="29"/>
      <c r="Y961" s="28"/>
      <c r="Z961" s="29"/>
      <c r="AA961" s="28"/>
      <c r="AB961" s="29"/>
      <c r="AC961" s="28"/>
      <c r="AD961" s="29"/>
      <c r="AE961" s="28"/>
      <c r="AF961" s="29"/>
      <c r="AG961" s="28"/>
      <c r="AH961" s="29"/>
      <c r="AI961" s="28"/>
      <c r="AJ961" s="29"/>
      <c r="AK961" s="28"/>
      <c r="AL961" s="29"/>
      <c r="AM961" s="28"/>
      <c r="AN961" s="29"/>
      <c r="AO961" s="28"/>
      <c r="AP961" s="29"/>
      <c r="AQ961" s="28"/>
      <c r="AR961" s="29"/>
      <c r="AS961" s="28"/>
      <c r="AT961" s="29"/>
      <c r="AU961" s="28"/>
      <c r="AV961" s="29"/>
      <c r="AW961" s="28"/>
      <c r="AX961" s="29"/>
      <c r="AY961" s="28"/>
      <c r="AZ961" s="29"/>
      <c r="BA961" s="28"/>
      <c r="BB961" s="29"/>
      <c r="BC961" s="28"/>
      <c r="BD961" s="29"/>
      <c r="BE961" s="28"/>
      <c r="BF961" s="29"/>
      <c r="BG961" s="28"/>
      <c r="BH961" s="29"/>
      <c r="BI961" s="28"/>
      <c r="BJ961" s="29"/>
      <c r="BK961" s="28"/>
      <c r="BL961" s="29"/>
      <c r="BM961" s="28"/>
      <c r="BN961" s="30"/>
      <c r="BO961" s="75"/>
      <c r="BP961" s="31"/>
      <c r="BQ961" s="30"/>
      <c r="BR961" s="28"/>
      <c r="BS961" s="28"/>
      <c r="BT961" s="28"/>
      <c r="BU961" s="28"/>
      <c r="BV961" s="30"/>
      <c r="BY961" s="34" t="str">
        <f t="shared" si="28"/>
        <v/>
      </c>
    </row>
    <row r="962" spans="2:77" s="2" customFormat="1" ht="24" thickTop="1" thickBot="1" x14ac:dyDescent="0.3">
      <c r="B962" s="59" t="str">
        <f>+IF(D962=0,"",SUBTOTAL(3,D$4:D962))</f>
        <v/>
      </c>
      <c r="C962" s="66"/>
      <c r="D962" s="66"/>
      <c r="E962" s="66"/>
      <c r="F962" s="66"/>
      <c r="G962" s="66"/>
      <c r="H962" s="66"/>
      <c r="I962" s="20"/>
      <c r="J962" s="20"/>
      <c r="K962" s="66"/>
      <c r="L962" s="67"/>
      <c r="M962" s="68"/>
      <c r="N962" s="66"/>
      <c r="O962" s="20"/>
      <c r="P962" s="24"/>
      <c r="Q962" s="28"/>
      <c r="R962" s="29"/>
      <c r="S962" s="28"/>
      <c r="T962" s="29"/>
      <c r="U962" s="28"/>
      <c r="V962" s="29"/>
      <c r="W962" s="28"/>
      <c r="X962" s="29"/>
      <c r="Y962" s="28"/>
      <c r="Z962" s="29"/>
      <c r="AA962" s="28"/>
      <c r="AB962" s="29"/>
      <c r="AC962" s="28"/>
      <c r="AD962" s="29"/>
      <c r="AE962" s="28"/>
      <c r="AF962" s="29"/>
      <c r="AG962" s="28"/>
      <c r="AH962" s="29"/>
      <c r="AI962" s="28"/>
      <c r="AJ962" s="29"/>
      <c r="AK962" s="28"/>
      <c r="AL962" s="29"/>
      <c r="AM962" s="28"/>
      <c r="AN962" s="29"/>
      <c r="AO962" s="28"/>
      <c r="AP962" s="29"/>
      <c r="AQ962" s="28"/>
      <c r="AR962" s="29"/>
      <c r="AS962" s="28"/>
      <c r="AT962" s="29"/>
      <c r="AU962" s="28"/>
      <c r="AV962" s="29"/>
      <c r="AW962" s="28"/>
      <c r="AX962" s="29"/>
      <c r="AY962" s="28"/>
      <c r="AZ962" s="29"/>
      <c r="BA962" s="28"/>
      <c r="BB962" s="29"/>
      <c r="BC962" s="28"/>
      <c r="BD962" s="29"/>
      <c r="BE962" s="28"/>
      <c r="BF962" s="29"/>
      <c r="BG962" s="28"/>
      <c r="BH962" s="29"/>
      <c r="BI962" s="28"/>
      <c r="BJ962" s="29"/>
      <c r="BK962" s="28"/>
      <c r="BL962" s="29"/>
      <c r="BM962" s="28"/>
      <c r="BN962" s="30"/>
      <c r="BO962" s="75"/>
      <c r="BP962" s="31"/>
      <c r="BQ962" s="30"/>
      <c r="BR962" s="28"/>
      <c r="BS962" s="28"/>
      <c r="BT962" s="28"/>
      <c r="BU962" s="28"/>
      <c r="BV962" s="30"/>
      <c r="BY962" s="34" t="str">
        <f t="shared" si="28"/>
        <v/>
      </c>
    </row>
    <row r="963" spans="2:77" s="2" customFormat="1" ht="24" thickTop="1" thickBot="1" x14ac:dyDescent="0.3">
      <c r="B963" s="59" t="str">
        <f>+IF(D963=0,"",SUBTOTAL(3,D$4:D963))</f>
        <v/>
      </c>
      <c r="C963" s="66"/>
      <c r="D963" s="66"/>
      <c r="E963" s="66"/>
      <c r="F963" s="66"/>
      <c r="G963" s="66"/>
      <c r="H963" s="66"/>
      <c r="I963" s="20"/>
      <c r="J963" s="20"/>
      <c r="K963" s="66"/>
      <c r="L963" s="67"/>
      <c r="M963" s="68"/>
      <c r="N963" s="66"/>
      <c r="O963" s="20"/>
      <c r="P963" s="24"/>
      <c r="Q963" s="28"/>
      <c r="R963" s="29"/>
      <c r="S963" s="28"/>
      <c r="T963" s="29"/>
      <c r="U963" s="28"/>
      <c r="V963" s="29"/>
      <c r="W963" s="28"/>
      <c r="X963" s="29"/>
      <c r="Y963" s="28"/>
      <c r="Z963" s="29"/>
      <c r="AA963" s="28"/>
      <c r="AB963" s="29"/>
      <c r="AC963" s="28"/>
      <c r="AD963" s="29"/>
      <c r="AE963" s="28"/>
      <c r="AF963" s="29"/>
      <c r="AG963" s="28"/>
      <c r="AH963" s="29"/>
      <c r="AI963" s="28"/>
      <c r="AJ963" s="29"/>
      <c r="AK963" s="28"/>
      <c r="AL963" s="29"/>
      <c r="AM963" s="28"/>
      <c r="AN963" s="29"/>
      <c r="AO963" s="28"/>
      <c r="AP963" s="29"/>
      <c r="AQ963" s="28"/>
      <c r="AR963" s="29"/>
      <c r="AS963" s="28"/>
      <c r="AT963" s="29"/>
      <c r="AU963" s="28"/>
      <c r="AV963" s="29"/>
      <c r="AW963" s="28"/>
      <c r="AX963" s="29"/>
      <c r="AY963" s="28"/>
      <c r="AZ963" s="29"/>
      <c r="BA963" s="28"/>
      <c r="BB963" s="29"/>
      <c r="BC963" s="28"/>
      <c r="BD963" s="29"/>
      <c r="BE963" s="28"/>
      <c r="BF963" s="29"/>
      <c r="BG963" s="28"/>
      <c r="BH963" s="29"/>
      <c r="BI963" s="28"/>
      <c r="BJ963" s="29"/>
      <c r="BK963" s="28"/>
      <c r="BL963" s="29"/>
      <c r="BM963" s="28"/>
      <c r="BN963" s="30"/>
      <c r="BO963" s="75"/>
      <c r="BP963" s="31"/>
      <c r="BQ963" s="30"/>
      <c r="BR963" s="28"/>
      <c r="BS963" s="28"/>
      <c r="BT963" s="28"/>
      <c r="BU963" s="28"/>
      <c r="BV963" s="30"/>
      <c r="BY963" s="34" t="str">
        <f t="shared" si="28"/>
        <v/>
      </c>
    </row>
    <row r="964" spans="2:77" s="2" customFormat="1" ht="24" thickTop="1" thickBot="1" x14ac:dyDescent="0.3">
      <c r="B964" s="59" t="str">
        <f>+IF(D964=0,"",SUBTOTAL(3,D$4:D964))</f>
        <v/>
      </c>
      <c r="C964" s="66"/>
      <c r="D964" s="66"/>
      <c r="E964" s="66"/>
      <c r="F964" s="66"/>
      <c r="G964" s="66"/>
      <c r="H964" s="66"/>
      <c r="I964" s="20"/>
      <c r="J964" s="20"/>
      <c r="K964" s="66"/>
      <c r="L964" s="67"/>
      <c r="M964" s="68"/>
      <c r="N964" s="66"/>
      <c r="O964" s="20"/>
      <c r="P964" s="24"/>
      <c r="Q964" s="28"/>
      <c r="R964" s="29"/>
      <c r="S964" s="28"/>
      <c r="T964" s="29"/>
      <c r="U964" s="28"/>
      <c r="V964" s="29"/>
      <c r="W964" s="28"/>
      <c r="X964" s="29"/>
      <c r="Y964" s="28"/>
      <c r="Z964" s="29"/>
      <c r="AA964" s="28"/>
      <c r="AB964" s="29"/>
      <c r="AC964" s="28"/>
      <c r="AD964" s="29"/>
      <c r="AE964" s="28"/>
      <c r="AF964" s="29"/>
      <c r="AG964" s="28"/>
      <c r="AH964" s="29"/>
      <c r="AI964" s="28"/>
      <c r="AJ964" s="29"/>
      <c r="AK964" s="28"/>
      <c r="AL964" s="29"/>
      <c r="AM964" s="28"/>
      <c r="AN964" s="29"/>
      <c r="AO964" s="28"/>
      <c r="AP964" s="29"/>
      <c r="AQ964" s="28"/>
      <c r="AR964" s="29"/>
      <c r="AS964" s="28"/>
      <c r="AT964" s="29"/>
      <c r="AU964" s="28"/>
      <c r="AV964" s="29"/>
      <c r="AW964" s="28"/>
      <c r="AX964" s="29"/>
      <c r="AY964" s="28"/>
      <c r="AZ964" s="29"/>
      <c r="BA964" s="28"/>
      <c r="BB964" s="29"/>
      <c r="BC964" s="28"/>
      <c r="BD964" s="29"/>
      <c r="BE964" s="28"/>
      <c r="BF964" s="29"/>
      <c r="BG964" s="28"/>
      <c r="BH964" s="29"/>
      <c r="BI964" s="28"/>
      <c r="BJ964" s="29"/>
      <c r="BK964" s="28"/>
      <c r="BL964" s="29"/>
      <c r="BM964" s="28"/>
      <c r="BN964" s="30"/>
      <c r="BO964" s="75"/>
      <c r="BP964" s="31"/>
      <c r="BQ964" s="30"/>
      <c r="BR964" s="28"/>
      <c r="BS964" s="28"/>
      <c r="BT964" s="28"/>
      <c r="BU964" s="28"/>
      <c r="BV964" s="30"/>
      <c r="BY964" s="34" t="str">
        <f t="shared" si="28"/>
        <v/>
      </c>
    </row>
    <row r="965" spans="2:77" s="2" customFormat="1" ht="24" thickTop="1" thickBot="1" x14ac:dyDescent="0.3">
      <c r="B965" s="59" t="str">
        <f>+IF(D965=0,"",SUBTOTAL(3,D$4:D965))</f>
        <v/>
      </c>
      <c r="C965" s="66"/>
      <c r="D965" s="66"/>
      <c r="E965" s="66"/>
      <c r="F965" s="66"/>
      <c r="G965" s="66"/>
      <c r="H965" s="66"/>
      <c r="I965" s="20"/>
      <c r="J965" s="20"/>
      <c r="K965" s="66"/>
      <c r="L965" s="67"/>
      <c r="M965" s="68"/>
      <c r="N965" s="66"/>
      <c r="O965" s="20"/>
      <c r="P965" s="24"/>
      <c r="Q965" s="28"/>
      <c r="R965" s="29"/>
      <c r="S965" s="28"/>
      <c r="T965" s="29"/>
      <c r="U965" s="28"/>
      <c r="V965" s="29"/>
      <c r="W965" s="28"/>
      <c r="X965" s="29"/>
      <c r="Y965" s="28"/>
      <c r="Z965" s="29"/>
      <c r="AA965" s="28"/>
      <c r="AB965" s="29"/>
      <c r="AC965" s="28"/>
      <c r="AD965" s="29"/>
      <c r="AE965" s="28"/>
      <c r="AF965" s="29"/>
      <c r="AG965" s="28"/>
      <c r="AH965" s="29"/>
      <c r="AI965" s="28"/>
      <c r="AJ965" s="29"/>
      <c r="AK965" s="28"/>
      <c r="AL965" s="29"/>
      <c r="AM965" s="28"/>
      <c r="AN965" s="29"/>
      <c r="AO965" s="28"/>
      <c r="AP965" s="29"/>
      <c r="AQ965" s="28"/>
      <c r="AR965" s="29"/>
      <c r="AS965" s="28"/>
      <c r="AT965" s="29"/>
      <c r="AU965" s="28"/>
      <c r="AV965" s="29"/>
      <c r="AW965" s="28"/>
      <c r="AX965" s="29"/>
      <c r="AY965" s="28"/>
      <c r="AZ965" s="29"/>
      <c r="BA965" s="28"/>
      <c r="BB965" s="29"/>
      <c r="BC965" s="28"/>
      <c r="BD965" s="29"/>
      <c r="BE965" s="28"/>
      <c r="BF965" s="29"/>
      <c r="BG965" s="28"/>
      <c r="BH965" s="29"/>
      <c r="BI965" s="28"/>
      <c r="BJ965" s="29"/>
      <c r="BK965" s="28"/>
      <c r="BL965" s="29"/>
      <c r="BM965" s="28"/>
      <c r="BN965" s="30"/>
      <c r="BO965" s="75"/>
      <c r="BP965" s="31"/>
      <c r="BQ965" s="30"/>
      <c r="BR965" s="28"/>
      <c r="BS965" s="28"/>
      <c r="BT965" s="28"/>
      <c r="BU965" s="28"/>
      <c r="BV965" s="30"/>
      <c r="BY965" s="34" t="str">
        <f t="shared" ref="BY965:BY1028" si="29">IF(M965="","",YEAR(M965)&amp;MONTH(M965))</f>
        <v/>
      </c>
    </row>
    <row r="966" spans="2:77" s="2" customFormat="1" ht="24" thickTop="1" thickBot="1" x14ac:dyDescent="0.3">
      <c r="B966" s="59" t="str">
        <f>+IF(D966=0,"",SUBTOTAL(3,D$4:D966))</f>
        <v/>
      </c>
      <c r="C966" s="66"/>
      <c r="D966" s="66"/>
      <c r="E966" s="66"/>
      <c r="F966" s="66"/>
      <c r="G966" s="66"/>
      <c r="H966" s="66"/>
      <c r="I966" s="20"/>
      <c r="J966" s="20"/>
      <c r="K966" s="66"/>
      <c r="L966" s="67"/>
      <c r="M966" s="68"/>
      <c r="N966" s="66"/>
      <c r="O966" s="20"/>
      <c r="P966" s="24"/>
      <c r="Q966" s="28"/>
      <c r="R966" s="29"/>
      <c r="S966" s="28"/>
      <c r="T966" s="29"/>
      <c r="U966" s="28"/>
      <c r="V966" s="29"/>
      <c r="W966" s="28"/>
      <c r="X966" s="29"/>
      <c r="Y966" s="28"/>
      <c r="Z966" s="29"/>
      <c r="AA966" s="28"/>
      <c r="AB966" s="29"/>
      <c r="AC966" s="28"/>
      <c r="AD966" s="29"/>
      <c r="AE966" s="28"/>
      <c r="AF966" s="29"/>
      <c r="AG966" s="28"/>
      <c r="AH966" s="29"/>
      <c r="AI966" s="28"/>
      <c r="AJ966" s="29"/>
      <c r="AK966" s="28"/>
      <c r="AL966" s="29"/>
      <c r="AM966" s="28"/>
      <c r="AN966" s="29"/>
      <c r="AO966" s="28"/>
      <c r="AP966" s="29"/>
      <c r="AQ966" s="28"/>
      <c r="AR966" s="29"/>
      <c r="AS966" s="28"/>
      <c r="AT966" s="29"/>
      <c r="AU966" s="28"/>
      <c r="AV966" s="29"/>
      <c r="AW966" s="28"/>
      <c r="AX966" s="29"/>
      <c r="AY966" s="28"/>
      <c r="AZ966" s="29"/>
      <c r="BA966" s="28"/>
      <c r="BB966" s="29"/>
      <c r="BC966" s="28"/>
      <c r="BD966" s="29"/>
      <c r="BE966" s="28"/>
      <c r="BF966" s="29"/>
      <c r="BG966" s="28"/>
      <c r="BH966" s="29"/>
      <c r="BI966" s="28"/>
      <c r="BJ966" s="29"/>
      <c r="BK966" s="28"/>
      <c r="BL966" s="29"/>
      <c r="BM966" s="28"/>
      <c r="BN966" s="30"/>
      <c r="BO966" s="75"/>
      <c r="BP966" s="31"/>
      <c r="BQ966" s="30"/>
      <c r="BR966" s="28"/>
      <c r="BS966" s="28"/>
      <c r="BT966" s="28"/>
      <c r="BU966" s="28"/>
      <c r="BV966" s="30"/>
      <c r="BY966" s="34" t="str">
        <f t="shared" si="29"/>
        <v/>
      </c>
    </row>
    <row r="967" spans="2:77" s="2" customFormat="1" ht="24" thickTop="1" thickBot="1" x14ac:dyDescent="0.3">
      <c r="B967" s="59" t="str">
        <f>+IF(D967=0,"",SUBTOTAL(3,D$4:D967))</f>
        <v/>
      </c>
      <c r="C967" s="66"/>
      <c r="D967" s="66"/>
      <c r="E967" s="66"/>
      <c r="F967" s="66"/>
      <c r="G967" s="66"/>
      <c r="H967" s="66"/>
      <c r="I967" s="20"/>
      <c r="J967" s="20"/>
      <c r="K967" s="66"/>
      <c r="L967" s="67"/>
      <c r="M967" s="68"/>
      <c r="N967" s="66"/>
      <c r="O967" s="20"/>
      <c r="P967" s="24"/>
      <c r="Q967" s="28"/>
      <c r="R967" s="29"/>
      <c r="S967" s="28"/>
      <c r="T967" s="29"/>
      <c r="U967" s="28"/>
      <c r="V967" s="29"/>
      <c r="W967" s="28"/>
      <c r="X967" s="29"/>
      <c r="Y967" s="28"/>
      <c r="Z967" s="29"/>
      <c r="AA967" s="28"/>
      <c r="AB967" s="29"/>
      <c r="AC967" s="28"/>
      <c r="AD967" s="29"/>
      <c r="AE967" s="28"/>
      <c r="AF967" s="29"/>
      <c r="AG967" s="28"/>
      <c r="AH967" s="29"/>
      <c r="AI967" s="28"/>
      <c r="AJ967" s="29"/>
      <c r="AK967" s="28"/>
      <c r="AL967" s="29"/>
      <c r="AM967" s="28"/>
      <c r="AN967" s="29"/>
      <c r="AO967" s="28"/>
      <c r="AP967" s="29"/>
      <c r="AQ967" s="28"/>
      <c r="AR967" s="29"/>
      <c r="AS967" s="28"/>
      <c r="AT967" s="29"/>
      <c r="AU967" s="28"/>
      <c r="AV967" s="29"/>
      <c r="AW967" s="28"/>
      <c r="AX967" s="29"/>
      <c r="AY967" s="28"/>
      <c r="AZ967" s="29"/>
      <c r="BA967" s="28"/>
      <c r="BB967" s="29"/>
      <c r="BC967" s="28"/>
      <c r="BD967" s="29"/>
      <c r="BE967" s="28"/>
      <c r="BF967" s="29"/>
      <c r="BG967" s="28"/>
      <c r="BH967" s="29"/>
      <c r="BI967" s="28"/>
      <c r="BJ967" s="29"/>
      <c r="BK967" s="28"/>
      <c r="BL967" s="29"/>
      <c r="BM967" s="28"/>
      <c r="BN967" s="30"/>
      <c r="BO967" s="75"/>
      <c r="BP967" s="31"/>
      <c r="BQ967" s="30"/>
      <c r="BR967" s="28"/>
      <c r="BS967" s="28"/>
      <c r="BT967" s="28"/>
      <c r="BU967" s="28"/>
      <c r="BV967" s="30"/>
      <c r="BY967" s="34" t="str">
        <f t="shared" si="29"/>
        <v/>
      </c>
    </row>
    <row r="968" spans="2:77" s="2" customFormat="1" ht="24" thickTop="1" thickBot="1" x14ac:dyDescent="0.3">
      <c r="B968" s="59" t="str">
        <f>+IF(D968=0,"",SUBTOTAL(3,D$4:D968))</f>
        <v/>
      </c>
      <c r="C968" s="66"/>
      <c r="D968" s="66"/>
      <c r="E968" s="66"/>
      <c r="F968" s="66"/>
      <c r="G968" s="66"/>
      <c r="H968" s="66"/>
      <c r="I968" s="20"/>
      <c r="J968" s="20"/>
      <c r="K968" s="66"/>
      <c r="L968" s="67"/>
      <c r="M968" s="68"/>
      <c r="N968" s="66"/>
      <c r="O968" s="20"/>
      <c r="P968" s="24"/>
      <c r="Q968" s="28"/>
      <c r="R968" s="29"/>
      <c r="S968" s="28"/>
      <c r="T968" s="29"/>
      <c r="U968" s="28"/>
      <c r="V968" s="29"/>
      <c r="W968" s="28"/>
      <c r="X968" s="29"/>
      <c r="Y968" s="28"/>
      <c r="Z968" s="29"/>
      <c r="AA968" s="28"/>
      <c r="AB968" s="29"/>
      <c r="AC968" s="28"/>
      <c r="AD968" s="29"/>
      <c r="AE968" s="28"/>
      <c r="AF968" s="29"/>
      <c r="AG968" s="28"/>
      <c r="AH968" s="29"/>
      <c r="AI968" s="28"/>
      <c r="AJ968" s="29"/>
      <c r="AK968" s="28"/>
      <c r="AL968" s="29"/>
      <c r="AM968" s="28"/>
      <c r="AN968" s="29"/>
      <c r="AO968" s="28"/>
      <c r="AP968" s="29"/>
      <c r="AQ968" s="28"/>
      <c r="AR968" s="29"/>
      <c r="AS968" s="28"/>
      <c r="AT968" s="29"/>
      <c r="AU968" s="28"/>
      <c r="AV968" s="29"/>
      <c r="AW968" s="28"/>
      <c r="AX968" s="29"/>
      <c r="AY968" s="28"/>
      <c r="AZ968" s="29"/>
      <c r="BA968" s="28"/>
      <c r="BB968" s="29"/>
      <c r="BC968" s="28"/>
      <c r="BD968" s="29"/>
      <c r="BE968" s="28"/>
      <c r="BF968" s="29"/>
      <c r="BG968" s="28"/>
      <c r="BH968" s="29"/>
      <c r="BI968" s="28"/>
      <c r="BJ968" s="29"/>
      <c r="BK968" s="28"/>
      <c r="BL968" s="29"/>
      <c r="BM968" s="28"/>
      <c r="BN968" s="30"/>
      <c r="BO968" s="75"/>
      <c r="BP968" s="31"/>
      <c r="BQ968" s="30"/>
      <c r="BR968" s="28"/>
      <c r="BS968" s="28"/>
      <c r="BT968" s="28"/>
      <c r="BU968" s="28"/>
      <c r="BV968" s="30"/>
      <c r="BY968" s="34" t="str">
        <f t="shared" si="29"/>
        <v/>
      </c>
    </row>
    <row r="969" spans="2:77" s="2" customFormat="1" ht="24" thickTop="1" thickBot="1" x14ac:dyDescent="0.3">
      <c r="B969" s="59" t="str">
        <f>+IF(D969=0,"",SUBTOTAL(3,D$4:D969))</f>
        <v/>
      </c>
      <c r="C969" s="66"/>
      <c r="D969" s="66"/>
      <c r="E969" s="66"/>
      <c r="F969" s="66"/>
      <c r="G969" s="66"/>
      <c r="H969" s="66"/>
      <c r="I969" s="20"/>
      <c r="J969" s="20"/>
      <c r="K969" s="66"/>
      <c r="L969" s="67"/>
      <c r="M969" s="68"/>
      <c r="N969" s="66"/>
      <c r="O969" s="20"/>
      <c r="P969" s="24"/>
      <c r="Q969" s="28"/>
      <c r="R969" s="29"/>
      <c r="S969" s="28"/>
      <c r="T969" s="29"/>
      <c r="U969" s="28"/>
      <c r="V969" s="29"/>
      <c r="W969" s="28"/>
      <c r="X969" s="29"/>
      <c r="Y969" s="28"/>
      <c r="Z969" s="29"/>
      <c r="AA969" s="28"/>
      <c r="AB969" s="29"/>
      <c r="AC969" s="28"/>
      <c r="AD969" s="29"/>
      <c r="AE969" s="28"/>
      <c r="AF969" s="29"/>
      <c r="AG969" s="28"/>
      <c r="AH969" s="29"/>
      <c r="AI969" s="28"/>
      <c r="AJ969" s="29"/>
      <c r="AK969" s="28"/>
      <c r="AL969" s="29"/>
      <c r="AM969" s="28"/>
      <c r="AN969" s="29"/>
      <c r="AO969" s="28"/>
      <c r="AP969" s="29"/>
      <c r="AQ969" s="28"/>
      <c r="AR969" s="29"/>
      <c r="AS969" s="28"/>
      <c r="AT969" s="29"/>
      <c r="AU969" s="28"/>
      <c r="AV969" s="29"/>
      <c r="AW969" s="28"/>
      <c r="AX969" s="29"/>
      <c r="AY969" s="28"/>
      <c r="AZ969" s="29"/>
      <c r="BA969" s="28"/>
      <c r="BB969" s="29"/>
      <c r="BC969" s="28"/>
      <c r="BD969" s="29"/>
      <c r="BE969" s="28"/>
      <c r="BF969" s="29"/>
      <c r="BG969" s="28"/>
      <c r="BH969" s="29"/>
      <c r="BI969" s="28"/>
      <c r="BJ969" s="29"/>
      <c r="BK969" s="28"/>
      <c r="BL969" s="29"/>
      <c r="BM969" s="28"/>
      <c r="BN969" s="30"/>
      <c r="BO969" s="75"/>
      <c r="BP969" s="31"/>
      <c r="BQ969" s="30"/>
      <c r="BR969" s="28"/>
      <c r="BS969" s="28"/>
      <c r="BT969" s="28"/>
      <c r="BU969" s="28"/>
      <c r="BV969" s="30"/>
      <c r="BY969" s="34" t="str">
        <f t="shared" si="29"/>
        <v/>
      </c>
    </row>
    <row r="970" spans="2:77" s="2" customFormat="1" ht="24" thickTop="1" thickBot="1" x14ac:dyDescent="0.3">
      <c r="B970" s="59" t="str">
        <f>+IF(D970=0,"",SUBTOTAL(3,D$4:D970))</f>
        <v/>
      </c>
      <c r="C970" s="66"/>
      <c r="D970" s="66"/>
      <c r="E970" s="66"/>
      <c r="F970" s="66"/>
      <c r="G970" s="66"/>
      <c r="H970" s="66"/>
      <c r="I970" s="20"/>
      <c r="J970" s="20"/>
      <c r="K970" s="66"/>
      <c r="L970" s="67"/>
      <c r="M970" s="68"/>
      <c r="N970" s="66"/>
      <c r="O970" s="20"/>
      <c r="P970" s="24"/>
      <c r="Q970" s="28"/>
      <c r="R970" s="29"/>
      <c r="S970" s="28"/>
      <c r="T970" s="29"/>
      <c r="U970" s="28"/>
      <c r="V970" s="29"/>
      <c r="W970" s="28"/>
      <c r="X970" s="29"/>
      <c r="Y970" s="28"/>
      <c r="Z970" s="29"/>
      <c r="AA970" s="28"/>
      <c r="AB970" s="29"/>
      <c r="AC970" s="28"/>
      <c r="AD970" s="29"/>
      <c r="AE970" s="28"/>
      <c r="AF970" s="29"/>
      <c r="AG970" s="28"/>
      <c r="AH970" s="29"/>
      <c r="AI970" s="28"/>
      <c r="AJ970" s="29"/>
      <c r="AK970" s="28"/>
      <c r="AL970" s="29"/>
      <c r="AM970" s="28"/>
      <c r="AN970" s="29"/>
      <c r="AO970" s="28"/>
      <c r="AP970" s="29"/>
      <c r="AQ970" s="28"/>
      <c r="AR970" s="29"/>
      <c r="AS970" s="28"/>
      <c r="AT970" s="29"/>
      <c r="AU970" s="28"/>
      <c r="AV970" s="29"/>
      <c r="AW970" s="28"/>
      <c r="AX970" s="29"/>
      <c r="AY970" s="28"/>
      <c r="AZ970" s="29"/>
      <c r="BA970" s="28"/>
      <c r="BB970" s="29"/>
      <c r="BC970" s="28"/>
      <c r="BD970" s="29"/>
      <c r="BE970" s="28"/>
      <c r="BF970" s="29"/>
      <c r="BG970" s="28"/>
      <c r="BH970" s="29"/>
      <c r="BI970" s="28"/>
      <c r="BJ970" s="29"/>
      <c r="BK970" s="28"/>
      <c r="BL970" s="29"/>
      <c r="BM970" s="28"/>
      <c r="BN970" s="30"/>
      <c r="BO970" s="75"/>
      <c r="BP970" s="31"/>
      <c r="BQ970" s="30"/>
      <c r="BR970" s="28"/>
      <c r="BS970" s="28"/>
      <c r="BT970" s="28"/>
      <c r="BU970" s="28"/>
      <c r="BV970" s="30"/>
      <c r="BY970" s="34" t="str">
        <f t="shared" si="29"/>
        <v/>
      </c>
    </row>
    <row r="971" spans="2:77" s="2" customFormat="1" ht="24" thickTop="1" thickBot="1" x14ac:dyDescent="0.3">
      <c r="B971" s="59" t="str">
        <f>+IF(D971=0,"",SUBTOTAL(3,D$4:D971))</f>
        <v/>
      </c>
      <c r="C971" s="66"/>
      <c r="D971" s="66"/>
      <c r="E971" s="66"/>
      <c r="F971" s="66"/>
      <c r="G971" s="66"/>
      <c r="H971" s="66"/>
      <c r="I971" s="20"/>
      <c r="J971" s="20"/>
      <c r="K971" s="66"/>
      <c r="L971" s="67"/>
      <c r="M971" s="68"/>
      <c r="N971" s="66"/>
      <c r="O971" s="20"/>
      <c r="P971" s="24"/>
      <c r="Q971" s="28"/>
      <c r="R971" s="29"/>
      <c r="S971" s="28"/>
      <c r="T971" s="29"/>
      <c r="U971" s="28"/>
      <c r="V971" s="29"/>
      <c r="W971" s="28"/>
      <c r="X971" s="29"/>
      <c r="Y971" s="28"/>
      <c r="Z971" s="29"/>
      <c r="AA971" s="28"/>
      <c r="AB971" s="29"/>
      <c r="AC971" s="28"/>
      <c r="AD971" s="29"/>
      <c r="AE971" s="28"/>
      <c r="AF971" s="29"/>
      <c r="AG971" s="28"/>
      <c r="AH971" s="29"/>
      <c r="AI971" s="28"/>
      <c r="AJ971" s="29"/>
      <c r="AK971" s="28"/>
      <c r="AL971" s="29"/>
      <c r="AM971" s="28"/>
      <c r="AN971" s="29"/>
      <c r="AO971" s="28"/>
      <c r="AP971" s="29"/>
      <c r="AQ971" s="28"/>
      <c r="AR971" s="29"/>
      <c r="AS971" s="28"/>
      <c r="AT971" s="29"/>
      <c r="AU971" s="28"/>
      <c r="AV971" s="29"/>
      <c r="AW971" s="28"/>
      <c r="AX971" s="29"/>
      <c r="AY971" s="28"/>
      <c r="AZ971" s="29"/>
      <c r="BA971" s="28"/>
      <c r="BB971" s="29"/>
      <c r="BC971" s="28"/>
      <c r="BD971" s="29"/>
      <c r="BE971" s="28"/>
      <c r="BF971" s="29"/>
      <c r="BG971" s="28"/>
      <c r="BH971" s="29"/>
      <c r="BI971" s="28"/>
      <c r="BJ971" s="29"/>
      <c r="BK971" s="28"/>
      <c r="BL971" s="29"/>
      <c r="BM971" s="28"/>
      <c r="BN971" s="30"/>
      <c r="BO971" s="75"/>
      <c r="BP971" s="31"/>
      <c r="BQ971" s="30"/>
      <c r="BR971" s="28"/>
      <c r="BS971" s="28"/>
      <c r="BT971" s="28"/>
      <c r="BU971" s="28"/>
      <c r="BV971" s="30"/>
      <c r="BY971" s="34" t="str">
        <f t="shared" si="29"/>
        <v/>
      </c>
    </row>
    <row r="972" spans="2:77" s="2" customFormat="1" ht="24" thickTop="1" thickBot="1" x14ac:dyDescent="0.3">
      <c r="B972" s="59" t="str">
        <f>+IF(D972=0,"",SUBTOTAL(3,D$4:D972))</f>
        <v/>
      </c>
      <c r="C972" s="66"/>
      <c r="D972" s="66"/>
      <c r="E972" s="66"/>
      <c r="F972" s="66"/>
      <c r="G972" s="66"/>
      <c r="H972" s="66"/>
      <c r="I972" s="20"/>
      <c r="J972" s="20"/>
      <c r="K972" s="66"/>
      <c r="L972" s="67"/>
      <c r="M972" s="68"/>
      <c r="N972" s="66"/>
      <c r="O972" s="20"/>
      <c r="P972" s="24"/>
      <c r="Q972" s="28"/>
      <c r="R972" s="29"/>
      <c r="S972" s="28"/>
      <c r="T972" s="29"/>
      <c r="U972" s="28"/>
      <c r="V972" s="29"/>
      <c r="W972" s="28"/>
      <c r="X972" s="29"/>
      <c r="Y972" s="28"/>
      <c r="Z972" s="29"/>
      <c r="AA972" s="28"/>
      <c r="AB972" s="29"/>
      <c r="AC972" s="28"/>
      <c r="AD972" s="29"/>
      <c r="AE972" s="28"/>
      <c r="AF972" s="29"/>
      <c r="AG972" s="28"/>
      <c r="AH972" s="29"/>
      <c r="AI972" s="28"/>
      <c r="AJ972" s="29"/>
      <c r="AK972" s="28"/>
      <c r="AL972" s="29"/>
      <c r="AM972" s="28"/>
      <c r="AN972" s="29"/>
      <c r="AO972" s="28"/>
      <c r="AP972" s="29"/>
      <c r="AQ972" s="28"/>
      <c r="AR972" s="29"/>
      <c r="AS972" s="28"/>
      <c r="AT972" s="29"/>
      <c r="AU972" s="28"/>
      <c r="AV972" s="29"/>
      <c r="AW972" s="28"/>
      <c r="AX972" s="29"/>
      <c r="AY972" s="28"/>
      <c r="AZ972" s="29"/>
      <c r="BA972" s="28"/>
      <c r="BB972" s="29"/>
      <c r="BC972" s="28"/>
      <c r="BD972" s="29"/>
      <c r="BE972" s="28"/>
      <c r="BF972" s="29"/>
      <c r="BG972" s="28"/>
      <c r="BH972" s="29"/>
      <c r="BI972" s="28"/>
      <c r="BJ972" s="29"/>
      <c r="BK972" s="28"/>
      <c r="BL972" s="29"/>
      <c r="BM972" s="28"/>
      <c r="BN972" s="30"/>
      <c r="BO972" s="75"/>
      <c r="BP972" s="31"/>
      <c r="BQ972" s="30"/>
      <c r="BR972" s="28"/>
      <c r="BS972" s="28"/>
      <c r="BT972" s="28"/>
      <c r="BU972" s="28"/>
      <c r="BV972" s="30"/>
      <c r="BY972" s="34" t="str">
        <f t="shared" si="29"/>
        <v/>
      </c>
    </row>
    <row r="973" spans="2:77" s="2" customFormat="1" ht="24" thickTop="1" thickBot="1" x14ac:dyDescent="0.3">
      <c r="B973" s="59" t="str">
        <f>+IF(D973=0,"",SUBTOTAL(3,D$4:D973))</f>
        <v/>
      </c>
      <c r="C973" s="66"/>
      <c r="D973" s="66"/>
      <c r="E973" s="66"/>
      <c r="F973" s="66"/>
      <c r="G973" s="66"/>
      <c r="H973" s="66"/>
      <c r="I973" s="20"/>
      <c r="J973" s="20"/>
      <c r="K973" s="66"/>
      <c r="L973" s="67"/>
      <c r="M973" s="68"/>
      <c r="N973" s="66"/>
      <c r="O973" s="20"/>
      <c r="P973" s="24"/>
      <c r="Q973" s="28"/>
      <c r="R973" s="29"/>
      <c r="S973" s="28"/>
      <c r="T973" s="29"/>
      <c r="U973" s="28"/>
      <c r="V973" s="29"/>
      <c r="W973" s="28"/>
      <c r="X973" s="29"/>
      <c r="Y973" s="28"/>
      <c r="Z973" s="29"/>
      <c r="AA973" s="28"/>
      <c r="AB973" s="29"/>
      <c r="AC973" s="28"/>
      <c r="AD973" s="29"/>
      <c r="AE973" s="28"/>
      <c r="AF973" s="29"/>
      <c r="AG973" s="28"/>
      <c r="AH973" s="29"/>
      <c r="AI973" s="28"/>
      <c r="AJ973" s="29"/>
      <c r="AK973" s="28"/>
      <c r="AL973" s="29"/>
      <c r="AM973" s="28"/>
      <c r="AN973" s="29"/>
      <c r="AO973" s="28"/>
      <c r="AP973" s="29"/>
      <c r="AQ973" s="28"/>
      <c r="AR973" s="29"/>
      <c r="AS973" s="28"/>
      <c r="AT973" s="29"/>
      <c r="AU973" s="28"/>
      <c r="AV973" s="29"/>
      <c r="AW973" s="28"/>
      <c r="AX973" s="29"/>
      <c r="AY973" s="28"/>
      <c r="AZ973" s="29"/>
      <c r="BA973" s="28"/>
      <c r="BB973" s="29"/>
      <c r="BC973" s="28"/>
      <c r="BD973" s="29"/>
      <c r="BE973" s="28"/>
      <c r="BF973" s="29"/>
      <c r="BG973" s="28"/>
      <c r="BH973" s="29"/>
      <c r="BI973" s="28"/>
      <c r="BJ973" s="29"/>
      <c r="BK973" s="28"/>
      <c r="BL973" s="29"/>
      <c r="BM973" s="28"/>
      <c r="BN973" s="30"/>
      <c r="BO973" s="75"/>
      <c r="BP973" s="31"/>
      <c r="BQ973" s="30"/>
      <c r="BR973" s="28"/>
      <c r="BS973" s="28"/>
      <c r="BT973" s="28"/>
      <c r="BU973" s="28"/>
      <c r="BV973" s="30"/>
      <c r="BY973" s="34" t="str">
        <f t="shared" si="29"/>
        <v/>
      </c>
    </row>
    <row r="974" spans="2:77" s="2" customFormat="1" ht="24" thickTop="1" thickBot="1" x14ac:dyDescent="0.3">
      <c r="B974" s="59" t="str">
        <f>+IF(D974=0,"",SUBTOTAL(3,D$4:D974))</f>
        <v/>
      </c>
      <c r="C974" s="66"/>
      <c r="D974" s="66"/>
      <c r="E974" s="66"/>
      <c r="F974" s="66"/>
      <c r="G974" s="66"/>
      <c r="H974" s="66"/>
      <c r="I974" s="20"/>
      <c r="J974" s="20"/>
      <c r="K974" s="66"/>
      <c r="L974" s="67"/>
      <c r="M974" s="68"/>
      <c r="N974" s="66"/>
      <c r="O974" s="20"/>
      <c r="P974" s="24"/>
      <c r="Q974" s="28"/>
      <c r="R974" s="29"/>
      <c r="S974" s="28"/>
      <c r="T974" s="29"/>
      <c r="U974" s="28"/>
      <c r="V974" s="29"/>
      <c r="W974" s="28"/>
      <c r="X974" s="29"/>
      <c r="Y974" s="28"/>
      <c r="Z974" s="29"/>
      <c r="AA974" s="28"/>
      <c r="AB974" s="29"/>
      <c r="AC974" s="28"/>
      <c r="AD974" s="29"/>
      <c r="AE974" s="28"/>
      <c r="AF974" s="29"/>
      <c r="AG974" s="28"/>
      <c r="AH974" s="29"/>
      <c r="AI974" s="28"/>
      <c r="AJ974" s="29"/>
      <c r="AK974" s="28"/>
      <c r="AL974" s="29"/>
      <c r="AM974" s="28"/>
      <c r="AN974" s="29"/>
      <c r="AO974" s="28"/>
      <c r="AP974" s="29"/>
      <c r="AQ974" s="28"/>
      <c r="AR974" s="29"/>
      <c r="AS974" s="28"/>
      <c r="AT974" s="29"/>
      <c r="AU974" s="28"/>
      <c r="AV974" s="29"/>
      <c r="AW974" s="28"/>
      <c r="AX974" s="29"/>
      <c r="AY974" s="28"/>
      <c r="AZ974" s="29"/>
      <c r="BA974" s="28"/>
      <c r="BB974" s="29"/>
      <c r="BC974" s="28"/>
      <c r="BD974" s="29"/>
      <c r="BE974" s="28"/>
      <c r="BF974" s="29"/>
      <c r="BG974" s="28"/>
      <c r="BH974" s="29"/>
      <c r="BI974" s="28"/>
      <c r="BJ974" s="29"/>
      <c r="BK974" s="28"/>
      <c r="BL974" s="29"/>
      <c r="BM974" s="28"/>
      <c r="BN974" s="30"/>
      <c r="BO974" s="75"/>
      <c r="BP974" s="31"/>
      <c r="BQ974" s="30"/>
      <c r="BR974" s="28"/>
      <c r="BS974" s="28"/>
      <c r="BT974" s="28"/>
      <c r="BU974" s="28"/>
      <c r="BV974" s="30"/>
      <c r="BY974" s="34" t="str">
        <f t="shared" si="29"/>
        <v/>
      </c>
    </row>
    <row r="975" spans="2:77" s="2" customFormat="1" ht="24" thickTop="1" thickBot="1" x14ac:dyDescent="0.3">
      <c r="B975" s="59" t="str">
        <f>+IF(D975=0,"",SUBTOTAL(3,D$4:D975))</f>
        <v/>
      </c>
      <c r="C975" s="66"/>
      <c r="D975" s="66"/>
      <c r="E975" s="66"/>
      <c r="F975" s="66"/>
      <c r="G975" s="66"/>
      <c r="H975" s="66"/>
      <c r="I975" s="20"/>
      <c r="J975" s="20"/>
      <c r="K975" s="66"/>
      <c r="L975" s="67"/>
      <c r="M975" s="68"/>
      <c r="N975" s="66"/>
      <c r="O975" s="20"/>
      <c r="P975" s="24"/>
      <c r="Q975" s="28"/>
      <c r="R975" s="29"/>
      <c r="S975" s="28"/>
      <c r="T975" s="29"/>
      <c r="U975" s="28"/>
      <c r="V975" s="29"/>
      <c r="W975" s="28"/>
      <c r="X975" s="29"/>
      <c r="Y975" s="28"/>
      <c r="Z975" s="29"/>
      <c r="AA975" s="28"/>
      <c r="AB975" s="29"/>
      <c r="AC975" s="28"/>
      <c r="AD975" s="29"/>
      <c r="AE975" s="28"/>
      <c r="AF975" s="29"/>
      <c r="AG975" s="28"/>
      <c r="AH975" s="29"/>
      <c r="AI975" s="28"/>
      <c r="AJ975" s="29"/>
      <c r="AK975" s="28"/>
      <c r="AL975" s="29"/>
      <c r="AM975" s="28"/>
      <c r="AN975" s="29"/>
      <c r="AO975" s="28"/>
      <c r="AP975" s="29"/>
      <c r="AQ975" s="28"/>
      <c r="AR975" s="29"/>
      <c r="AS975" s="28"/>
      <c r="AT975" s="29"/>
      <c r="AU975" s="28"/>
      <c r="AV975" s="29"/>
      <c r="AW975" s="28"/>
      <c r="AX975" s="29"/>
      <c r="AY975" s="28"/>
      <c r="AZ975" s="29"/>
      <c r="BA975" s="28"/>
      <c r="BB975" s="29"/>
      <c r="BC975" s="28"/>
      <c r="BD975" s="29"/>
      <c r="BE975" s="28"/>
      <c r="BF975" s="29"/>
      <c r="BG975" s="28"/>
      <c r="BH975" s="29"/>
      <c r="BI975" s="28"/>
      <c r="BJ975" s="29"/>
      <c r="BK975" s="28"/>
      <c r="BL975" s="29"/>
      <c r="BM975" s="28"/>
      <c r="BN975" s="30"/>
      <c r="BO975" s="75"/>
      <c r="BP975" s="31"/>
      <c r="BQ975" s="30"/>
      <c r="BR975" s="28"/>
      <c r="BS975" s="28"/>
      <c r="BT975" s="28"/>
      <c r="BU975" s="28"/>
      <c r="BV975" s="30"/>
      <c r="BY975" s="34" t="str">
        <f t="shared" si="29"/>
        <v/>
      </c>
    </row>
    <row r="976" spans="2:77" s="2" customFormat="1" ht="24" thickTop="1" thickBot="1" x14ac:dyDescent="0.3">
      <c r="B976" s="59" t="str">
        <f>+IF(D976=0,"",SUBTOTAL(3,D$4:D976))</f>
        <v/>
      </c>
      <c r="C976" s="66"/>
      <c r="D976" s="66"/>
      <c r="E976" s="66"/>
      <c r="F976" s="66"/>
      <c r="G976" s="66"/>
      <c r="H976" s="66"/>
      <c r="I976" s="20"/>
      <c r="J976" s="20"/>
      <c r="K976" s="66"/>
      <c r="L976" s="67"/>
      <c r="M976" s="68"/>
      <c r="N976" s="66"/>
      <c r="O976" s="20"/>
      <c r="P976" s="24"/>
      <c r="Q976" s="28"/>
      <c r="R976" s="29"/>
      <c r="S976" s="28"/>
      <c r="T976" s="29"/>
      <c r="U976" s="28"/>
      <c r="V976" s="29"/>
      <c r="W976" s="28"/>
      <c r="X976" s="29"/>
      <c r="Y976" s="28"/>
      <c r="Z976" s="29"/>
      <c r="AA976" s="28"/>
      <c r="AB976" s="29"/>
      <c r="AC976" s="28"/>
      <c r="AD976" s="29"/>
      <c r="AE976" s="28"/>
      <c r="AF976" s="29"/>
      <c r="AG976" s="28"/>
      <c r="AH976" s="29"/>
      <c r="AI976" s="28"/>
      <c r="AJ976" s="29"/>
      <c r="AK976" s="28"/>
      <c r="AL976" s="29"/>
      <c r="AM976" s="28"/>
      <c r="AN976" s="29"/>
      <c r="AO976" s="28"/>
      <c r="AP976" s="29"/>
      <c r="AQ976" s="28"/>
      <c r="AR976" s="29"/>
      <c r="AS976" s="28"/>
      <c r="AT976" s="29"/>
      <c r="AU976" s="28"/>
      <c r="AV976" s="29"/>
      <c r="AW976" s="28"/>
      <c r="AX976" s="29"/>
      <c r="AY976" s="28"/>
      <c r="AZ976" s="29"/>
      <c r="BA976" s="28"/>
      <c r="BB976" s="29"/>
      <c r="BC976" s="28"/>
      <c r="BD976" s="29"/>
      <c r="BE976" s="28"/>
      <c r="BF976" s="29"/>
      <c r="BG976" s="28"/>
      <c r="BH976" s="29"/>
      <c r="BI976" s="28"/>
      <c r="BJ976" s="29"/>
      <c r="BK976" s="28"/>
      <c r="BL976" s="29"/>
      <c r="BM976" s="28"/>
      <c r="BN976" s="30"/>
      <c r="BO976" s="75"/>
      <c r="BP976" s="31"/>
      <c r="BQ976" s="30"/>
      <c r="BR976" s="28"/>
      <c r="BS976" s="28"/>
      <c r="BT976" s="28"/>
      <c r="BU976" s="28"/>
      <c r="BV976" s="30"/>
      <c r="BY976" s="34" t="str">
        <f t="shared" si="29"/>
        <v/>
      </c>
    </row>
    <row r="977" spans="1:77" ht="24" thickTop="1" thickBot="1" x14ac:dyDescent="0.35">
      <c r="B977" s="59" t="str">
        <f>+IF(D977=0,"",SUBTOTAL(3,D$4:D977))</f>
        <v/>
      </c>
      <c r="C977" s="66"/>
      <c r="D977" s="66"/>
      <c r="E977" s="66"/>
      <c r="F977" s="66"/>
      <c r="G977" s="66"/>
      <c r="H977" s="66"/>
      <c r="I977" s="20"/>
      <c r="J977" s="20"/>
      <c r="K977" s="66"/>
      <c r="L977" s="67"/>
      <c r="M977" s="68"/>
      <c r="N977" s="66"/>
      <c r="O977" s="20"/>
      <c r="P977" s="24"/>
      <c r="Q977" s="28"/>
      <c r="R977" s="29"/>
      <c r="S977" s="28"/>
      <c r="T977" s="29"/>
      <c r="U977" s="28"/>
      <c r="V977" s="29"/>
      <c r="W977" s="28"/>
      <c r="X977" s="29"/>
      <c r="Y977" s="28"/>
      <c r="Z977" s="29"/>
      <c r="AA977" s="28"/>
      <c r="AB977" s="29"/>
      <c r="AC977" s="28"/>
      <c r="AD977" s="29"/>
      <c r="AE977" s="28"/>
      <c r="AF977" s="29"/>
      <c r="AG977" s="28"/>
      <c r="AH977" s="29"/>
      <c r="AI977" s="28"/>
      <c r="AJ977" s="29"/>
      <c r="AK977" s="28"/>
      <c r="AL977" s="29"/>
      <c r="AM977" s="28"/>
      <c r="AN977" s="29"/>
      <c r="AO977" s="28"/>
      <c r="AP977" s="29"/>
      <c r="AQ977" s="28"/>
      <c r="AR977" s="29"/>
      <c r="AS977" s="28"/>
      <c r="AT977" s="29"/>
      <c r="AU977" s="28"/>
      <c r="AV977" s="29"/>
      <c r="AW977" s="28"/>
      <c r="AX977" s="29"/>
      <c r="AY977" s="28"/>
      <c r="AZ977" s="29"/>
      <c r="BA977" s="28"/>
      <c r="BB977" s="29"/>
      <c r="BC977" s="28"/>
      <c r="BD977" s="29"/>
      <c r="BE977" s="28"/>
      <c r="BF977" s="29"/>
      <c r="BG977" s="28"/>
      <c r="BH977" s="29"/>
      <c r="BI977" s="28"/>
      <c r="BJ977" s="29"/>
      <c r="BK977" s="28"/>
      <c r="BL977" s="29"/>
      <c r="BM977" s="28"/>
      <c r="BN977" s="30"/>
      <c r="BO977" s="75"/>
      <c r="BP977" s="31"/>
      <c r="BQ977" s="30"/>
      <c r="BR977" s="28"/>
      <c r="BS977" s="28"/>
      <c r="BT977" s="28"/>
      <c r="BU977" s="28"/>
      <c r="BV977" s="30"/>
      <c r="BY977" s="34" t="str">
        <f t="shared" si="29"/>
        <v/>
      </c>
    </row>
    <row r="978" spans="1:77" ht="24" thickTop="1" thickBot="1" x14ac:dyDescent="0.35">
      <c r="B978" s="59" t="str">
        <f>+IF(D978=0,"",SUBTOTAL(3,D$4:D978))</f>
        <v/>
      </c>
      <c r="C978" s="66"/>
      <c r="D978" s="66"/>
      <c r="E978" s="66"/>
      <c r="F978" s="66"/>
      <c r="G978" s="66"/>
      <c r="H978" s="66"/>
      <c r="I978" s="20"/>
      <c r="J978" s="20"/>
      <c r="K978" s="66"/>
      <c r="L978" s="67"/>
      <c r="M978" s="68"/>
      <c r="N978" s="66"/>
      <c r="O978" s="20"/>
      <c r="P978" s="24"/>
      <c r="Q978" s="28"/>
      <c r="R978" s="29"/>
      <c r="S978" s="28"/>
      <c r="T978" s="29"/>
      <c r="U978" s="28"/>
      <c r="V978" s="29"/>
      <c r="W978" s="28"/>
      <c r="X978" s="29"/>
      <c r="Y978" s="28"/>
      <c r="Z978" s="29"/>
      <c r="AA978" s="28"/>
      <c r="AB978" s="29"/>
      <c r="AC978" s="28"/>
      <c r="AD978" s="29"/>
      <c r="AE978" s="28"/>
      <c r="AF978" s="29"/>
      <c r="AG978" s="28"/>
      <c r="AH978" s="29"/>
      <c r="AI978" s="28"/>
      <c r="AJ978" s="29"/>
      <c r="AK978" s="28"/>
      <c r="AL978" s="29"/>
      <c r="AM978" s="28"/>
      <c r="AN978" s="29"/>
      <c r="AO978" s="28"/>
      <c r="AP978" s="29"/>
      <c r="AQ978" s="28"/>
      <c r="AR978" s="29"/>
      <c r="AS978" s="28"/>
      <c r="AT978" s="29"/>
      <c r="AU978" s="28"/>
      <c r="AV978" s="29"/>
      <c r="AW978" s="28"/>
      <c r="AX978" s="29"/>
      <c r="AY978" s="28"/>
      <c r="AZ978" s="29"/>
      <c r="BA978" s="28"/>
      <c r="BB978" s="29"/>
      <c r="BC978" s="28"/>
      <c r="BD978" s="29"/>
      <c r="BE978" s="28"/>
      <c r="BF978" s="29"/>
      <c r="BG978" s="28"/>
      <c r="BH978" s="29"/>
      <c r="BI978" s="28"/>
      <c r="BJ978" s="29"/>
      <c r="BK978" s="28"/>
      <c r="BL978" s="29"/>
      <c r="BM978" s="28"/>
      <c r="BN978" s="30"/>
      <c r="BO978" s="75"/>
      <c r="BP978" s="31"/>
      <c r="BQ978" s="30"/>
      <c r="BR978" s="28"/>
      <c r="BS978" s="28"/>
      <c r="BT978" s="28"/>
      <c r="BU978" s="28"/>
      <c r="BV978" s="30"/>
      <c r="BY978" s="34" t="str">
        <f t="shared" si="29"/>
        <v/>
      </c>
    </row>
    <row r="979" spans="1:77" ht="24" thickTop="1" thickBot="1" x14ac:dyDescent="0.35">
      <c r="B979" s="59" t="str">
        <f>+IF(D979=0,"",SUBTOTAL(3,D$4:D979))</f>
        <v/>
      </c>
      <c r="C979" s="66"/>
      <c r="D979" s="66"/>
      <c r="E979" s="66"/>
      <c r="F979" s="66"/>
      <c r="G979" s="66"/>
      <c r="H979" s="66"/>
      <c r="I979" s="20"/>
      <c r="J979" s="20"/>
      <c r="K979" s="66"/>
      <c r="L979" s="67"/>
      <c r="M979" s="68"/>
      <c r="N979" s="66"/>
      <c r="O979" s="20"/>
      <c r="P979" s="24"/>
      <c r="Q979" s="28"/>
      <c r="R979" s="29"/>
      <c r="S979" s="28"/>
      <c r="T979" s="29"/>
      <c r="U979" s="28"/>
      <c r="V979" s="29"/>
      <c r="W979" s="28"/>
      <c r="X979" s="29"/>
      <c r="Y979" s="28"/>
      <c r="Z979" s="29"/>
      <c r="AA979" s="28"/>
      <c r="AB979" s="29"/>
      <c r="AC979" s="28"/>
      <c r="AD979" s="29"/>
      <c r="AE979" s="28"/>
      <c r="AF979" s="29"/>
      <c r="AG979" s="28"/>
      <c r="AH979" s="29"/>
      <c r="AI979" s="28"/>
      <c r="AJ979" s="29"/>
      <c r="AK979" s="28"/>
      <c r="AL979" s="29"/>
      <c r="AM979" s="28"/>
      <c r="AN979" s="29"/>
      <c r="AO979" s="28"/>
      <c r="AP979" s="29"/>
      <c r="AQ979" s="28"/>
      <c r="AR979" s="29"/>
      <c r="AS979" s="28"/>
      <c r="AT979" s="29"/>
      <c r="AU979" s="28"/>
      <c r="AV979" s="29"/>
      <c r="AW979" s="28"/>
      <c r="AX979" s="29"/>
      <c r="AY979" s="28"/>
      <c r="AZ979" s="29"/>
      <c r="BA979" s="28"/>
      <c r="BB979" s="29"/>
      <c r="BC979" s="28"/>
      <c r="BD979" s="29"/>
      <c r="BE979" s="28"/>
      <c r="BF979" s="29"/>
      <c r="BG979" s="28"/>
      <c r="BH979" s="29"/>
      <c r="BI979" s="28"/>
      <c r="BJ979" s="29"/>
      <c r="BK979" s="28"/>
      <c r="BL979" s="29"/>
      <c r="BM979" s="28"/>
      <c r="BN979" s="30"/>
      <c r="BO979" s="75"/>
      <c r="BP979" s="31"/>
      <c r="BQ979" s="30"/>
      <c r="BR979" s="28"/>
      <c r="BS979" s="28"/>
      <c r="BT979" s="28"/>
      <c r="BU979" s="28"/>
      <c r="BV979" s="30"/>
      <c r="BY979" s="34" t="str">
        <f t="shared" si="29"/>
        <v/>
      </c>
    </row>
    <row r="980" spans="1:77" ht="24" thickTop="1" thickBot="1" x14ac:dyDescent="0.35">
      <c r="B980" s="59" t="str">
        <f>+IF(D980=0,"",SUBTOTAL(3,D$4:D980))</f>
        <v/>
      </c>
      <c r="C980" s="66"/>
      <c r="D980" s="66"/>
      <c r="E980" s="66"/>
      <c r="F980" s="66"/>
      <c r="G980" s="66"/>
      <c r="H980" s="66"/>
      <c r="I980" s="20"/>
      <c r="J980" s="20"/>
      <c r="K980" s="66"/>
      <c r="L980" s="67"/>
      <c r="M980" s="68"/>
      <c r="N980" s="66"/>
      <c r="O980" s="20"/>
      <c r="P980" s="24"/>
      <c r="Q980" s="28"/>
      <c r="R980" s="29"/>
      <c r="S980" s="28"/>
      <c r="T980" s="29"/>
      <c r="U980" s="28"/>
      <c r="V980" s="29"/>
      <c r="W980" s="28"/>
      <c r="X980" s="29"/>
      <c r="Y980" s="28"/>
      <c r="Z980" s="29"/>
      <c r="AA980" s="28"/>
      <c r="AB980" s="29"/>
      <c r="AC980" s="28"/>
      <c r="AD980" s="29"/>
      <c r="AE980" s="28"/>
      <c r="AF980" s="29"/>
      <c r="AG980" s="28"/>
      <c r="AH980" s="29"/>
      <c r="AI980" s="28"/>
      <c r="AJ980" s="29"/>
      <c r="AK980" s="28"/>
      <c r="AL980" s="29"/>
      <c r="AM980" s="28"/>
      <c r="AN980" s="29"/>
      <c r="AO980" s="28"/>
      <c r="AP980" s="29"/>
      <c r="AQ980" s="28"/>
      <c r="AR980" s="29"/>
      <c r="AS980" s="28"/>
      <c r="AT980" s="29"/>
      <c r="AU980" s="28"/>
      <c r="AV980" s="29"/>
      <c r="AW980" s="28"/>
      <c r="AX980" s="29"/>
      <c r="AY980" s="28"/>
      <c r="AZ980" s="29"/>
      <c r="BA980" s="28"/>
      <c r="BB980" s="29"/>
      <c r="BC980" s="28"/>
      <c r="BD980" s="29"/>
      <c r="BE980" s="28"/>
      <c r="BF980" s="29"/>
      <c r="BG980" s="28"/>
      <c r="BH980" s="29"/>
      <c r="BI980" s="28"/>
      <c r="BJ980" s="29"/>
      <c r="BK980" s="28"/>
      <c r="BL980" s="29"/>
      <c r="BM980" s="28"/>
      <c r="BN980" s="30"/>
      <c r="BO980" s="75"/>
      <c r="BP980" s="31"/>
      <c r="BQ980" s="30"/>
      <c r="BR980" s="28"/>
      <c r="BS980" s="28"/>
      <c r="BT980" s="28"/>
      <c r="BU980" s="28"/>
      <c r="BV980" s="30"/>
      <c r="BY980" s="34" t="str">
        <f t="shared" si="29"/>
        <v/>
      </c>
    </row>
    <row r="981" spans="1:77" s="85" customFormat="1" ht="24" thickTop="1" thickBot="1" x14ac:dyDescent="0.35">
      <c r="A981" s="77"/>
      <c r="B981" s="78" t="str">
        <f>+IF(D981=0,"",SUBTOTAL(3,D$4:D981))</f>
        <v/>
      </c>
      <c r="C981" s="79"/>
      <c r="D981" s="79"/>
      <c r="E981" s="79"/>
      <c r="F981" s="79"/>
      <c r="G981" s="79"/>
      <c r="H981" s="79"/>
      <c r="I981" s="80"/>
      <c r="J981" s="80"/>
      <c r="K981" s="79"/>
      <c r="L981" s="81"/>
      <c r="M981" s="82"/>
      <c r="N981" s="79"/>
      <c r="O981" s="20"/>
      <c r="P981" s="24"/>
      <c r="Q981" s="83"/>
      <c r="R981" s="84"/>
      <c r="S981" s="83"/>
      <c r="T981" s="84"/>
      <c r="U981" s="83"/>
      <c r="V981" s="84"/>
      <c r="W981" s="83"/>
      <c r="X981" s="84"/>
      <c r="Y981" s="83"/>
      <c r="Z981" s="84"/>
      <c r="AA981" s="83"/>
      <c r="AB981" s="84"/>
      <c r="AC981" s="83"/>
      <c r="AD981" s="84"/>
      <c r="AE981" s="83"/>
      <c r="AF981" s="84"/>
      <c r="AG981" s="83"/>
      <c r="AH981" s="84"/>
      <c r="AI981" s="83"/>
      <c r="AJ981" s="84"/>
      <c r="AK981" s="83"/>
      <c r="AL981" s="84"/>
      <c r="AM981" s="83"/>
      <c r="AN981" s="84"/>
      <c r="AO981" s="83"/>
      <c r="AP981" s="84"/>
      <c r="AQ981" s="83"/>
      <c r="AR981" s="84"/>
      <c r="AS981" s="83"/>
      <c r="AT981" s="84"/>
      <c r="AU981" s="83"/>
      <c r="AV981" s="84"/>
      <c r="AW981" s="83"/>
      <c r="AX981" s="84"/>
      <c r="AY981" s="83"/>
      <c r="AZ981" s="84"/>
      <c r="BA981" s="83"/>
      <c r="BB981" s="84"/>
      <c r="BC981" s="83"/>
      <c r="BD981" s="84"/>
      <c r="BE981" s="83"/>
      <c r="BF981" s="84"/>
      <c r="BG981" s="83"/>
      <c r="BH981" s="84"/>
      <c r="BI981" s="83"/>
      <c r="BJ981" s="84"/>
      <c r="BK981" s="83"/>
      <c r="BL981" s="84"/>
      <c r="BM981" s="83"/>
      <c r="BN981" s="30"/>
      <c r="BO981" s="75"/>
      <c r="BP981" s="31"/>
      <c r="BQ981" s="30"/>
      <c r="BR981" s="83"/>
      <c r="BS981" s="83"/>
      <c r="BT981" s="83"/>
      <c r="BU981" s="83"/>
      <c r="BV981" s="30"/>
      <c r="BY981" s="34" t="str">
        <f t="shared" si="29"/>
        <v/>
      </c>
    </row>
    <row r="982" spans="1:77" ht="24" thickTop="1" thickBot="1" x14ac:dyDescent="0.35">
      <c r="B982" s="59" t="str">
        <f>+IF(D982=0,"",SUBTOTAL(3,D$4:D982))</f>
        <v/>
      </c>
      <c r="C982" s="66"/>
      <c r="D982" s="66"/>
      <c r="E982" s="66"/>
      <c r="F982" s="66"/>
      <c r="G982" s="66"/>
      <c r="H982" s="66"/>
      <c r="I982" s="20"/>
      <c r="J982" s="20"/>
      <c r="K982" s="66"/>
      <c r="L982" s="67"/>
      <c r="M982" s="68"/>
      <c r="N982" s="66"/>
      <c r="O982" s="20"/>
      <c r="P982" s="24"/>
      <c r="Q982" s="28"/>
      <c r="R982" s="29"/>
      <c r="S982" s="28"/>
      <c r="T982" s="29"/>
      <c r="U982" s="28"/>
      <c r="V982" s="29"/>
      <c r="W982" s="28"/>
      <c r="X982" s="29"/>
      <c r="Y982" s="28"/>
      <c r="Z982" s="29"/>
      <c r="AA982" s="28"/>
      <c r="AB982" s="29"/>
      <c r="AC982" s="28"/>
      <c r="AD982" s="29"/>
      <c r="AE982" s="28"/>
      <c r="AF982" s="29"/>
      <c r="AG982" s="28"/>
      <c r="AH982" s="29"/>
      <c r="AI982" s="28"/>
      <c r="AJ982" s="29"/>
      <c r="AK982" s="28"/>
      <c r="AL982" s="29"/>
      <c r="AM982" s="28"/>
      <c r="AN982" s="29"/>
      <c r="AO982" s="28"/>
      <c r="AP982" s="29"/>
      <c r="AQ982" s="28"/>
      <c r="AR982" s="29"/>
      <c r="AS982" s="28"/>
      <c r="AT982" s="29"/>
      <c r="AU982" s="28"/>
      <c r="AV982" s="29"/>
      <c r="AW982" s="28"/>
      <c r="AX982" s="29"/>
      <c r="AY982" s="28"/>
      <c r="AZ982" s="29"/>
      <c r="BA982" s="28"/>
      <c r="BB982" s="29"/>
      <c r="BC982" s="28"/>
      <c r="BD982" s="29"/>
      <c r="BE982" s="28"/>
      <c r="BF982" s="29"/>
      <c r="BG982" s="28"/>
      <c r="BH982" s="29"/>
      <c r="BI982" s="28"/>
      <c r="BJ982" s="29"/>
      <c r="BK982" s="28"/>
      <c r="BL982" s="29"/>
      <c r="BM982" s="28"/>
      <c r="BN982" s="30"/>
      <c r="BO982" s="75"/>
      <c r="BP982" s="31"/>
      <c r="BQ982" s="30"/>
      <c r="BR982" s="28"/>
      <c r="BS982" s="28"/>
      <c r="BT982" s="28"/>
      <c r="BU982" s="28"/>
      <c r="BV982" s="30"/>
      <c r="BY982" s="34" t="str">
        <f t="shared" si="29"/>
        <v/>
      </c>
    </row>
    <row r="983" spans="1:77" ht="24" thickTop="1" thickBot="1" x14ac:dyDescent="0.35">
      <c r="B983" s="59" t="str">
        <f>+IF(D983=0,"",SUBTOTAL(3,D$4:D983))</f>
        <v/>
      </c>
      <c r="C983" s="66"/>
      <c r="D983" s="66"/>
      <c r="E983" s="66"/>
      <c r="F983" s="66"/>
      <c r="G983" s="66"/>
      <c r="H983" s="66"/>
      <c r="I983" s="20"/>
      <c r="J983" s="20"/>
      <c r="K983" s="66"/>
      <c r="L983" s="67"/>
      <c r="M983" s="68"/>
      <c r="N983" s="66"/>
      <c r="O983" s="20"/>
      <c r="P983" s="24"/>
      <c r="Q983" s="28"/>
      <c r="R983" s="29"/>
      <c r="S983" s="28"/>
      <c r="T983" s="29"/>
      <c r="U983" s="28"/>
      <c r="V983" s="29"/>
      <c r="W983" s="28"/>
      <c r="X983" s="29"/>
      <c r="Y983" s="28"/>
      <c r="Z983" s="29"/>
      <c r="AA983" s="28"/>
      <c r="AB983" s="29"/>
      <c r="AC983" s="28"/>
      <c r="AD983" s="29"/>
      <c r="AE983" s="28"/>
      <c r="AF983" s="29"/>
      <c r="AG983" s="28"/>
      <c r="AH983" s="29"/>
      <c r="AI983" s="28"/>
      <c r="AJ983" s="29"/>
      <c r="AK983" s="28"/>
      <c r="AL983" s="29"/>
      <c r="AM983" s="28"/>
      <c r="AN983" s="29"/>
      <c r="AO983" s="28"/>
      <c r="AP983" s="29"/>
      <c r="AQ983" s="28"/>
      <c r="AR983" s="29"/>
      <c r="AS983" s="28"/>
      <c r="AT983" s="29"/>
      <c r="AU983" s="28"/>
      <c r="AV983" s="29"/>
      <c r="AW983" s="28"/>
      <c r="AX983" s="29"/>
      <c r="AY983" s="28"/>
      <c r="AZ983" s="29"/>
      <c r="BA983" s="28"/>
      <c r="BB983" s="29"/>
      <c r="BC983" s="28"/>
      <c r="BD983" s="29"/>
      <c r="BE983" s="28"/>
      <c r="BF983" s="29"/>
      <c r="BG983" s="28"/>
      <c r="BH983" s="29"/>
      <c r="BI983" s="28"/>
      <c r="BJ983" s="29"/>
      <c r="BK983" s="28"/>
      <c r="BL983" s="29"/>
      <c r="BM983" s="28"/>
      <c r="BN983" s="30"/>
      <c r="BO983" s="75"/>
      <c r="BP983" s="31"/>
      <c r="BQ983" s="30"/>
      <c r="BR983" s="28"/>
      <c r="BS983" s="28"/>
      <c r="BT983" s="28"/>
      <c r="BU983" s="28"/>
      <c r="BV983" s="30"/>
      <c r="BY983" s="34" t="str">
        <f t="shared" si="29"/>
        <v/>
      </c>
    </row>
    <row r="984" spans="1:77" ht="24" thickTop="1" thickBot="1" x14ac:dyDescent="0.35">
      <c r="B984" s="59" t="str">
        <f>+IF(D984=0,"",SUBTOTAL(3,D$4:D984))</f>
        <v/>
      </c>
      <c r="C984" s="66"/>
      <c r="D984" s="66"/>
      <c r="E984" s="66"/>
      <c r="F984" s="66"/>
      <c r="G984" s="66"/>
      <c r="H984" s="66"/>
      <c r="I984" s="20"/>
      <c r="J984" s="20"/>
      <c r="K984" s="66"/>
      <c r="L984" s="67"/>
      <c r="M984" s="68"/>
      <c r="N984" s="66"/>
      <c r="O984" s="20"/>
      <c r="P984" s="24"/>
      <c r="Q984" s="28"/>
      <c r="R984" s="29"/>
      <c r="S984" s="28"/>
      <c r="T984" s="29"/>
      <c r="U984" s="28"/>
      <c r="V984" s="29"/>
      <c r="W984" s="28"/>
      <c r="X984" s="29"/>
      <c r="Y984" s="28"/>
      <c r="Z984" s="29"/>
      <c r="AA984" s="28"/>
      <c r="AB984" s="29"/>
      <c r="AC984" s="28"/>
      <c r="AD984" s="29"/>
      <c r="AE984" s="28"/>
      <c r="AF984" s="29"/>
      <c r="AG984" s="28"/>
      <c r="AH984" s="29"/>
      <c r="AI984" s="28"/>
      <c r="AJ984" s="29"/>
      <c r="AK984" s="28"/>
      <c r="AL984" s="29"/>
      <c r="AM984" s="28"/>
      <c r="AN984" s="29"/>
      <c r="AO984" s="28"/>
      <c r="AP984" s="29"/>
      <c r="AQ984" s="28"/>
      <c r="AR984" s="29"/>
      <c r="AS984" s="28"/>
      <c r="AT984" s="29"/>
      <c r="AU984" s="28"/>
      <c r="AV984" s="29"/>
      <c r="AW984" s="28"/>
      <c r="AX984" s="29"/>
      <c r="AY984" s="28"/>
      <c r="AZ984" s="29"/>
      <c r="BA984" s="28"/>
      <c r="BB984" s="29"/>
      <c r="BC984" s="28"/>
      <c r="BD984" s="29"/>
      <c r="BE984" s="28"/>
      <c r="BF984" s="29"/>
      <c r="BG984" s="28"/>
      <c r="BH984" s="29"/>
      <c r="BI984" s="28"/>
      <c r="BJ984" s="29"/>
      <c r="BK984" s="28"/>
      <c r="BL984" s="29"/>
      <c r="BM984" s="28"/>
      <c r="BN984" s="30"/>
      <c r="BO984" s="75"/>
      <c r="BP984" s="31"/>
      <c r="BQ984" s="30"/>
      <c r="BR984" s="28"/>
      <c r="BS984" s="28"/>
      <c r="BT984" s="28"/>
      <c r="BU984" s="28"/>
      <c r="BV984" s="30"/>
      <c r="BY984" s="34" t="str">
        <f t="shared" si="29"/>
        <v/>
      </c>
    </row>
    <row r="985" spans="1:77" ht="24" thickTop="1" thickBot="1" x14ac:dyDescent="0.35">
      <c r="B985" s="59" t="str">
        <f>+IF(D985=0,"",SUBTOTAL(3,D$4:D985))</f>
        <v/>
      </c>
      <c r="C985" s="66"/>
      <c r="D985" s="66"/>
      <c r="E985" s="66"/>
      <c r="F985" s="66"/>
      <c r="G985" s="66"/>
      <c r="H985" s="66"/>
      <c r="I985" s="20"/>
      <c r="J985" s="20"/>
      <c r="K985" s="66"/>
      <c r="L985" s="67"/>
      <c r="M985" s="68"/>
      <c r="N985" s="66"/>
      <c r="O985" s="20"/>
      <c r="P985" s="24"/>
      <c r="Q985" s="28"/>
      <c r="R985" s="29"/>
      <c r="S985" s="28"/>
      <c r="T985" s="29"/>
      <c r="U985" s="28"/>
      <c r="V985" s="29"/>
      <c r="W985" s="28"/>
      <c r="X985" s="29"/>
      <c r="Y985" s="28"/>
      <c r="Z985" s="29"/>
      <c r="AA985" s="28"/>
      <c r="AB985" s="29"/>
      <c r="AC985" s="28"/>
      <c r="AD985" s="29"/>
      <c r="AE985" s="28"/>
      <c r="AF985" s="29"/>
      <c r="AG985" s="28"/>
      <c r="AH985" s="29"/>
      <c r="AI985" s="28"/>
      <c r="AJ985" s="29"/>
      <c r="AK985" s="28"/>
      <c r="AL985" s="29"/>
      <c r="AM985" s="28"/>
      <c r="AN985" s="29"/>
      <c r="AO985" s="28"/>
      <c r="AP985" s="29"/>
      <c r="AQ985" s="28"/>
      <c r="AR985" s="29"/>
      <c r="AS985" s="28"/>
      <c r="AT985" s="29"/>
      <c r="AU985" s="28"/>
      <c r="AV985" s="29"/>
      <c r="AW985" s="28"/>
      <c r="AX985" s="29"/>
      <c r="AY985" s="28"/>
      <c r="AZ985" s="29"/>
      <c r="BA985" s="28"/>
      <c r="BB985" s="29"/>
      <c r="BC985" s="28"/>
      <c r="BD985" s="29"/>
      <c r="BE985" s="28"/>
      <c r="BF985" s="29"/>
      <c r="BG985" s="28"/>
      <c r="BH985" s="29"/>
      <c r="BI985" s="28"/>
      <c r="BJ985" s="29"/>
      <c r="BK985" s="28"/>
      <c r="BL985" s="29"/>
      <c r="BM985" s="28"/>
      <c r="BN985" s="30"/>
      <c r="BO985" s="75"/>
      <c r="BP985" s="31"/>
      <c r="BQ985" s="30"/>
      <c r="BR985" s="28"/>
      <c r="BS985" s="28"/>
      <c r="BT985" s="28"/>
      <c r="BU985" s="28"/>
      <c r="BV985" s="30"/>
      <c r="BY985" s="34" t="str">
        <f t="shared" si="29"/>
        <v/>
      </c>
    </row>
    <row r="986" spans="1:77" ht="24" thickTop="1" thickBot="1" x14ac:dyDescent="0.35">
      <c r="B986" s="59" t="str">
        <f>+IF(D986=0,"",SUBTOTAL(3,D$4:D986))</f>
        <v/>
      </c>
      <c r="C986" s="66"/>
      <c r="D986" s="66"/>
      <c r="E986" s="66"/>
      <c r="F986" s="66"/>
      <c r="G986" s="66"/>
      <c r="H986" s="66"/>
      <c r="I986" s="20"/>
      <c r="J986" s="20"/>
      <c r="K986" s="66"/>
      <c r="L986" s="67"/>
      <c r="M986" s="68"/>
      <c r="N986" s="66"/>
      <c r="O986" s="20"/>
      <c r="P986" s="24"/>
      <c r="Q986" s="28"/>
      <c r="R986" s="29"/>
      <c r="S986" s="28"/>
      <c r="T986" s="29"/>
      <c r="U986" s="28"/>
      <c r="V986" s="29"/>
      <c r="W986" s="28"/>
      <c r="X986" s="29"/>
      <c r="Y986" s="28"/>
      <c r="Z986" s="29"/>
      <c r="AA986" s="28"/>
      <c r="AB986" s="29"/>
      <c r="AC986" s="28"/>
      <c r="AD986" s="29"/>
      <c r="AE986" s="28"/>
      <c r="AF986" s="29"/>
      <c r="AG986" s="28"/>
      <c r="AH986" s="29"/>
      <c r="AI986" s="28"/>
      <c r="AJ986" s="29"/>
      <c r="AK986" s="28"/>
      <c r="AL986" s="29"/>
      <c r="AM986" s="28"/>
      <c r="AN986" s="29"/>
      <c r="AO986" s="28"/>
      <c r="AP986" s="29"/>
      <c r="AQ986" s="28"/>
      <c r="AR986" s="29"/>
      <c r="AS986" s="28"/>
      <c r="AT986" s="29"/>
      <c r="AU986" s="28"/>
      <c r="AV986" s="29"/>
      <c r="AW986" s="28"/>
      <c r="AX986" s="29"/>
      <c r="AY986" s="28"/>
      <c r="AZ986" s="29"/>
      <c r="BA986" s="28"/>
      <c r="BB986" s="29"/>
      <c r="BC986" s="28"/>
      <c r="BD986" s="29"/>
      <c r="BE986" s="28"/>
      <c r="BF986" s="29"/>
      <c r="BG986" s="28"/>
      <c r="BH986" s="29"/>
      <c r="BI986" s="28"/>
      <c r="BJ986" s="29"/>
      <c r="BK986" s="28"/>
      <c r="BL986" s="29"/>
      <c r="BM986" s="28"/>
      <c r="BN986" s="30"/>
      <c r="BO986" s="75"/>
      <c r="BP986" s="31"/>
      <c r="BQ986" s="30"/>
      <c r="BR986" s="28"/>
      <c r="BS986" s="28"/>
      <c r="BT986" s="28"/>
      <c r="BU986" s="28"/>
      <c r="BV986" s="30"/>
      <c r="BY986" s="34" t="str">
        <f t="shared" si="29"/>
        <v/>
      </c>
    </row>
    <row r="987" spans="1:77" ht="24" thickTop="1" thickBot="1" x14ac:dyDescent="0.35">
      <c r="B987" s="59" t="str">
        <f>+IF(D987=0,"",SUBTOTAL(3,D$4:D987))</f>
        <v/>
      </c>
      <c r="C987" s="66"/>
      <c r="D987" s="66"/>
      <c r="E987" s="66"/>
      <c r="F987" s="66"/>
      <c r="G987" s="66"/>
      <c r="H987" s="66"/>
      <c r="I987" s="20"/>
      <c r="J987" s="20"/>
      <c r="K987" s="66"/>
      <c r="L987" s="67"/>
      <c r="M987" s="68"/>
      <c r="N987" s="66"/>
      <c r="O987" s="20"/>
      <c r="P987" s="24"/>
      <c r="Q987" s="28"/>
      <c r="R987" s="29"/>
      <c r="S987" s="28"/>
      <c r="T987" s="29"/>
      <c r="U987" s="28"/>
      <c r="V987" s="29"/>
      <c r="W987" s="28"/>
      <c r="X987" s="29"/>
      <c r="Y987" s="28"/>
      <c r="Z987" s="29"/>
      <c r="AA987" s="28"/>
      <c r="AB987" s="29"/>
      <c r="AC987" s="28"/>
      <c r="AD987" s="29"/>
      <c r="AE987" s="28"/>
      <c r="AF987" s="29"/>
      <c r="AG987" s="28"/>
      <c r="AH987" s="29"/>
      <c r="AI987" s="28"/>
      <c r="AJ987" s="29"/>
      <c r="AK987" s="28"/>
      <c r="AL987" s="29"/>
      <c r="AM987" s="28"/>
      <c r="AN987" s="29"/>
      <c r="AO987" s="28"/>
      <c r="AP987" s="29"/>
      <c r="AQ987" s="28"/>
      <c r="AR987" s="29"/>
      <c r="AS987" s="28"/>
      <c r="AT987" s="29"/>
      <c r="AU987" s="28"/>
      <c r="AV987" s="29"/>
      <c r="AW987" s="28"/>
      <c r="AX987" s="29"/>
      <c r="AY987" s="28"/>
      <c r="AZ987" s="29"/>
      <c r="BA987" s="28"/>
      <c r="BB987" s="29"/>
      <c r="BC987" s="28"/>
      <c r="BD987" s="29"/>
      <c r="BE987" s="28"/>
      <c r="BF987" s="29"/>
      <c r="BG987" s="28"/>
      <c r="BH987" s="29"/>
      <c r="BI987" s="28"/>
      <c r="BJ987" s="29"/>
      <c r="BK987" s="28"/>
      <c r="BL987" s="29"/>
      <c r="BM987" s="28"/>
      <c r="BN987" s="30"/>
      <c r="BO987" s="75"/>
      <c r="BP987" s="31"/>
      <c r="BQ987" s="30"/>
      <c r="BR987" s="28"/>
      <c r="BS987" s="28"/>
      <c r="BT987" s="28"/>
      <c r="BU987" s="28"/>
      <c r="BV987" s="30"/>
      <c r="BY987" s="34" t="str">
        <f t="shared" si="29"/>
        <v/>
      </c>
    </row>
    <row r="988" spans="1:77" ht="24" thickTop="1" thickBot="1" x14ac:dyDescent="0.35">
      <c r="B988" s="59" t="str">
        <f>+IF(D988=0,"",SUBTOTAL(3,D$4:D988))</f>
        <v/>
      </c>
      <c r="C988" s="66"/>
      <c r="D988" s="66"/>
      <c r="E988" s="66"/>
      <c r="F988" s="66"/>
      <c r="G988" s="66"/>
      <c r="H988" s="66"/>
      <c r="I988" s="20"/>
      <c r="J988" s="20"/>
      <c r="K988" s="66"/>
      <c r="L988" s="67"/>
      <c r="M988" s="68"/>
      <c r="N988" s="66"/>
      <c r="O988" s="20"/>
      <c r="P988" s="24"/>
      <c r="Q988" s="28"/>
      <c r="R988" s="29"/>
      <c r="S988" s="28"/>
      <c r="T988" s="29"/>
      <c r="U988" s="28"/>
      <c r="V988" s="29"/>
      <c r="W988" s="28"/>
      <c r="X988" s="29"/>
      <c r="Y988" s="28"/>
      <c r="Z988" s="29"/>
      <c r="AA988" s="28"/>
      <c r="AB988" s="29"/>
      <c r="AC988" s="28"/>
      <c r="AD988" s="29"/>
      <c r="AE988" s="28"/>
      <c r="AF988" s="29"/>
      <c r="AG988" s="28"/>
      <c r="AH988" s="29"/>
      <c r="AI988" s="28"/>
      <c r="AJ988" s="29"/>
      <c r="AK988" s="28"/>
      <c r="AL988" s="29"/>
      <c r="AM988" s="28"/>
      <c r="AN988" s="29"/>
      <c r="AO988" s="28"/>
      <c r="AP988" s="29"/>
      <c r="AQ988" s="28"/>
      <c r="AR988" s="29"/>
      <c r="AS988" s="28"/>
      <c r="AT988" s="29"/>
      <c r="AU988" s="28"/>
      <c r="AV988" s="29"/>
      <c r="AW988" s="28"/>
      <c r="AX988" s="29"/>
      <c r="AY988" s="28"/>
      <c r="AZ988" s="29"/>
      <c r="BA988" s="28"/>
      <c r="BB988" s="29"/>
      <c r="BC988" s="28"/>
      <c r="BD988" s="29"/>
      <c r="BE988" s="28"/>
      <c r="BF988" s="29"/>
      <c r="BG988" s="28"/>
      <c r="BH988" s="29"/>
      <c r="BI988" s="28"/>
      <c r="BJ988" s="29"/>
      <c r="BK988" s="28"/>
      <c r="BL988" s="29"/>
      <c r="BM988" s="28"/>
      <c r="BN988" s="30"/>
      <c r="BO988" s="75"/>
      <c r="BP988" s="31"/>
      <c r="BQ988" s="30"/>
      <c r="BR988" s="28"/>
      <c r="BS988" s="28"/>
      <c r="BT988" s="28"/>
      <c r="BU988" s="28"/>
      <c r="BV988" s="30"/>
      <c r="BY988" s="34" t="str">
        <f t="shared" si="29"/>
        <v/>
      </c>
    </row>
    <row r="989" spans="1:77" ht="24" thickTop="1" thickBot="1" x14ac:dyDescent="0.35">
      <c r="B989" s="59" t="str">
        <f>+IF(D989=0,"",SUBTOTAL(3,D$4:D989))</f>
        <v/>
      </c>
      <c r="C989" s="66"/>
      <c r="D989" s="66"/>
      <c r="E989" s="66"/>
      <c r="F989" s="66"/>
      <c r="G989" s="66"/>
      <c r="H989" s="66"/>
      <c r="I989" s="20"/>
      <c r="J989" s="20"/>
      <c r="K989" s="66"/>
      <c r="L989" s="67"/>
      <c r="M989" s="68"/>
      <c r="N989" s="66"/>
      <c r="O989" s="20"/>
      <c r="P989" s="24"/>
      <c r="Q989" s="28"/>
      <c r="R989" s="29"/>
      <c r="S989" s="28"/>
      <c r="T989" s="29"/>
      <c r="U989" s="28"/>
      <c r="V989" s="29"/>
      <c r="W989" s="28"/>
      <c r="X989" s="29"/>
      <c r="Y989" s="28"/>
      <c r="Z989" s="29"/>
      <c r="AA989" s="28"/>
      <c r="AB989" s="29"/>
      <c r="AC989" s="28"/>
      <c r="AD989" s="29"/>
      <c r="AE989" s="28"/>
      <c r="AF989" s="29"/>
      <c r="AG989" s="28"/>
      <c r="AH989" s="29"/>
      <c r="AI989" s="28"/>
      <c r="AJ989" s="29"/>
      <c r="AK989" s="28"/>
      <c r="AL989" s="29"/>
      <c r="AM989" s="28"/>
      <c r="AN989" s="29"/>
      <c r="AO989" s="28"/>
      <c r="AP989" s="29"/>
      <c r="AQ989" s="28"/>
      <c r="AR989" s="29"/>
      <c r="AS989" s="28"/>
      <c r="AT989" s="29"/>
      <c r="AU989" s="28"/>
      <c r="AV989" s="29"/>
      <c r="AW989" s="28"/>
      <c r="AX989" s="29"/>
      <c r="AY989" s="28"/>
      <c r="AZ989" s="29"/>
      <c r="BA989" s="28"/>
      <c r="BB989" s="29"/>
      <c r="BC989" s="28"/>
      <c r="BD989" s="29"/>
      <c r="BE989" s="28"/>
      <c r="BF989" s="29"/>
      <c r="BG989" s="28"/>
      <c r="BH989" s="29"/>
      <c r="BI989" s="28"/>
      <c r="BJ989" s="29"/>
      <c r="BK989" s="28"/>
      <c r="BL989" s="29"/>
      <c r="BM989" s="28"/>
      <c r="BN989" s="30"/>
      <c r="BO989" s="75"/>
      <c r="BP989" s="31"/>
      <c r="BQ989" s="30"/>
      <c r="BR989" s="28"/>
      <c r="BS989" s="28"/>
      <c r="BT989" s="28"/>
      <c r="BU989" s="28"/>
      <c r="BV989" s="30"/>
      <c r="BY989" s="34" t="str">
        <f t="shared" si="29"/>
        <v/>
      </c>
    </row>
    <row r="990" spans="1:77" ht="24" thickTop="1" thickBot="1" x14ac:dyDescent="0.35">
      <c r="B990" s="59" t="str">
        <f>+IF(D990=0,"",SUBTOTAL(3,D$4:D990))</f>
        <v/>
      </c>
      <c r="C990" s="66"/>
      <c r="D990" s="66"/>
      <c r="E990" s="66"/>
      <c r="F990" s="66"/>
      <c r="G990" s="66"/>
      <c r="H990" s="66"/>
      <c r="I990" s="20"/>
      <c r="J990" s="20"/>
      <c r="K990" s="66"/>
      <c r="L990" s="67"/>
      <c r="M990" s="68"/>
      <c r="N990" s="66"/>
      <c r="O990" s="20"/>
      <c r="P990" s="24"/>
      <c r="Q990" s="28"/>
      <c r="R990" s="29"/>
      <c r="S990" s="28"/>
      <c r="T990" s="29"/>
      <c r="U990" s="28"/>
      <c r="V990" s="29"/>
      <c r="W990" s="28"/>
      <c r="X990" s="29"/>
      <c r="Y990" s="28"/>
      <c r="Z990" s="29"/>
      <c r="AA990" s="28"/>
      <c r="AB990" s="29"/>
      <c r="AC990" s="28"/>
      <c r="AD990" s="29"/>
      <c r="AE990" s="28"/>
      <c r="AF990" s="29"/>
      <c r="AG990" s="28"/>
      <c r="AH990" s="29"/>
      <c r="AI990" s="28"/>
      <c r="AJ990" s="29"/>
      <c r="AK990" s="28"/>
      <c r="AL990" s="29"/>
      <c r="AM990" s="28"/>
      <c r="AN990" s="29"/>
      <c r="AO990" s="28"/>
      <c r="AP990" s="29"/>
      <c r="AQ990" s="28"/>
      <c r="AR990" s="29"/>
      <c r="AS990" s="28"/>
      <c r="AT990" s="29"/>
      <c r="AU990" s="28"/>
      <c r="AV990" s="29"/>
      <c r="AW990" s="28"/>
      <c r="AX990" s="29"/>
      <c r="AY990" s="28"/>
      <c r="AZ990" s="29"/>
      <c r="BA990" s="28"/>
      <c r="BB990" s="29"/>
      <c r="BC990" s="28"/>
      <c r="BD990" s="29"/>
      <c r="BE990" s="28"/>
      <c r="BF990" s="29"/>
      <c r="BG990" s="28"/>
      <c r="BH990" s="29"/>
      <c r="BI990" s="28"/>
      <c r="BJ990" s="29"/>
      <c r="BK990" s="28"/>
      <c r="BL990" s="29"/>
      <c r="BM990" s="28"/>
      <c r="BN990" s="30"/>
      <c r="BO990" s="75"/>
      <c r="BP990" s="31"/>
      <c r="BQ990" s="30"/>
      <c r="BR990" s="28"/>
      <c r="BS990" s="28"/>
      <c r="BT990" s="28"/>
      <c r="BU990" s="28"/>
      <c r="BV990" s="30"/>
      <c r="BY990" s="34" t="str">
        <f t="shared" si="29"/>
        <v/>
      </c>
    </row>
    <row r="991" spans="1:77" ht="24" thickTop="1" thickBot="1" x14ac:dyDescent="0.35">
      <c r="B991" s="59" t="str">
        <f>+IF(D991=0,"",SUBTOTAL(3,D$4:D991))</f>
        <v/>
      </c>
      <c r="C991" s="66"/>
      <c r="D991" s="66"/>
      <c r="E991" s="66"/>
      <c r="F991" s="66"/>
      <c r="G991" s="66"/>
      <c r="H991" s="66"/>
      <c r="I991" s="20"/>
      <c r="J991" s="20"/>
      <c r="K991" s="66"/>
      <c r="L991" s="67"/>
      <c r="M991" s="68"/>
      <c r="N991" s="66"/>
      <c r="O991" s="20"/>
      <c r="P991" s="24"/>
      <c r="Q991" s="28"/>
      <c r="R991" s="29"/>
      <c r="S991" s="28"/>
      <c r="T991" s="29"/>
      <c r="U991" s="28"/>
      <c r="V991" s="29"/>
      <c r="W991" s="28"/>
      <c r="X991" s="29"/>
      <c r="Y991" s="28"/>
      <c r="Z991" s="29"/>
      <c r="AA991" s="28"/>
      <c r="AB991" s="29"/>
      <c r="AC991" s="28"/>
      <c r="AD991" s="29"/>
      <c r="AE991" s="28"/>
      <c r="AF991" s="29"/>
      <c r="AG991" s="28"/>
      <c r="AH991" s="29"/>
      <c r="AI991" s="28"/>
      <c r="AJ991" s="29"/>
      <c r="AK991" s="28"/>
      <c r="AL991" s="29"/>
      <c r="AM991" s="28"/>
      <c r="AN991" s="29"/>
      <c r="AO991" s="28"/>
      <c r="AP991" s="29"/>
      <c r="AQ991" s="28"/>
      <c r="AR991" s="29"/>
      <c r="AS991" s="28"/>
      <c r="AT991" s="29"/>
      <c r="AU991" s="28"/>
      <c r="AV991" s="29"/>
      <c r="AW991" s="28"/>
      <c r="AX991" s="29"/>
      <c r="AY991" s="28"/>
      <c r="AZ991" s="29"/>
      <c r="BA991" s="28"/>
      <c r="BB991" s="29"/>
      <c r="BC991" s="28"/>
      <c r="BD991" s="29"/>
      <c r="BE991" s="28"/>
      <c r="BF991" s="29"/>
      <c r="BG991" s="28"/>
      <c r="BH991" s="29"/>
      <c r="BI991" s="28"/>
      <c r="BJ991" s="29"/>
      <c r="BK991" s="28"/>
      <c r="BL991" s="29"/>
      <c r="BM991" s="28"/>
      <c r="BN991" s="30"/>
      <c r="BO991" s="75"/>
      <c r="BP991" s="31"/>
      <c r="BQ991" s="30"/>
      <c r="BR991" s="28"/>
      <c r="BS991" s="28"/>
      <c r="BT991" s="28"/>
      <c r="BU991" s="28"/>
      <c r="BV991" s="30"/>
      <c r="BY991" s="34" t="str">
        <f t="shared" si="29"/>
        <v/>
      </c>
    </row>
    <row r="992" spans="1:77" ht="24" thickTop="1" thickBot="1" x14ac:dyDescent="0.35">
      <c r="B992" s="59" t="str">
        <f>+IF(D992=0,"",SUBTOTAL(3,D$4:D992))</f>
        <v/>
      </c>
      <c r="C992" s="66"/>
      <c r="D992" s="66"/>
      <c r="E992" s="66"/>
      <c r="F992" s="66"/>
      <c r="G992" s="66"/>
      <c r="H992" s="66"/>
      <c r="I992" s="20"/>
      <c r="J992" s="20"/>
      <c r="K992" s="66"/>
      <c r="L992" s="67"/>
      <c r="M992" s="68"/>
      <c r="N992" s="66"/>
      <c r="O992" s="20"/>
      <c r="P992" s="24"/>
      <c r="Q992" s="28"/>
      <c r="R992" s="29"/>
      <c r="S992" s="28"/>
      <c r="T992" s="29"/>
      <c r="U992" s="28"/>
      <c r="V992" s="29"/>
      <c r="W992" s="28"/>
      <c r="X992" s="29"/>
      <c r="Y992" s="28"/>
      <c r="Z992" s="29"/>
      <c r="AA992" s="28"/>
      <c r="AB992" s="29"/>
      <c r="AC992" s="28"/>
      <c r="AD992" s="29"/>
      <c r="AE992" s="28"/>
      <c r="AF992" s="29"/>
      <c r="AG992" s="28"/>
      <c r="AH992" s="29"/>
      <c r="AI992" s="28"/>
      <c r="AJ992" s="29"/>
      <c r="AK992" s="28"/>
      <c r="AL992" s="29"/>
      <c r="AM992" s="28"/>
      <c r="AN992" s="29"/>
      <c r="AO992" s="28"/>
      <c r="AP992" s="29"/>
      <c r="AQ992" s="28"/>
      <c r="AR992" s="29"/>
      <c r="AS992" s="28"/>
      <c r="AT992" s="29"/>
      <c r="AU992" s="28"/>
      <c r="AV992" s="29"/>
      <c r="AW992" s="28"/>
      <c r="AX992" s="29"/>
      <c r="AY992" s="28"/>
      <c r="AZ992" s="29"/>
      <c r="BA992" s="28"/>
      <c r="BB992" s="29"/>
      <c r="BC992" s="28"/>
      <c r="BD992" s="29"/>
      <c r="BE992" s="28"/>
      <c r="BF992" s="29"/>
      <c r="BG992" s="28"/>
      <c r="BH992" s="29"/>
      <c r="BI992" s="28"/>
      <c r="BJ992" s="29"/>
      <c r="BK992" s="28"/>
      <c r="BL992" s="29"/>
      <c r="BM992" s="28"/>
      <c r="BN992" s="30"/>
      <c r="BO992" s="75"/>
      <c r="BP992" s="31"/>
      <c r="BQ992" s="30"/>
      <c r="BR992" s="28"/>
      <c r="BS992" s="28"/>
      <c r="BT992" s="28"/>
      <c r="BU992" s="28"/>
      <c r="BV992" s="30"/>
      <c r="BY992" s="34" t="str">
        <f t="shared" si="29"/>
        <v/>
      </c>
    </row>
    <row r="993" spans="2:77" s="2" customFormat="1" ht="24" thickTop="1" thickBot="1" x14ac:dyDescent="0.3">
      <c r="B993" s="59" t="str">
        <f>+IF(D993=0,"",SUBTOTAL(3,D$4:D993))</f>
        <v/>
      </c>
      <c r="C993" s="66"/>
      <c r="D993" s="66"/>
      <c r="E993" s="66"/>
      <c r="F993" s="66"/>
      <c r="G993" s="66"/>
      <c r="H993" s="66"/>
      <c r="I993" s="20"/>
      <c r="J993" s="20"/>
      <c r="K993" s="66"/>
      <c r="L993" s="67"/>
      <c r="M993" s="68"/>
      <c r="N993" s="66"/>
      <c r="O993" s="20"/>
      <c r="P993" s="24"/>
      <c r="Q993" s="28"/>
      <c r="R993" s="29"/>
      <c r="S993" s="28"/>
      <c r="T993" s="29"/>
      <c r="U993" s="28"/>
      <c r="V993" s="29"/>
      <c r="W993" s="28"/>
      <c r="X993" s="29"/>
      <c r="Y993" s="28"/>
      <c r="Z993" s="29"/>
      <c r="AA993" s="28"/>
      <c r="AB993" s="29"/>
      <c r="AC993" s="28"/>
      <c r="AD993" s="29"/>
      <c r="AE993" s="28"/>
      <c r="AF993" s="29"/>
      <c r="AG993" s="28"/>
      <c r="AH993" s="29"/>
      <c r="AI993" s="28"/>
      <c r="AJ993" s="29"/>
      <c r="AK993" s="28"/>
      <c r="AL993" s="29"/>
      <c r="AM993" s="28"/>
      <c r="AN993" s="29"/>
      <c r="AO993" s="28"/>
      <c r="AP993" s="29"/>
      <c r="AQ993" s="28"/>
      <c r="AR993" s="29"/>
      <c r="AS993" s="28"/>
      <c r="AT993" s="29"/>
      <c r="AU993" s="28"/>
      <c r="AV993" s="29"/>
      <c r="AW993" s="28"/>
      <c r="AX993" s="29"/>
      <c r="AY993" s="28"/>
      <c r="AZ993" s="29"/>
      <c r="BA993" s="28"/>
      <c r="BB993" s="29"/>
      <c r="BC993" s="28"/>
      <c r="BD993" s="29"/>
      <c r="BE993" s="28"/>
      <c r="BF993" s="29"/>
      <c r="BG993" s="28"/>
      <c r="BH993" s="29"/>
      <c r="BI993" s="28"/>
      <c r="BJ993" s="29"/>
      <c r="BK993" s="28"/>
      <c r="BL993" s="29"/>
      <c r="BM993" s="28"/>
      <c r="BN993" s="30"/>
      <c r="BO993" s="75"/>
      <c r="BP993" s="31"/>
      <c r="BQ993" s="30"/>
      <c r="BR993" s="28"/>
      <c r="BS993" s="28"/>
      <c r="BT993" s="28"/>
      <c r="BU993" s="28"/>
      <c r="BV993" s="30"/>
      <c r="BY993" s="34" t="str">
        <f t="shared" si="29"/>
        <v/>
      </c>
    </row>
    <row r="994" spans="2:77" s="2" customFormat="1" ht="24" thickTop="1" thickBot="1" x14ac:dyDescent="0.3">
      <c r="B994" s="59" t="str">
        <f>+IF(D994=0,"",SUBTOTAL(3,D$4:D994))</f>
        <v/>
      </c>
      <c r="C994" s="66"/>
      <c r="D994" s="66"/>
      <c r="E994" s="66"/>
      <c r="F994" s="66"/>
      <c r="G994" s="66"/>
      <c r="H994" s="66"/>
      <c r="I994" s="20"/>
      <c r="J994" s="20"/>
      <c r="K994" s="66"/>
      <c r="L994" s="67"/>
      <c r="M994" s="68"/>
      <c r="N994" s="66"/>
      <c r="O994" s="20"/>
      <c r="P994" s="24"/>
      <c r="Q994" s="28"/>
      <c r="R994" s="29"/>
      <c r="S994" s="28"/>
      <c r="T994" s="29"/>
      <c r="U994" s="28"/>
      <c r="V994" s="29"/>
      <c r="W994" s="28"/>
      <c r="X994" s="29"/>
      <c r="Y994" s="28"/>
      <c r="Z994" s="29"/>
      <c r="AA994" s="28"/>
      <c r="AB994" s="29"/>
      <c r="AC994" s="28"/>
      <c r="AD994" s="29"/>
      <c r="AE994" s="28"/>
      <c r="AF994" s="29"/>
      <c r="AG994" s="28"/>
      <c r="AH994" s="29"/>
      <c r="AI994" s="28"/>
      <c r="AJ994" s="29"/>
      <c r="AK994" s="28"/>
      <c r="AL994" s="29"/>
      <c r="AM994" s="28"/>
      <c r="AN994" s="29"/>
      <c r="AO994" s="28"/>
      <c r="AP994" s="29"/>
      <c r="AQ994" s="28"/>
      <c r="AR994" s="29"/>
      <c r="AS994" s="28"/>
      <c r="AT994" s="29"/>
      <c r="AU994" s="28"/>
      <c r="AV994" s="29"/>
      <c r="AW994" s="28"/>
      <c r="AX994" s="29"/>
      <c r="AY994" s="28"/>
      <c r="AZ994" s="29"/>
      <c r="BA994" s="28"/>
      <c r="BB994" s="29"/>
      <c r="BC994" s="28"/>
      <c r="BD994" s="29"/>
      <c r="BE994" s="28"/>
      <c r="BF994" s="29"/>
      <c r="BG994" s="28"/>
      <c r="BH994" s="29"/>
      <c r="BI994" s="28"/>
      <c r="BJ994" s="29"/>
      <c r="BK994" s="28"/>
      <c r="BL994" s="29"/>
      <c r="BM994" s="28"/>
      <c r="BN994" s="30"/>
      <c r="BO994" s="75"/>
      <c r="BP994" s="31"/>
      <c r="BQ994" s="30"/>
      <c r="BR994" s="28"/>
      <c r="BS994" s="28"/>
      <c r="BT994" s="28"/>
      <c r="BU994" s="28"/>
      <c r="BV994" s="30"/>
      <c r="BY994" s="34" t="str">
        <f t="shared" si="29"/>
        <v/>
      </c>
    </row>
    <row r="995" spans="2:77" s="2" customFormat="1" ht="24" thickTop="1" thickBot="1" x14ac:dyDescent="0.3">
      <c r="B995" s="59" t="str">
        <f>+IF(D995=0,"",SUBTOTAL(3,D$4:D995))</f>
        <v/>
      </c>
      <c r="C995" s="66"/>
      <c r="D995" s="66"/>
      <c r="E995" s="66"/>
      <c r="F995" s="66"/>
      <c r="G995" s="66"/>
      <c r="H995" s="66"/>
      <c r="I995" s="20"/>
      <c r="J995" s="20"/>
      <c r="K995" s="66"/>
      <c r="L995" s="67"/>
      <c r="M995" s="68"/>
      <c r="N995" s="66"/>
      <c r="O995" s="20"/>
      <c r="P995" s="24"/>
      <c r="Q995" s="28"/>
      <c r="R995" s="29"/>
      <c r="S995" s="28"/>
      <c r="T995" s="29"/>
      <c r="U995" s="28"/>
      <c r="V995" s="29"/>
      <c r="W995" s="28"/>
      <c r="X995" s="29"/>
      <c r="Y995" s="28"/>
      <c r="Z995" s="29"/>
      <c r="AA995" s="28"/>
      <c r="AB995" s="29"/>
      <c r="AC995" s="28"/>
      <c r="AD995" s="29"/>
      <c r="AE995" s="28"/>
      <c r="AF995" s="29"/>
      <c r="AG995" s="28"/>
      <c r="AH995" s="29"/>
      <c r="AI995" s="28"/>
      <c r="AJ995" s="29"/>
      <c r="AK995" s="28"/>
      <c r="AL995" s="29"/>
      <c r="AM995" s="28"/>
      <c r="AN995" s="29"/>
      <c r="AO995" s="28"/>
      <c r="AP995" s="29"/>
      <c r="AQ995" s="28"/>
      <c r="AR995" s="29"/>
      <c r="AS995" s="28"/>
      <c r="AT995" s="29"/>
      <c r="AU995" s="28"/>
      <c r="AV995" s="29"/>
      <c r="AW995" s="28"/>
      <c r="AX995" s="29"/>
      <c r="AY995" s="28"/>
      <c r="AZ995" s="29"/>
      <c r="BA995" s="28"/>
      <c r="BB995" s="29"/>
      <c r="BC995" s="28"/>
      <c r="BD995" s="29"/>
      <c r="BE995" s="28"/>
      <c r="BF995" s="29"/>
      <c r="BG995" s="28"/>
      <c r="BH995" s="29"/>
      <c r="BI995" s="28"/>
      <c r="BJ995" s="29"/>
      <c r="BK995" s="28"/>
      <c r="BL995" s="29"/>
      <c r="BM995" s="28"/>
      <c r="BN995" s="30"/>
      <c r="BO995" s="75"/>
      <c r="BP995" s="31"/>
      <c r="BQ995" s="30"/>
      <c r="BR995" s="28"/>
      <c r="BS995" s="28"/>
      <c r="BT995" s="28"/>
      <c r="BU995" s="28"/>
      <c r="BV995" s="30"/>
      <c r="BY995" s="34" t="str">
        <f t="shared" si="29"/>
        <v/>
      </c>
    </row>
    <row r="996" spans="2:77" s="2" customFormat="1" ht="24" thickTop="1" thickBot="1" x14ac:dyDescent="0.3">
      <c r="B996" s="59" t="str">
        <f>+IF(D996=0,"",SUBTOTAL(3,D$4:D996))</f>
        <v/>
      </c>
      <c r="C996" s="66"/>
      <c r="D996" s="66"/>
      <c r="E996" s="66"/>
      <c r="F996" s="66"/>
      <c r="G996" s="66"/>
      <c r="H996" s="66"/>
      <c r="I996" s="20"/>
      <c r="J996" s="20"/>
      <c r="K996" s="66"/>
      <c r="L996" s="67"/>
      <c r="M996" s="68"/>
      <c r="N996" s="66"/>
      <c r="O996" s="20"/>
      <c r="P996" s="24"/>
      <c r="Q996" s="28"/>
      <c r="R996" s="29"/>
      <c r="S996" s="28"/>
      <c r="T996" s="29"/>
      <c r="U996" s="28"/>
      <c r="V996" s="29"/>
      <c r="W996" s="28"/>
      <c r="X996" s="29"/>
      <c r="Y996" s="28"/>
      <c r="Z996" s="29"/>
      <c r="AA996" s="28"/>
      <c r="AB996" s="29"/>
      <c r="AC996" s="28"/>
      <c r="AD996" s="29"/>
      <c r="AE996" s="28"/>
      <c r="AF996" s="29"/>
      <c r="AG996" s="28"/>
      <c r="AH996" s="29"/>
      <c r="AI996" s="28"/>
      <c r="AJ996" s="29"/>
      <c r="AK996" s="28"/>
      <c r="AL996" s="29"/>
      <c r="AM996" s="28"/>
      <c r="AN996" s="29"/>
      <c r="AO996" s="28"/>
      <c r="AP996" s="29"/>
      <c r="AQ996" s="28"/>
      <c r="AR996" s="29"/>
      <c r="AS996" s="28"/>
      <c r="AT996" s="29"/>
      <c r="AU996" s="28"/>
      <c r="AV996" s="29"/>
      <c r="AW996" s="28"/>
      <c r="AX996" s="29"/>
      <c r="AY996" s="28"/>
      <c r="AZ996" s="29"/>
      <c r="BA996" s="28"/>
      <c r="BB996" s="29"/>
      <c r="BC996" s="28"/>
      <c r="BD996" s="29"/>
      <c r="BE996" s="28"/>
      <c r="BF996" s="29"/>
      <c r="BG996" s="28"/>
      <c r="BH996" s="29"/>
      <c r="BI996" s="28"/>
      <c r="BJ996" s="29"/>
      <c r="BK996" s="28"/>
      <c r="BL996" s="29"/>
      <c r="BM996" s="28"/>
      <c r="BN996" s="30"/>
      <c r="BO996" s="75"/>
      <c r="BP996" s="31"/>
      <c r="BQ996" s="30"/>
      <c r="BR996" s="28"/>
      <c r="BS996" s="28"/>
      <c r="BT996" s="28"/>
      <c r="BU996" s="28"/>
      <c r="BV996" s="30"/>
      <c r="BY996" s="34" t="str">
        <f t="shared" si="29"/>
        <v/>
      </c>
    </row>
    <row r="997" spans="2:77" s="2" customFormat="1" ht="24" thickTop="1" thickBot="1" x14ac:dyDescent="0.3">
      <c r="B997" s="59" t="str">
        <f>+IF(D997=0,"",SUBTOTAL(3,D$4:D997))</f>
        <v/>
      </c>
      <c r="C997" s="66"/>
      <c r="D997" s="66"/>
      <c r="E997" s="66"/>
      <c r="F997" s="66"/>
      <c r="G997" s="66"/>
      <c r="H997" s="66"/>
      <c r="I997" s="20"/>
      <c r="J997" s="20"/>
      <c r="K997" s="66"/>
      <c r="L997" s="67"/>
      <c r="M997" s="68"/>
      <c r="N997" s="66"/>
      <c r="O997" s="20"/>
      <c r="P997" s="24"/>
      <c r="Q997" s="28"/>
      <c r="R997" s="29"/>
      <c r="S997" s="28"/>
      <c r="T997" s="29"/>
      <c r="U997" s="28"/>
      <c r="V997" s="29"/>
      <c r="W997" s="28"/>
      <c r="X997" s="29"/>
      <c r="Y997" s="28"/>
      <c r="Z997" s="29"/>
      <c r="AA997" s="28"/>
      <c r="AB997" s="29"/>
      <c r="AC997" s="28"/>
      <c r="AD997" s="29"/>
      <c r="AE997" s="28"/>
      <c r="AF997" s="29"/>
      <c r="AG997" s="28"/>
      <c r="AH997" s="29"/>
      <c r="AI997" s="28"/>
      <c r="AJ997" s="29"/>
      <c r="AK997" s="28"/>
      <c r="AL997" s="29"/>
      <c r="AM997" s="28"/>
      <c r="AN997" s="29"/>
      <c r="AO997" s="28"/>
      <c r="AP997" s="29"/>
      <c r="AQ997" s="28"/>
      <c r="AR997" s="29"/>
      <c r="AS997" s="28"/>
      <c r="AT997" s="29"/>
      <c r="AU997" s="28"/>
      <c r="AV997" s="29"/>
      <c r="AW997" s="28"/>
      <c r="AX997" s="29"/>
      <c r="AY997" s="28"/>
      <c r="AZ997" s="29"/>
      <c r="BA997" s="28"/>
      <c r="BB997" s="29"/>
      <c r="BC997" s="28"/>
      <c r="BD997" s="29"/>
      <c r="BE997" s="28"/>
      <c r="BF997" s="29"/>
      <c r="BG997" s="28"/>
      <c r="BH997" s="29"/>
      <c r="BI997" s="28"/>
      <c r="BJ997" s="29"/>
      <c r="BK997" s="28"/>
      <c r="BL997" s="29"/>
      <c r="BM997" s="28"/>
      <c r="BN997" s="30"/>
      <c r="BO997" s="75"/>
      <c r="BP997" s="31"/>
      <c r="BQ997" s="30"/>
      <c r="BR997" s="28"/>
      <c r="BS997" s="28"/>
      <c r="BT997" s="28"/>
      <c r="BU997" s="28"/>
      <c r="BV997" s="30"/>
      <c r="BY997" s="34" t="str">
        <f t="shared" si="29"/>
        <v/>
      </c>
    </row>
    <row r="998" spans="2:77" s="2" customFormat="1" ht="24" thickTop="1" thickBot="1" x14ac:dyDescent="0.3">
      <c r="B998" s="59" t="str">
        <f>+IF(D998=0,"",SUBTOTAL(3,D$4:D998))</f>
        <v/>
      </c>
      <c r="C998" s="66"/>
      <c r="D998" s="66"/>
      <c r="E998" s="66"/>
      <c r="F998" s="66"/>
      <c r="G998" s="66"/>
      <c r="H998" s="66"/>
      <c r="I998" s="20"/>
      <c r="J998" s="20"/>
      <c r="K998" s="66"/>
      <c r="L998" s="67"/>
      <c r="M998" s="68"/>
      <c r="N998" s="66"/>
      <c r="O998" s="20"/>
      <c r="P998" s="24"/>
      <c r="Q998" s="28"/>
      <c r="R998" s="29"/>
      <c r="S998" s="28"/>
      <c r="T998" s="29"/>
      <c r="U998" s="28"/>
      <c r="V998" s="29"/>
      <c r="W998" s="28"/>
      <c r="X998" s="29"/>
      <c r="Y998" s="28"/>
      <c r="Z998" s="29"/>
      <c r="AA998" s="28"/>
      <c r="AB998" s="29"/>
      <c r="AC998" s="28"/>
      <c r="AD998" s="29"/>
      <c r="AE998" s="28"/>
      <c r="AF998" s="29"/>
      <c r="AG998" s="28"/>
      <c r="AH998" s="29"/>
      <c r="AI998" s="28"/>
      <c r="AJ998" s="29"/>
      <c r="AK998" s="28"/>
      <c r="AL998" s="29"/>
      <c r="AM998" s="28"/>
      <c r="AN998" s="29"/>
      <c r="AO998" s="28"/>
      <c r="AP998" s="29"/>
      <c r="AQ998" s="28"/>
      <c r="AR998" s="29"/>
      <c r="AS998" s="28"/>
      <c r="AT998" s="29"/>
      <c r="AU998" s="28"/>
      <c r="AV998" s="29"/>
      <c r="AW998" s="28"/>
      <c r="AX998" s="29"/>
      <c r="AY998" s="28"/>
      <c r="AZ998" s="29"/>
      <c r="BA998" s="28"/>
      <c r="BB998" s="29"/>
      <c r="BC998" s="28"/>
      <c r="BD998" s="29"/>
      <c r="BE998" s="28"/>
      <c r="BF998" s="29"/>
      <c r="BG998" s="28"/>
      <c r="BH998" s="29"/>
      <c r="BI998" s="28"/>
      <c r="BJ998" s="29"/>
      <c r="BK998" s="28"/>
      <c r="BL998" s="29"/>
      <c r="BM998" s="28"/>
      <c r="BN998" s="30"/>
      <c r="BO998" s="75"/>
      <c r="BP998" s="31"/>
      <c r="BQ998" s="30"/>
      <c r="BR998" s="28"/>
      <c r="BS998" s="28"/>
      <c r="BT998" s="28"/>
      <c r="BU998" s="28"/>
      <c r="BV998" s="30"/>
      <c r="BY998" s="34" t="str">
        <f t="shared" si="29"/>
        <v/>
      </c>
    </row>
    <row r="999" spans="2:77" s="2" customFormat="1" ht="24" thickTop="1" thickBot="1" x14ac:dyDescent="0.3">
      <c r="B999" s="59" t="str">
        <f>+IF(D999=0,"",SUBTOTAL(3,D$4:D999))</f>
        <v/>
      </c>
      <c r="C999" s="66"/>
      <c r="D999" s="66"/>
      <c r="E999" s="66"/>
      <c r="F999" s="66"/>
      <c r="G999" s="66"/>
      <c r="H999" s="66"/>
      <c r="I999" s="20"/>
      <c r="J999" s="20"/>
      <c r="K999" s="66"/>
      <c r="L999" s="67"/>
      <c r="M999" s="68"/>
      <c r="N999" s="66"/>
      <c r="O999" s="20"/>
      <c r="P999" s="24"/>
      <c r="Q999" s="28"/>
      <c r="R999" s="29"/>
      <c r="S999" s="28"/>
      <c r="T999" s="29"/>
      <c r="U999" s="28"/>
      <c r="V999" s="29"/>
      <c r="W999" s="28"/>
      <c r="X999" s="29"/>
      <c r="Y999" s="28"/>
      <c r="Z999" s="29"/>
      <c r="AA999" s="28"/>
      <c r="AB999" s="29"/>
      <c r="AC999" s="28"/>
      <c r="AD999" s="29"/>
      <c r="AE999" s="28"/>
      <c r="AF999" s="29"/>
      <c r="AG999" s="28"/>
      <c r="AH999" s="29"/>
      <c r="AI999" s="28"/>
      <c r="AJ999" s="29"/>
      <c r="AK999" s="28"/>
      <c r="AL999" s="29"/>
      <c r="AM999" s="28"/>
      <c r="AN999" s="29"/>
      <c r="AO999" s="28"/>
      <c r="AP999" s="29"/>
      <c r="AQ999" s="28"/>
      <c r="AR999" s="29"/>
      <c r="AS999" s="28"/>
      <c r="AT999" s="29"/>
      <c r="AU999" s="28"/>
      <c r="AV999" s="29"/>
      <c r="AW999" s="28"/>
      <c r="AX999" s="29"/>
      <c r="AY999" s="28"/>
      <c r="AZ999" s="29"/>
      <c r="BA999" s="28"/>
      <c r="BB999" s="29"/>
      <c r="BC999" s="28"/>
      <c r="BD999" s="29"/>
      <c r="BE999" s="28"/>
      <c r="BF999" s="29"/>
      <c r="BG999" s="28"/>
      <c r="BH999" s="29"/>
      <c r="BI999" s="28"/>
      <c r="BJ999" s="29"/>
      <c r="BK999" s="28"/>
      <c r="BL999" s="29"/>
      <c r="BM999" s="28"/>
      <c r="BN999" s="30"/>
      <c r="BO999" s="75"/>
      <c r="BP999" s="31"/>
      <c r="BQ999" s="30"/>
      <c r="BR999" s="28"/>
      <c r="BS999" s="28"/>
      <c r="BT999" s="28"/>
      <c r="BU999" s="28"/>
      <c r="BV999" s="30"/>
      <c r="BY999" s="34" t="str">
        <f t="shared" si="29"/>
        <v/>
      </c>
    </row>
    <row r="1000" spans="2:77" s="2" customFormat="1" ht="24" thickTop="1" thickBot="1" x14ac:dyDescent="0.3">
      <c r="B1000" s="59" t="str">
        <f>+IF(D1000=0,"",SUBTOTAL(3,D$4:D1000))</f>
        <v/>
      </c>
      <c r="C1000" s="66"/>
      <c r="D1000" s="66"/>
      <c r="E1000" s="66"/>
      <c r="F1000" s="66"/>
      <c r="G1000" s="66"/>
      <c r="H1000" s="66"/>
      <c r="I1000" s="20"/>
      <c r="J1000" s="20"/>
      <c r="K1000" s="66"/>
      <c r="L1000" s="67"/>
      <c r="M1000" s="68"/>
      <c r="N1000" s="66"/>
      <c r="O1000" s="20"/>
      <c r="P1000" s="24"/>
      <c r="Q1000" s="28"/>
      <c r="R1000" s="29"/>
      <c r="S1000" s="28"/>
      <c r="T1000" s="29"/>
      <c r="U1000" s="28"/>
      <c r="V1000" s="29"/>
      <c r="W1000" s="28"/>
      <c r="X1000" s="29"/>
      <c r="Y1000" s="28"/>
      <c r="Z1000" s="29"/>
      <c r="AA1000" s="28"/>
      <c r="AB1000" s="29"/>
      <c r="AC1000" s="28"/>
      <c r="AD1000" s="29"/>
      <c r="AE1000" s="28"/>
      <c r="AF1000" s="29"/>
      <c r="AG1000" s="28"/>
      <c r="AH1000" s="29"/>
      <c r="AI1000" s="28"/>
      <c r="AJ1000" s="29"/>
      <c r="AK1000" s="28"/>
      <c r="AL1000" s="29"/>
      <c r="AM1000" s="28"/>
      <c r="AN1000" s="29"/>
      <c r="AO1000" s="28"/>
      <c r="AP1000" s="29"/>
      <c r="AQ1000" s="28"/>
      <c r="AR1000" s="29"/>
      <c r="AS1000" s="28"/>
      <c r="AT1000" s="29"/>
      <c r="AU1000" s="28"/>
      <c r="AV1000" s="29"/>
      <c r="AW1000" s="28"/>
      <c r="AX1000" s="29"/>
      <c r="AY1000" s="28"/>
      <c r="AZ1000" s="29"/>
      <c r="BA1000" s="28"/>
      <c r="BB1000" s="29"/>
      <c r="BC1000" s="28"/>
      <c r="BD1000" s="29"/>
      <c r="BE1000" s="28"/>
      <c r="BF1000" s="29"/>
      <c r="BG1000" s="28"/>
      <c r="BH1000" s="29"/>
      <c r="BI1000" s="28"/>
      <c r="BJ1000" s="29"/>
      <c r="BK1000" s="28"/>
      <c r="BL1000" s="29"/>
      <c r="BM1000" s="28"/>
      <c r="BN1000" s="30"/>
      <c r="BO1000" s="75"/>
      <c r="BP1000" s="31"/>
      <c r="BQ1000" s="30"/>
      <c r="BR1000" s="28"/>
      <c r="BS1000" s="28"/>
      <c r="BT1000" s="28"/>
      <c r="BU1000" s="28"/>
      <c r="BV1000" s="30"/>
      <c r="BY1000" s="34" t="str">
        <f t="shared" si="29"/>
        <v/>
      </c>
    </row>
    <row r="1001" spans="2:77" s="2" customFormat="1" ht="24" thickTop="1" thickBot="1" x14ac:dyDescent="0.3">
      <c r="B1001" s="59" t="str">
        <f>+IF(D1001=0,"",SUBTOTAL(3,D$4:D1001))</f>
        <v/>
      </c>
      <c r="C1001" s="66"/>
      <c r="D1001" s="66"/>
      <c r="E1001" s="66"/>
      <c r="F1001" s="66"/>
      <c r="G1001" s="66"/>
      <c r="H1001" s="66"/>
      <c r="I1001" s="20"/>
      <c r="J1001" s="20"/>
      <c r="K1001" s="66"/>
      <c r="L1001" s="67"/>
      <c r="M1001" s="68"/>
      <c r="N1001" s="66"/>
      <c r="O1001" s="20"/>
      <c r="P1001" s="24"/>
      <c r="Q1001" s="28"/>
      <c r="R1001" s="29"/>
      <c r="S1001" s="28"/>
      <c r="T1001" s="29"/>
      <c r="U1001" s="28"/>
      <c r="V1001" s="29"/>
      <c r="W1001" s="28"/>
      <c r="X1001" s="29"/>
      <c r="Y1001" s="28"/>
      <c r="Z1001" s="29"/>
      <c r="AA1001" s="28"/>
      <c r="AB1001" s="29"/>
      <c r="AC1001" s="28"/>
      <c r="AD1001" s="29"/>
      <c r="AE1001" s="28"/>
      <c r="AF1001" s="29"/>
      <c r="AG1001" s="28"/>
      <c r="AH1001" s="29"/>
      <c r="AI1001" s="28"/>
      <c r="AJ1001" s="29"/>
      <c r="AK1001" s="28"/>
      <c r="AL1001" s="29"/>
      <c r="AM1001" s="28"/>
      <c r="AN1001" s="29"/>
      <c r="AO1001" s="28"/>
      <c r="AP1001" s="29"/>
      <c r="AQ1001" s="28"/>
      <c r="AR1001" s="29"/>
      <c r="AS1001" s="28"/>
      <c r="AT1001" s="29"/>
      <c r="AU1001" s="28"/>
      <c r="AV1001" s="29"/>
      <c r="AW1001" s="28"/>
      <c r="AX1001" s="29"/>
      <c r="AY1001" s="28"/>
      <c r="AZ1001" s="29"/>
      <c r="BA1001" s="28"/>
      <c r="BB1001" s="29"/>
      <c r="BC1001" s="28"/>
      <c r="BD1001" s="29"/>
      <c r="BE1001" s="28"/>
      <c r="BF1001" s="29"/>
      <c r="BG1001" s="28"/>
      <c r="BH1001" s="29"/>
      <c r="BI1001" s="28"/>
      <c r="BJ1001" s="29"/>
      <c r="BK1001" s="28"/>
      <c r="BL1001" s="29"/>
      <c r="BM1001" s="28"/>
      <c r="BN1001" s="30"/>
      <c r="BO1001" s="75"/>
      <c r="BP1001" s="31"/>
      <c r="BQ1001" s="30"/>
      <c r="BR1001" s="28"/>
      <c r="BS1001" s="28"/>
      <c r="BT1001" s="28"/>
      <c r="BU1001" s="28"/>
      <c r="BV1001" s="30"/>
      <c r="BY1001" s="34" t="str">
        <f t="shared" si="29"/>
        <v/>
      </c>
    </row>
    <row r="1002" spans="2:77" s="2" customFormat="1" ht="24" thickTop="1" thickBot="1" x14ac:dyDescent="0.3">
      <c r="B1002" s="59" t="str">
        <f>+IF(D1002=0,"",SUBTOTAL(3,D$4:D1002))</f>
        <v/>
      </c>
      <c r="C1002" s="66"/>
      <c r="D1002" s="66"/>
      <c r="E1002" s="66"/>
      <c r="F1002" s="66"/>
      <c r="G1002" s="66"/>
      <c r="H1002" s="66"/>
      <c r="I1002" s="20"/>
      <c r="J1002" s="20"/>
      <c r="K1002" s="66"/>
      <c r="L1002" s="67"/>
      <c r="M1002" s="68"/>
      <c r="N1002" s="66"/>
      <c r="O1002" s="20"/>
      <c r="P1002" s="24"/>
      <c r="Q1002" s="28"/>
      <c r="R1002" s="29"/>
      <c r="S1002" s="28"/>
      <c r="T1002" s="29"/>
      <c r="U1002" s="28"/>
      <c r="V1002" s="29"/>
      <c r="W1002" s="28"/>
      <c r="X1002" s="29"/>
      <c r="Y1002" s="28"/>
      <c r="Z1002" s="29"/>
      <c r="AA1002" s="28"/>
      <c r="AB1002" s="29"/>
      <c r="AC1002" s="28"/>
      <c r="AD1002" s="29"/>
      <c r="AE1002" s="28"/>
      <c r="AF1002" s="29"/>
      <c r="AG1002" s="28"/>
      <c r="AH1002" s="29"/>
      <c r="AI1002" s="28"/>
      <c r="AJ1002" s="29"/>
      <c r="AK1002" s="28"/>
      <c r="AL1002" s="29"/>
      <c r="AM1002" s="28"/>
      <c r="AN1002" s="29"/>
      <c r="AO1002" s="28"/>
      <c r="AP1002" s="29"/>
      <c r="AQ1002" s="28"/>
      <c r="AR1002" s="29"/>
      <c r="AS1002" s="28"/>
      <c r="AT1002" s="29"/>
      <c r="AU1002" s="28"/>
      <c r="AV1002" s="29"/>
      <c r="AW1002" s="28"/>
      <c r="AX1002" s="29"/>
      <c r="AY1002" s="28"/>
      <c r="AZ1002" s="29"/>
      <c r="BA1002" s="28"/>
      <c r="BB1002" s="29"/>
      <c r="BC1002" s="28"/>
      <c r="BD1002" s="29"/>
      <c r="BE1002" s="28"/>
      <c r="BF1002" s="29"/>
      <c r="BG1002" s="28"/>
      <c r="BH1002" s="29"/>
      <c r="BI1002" s="28"/>
      <c r="BJ1002" s="29"/>
      <c r="BK1002" s="28"/>
      <c r="BL1002" s="29"/>
      <c r="BM1002" s="28"/>
      <c r="BN1002" s="30"/>
      <c r="BO1002" s="75"/>
      <c r="BP1002" s="31"/>
      <c r="BQ1002" s="30"/>
      <c r="BR1002" s="28"/>
      <c r="BS1002" s="28"/>
      <c r="BT1002" s="28"/>
      <c r="BU1002" s="28"/>
      <c r="BV1002" s="30"/>
      <c r="BY1002" s="34" t="str">
        <f t="shared" si="29"/>
        <v/>
      </c>
    </row>
    <row r="1003" spans="2:77" s="2" customFormat="1" ht="24" thickTop="1" thickBot="1" x14ac:dyDescent="0.3">
      <c r="B1003" s="59" t="str">
        <f>+IF(D1003=0,"",SUBTOTAL(3,D$4:D1003))</f>
        <v/>
      </c>
      <c r="C1003" s="66"/>
      <c r="D1003" s="66"/>
      <c r="E1003" s="66"/>
      <c r="F1003" s="66"/>
      <c r="G1003" s="66"/>
      <c r="H1003" s="66"/>
      <c r="I1003" s="20"/>
      <c r="J1003" s="20"/>
      <c r="K1003" s="66"/>
      <c r="L1003" s="67"/>
      <c r="M1003" s="68"/>
      <c r="N1003" s="66"/>
      <c r="O1003" s="20"/>
      <c r="P1003" s="24"/>
      <c r="Q1003" s="28"/>
      <c r="R1003" s="29"/>
      <c r="S1003" s="28"/>
      <c r="T1003" s="29"/>
      <c r="U1003" s="28"/>
      <c r="V1003" s="29"/>
      <c r="W1003" s="28"/>
      <c r="X1003" s="29"/>
      <c r="Y1003" s="28"/>
      <c r="Z1003" s="29"/>
      <c r="AA1003" s="28"/>
      <c r="AB1003" s="29"/>
      <c r="AC1003" s="28"/>
      <c r="AD1003" s="29"/>
      <c r="AE1003" s="28"/>
      <c r="AF1003" s="29"/>
      <c r="AG1003" s="28"/>
      <c r="AH1003" s="29"/>
      <c r="AI1003" s="28"/>
      <c r="AJ1003" s="29"/>
      <c r="AK1003" s="28"/>
      <c r="AL1003" s="29"/>
      <c r="AM1003" s="28"/>
      <c r="AN1003" s="29"/>
      <c r="AO1003" s="28"/>
      <c r="AP1003" s="29"/>
      <c r="AQ1003" s="28"/>
      <c r="AR1003" s="29"/>
      <c r="AS1003" s="28"/>
      <c r="AT1003" s="29"/>
      <c r="AU1003" s="28"/>
      <c r="AV1003" s="29"/>
      <c r="AW1003" s="28"/>
      <c r="AX1003" s="29"/>
      <c r="AY1003" s="28"/>
      <c r="AZ1003" s="29"/>
      <c r="BA1003" s="28"/>
      <c r="BB1003" s="29"/>
      <c r="BC1003" s="28"/>
      <c r="BD1003" s="29"/>
      <c r="BE1003" s="28"/>
      <c r="BF1003" s="29"/>
      <c r="BG1003" s="28"/>
      <c r="BH1003" s="29"/>
      <c r="BI1003" s="28"/>
      <c r="BJ1003" s="29"/>
      <c r="BK1003" s="28"/>
      <c r="BL1003" s="29"/>
      <c r="BM1003" s="28"/>
      <c r="BN1003" s="30"/>
      <c r="BO1003" s="75"/>
      <c r="BP1003" s="31"/>
      <c r="BQ1003" s="30"/>
      <c r="BR1003" s="28"/>
      <c r="BS1003" s="28"/>
      <c r="BT1003" s="28"/>
      <c r="BU1003" s="28"/>
      <c r="BV1003" s="30"/>
      <c r="BY1003" s="34" t="str">
        <f t="shared" si="29"/>
        <v/>
      </c>
    </row>
    <row r="1004" spans="2:77" s="2" customFormat="1" ht="24" thickTop="1" thickBot="1" x14ac:dyDescent="0.3">
      <c r="B1004" s="59" t="str">
        <f>+IF(D1004=0,"",SUBTOTAL(3,D$4:D1004))</f>
        <v/>
      </c>
      <c r="C1004" s="66"/>
      <c r="D1004" s="66"/>
      <c r="E1004" s="66"/>
      <c r="F1004" s="66"/>
      <c r="G1004" s="66"/>
      <c r="H1004" s="66"/>
      <c r="I1004" s="20"/>
      <c r="J1004" s="20"/>
      <c r="K1004" s="66"/>
      <c r="L1004" s="67"/>
      <c r="M1004" s="68"/>
      <c r="N1004" s="66"/>
      <c r="O1004" s="20"/>
      <c r="P1004" s="24"/>
      <c r="Q1004" s="28"/>
      <c r="R1004" s="29"/>
      <c r="S1004" s="28"/>
      <c r="T1004" s="29"/>
      <c r="U1004" s="28"/>
      <c r="V1004" s="29"/>
      <c r="W1004" s="28"/>
      <c r="X1004" s="29"/>
      <c r="Y1004" s="28"/>
      <c r="Z1004" s="29"/>
      <c r="AA1004" s="28"/>
      <c r="AB1004" s="29"/>
      <c r="AC1004" s="28"/>
      <c r="AD1004" s="29"/>
      <c r="AE1004" s="28"/>
      <c r="AF1004" s="29"/>
      <c r="AG1004" s="28"/>
      <c r="AH1004" s="29"/>
      <c r="AI1004" s="28"/>
      <c r="AJ1004" s="29"/>
      <c r="AK1004" s="28"/>
      <c r="AL1004" s="29"/>
      <c r="AM1004" s="28"/>
      <c r="AN1004" s="29"/>
      <c r="AO1004" s="28"/>
      <c r="AP1004" s="29"/>
      <c r="AQ1004" s="28"/>
      <c r="AR1004" s="29"/>
      <c r="AS1004" s="28"/>
      <c r="AT1004" s="29"/>
      <c r="AU1004" s="28"/>
      <c r="AV1004" s="29"/>
      <c r="AW1004" s="28"/>
      <c r="AX1004" s="29"/>
      <c r="AY1004" s="28"/>
      <c r="AZ1004" s="29"/>
      <c r="BA1004" s="28"/>
      <c r="BB1004" s="29"/>
      <c r="BC1004" s="28"/>
      <c r="BD1004" s="29"/>
      <c r="BE1004" s="28"/>
      <c r="BF1004" s="29"/>
      <c r="BG1004" s="28"/>
      <c r="BH1004" s="29"/>
      <c r="BI1004" s="28"/>
      <c r="BJ1004" s="29"/>
      <c r="BK1004" s="28"/>
      <c r="BL1004" s="29"/>
      <c r="BM1004" s="28"/>
      <c r="BN1004" s="30"/>
      <c r="BO1004" s="75"/>
      <c r="BP1004" s="31"/>
      <c r="BQ1004" s="30"/>
      <c r="BR1004" s="28"/>
      <c r="BS1004" s="28"/>
      <c r="BT1004" s="28"/>
      <c r="BU1004" s="28"/>
      <c r="BV1004" s="30"/>
      <c r="BY1004" s="34" t="str">
        <f t="shared" si="29"/>
        <v/>
      </c>
    </row>
    <row r="1005" spans="2:77" s="2" customFormat="1" ht="24" thickTop="1" thickBot="1" x14ac:dyDescent="0.3">
      <c r="B1005" s="59" t="str">
        <f>+IF(D1005=0,"",SUBTOTAL(3,D$4:D1005))</f>
        <v/>
      </c>
      <c r="C1005" s="66"/>
      <c r="D1005" s="66"/>
      <c r="E1005" s="66"/>
      <c r="F1005" s="66"/>
      <c r="G1005" s="66"/>
      <c r="H1005" s="66"/>
      <c r="I1005" s="20"/>
      <c r="J1005" s="20"/>
      <c r="K1005" s="66"/>
      <c r="L1005" s="67"/>
      <c r="M1005" s="68"/>
      <c r="N1005" s="66"/>
      <c r="O1005" s="20"/>
      <c r="P1005" s="24"/>
      <c r="Q1005" s="28"/>
      <c r="R1005" s="29"/>
      <c r="S1005" s="28"/>
      <c r="T1005" s="29"/>
      <c r="U1005" s="28"/>
      <c r="V1005" s="29"/>
      <c r="W1005" s="28"/>
      <c r="X1005" s="29"/>
      <c r="Y1005" s="28"/>
      <c r="Z1005" s="29"/>
      <c r="AA1005" s="28"/>
      <c r="AB1005" s="29"/>
      <c r="AC1005" s="28"/>
      <c r="AD1005" s="29"/>
      <c r="AE1005" s="28"/>
      <c r="AF1005" s="29"/>
      <c r="AG1005" s="28"/>
      <c r="AH1005" s="29"/>
      <c r="AI1005" s="28"/>
      <c r="AJ1005" s="29"/>
      <c r="AK1005" s="28"/>
      <c r="AL1005" s="29"/>
      <c r="AM1005" s="28"/>
      <c r="AN1005" s="29"/>
      <c r="AO1005" s="28"/>
      <c r="AP1005" s="29"/>
      <c r="AQ1005" s="28"/>
      <c r="AR1005" s="29"/>
      <c r="AS1005" s="28"/>
      <c r="AT1005" s="29"/>
      <c r="AU1005" s="28"/>
      <c r="AV1005" s="29"/>
      <c r="AW1005" s="28"/>
      <c r="AX1005" s="29"/>
      <c r="AY1005" s="28"/>
      <c r="AZ1005" s="29"/>
      <c r="BA1005" s="28"/>
      <c r="BB1005" s="29"/>
      <c r="BC1005" s="28"/>
      <c r="BD1005" s="29"/>
      <c r="BE1005" s="28"/>
      <c r="BF1005" s="29"/>
      <c r="BG1005" s="28"/>
      <c r="BH1005" s="29"/>
      <c r="BI1005" s="28"/>
      <c r="BJ1005" s="29"/>
      <c r="BK1005" s="28"/>
      <c r="BL1005" s="29"/>
      <c r="BM1005" s="28"/>
      <c r="BN1005" s="30"/>
      <c r="BO1005" s="75"/>
      <c r="BP1005" s="31"/>
      <c r="BQ1005" s="30"/>
      <c r="BR1005" s="28"/>
      <c r="BS1005" s="28"/>
      <c r="BT1005" s="28"/>
      <c r="BU1005" s="28"/>
      <c r="BV1005" s="30"/>
      <c r="BY1005" s="34" t="str">
        <f t="shared" si="29"/>
        <v/>
      </c>
    </row>
    <row r="1006" spans="2:77" s="2" customFormat="1" ht="24" thickTop="1" thickBot="1" x14ac:dyDescent="0.3">
      <c r="B1006" s="59" t="str">
        <f>+IF(D1006=0,"",SUBTOTAL(3,D$4:D1006))</f>
        <v/>
      </c>
      <c r="C1006" s="66"/>
      <c r="D1006" s="66"/>
      <c r="E1006" s="66"/>
      <c r="F1006" s="66"/>
      <c r="G1006" s="66"/>
      <c r="H1006" s="66"/>
      <c r="I1006" s="20"/>
      <c r="J1006" s="20"/>
      <c r="K1006" s="66"/>
      <c r="L1006" s="67"/>
      <c r="M1006" s="68"/>
      <c r="N1006" s="66"/>
      <c r="O1006" s="20"/>
      <c r="P1006" s="24"/>
      <c r="Q1006" s="28"/>
      <c r="R1006" s="29"/>
      <c r="S1006" s="28"/>
      <c r="T1006" s="29"/>
      <c r="U1006" s="28"/>
      <c r="V1006" s="29"/>
      <c r="W1006" s="28"/>
      <c r="X1006" s="29"/>
      <c r="Y1006" s="28"/>
      <c r="Z1006" s="29"/>
      <c r="AA1006" s="28"/>
      <c r="AB1006" s="29"/>
      <c r="AC1006" s="28"/>
      <c r="AD1006" s="29"/>
      <c r="AE1006" s="28"/>
      <c r="AF1006" s="29"/>
      <c r="AG1006" s="28"/>
      <c r="AH1006" s="29"/>
      <c r="AI1006" s="28"/>
      <c r="AJ1006" s="29"/>
      <c r="AK1006" s="28"/>
      <c r="AL1006" s="29"/>
      <c r="AM1006" s="28"/>
      <c r="AN1006" s="29"/>
      <c r="AO1006" s="28"/>
      <c r="AP1006" s="29"/>
      <c r="AQ1006" s="28"/>
      <c r="AR1006" s="29"/>
      <c r="AS1006" s="28"/>
      <c r="AT1006" s="29"/>
      <c r="AU1006" s="28"/>
      <c r="AV1006" s="29"/>
      <c r="AW1006" s="28"/>
      <c r="AX1006" s="29"/>
      <c r="AY1006" s="28"/>
      <c r="AZ1006" s="29"/>
      <c r="BA1006" s="28"/>
      <c r="BB1006" s="29"/>
      <c r="BC1006" s="28"/>
      <c r="BD1006" s="29"/>
      <c r="BE1006" s="28"/>
      <c r="BF1006" s="29"/>
      <c r="BG1006" s="28"/>
      <c r="BH1006" s="29"/>
      <c r="BI1006" s="28"/>
      <c r="BJ1006" s="29"/>
      <c r="BK1006" s="28"/>
      <c r="BL1006" s="29"/>
      <c r="BM1006" s="28"/>
      <c r="BN1006" s="30"/>
      <c r="BO1006" s="75"/>
      <c r="BP1006" s="31"/>
      <c r="BQ1006" s="30"/>
      <c r="BR1006" s="28"/>
      <c r="BS1006" s="28"/>
      <c r="BT1006" s="28"/>
      <c r="BU1006" s="28"/>
      <c r="BV1006" s="30"/>
      <c r="BY1006" s="34" t="str">
        <f t="shared" si="29"/>
        <v/>
      </c>
    </row>
    <row r="1007" spans="2:77" s="2" customFormat="1" ht="24" thickTop="1" thickBot="1" x14ac:dyDescent="0.3">
      <c r="B1007" s="59" t="str">
        <f>+IF(D1007=0,"",SUBTOTAL(3,D$4:D1007))</f>
        <v/>
      </c>
      <c r="C1007" s="66"/>
      <c r="D1007" s="66"/>
      <c r="E1007" s="66"/>
      <c r="F1007" s="66"/>
      <c r="G1007" s="66"/>
      <c r="H1007" s="66"/>
      <c r="I1007" s="20"/>
      <c r="J1007" s="20"/>
      <c r="K1007" s="66"/>
      <c r="L1007" s="67"/>
      <c r="M1007" s="68"/>
      <c r="N1007" s="66"/>
      <c r="O1007" s="20"/>
      <c r="P1007" s="24"/>
      <c r="Q1007" s="28"/>
      <c r="R1007" s="29"/>
      <c r="S1007" s="28"/>
      <c r="T1007" s="29"/>
      <c r="U1007" s="28"/>
      <c r="V1007" s="29"/>
      <c r="W1007" s="28"/>
      <c r="X1007" s="29"/>
      <c r="Y1007" s="28"/>
      <c r="Z1007" s="29"/>
      <c r="AA1007" s="28"/>
      <c r="AB1007" s="29"/>
      <c r="AC1007" s="28"/>
      <c r="AD1007" s="29"/>
      <c r="AE1007" s="28"/>
      <c r="AF1007" s="29"/>
      <c r="AG1007" s="28"/>
      <c r="AH1007" s="29"/>
      <c r="AI1007" s="28"/>
      <c r="AJ1007" s="29"/>
      <c r="AK1007" s="28"/>
      <c r="AL1007" s="29"/>
      <c r="AM1007" s="28"/>
      <c r="AN1007" s="29"/>
      <c r="AO1007" s="28"/>
      <c r="AP1007" s="29"/>
      <c r="AQ1007" s="28"/>
      <c r="AR1007" s="29"/>
      <c r="AS1007" s="28"/>
      <c r="AT1007" s="29"/>
      <c r="AU1007" s="28"/>
      <c r="AV1007" s="29"/>
      <c r="AW1007" s="28"/>
      <c r="AX1007" s="29"/>
      <c r="AY1007" s="28"/>
      <c r="AZ1007" s="29"/>
      <c r="BA1007" s="28"/>
      <c r="BB1007" s="29"/>
      <c r="BC1007" s="28"/>
      <c r="BD1007" s="29"/>
      <c r="BE1007" s="28"/>
      <c r="BF1007" s="29"/>
      <c r="BG1007" s="28"/>
      <c r="BH1007" s="29"/>
      <c r="BI1007" s="28"/>
      <c r="BJ1007" s="29"/>
      <c r="BK1007" s="28"/>
      <c r="BL1007" s="29"/>
      <c r="BM1007" s="28"/>
      <c r="BN1007" s="30"/>
      <c r="BO1007" s="75"/>
      <c r="BP1007" s="31"/>
      <c r="BQ1007" s="30"/>
      <c r="BR1007" s="28"/>
      <c r="BS1007" s="28"/>
      <c r="BT1007" s="28"/>
      <c r="BU1007" s="28"/>
      <c r="BV1007" s="30"/>
      <c r="BY1007" s="34" t="str">
        <f t="shared" si="29"/>
        <v/>
      </c>
    </row>
    <row r="1008" spans="2:77" s="2" customFormat="1" ht="24" thickTop="1" thickBot="1" x14ac:dyDescent="0.3">
      <c r="B1008" s="59" t="str">
        <f>+IF(D1008=0,"",SUBTOTAL(3,D$4:D1008))</f>
        <v/>
      </c>
      <c r="C1008" s="66"/>
      <c r="D1008" s="66"/>
      <c r="E1008" s="66"/>
      <c r="F1008" s="66"/>
      <c r="G1008" s="66"/>
      <c r="H1008" s="66"/>
      <c r="I1008" s="20"/>
      <c r="J1008" s="20"/>
      <c r="K1008" s="66"/>
      <c r="L1008" s="67"/>
      <c r="M1008" s="68"/>
      <c r="N1008" s="66"/>
      <c r="O1008" s="20"/>
      <c r="P1008" s="24"/>
      <c r="Q1008" s="28"/>
      <c r="R1008" s="29"/>
      <c r="S1008" s="28"/>
      <c r="T1008" s="29"/>
      <c r="U1008" s="28"/>
      <c r="V1008" s="29"/>
      <c r="W1008" s="28"/>
      <c r="X1008" s="29"/>
      <c r="Y1008" s="28"/>
      <c r="Z1008" s="29"/>
      <c r="AA1008" s="28"/>
      <c r="AB1008" s="29"/>
      <c r="AC1008" s="28"/>
      <c r="AD1008" s="29"/>
      <c r="AE1008" s="28"/>
      <c r="AF1008" s="29"/>
      <c r="AG1008" s="28"/>
      <c r="AH1008" s="29"/>
      <c r="AI1008" s="28"/>
      <c r="AJ1008" s="29"/>
      <c r="AK1008" s="28"/>
      <c r="AL1008" s="29"/>
      <c r="AM1008" s="28"/>
      <c r="AN1008" s="29"/>
      <c r="AO1008" s="28"/>
      <c r="AP1008" s="29"/>
      <c r="AQ1008" s="28"/>
      <c r="AR1008" s="29"/>
      <c r="AS1008" s="28"/>
      <c r="AT1008" s="29"/>
      <c r="AU1008" s="28"/>
      <c r="AV1008" s="29"/>
      <c r="AW1008" s="28"/>
      <c r="AX1008" s="29"/>
      <c r="AY1008" s="28"/>
      <c r="AZ1008" s="29"/>
      <c r="BA1008" s="28"/>
      <c r="BB1008" s="29"/>
      <c r="BC1008" s="28"/>
      <c r="BD1008" s="29"/>
      <c r="BE1008" s="28"/>
      <c r="BF1008" s="29"/>
      <c r="BG1008" s="28"/>
      <c r="BH1008" s="29"/>
      <c r="BI1008" s="28"/>
      <c r="BJ1008" s="29"/>
      <c r="BK1008" s="28"/>
      <c r="BL1008" s="29"/>
      <c r="BM1008" s="28"/>
      <c r="BN1008" s="30"/>
      <c r="BO1008" s="75"/>
      <c r="BP1008" s="31"/>
      <c r="BQ1008" s="30"/>
      <c r="BR1008" s="28"/>
      <c r="BS1008" s="28"/>
      <c r="BT1008" s="28"/>
      <c r="BU1008" s="28"/>
      <c r="BV1008" s="30"/>
      <c r="BY1008" s="34" t="str">
        <f t="shared" si="29"/>
        <v/>
      </c>
    </row>
    <row r="1009" spans="2:77" s="2" customFormat="1" ht="24" thickTop="1" thickBot="1" x14ac:dyDescent="0.3">
      <c r="B1009" s="59" t="str">
        <f>+IF(D1009=0,"",SUBTOTAL(3,D$4:D1009))</f>
        <v/>
      </c>
      <c r="C1009" s="66"/>
      <c r="D1009" s="66"/>
      <c r="E1009" s="66"/>
      <c r="F1009" s="66"/>
      <c r="G1009" s="66"/>
      <c r="H1009" s="66"/>
      <c r="I1009" s="20"/>
      <c r="J1009" s="20"/>
      <c r="K1009" s="66"/>
      <c r="L1009" s="67"/>
      <c r="M1009" s="68"/>
      <c r="N1009" s="66"/>
      <c r="O1009" s="20"/>
      <c r="P1009" s="24"/>
      <c r="Q1009" s="28"/>
      <c r="R1009" s="29"/>
      <c r="S1009" s="28"/>
      <c r="T1009" s="29"/>
      <c r="U1009" s="28"/>
      <c r="V1009" s="29"/>
      <c r="W1009" s="28"/>
      <c r="X1009" s="29"/>
      <c r="Y1009" s="28"/>
      <c r="Z1009" s="29"/>
      <c r="AA1009" s="28"/>
      <c r="AB1009" s="29"/>
      <c r="AC1009" s="28"/>
      <c r="AD1009" s="29"/>
      <c r="AE1009" s="28"/>
      <c r="AF1009" s="29"/>
      <c r="AG1009" s="28"/>
      <c r="AH1009" s="29"/>
      <c r="AI1009" s="28"/>
      <c r="AJ1009" s="29"/>
      <c r="AK1009" s="28"/>
      <c r="AL1009" s="29"/>
      <c r="AM1009" s="28"/>
      <c r="AN1009" s="29"/>
      <c r="AO1009" s="28"/>
      <c r="AP1009" s="29"/>
      <c r="AQ1009" s="28"/>
      <c r="AR1009" s="29"/>
      <c r="AS1009" s="28"/>
      <c r="AT1009" s="29"/>
      <c r="AU1009" s="28"/>
      <c r="AV1009" s="29"/>
      <c r="AW1009" s="28"/>
      <c r="AX1009" s="29"/>
      <c r="AY1009" s="28"/>
      <c r="AZ1009" s="29"/>
      <c r="BA1009" s="28"/>
      <c r="BB1009" s="29"/>
      <c r="BC1009" s="28"/>
      <c r="BD1009" s="29"/>
      <c r="BE1009" s="28"/>
      <c r="BF1009" s="29"/>
      <c r="BG1009" s="28"/>
      <c r="BH1009" s="29"/>
      <c r="BI1009" s="28"/>
      <c r="BJ1009" s="29"/>
      <c r="BK1009" s="28"/>
      <c r="BL1009" s="29"/>
      <c r="BM1009" s="28"/>
      <c r="BN1009" s="30"/>
      <c r="BO1009" s="75"/>
      <c r="BP1009" s="31"/>
      <c r="BQ1009" s="30"/>
      <c r="BR1009" s="28"/>
      <c r="BS1009" s="28"/>
      <c r="BT1009" s="28"/>
      <c r="BU1009" s="28"/>
      <c r="BV1009" s="30"/>
      <c r="BY1009" s="34" t="str">
        <f t="shared" si="29"/>
        <v/>
      </c>
    </row>
    <row r="1010" spans="2:77" s="2" customFormat="1" ht="24" thickTop="1" thickBot="1" x14ac:dyDescent="0.3">
      <c r="B1010" s="59" t="str">
        <f>+IF(D1010=0,"",SUBTOTAL(3,D$4:D1010))</f>
        <v/>
      </c>
      <c r="C1010" s="66"/>
      <c r="D1010" s="66"/>
      <c r="E1010" s="66"/>
      <c r="F1010" s="66"/>
      <c r="G1010" s="66"/>
      <c r="H1010" s="66"/>
      <c r="I1010" s="20"/>
      <c r="J1010" s="20"/>
      <c r="K1010" s="66"/>
      <c r="L1010" s="67"/>
      <c r="M1010" s="68"/>
      <c r="N1010" s="66"/>
      <c r="O1010" s="20"/>
      <c r="P1010" s="24"/>
      <c r="Q1010" s="28"/>
      <c r="R1010" s="29"/>
      <c r="S1010" s="28"/>
      <c r="T1010" s="29"/>
      <c r="U1010" s="28"/>
      <c r="V1010" s="29"/>
      <c r="W1010" s="28"/>
      <c r="X1010" s="29"/>
      <c r="Y1010" s="28"/>
      <c r="Z1010" s="29"/>
      <c r="AA1010" s="28"/>
      <c r="AB1010" s="29"/>
      <c r="AC1010" s="28"/>
      <c r="AD1010" s="29"/>
      <c r="AE1010" s="28"/>
      <c r="AF1010" s="29"/>
      <c r="AG1010" s="28"/>
      <c r="AH1010" s="29"/>
      <c r="AI1010" s="28"/>
      <c r="AJ1010" s="29"/>
      <c r="AK1010" s="28"/>
      <c r="AL1010" s="29"/>
      <c r="AM1010" s="28"/>
      <c r="AN1010" s="29"/>
      <c r="AO1010" s="28"/>
      <c r="AP1010" s="29"/>
      <c r="AQ1010" s="28"/>
      <c r="AR1010" s="29"/>
      <c r="AS1010" s="28"/>
      <c r="AT1010" s="29"/>
      <c r="AU1010" s="28"/>
      <c r="AV1010" s="29"/>
      <c r="AW1010" s="28"/>
      <c r="AX1010" s="29"/>
      <c r="AY1010" s="28"/>
      <c r="AZ1010" s="29"/>
      <c r="BA1010" s="28"/>
      <c r="BB1010" s="29"/>
      <c r="BC1010" s="28"/>
      <c r="BD1010" s="29"/>
      <c r="BE1010" s="28"/>
      <c r="BF1010" s="29"/>
      <c r="BG1010" s="28"/>
      <c r="BH1010" s="29"/>
      <c r="BI1010" s="28"/>
      <c r="BJ1010" s="29"/>
      <c r="BK1010" s="28"/>
      <c r="BL1010" s="29"/>
      <c r="BM1010" s="28"/>
      <c r="BN1010" s="30"/>
      <c r="BO1010" s="75"/>
      <c r="BP1010" s="31"/>
      <c r="BQ1010" s="30"/>
      <c r="BR1010" s="28"/>
      <c r="BS1010" s="28"/>
      <c r="BT1010" s="28"/>
      <c r="BU1010" s="28"/>
      <c r="BV1010" s="30"/>
      <c r="BY1010" s="34" t="str">
        <f t="shared" si="29"/>
        <v/>
      </c>
    </row>
    <row r="1011" spans="2:77" s="2" customFormat="1" ht="24" thickTop="1" thickBot="1" x14ac:dyDescent="0.3">
      <c r="B1011" s="59" t="str">
        <f>+IF(D1011=0,"",SUBTOTAL(3,D$4:D1011))</f>
        <v/>
      </c>
      <c r="C1011" s="66"/>
      <c r="D1011" s="66"/>
      <c r="E1011" s="66"/>
      <c r="F1011" s="66"/>
      <c r="G1011" s="66"/>
      <c r="H1011" s="66"/>
      <c r="I1011" s="20"/>
      <c r="J1011" s="20"/>
      <c r="K1011" s="66"/>
      <c r="L1011" s="67"/>
      <c r="M1011" s="68"/>
      <c r="N1011" s="66"/>
      <c r="O1011" s="20"/>
      <c r="P1011" s="24"/>
      <c r="Q1011" s="28"/>
      <c r="R1011" s="29"/>
      <c r="S1011" s="28"/>
      <c r="T1011" s="29"/>
      <c r="U1011" s="28"/>
      <c r="V1011" s="29"/>
      <c r="W1011" s="28"/>
      <c r="X1011" s="29"/>
      <c r="Y1011" s="28"/>
      <c r="Z1011" s="29"/>
      <c r="AA1011" s="28"/>
      <c r="AB1011" s="29"/>
      <c r="AC1011" s="28"/>
      <c r="AD1011" s="29"/>
      <c r="AE1011" s="28"/>
      <c r="AF1011" s="29"/>
      <c r="AG1011" s="28"/>
      <c r="AH1011" s="29"/>
      <c r="AI1011" s="28"/>
      <c r="AJ1011" s="29"/>
      <c r="AK1011" s="28"/>
      <c r="AL1011" s="29"/>
      <c r="AM1011" s="28"/>
      <c r="AN1011" s="29"/>
      <c r="AO1011" s="28"/>
      <c r="AP1011" s="29"/>
      <c r="AQ1011" s="28"/>
      <c r="AR1011" s="29"/>
      <c r="AS1011" s="28"/>
      <c r="AT1011" s="29"/>
      <c r="AU1011" s="28"/>
      <c r="AV1011" s="29"/>
      <c r="AW1011" s="28"/>
      <c r="AX1011" s="29"/>
      <c r="AY1011" s="28"/>
      <c r="AZ1011" s="29"/>
      <c r="BA1011" s="28"/>
      <c r="BB1011" s="29"/>
      <c r="BC1011" s="28"/>
      <c r="BD1011" s="29"/>
      <c r="BE1011" s="28"/>
      <c r="BF1011" s="29"/>
      <c r="BG1011" s="28"/>
      <c r="BH1011" s="29"/>
      <c r="BI1011" s="28"/>
      <c r="BJ1011" s="29"/>
      <c r="BK1011" s="28"/>
      <c r="BL1011" s="29"/>
      <c r="BM1011" s="28"/>
      <c r="BN1011" s="30"/>
      <c r="BO1011" s="75"/>
      <c r="BP1011" s="31"/>
      <c r="BQ1011" s="30"/>
      <c r="BR1011" s="28"/>
      <c r="BS1011" s="28"/>
      <c r="BT1011" s="28"/>
      <c r="BU1011" s="28"/>
      <c r="BV1011" s="30"/>
      <c r="BY1011" s="34" t="str">
        <f t="shared" si="29"/>
        <v/>
      </c>
    </row>
    <row r="1012" spans="2:77" s="2" customFormat="1" ht="24" thickTop="1" thickBot="1" x14ac:dyDescent="0.3">
      <c r="B1012" s="59" t="str">
        <f>+IF(D1012=0,"",SUBTOTAL(3,D$4:D1012))</f>
        <v/>
      </c>
      <c r="C1012" s="66"/>
      <c r="D1012" s="66"/>
      <c r="E1012" s="66"/>
      <c r="F1012" s="66"/>
      <c r="G1012" s="66"/>
      <c r="H1012" s="66"/>
      <c r="I1012" s="20"/>
      <c r="J1012" s="20"/>
      <c r="K1012" s="66"/>
      <c r="L1012" s="67"/>
      <c r="M1012" s="68"/>
      <c r="N1012" s="66"/>
      <c r="O1012" s="20"/>
      <c r="P1012" s="24"/>
      <c r="Q1012" s="28"/>
      <c r="R1012" s="29"/>
      <c r="S1012" s="28"/>
      <c r="T1012" s="29"/>
      <c r="U1012" s="28"/>
      <c r="V1012" s="29"/>
      <c r="W1012" s="28"/>
      <c r="X1012" s="29"/>
      <c r="Y1012" s="28"/>
      <c r="Z1012" s="29"/>
      <c r="AA1012" s="28"/>
      <c r="AB1012" s="29"/>
      <c r="AC1012" s="28"/>
      <c r="AD1012" s="29"/>
      <c r="AE1012" s="28"/>
      <c r="AF1012" s="29"/>
      <c r="AG1012" s="28"/>
      <c r="AH1012" s="29"/>
      <c r="AI1012" s="28"/>
      <c r="AJ1012" s="29"/>
      <c r="AK1012" s="28"/>
      <c r="AL1012" s="29"/>
      <c r="AM1012" s="28"/>
      <c r="AN1012" s="29"/>
      <c r="AO1012" s="28"/>
      <c r="AP1012" s="29"/>
      <c r="AQ1012" s="28"/>
      <c r="AR1012" s="29"/>
      <c r="AS1012" s="28"/>
      <c r="AT1012" s="29"/>
      <c r="AU1012" s="28"/>
      <c r="AV1012" s="29"/>
      <c r="AW1012" s="28"/>
      <c r="AX1012" s="29"/>
      <c r="AY1012" s="28"/>
      <c r="AZ1012" s="29"/>
      <c r="BA1012" s="28"/>
      <c r="BB1012" s="29"/>
      <c r="BC1012" s="28"/>
      <c r="BD1012" s="29"/>
      <c r="BE1012" s="28"/>
      <c r="BF1012" s="29"/>
      <c r="BG1012" s="28"/>
      <c r="BH1012" s="29"/>
      <c r="BI1012" s="28"/>
      <c r="BJ1012" s="29"/>
      <c r="BK1012" s="28"/>
      <c r="BL1012" s="29"/>
      <c r="BM1012" s="28"/>
      <c r="BN1012" s="30"/>
      <c r="BO1012" s="75"/>
      <c r="BP1012" s="31"/>
      <c r="BQ1012" s="30"/>
      <c r="BR1012" s="28"/>
      <c r="BS1012" s="28"/>
      <c r="BT1012" s="28"/>
      <c r="BU1012" s="28"/>
      <c r="BV1012" s="30"/>
      <c r="BY1012" s="34" t="str">
        <f t="shared" si="29"/>
        <v/>
      </c>
    </row>
    <row r="1013" spans="2:77" s="2" customFormat="1" ht="24" thickTop="1" thickBot="1" x14ac:dyDescent="0.3">
      <c r="B1013" s="59" t="str">
        <f>+IF(D1013=0,"",SUBTOTAL(3,D$4:D1013))</f>
        <v/>
      </c>
      <c r="C1013" s="66"/>
      <c r="D1013" s="66"/>
      <c r="E1013" s="66"/>
      <c r="F1013" s="66"/>
      <c r="G1013" s="66"/>
      <c r="H1013" s="66"/>
      <c r="I1013" s="20"/>
      <c r="J1013" s="20"/>
      <c r="K1013" s="66"/>
      <c r="L1013" s="67"/>
      <c r="M1013" s="68"/>
      <c r="N1013" s="66"/>
      <c r="O1013" s="20"/>
      <c r="P1013" s="24"/>
      <c r="Q1013" s="28"/>
      <c r="R1013" s="29"/>
      <c r="S1013" s="28"/>
      <c r="T1013" s="29"/>
      <c r="U1013" s="28"/>
      <c r="V1013" s="29"/>
      <c r="W1013" s="28"/>
      <c r="X1013" s="29"/>
      <c r="Y1013" s="28"/>
      <c r="Z1013" s="29"/>
      <c r="AA1013" s="28"/>
      <c r="AB1013" s="29"/>
      <c r="AC1013" s="28"/>
      <c r="AD1013" s="29"/>
      <c r="AE1013" s="28"/>
      <c r="AF1013" s="29"/>
      <c r="AG1013" s="28"/>
      <c r="AH1013" s="29"/>
      <c r="AI1013" s="28"/>
      <c r="AJ1013" s="29"/>
      <c r="AK1013" s="28"/>
      <c r="AL1013" s="29"/>
      <c r="AM1013" s="28"/>
      <c r="AN1013" s="29"/>
      <c r="AO1013" s="28"/>
      <c r="AP1013" s="29"/>
      <c r="AQ1013" s="28"/>
      <c r="AR1013" s="29"/>
      <c r="AS1013" s="28"/>
      <c r="AT1013" s="29"/>
      <c r="AU1013" s="28"/>
      <c r="AV1013" s="29"/>
      <c r="AW1013" s="28"/>
      <c r="AX1013" s="29"/>
      <c r="AY1013" s="28"/>
      <c r="AZ1013" s="29"/>
      <c r="BA1013" s="28"/>
      <c r="BB1013" s="29"/>
      <c r="BC1013" s="28"/>
      <c r="BD1013" s="29"/>
      <c r="BE1013" s="28"/>
      <c r="BF1013" s="29"/>
      <c r="BG1013" s="28"/>
      <c r="BH1013" s="29"/>
      <c r="BI1013" s="28"/>
      <c r="BJ1013" s="29"/>
      <c r="BK1013" s="28"/>
      <c r="BL1013" s="29"/>
      <c r="BM1013" s="28"/>
      <c r="BN1013" s="30"/>
      <c r="BO1013" s="75"/>
      <c r="BP1013" s="31"/>
      <c r="BQ1013" s="30"/>
      <c r="BR1013" s="28"/>
      <c r="BS1013" s="28"/>
      <c r="BT1013" s="28"/>
      <c r="BU1013" s="28"/>
      <c r="BV1013" s="30"/>
      <c r="BY1013" s="34" t="str">
        <f t="shared" si="29"/>
        <v/>
      </c>
    </row>
    <row r="1014" spans="2:77" s="2" customFormat="1" ht="24" thickTop="1" thickBot="1" x14ac:dyDescent="0.3">
      <c r="B1014" s="59" t="str">
        <f>+IF(D1014=0,"",SUBTOTAL(3,D$4:D1014))</f>
        <v/>
      </c>
      <c r="C1014" s="66"/>
      <c r="D1014" s="66"/>
      <c r="E1014" s="66"/>
      <c r="F1014" s="66"/>
      <c r="G1014" s="66"/>
      <c r="H1014" s="66"/>
      <c r="I1014" s="20"/>
      <c r="J1014" s="20"/>
      <c r="K1014" s="66"/>
      <c r="L1014" s="67"/>
      <c r="M1014" s="68"/>
      <c r="N1014" s="66"/>
      <c r="O1014" s="20"/>
      <c r="P1014" s="24"/>
      <c r="Q1014" s="28"/>
      <c r="R1014" s="29"/>
      <c r="S1014" s="28"/>
      <c r="T1014" s="29"/>
      <c r="U1014" s="28"/>
      <c r="V1014" s="29"/>
      <c r="W1014" s="28"/>
      <c r="X1014" s="29"/>
      <c r="Y1014" s="28"/>
      <c r="Z1014" s="29"/>
      <c r="AA1014" s="28"/>
      <c r="AB1014" s="29"/>
      <c r="AC1014" s="28"/>
      <c r="AD1014" s="29"/>
      <c r="AE1014" s="28"/>
      <c r="AF1014" s="29"/>
      <c r="AG1014" s="28"/>
      <c r="AH1014" s="29"/>
      <c r="AI1014" s="28"/>
      <c r="AJ1014" s="29"/>
      <c r="AK1014" s="28"/>
      <c r="AL1014" s="29"/>
      <c r="AM1014" s="28"/>
      <c r="AN1014" s="29"/>
      <c r="AO1014" s="28"/>
      <c r="AP1014" s="29"/>
      <c r="AQ1014" s="28"/>
      <c r="AR1014" s="29"/>
      <c r="AS1014" s="28"/>
      <c r="AT1014" s="29"/>
      <c r="AU1014" s="28"/>
      <c r="AV1014" s="29"/>
      <c r="AW1014" s="28"/>
      <c r="AX1014" s="29"/>
      <c r="AY1014" s="28"/>
      <c r="AZ1014" s="29"/>
      <c r="BA1014" s="28"/>
      <c r="BB1014" s="29"/>
      <c r="BC1014" s="28"/>
      <c r="BD1014" s="29"/>
      <c r="BE1014" s="28"/>
      <c r="BF1014" s="29"/>
      <c r="BG1014" s="28"/>
      <c r="BH1014" s="29"/>
      <c r="BI1014" s="28"/>
      <c r="BJ1014" s="29"/>
      <c r="BK1014" s="28"/>
      <c r="BL1014" s="29"/>
      <c r="BM1014" s="28"/>
      <c r="BN1014" s="30"/>
      <c r="BO1014" s="75"/>
      <c r="BP1014" s="31"/>
      <c r="BQ1014" s="30"/>
      <c r="BR1014" s="28"/>
      <c r="BS1014" s="28"/>
      <c r="BT1014" s="28"/>
      <c r="BU1014" s="28"/>
      <c r="BV1014" s="30"/>
      <c r="BY1014" s="34" t="str">
        <f t="shared" si="29"/>
        <v/>
      </c>
    </row>
    <row r="1015" spans="2:77" s="2" customFormat="1" ht="24" thickTop="1" thickBot="1" x14ac:dyDescent="0.3">
      <c r="B1015" s="59" t="str">
        <f>+IF(D1015=0,"",SUBTOTAL(3,D$4:D1015))</f>
        <v/>
      </c>
      <c r="C1015" s="66"/>
      <c r="D1015" s="66"/>
      <c r="E1015" s="66"/>
      <c r="F1015" s="66"/>
      <c r="G1015" s="66"/>
      <c r="H1015" s="66"/>
      <c r="I1015" s="20"/>
      <c r="J1015" s="20"/>
      <c r="K1015" s="66"/>
      <c r="L1015" s="67"/>
      <c r="M1015" s="68"/>
      <c r="N1015" s="66"/>
      <c r="O1015" s="20"/>
      <c r="P1015" s="24"/>
      <c r="Q1015" s="28"/>
      <c r="R1015" s="29"/>
      <c r="S1015" s="28"/>
      <c r="T1015" s="29"/>
      <c r="U1015" s="28"/>
      <c r="V1015" s="29"/>
      <c r="W1015" s="28"/>
      <c r="X1015" s="29"/>
      <c r="Y1015" s="28"/>
      <c r="Z1015" s="29"/>
      <c r="AA1015" s="28"/>
      <c r="AB1015" s="29"/>
      <c r="AC1015" s="28"/>
      <c r="AD1015" s="29"/>
      <c r="AE1015" s="28"/>
      <c r="AF1015" s="29"/>
      <c r="AG1015" s="28"/>
      <c r="AH1015" s="29"/>
      <c r="AI1015" s="28"/>
      <c r="AJ1015" s="29"/>
      <c r="AK1015" s="28"/>
      <c r="AL1015" s="29"/>
      <c r="AM1015" s="28"/>
      <c r="AN1015" s="29"/>
      <c r="AO1015" s="28"/>
      <c r="AP1015" s="29"/>
      <c r="AQ1015" s="28"/>
      <c r="AR1015" s="29"/>
      <c r="AS1015" s="28"/>
      <c r="AT1015" s="29"/>
      <c r="AU1015" s="28"/>
      <c r="AV1015" s="29"/>
      <c r="AW1015" s="28"/>
      <c r="AX1015" s="29"/>
      <c r="AY1015" s="28"/>
      <c r="AZ1015" s="29"/>
      <c r="BA1015" s="28"/>
      <c r="BB1015" s="29"/>
      <c r="BC1015" s="28"/>
      <c r="BD1015" s="29"/>
      <c r="BE1015" s="28"/>
      <c r="BF1015" s="29"/>
      <c r="BG1015" s="28"/>
      <c r="BH1015" s="29"/>
      <c r="BI1015" s="28"/>
      <c r="BJ1015" s="29"/>
      <c r="BK1015" s="28"/>
      <c r="BL1015" s="29"/>
      <c r="BM1015" s="28"/>
      <c r="BN1015" s="30"/>
      <c r="BO1015" s="75"/>
      <c r="BP1015" s="31"/>
      <c r="BQ1015" s="30"/>
      <c r="BR1015" s="28"/>
      <c r="BS1015" s="28"/>
      <c r="BT1015" s="28"/>
      <c r="BU1015" s="28"/>
      <c r="BV1015" s="30"/>
      <c r="BY1015" s="34" t="str">
        <f t="shared" si="29"/>
        <v/>
      </c>
    </row>
    <row r="1016" spans="2:77" s="2" customFormat="1" ht="24" thickTop="1" thickBot="1" x14ac:dyDescent="0.3">
      <c r="B1016" s="59" t="str">
        <f>+IF(D1016=0,"",SUBTOTAL(3,D$4:D1016))</f>
        <v/>
      </c>
      <c r="C1016" s="66"/>
      <c r="D1016" s="66"/>
      <c r="E1016" s="66"/>
      <c r="F1016" s="66"/>
      <c r="G1016" s="66"/>
      <c r="H1016" s="66"/>
      <c r="I1016" s="20"/>
      <c r="J1016" s="20"/>
      <c r="K1016" s="66"/>
      <c r="L1016" s="67"/>
      <c r="M1016" s="68"/>
      <c r="N1016" s="66"/>
      <c r="O1016" s="20"/>
      <c r="P1016" s="24"/>
      <c r="Q1016" s="28"/>
      <c r="R1016" s="29"/>
      <c r="S1016" s="28"/>
      <c r="T1016" s="29"/>
      <c r="U1016" s="28"/>
      <c r="V1016" s="29"/>
      <c r="W1016" s="28"/>
      <c r="X1016" s="29"/>
      <c r="Y1016" s="28"/>
      <c r="Z1016" s="29"/>
      <c r="AA1016" s="28"/>
      <c r="AB1016" s="29"/>
      <c r="AC1016" s="28"/>
      <c r="AD1016" s="29"/>
      <c r="AE1016" s="28"/>
      <c r="AF1016" s="29"/>
      <c r="AG1016" s="28"/>
      <c r="AH1016" s="29"/>
      <c r="AI1016" s="28"/>
      <c r="AJ1016" s="29"/>
      <c r="AK1016" s="28"/>
      <c r="AL1016" s="29"/>
      <c r="AM1016" s="28"/>
      <c r="AN1016" s="29"/>
      <c r="AO1016" s="28"/>
      <c r="AP1016" s="29"/>
      <c r="AQ1016" s="28"/>
      <c r="AR1016" s="29"/>
      <c r="AS1016" s="28"/>
      <c r="AT1016" s="29"/>
      <c r="AU1016" s="28"/>
      <c r="AV1016" s="29"/>
      <c r="AW1016" s="28"/>
      <c r="AX1016" s="29"/>
      <c r="AY1016" s="28"/>
      <c r="AZ1016" s="29"/>
      <c r="BA1016" s="28"/>
      <c r="BB1016" s="29"/>
      <c r="BC1016" s="28"/>
      <c r="BD1016" s="29"/>
      <c r="BE1016" s="28"/>
      <c r="BF1016" s="29"/>
      <c r="BG1016" s="28"/>
      <c r="BH1016" s="29"/>
      <c r="BI1016" s="28"/>
      <c r="BJ1016" s="29"/>
      <c r="BK1016" s="28"/>
      <c r="BL1016" s="29"/>
      <c r="BM1016" s="28"/>
      <c r="BN1016" s="30"/>
      <c r="BO1016" s="75"/>
      <c r="BP1016" s="31"/>
      <c r="BQ1016" s="30"/>
      <c r="BR1016" s="28"/>
      <c r="BS1016" s="28"/>
      <c r="BT1016" s="28"/>
      <c r="BU1016" s="28"/>
      <c r="BV1016" s="30"/>
      <c r="BY1016" s="34" t="str">
        <f t="shared" si="29"/>
        <v/>
      </c>
    </row>
    <row r="1017" spans="2:77" s="2" customFormat="1" ht="24" thickTop="1" thickBot="1" x14ac:dyDescent="0.3">
      <c r="B1017" s="59" t="str">
        <f>+IF(D1017=0,"",SUBTOTAL(3,D$4:D1017))</f>
        <v/>
      </c>
      <c r="C1017" s="66"/>
      <c r="D1017" s="66"/>
      <c r="E1017" s="66"/>
      <c r="F1017" s="66"/>
      <c r="G1017" s="66"/>
      <c r="H1017" s="66"/>
      <c r="I1017" s="20"/>
      <c r="J1017" s="20"/>
      <c r="K1017" s="66"/>
      <c r="L1017" s="67"/>
      <c r="M1017" s="68"/>
      <c r="N1017" s="66"/>
      <c r="O1017" s="20"/>
      <c r="P1017" s="24"/>
      <c r="Q1017" s="28"/>
      <c r="R1017" s="29"/>
      <c r="S1017" s="28"/>
      <c r="T1017" s="29"/>
      <c r="U1017" s="28"/>
      <c r="V1017" s="29"/>
      <c r="W1017" s="28"/>
      <c r="X1017" s="29"/>
      <c r="Y1017" s="28"/>
      <c r="Z1017" s="29"/>
      <c r="AA1017" s="28"/>
      <c r="AB1017" s="29"/>
      <c r="AC1017" s="28"/>
      <c r="AD1017" s="29"/>
      <c r="AE1017" s="28"/>
      <c r="AF1017" s="29"/>
      <c r="AG1017" s="28"/>
      <c r="AH1017" s="29"/>
      <c r="AI1017" s="28"/>
      <c r="AJ1017" s="29"/>
      <c r="AK1017" s="28"/>
      <c r="AL1017" s="29"/>
      <c r="AM1017" s="28"/>
      <c r="AN1017" s="29"/>
      <c r="AO1017" s="28"/>
      <c r="AP1017" s="29"/>
      <c r="AQ1017" s="28"/>
      <c r="AR1017" s="29"/>
      <c r="AS1017" s="28"/>
      <c r="AT1017" s="29"/>
      <c r="AU1017" s="28"/>
      <c r="AV1017" s="29"/>
      <c r="AW1017" s="28"/>
      <c r="AX1017" s="29"/>
      <c r="AY1017" s="28"/>
      <c r="AZ1017" s="29"/>
      <c r="BA1017" s="28"/>
      <c r="BB1017" s="29"/>
      <c r="BC1017" s="28"/>
      <c r="BD1017" s="29"/>
      <c r="BE1017" s="28"/>
      <c r="BF1017" s="29"/>
      <c r="BG1017" s="28"/>
      <c r="BH1017" s="29"/>
      <c r="BI1017" s="28"/>
      <c r="BJ1017" s="29"/>
      <c r="BK1017" s="28"/>
      <c r="BL1017" s="29"/>
      <c r="BM1017" s="28"/>
      <c r="BN1017" s="30"/>
      <c r="BO1017" s="75"/>
      <c r="BP1017" s="31"/>
      <c r="BQ1017" s="30"/>
      <c r="BR1017" s="28"/>
      <c r="BS1017" s="28"/>
      <c r="BT1017" s="28"/>
      <c r="BU1017" s="28"/>
      <c r="BV1017" s="30"/>
      <c r="BY1017" s="34" t="str">
        <f t="shared" si="29"/>
        <v/>
      </c>
    </row>
    <row r="1018" spans="2:77" s="2" customFormat="1" ht="24" thickTop="1" thickBot="1" x14ac:dyDescent="0.3">
      <c r="B1018" s="59" t="str">
        <f>+IF(D1018=0,"",SUBTOTAL(3,D$4:D1018))</f>
        <v/>
      </c>
      <c r="C1018" s="66"/>
      <c r="D1018" s="66"/>
      <c r="E1018" s="66"/>
      <c r="F1018" s="66"/>
      <c r="G1018" s="66"/>
      <c r="H1018" s="66"/>
      <c r="I1018" s="20"/>
      <c r="J1018" s="20"/>
      <c r="K1018" s="66"/>
      <c r="L1018" s="67"/>
      <c r="M1018" s="68"/>
      <c r="N1018" s="66"/>
      <c r="O1018" s="20"/>
      <c r="P1018" s="24"/>
      <c r="Q1018" s="28"/>
      <c r="R1018" s="29"/>
      <c r="S1018" s="28"/>
      <c r="T1018" s="29"/>
      <c r="U1018" s="28"/>
      <c r="V1018" s="29"/>
      <c r="W1018" s="28"/>
      <c r="X1018" s="29"/>
      <c r="Y1018" s="28"/>
      <c r="Z1018" s="29"/>
      <c r="AA1018" s="28"/>
      <c r="AB1018" s="29"/>
      <c r="AC1018" s="28"/>
      <c r="AD1018" s="29"/>
      <c r="AE1018" s="28"/>
      <c r="AF1018" s="29"/>
      <c r="AG1018" s="28"/>
      <c r="AH1018" s="29"/>
      <c r="AI1018" s="28"/>
      <c r="AJ1018" s="29"/>
      <c r="AK1018" s="28"/>
      <c r="AL1018" s="29"/>
      <c r="AM1018" s="28"/>
      <c r="AN1018" s="29"/>
      <c r="AO1018" s="28"/>
      <c r="AP1018" s="29"/>
      <c r="AQ1018" s="28"/>
      <c r="AR1018" s="29"/>
      <c r="AS1018" s="28"/>
      <c r="AT1018" s="29"/>
      <c r="AU1018" s="28"/>
      <c r="AV1018" s="29"/>
      <c r="AW1018" s="28"/>
      <c r="AX1018" s="29"/>
      <c r="AY1018" s="28"/>
      <c r="AZ1018" s="29"/>
      <c r="BA1018" s="28"/>
      <c r="BB1018" s="29"/>
      <c r="BC1018" s="28"/>
      <c r="BD1018" s="29"/>
      <c r="BE1018" s="28"/>
      <c r="BF1018" s="29"/>
      <c r="BG1018" s="28"/>
      <c r="BH1018" s="29"/>
      <c r="BI1018" s="28"/>
      <c r="BJ1018" s="29"/>
      <c r="BK1018" s="28"/>
      <c r="BL1018" s="29"/>
      <c r="BM1018" s="28"/>
      <c r="BN1018" s="30"/>
      <c r="BO1018" s="75"/>
      <c r="BP1018" s="31"/>
      <c r="BQ1018" s="30"/>
      <c r="BR1018" s="28"/>
      <c r="BS1018" s="28"/>
      <c r="BT1018" s="28"/>
      <c r="BU1018" s="28"/>
      <c r="BV1018" s="30"/>
      <c r="BY1018" s="34" t="str">
        <f t="shared" si="29"/>
        <v/>
      </c>
    </row>
    <row r="1019" spans="2:77" s="2" customFormat="1" ht="24" thickTop="1" thickBot="1" x14ac:dyDescent="0.3">
      <c r="B1019" s="59" t="str">
        <f>+IF(D1019=0,"",SUBTOTAL(3,D$4:D1019))</f>
        <v/>
      </c>
      <c r="C1019" s="66"/>
      <c r="D1019" s="66"/>
      <c r="E1019" s="66"/>
      <c r="F1019" s="66"/>
      <c r="G1019" s="66"/>
      <c r="H1019" s="66"/>
      <c r="I1019" s="20"/>
      <c r="J1019" s="20"/>
      <c r="K1019" s="66"/>
      <c r="L1019" s="67"/>
      <c r="M1019" s="68"/>
      <c r="N1019" s="66"/>
      <c r="O1019" s="20"/>
      <c r="P1019" s="24"/>
      <c r="Q1019" s="28"/>
      <c r="R1019" s="29"/>
      <c r="S1019" s="28"/>
      <c r="T1019" s="29"/>
      <c r="U1019" s="28"/>
      <c r="V1019" s="29"/>
      <c r="W1019" s="28"/>
      <c r="X1019" s="29"/>
      <c r="Y1019" s="28"/>
      <c r="Z1019" s="29"/>
      <c r="AA1019" s="28"/>
      <c r="AB1019" s="29"/>
      <c r="AC1019" s="28"/>
      <c r="AD1019" s="29"/>
      <c r="AE1019" s="28"/>
      <c r="AF1019" s="29"/>
      <c r="AG1019" s="28"/>
      <c r="AH1019" s="29"/>
      <c r="AI1019" s="28"/>
      <c r="AJ1019" s="29"/>
      <c r="AK1019" s="28"/>
      <c r="AL1019" s="29"/>
      <c r="AM1019" s="28"/>
      <c r="AN1019" s="29"/>
      <c r="AO1019" s="28"/>
      <c r="AP1019" s="29"/>
      <c r="AQ1019" s="28"/>
      <c r="AR1019" s="29"/>
      <c r="AS1019" s="28"/>
      <c r="AT1019" s="29"/>
      <c r="AU1019" s="28"/>
      <c r="AV1019" s="29"/>
      <c r="AW1019" s="28"/>
      <c r="AX1019" s="29"/>
      <c r="AY1019" s="28"/>
      <c r="AZ1019" s="29"/>
      <c r="BA1019" s="28"/>
      <c r="BB1019" s="29"/>
      <c r="BC1019" s="28"/>
      <c r="BD1019" s="29"/>
      <c r="BE1019" s="28"/>
      <c r="BF1019" s="29"/>
      <c r="BG1019" s="28"/>
      <c r="BH1019" s="29"/>
      <c r="BI1019" s="28"/>
      <c r="BJ1019" s="29"/>
      <c r="BK1019" s="28"/>
      <c r="BL1019" s="29"/>
      <c r="BM1019" s="28"/>
      <c r="BN1019" s="30"/>
      <c r="BO1019" s="75"/>
      <c r="BP1019" s="31"/>
      <c r="BQ1019" s="30"/>
      <c r="BR1019" s="28"/>
      <c r="BS1019" s="28"/>
      <c r="BT1019" s="28"/>
      <c r="BU1019" s="28"/>
      <c r="BV1019" s="30"/>
      <c r="BY1019" s="34" t="str">
        <f t="shared" si="29"/>
        <v/>
      </c>
    </row>
    <row r="1020" spans="2:77" s="2" customFormat="1" ht="24" thickTop="1" thickBot="1" x14ac:dyDescent="0.3">
      <c r="B1020" s="59" t="str">
        <f>+IF(D1020=0,"",SUBTOTAL(3,D$4:D1020))</f>
        <v/>
      </c>
      <c r="C1020" s="66"/>
      <c r="D1020" s="66"/>
      <c r="E1020" s="66"/>
      <c r="F1020" s="66"/>
      <c r="G1020" s="66"/>
      <c r="H1020" s="66"/>
      <c r="I1020" s="20"/>
      <c r="J1020" s="20"/>
      <c r="K1020" s="66"/>
      <c r="L1020" s="67"/>
      <c r="M1020" s="68"/>
      <c r="N1020" s="66"/>
      <c r="O1020" s="20"/>
      <c r="P1020" s="24"/>
      <c r="Q1020" s="28"/>
      <c r="R1020" s="29"/>
      <c r="S1020" s="28"/>
      <c r="T1020" s="29"/>
      <c r="U1020" s="28"/>
      <c r="V1020" s="29"/>
      <c r="W1020" s="28"/>
      <c r="X1020" s="29"/>
      <c r="Y1020" s="28"/>
      <c r="Z1020" s="29"/>
      <c r="AA1020" s="28"/>
      <c r="AB1020" s="29"/>
      <c r="AC1020" s="28"/>
      <c r="AD1020" s="29"/>
      <c r="AE1020" s="28"/>
      <c r="AF1020" s="29"/>
      <c r="AG1020" s="28"/>
      <c r="AH1020" s="29"/>
      <c r="AI1020" s="28"/>
      <c r="AJ1020" s="29"/>
      <c r="AK1020" s="28"/>
      <c r="AL1020" s="29"/>
      <c r="AM1020" s="28"/>
      <c r="AN1020" s="29"/>
      <c r="AO1020" s="28"/>
      <c r="AP1020" s="29"/>
      <c r="AQ1020" s="28"/>
      <c r="AR1020" s="29"/>
      <c r="AS1020" s="28"/>
      <c r="AT1020" s="29"/>
      <c r="AU1020" s="28"/>
      <c r="AV1020" s="29"/>
      <c r="AW1020" s="28"/>
      <c r="AX1020" s="29"/>
      <c r="AY1020" s="28"/>
      <c r="AZ1020" s="29"/>
      <c r="BA1020" s="28"/>
      <c r="BB1020" s="29"/>
      <c r="BC1020" s="28"/>
      <c r="BD1020" s="29"/>
      <c r="BE1020" s="28"/>
      <c r="BF1020" s="29"/>
      <c r="BG1020" s="28"/>
      <c r="BH1020" s="29"/>
      <c r="BI1020" s="28"/>
      <c r="BJ1020" s="29"/>
      <c r="BK1020" s="28"/>
      <c r="BL1020" s="29"/>
      <c r="BM1020" s="28"/>
      <c r="BN1020" s="30"/>
      <c r="BO1020" s="75"/>
      <c r="BP1020" s="31"/>
      <c r="BQ1020" s="30"/>
      <c r="BR1020" s="28"/>
      <c r="BS1020" s="28"/>
      <c r="BT1020" s="28"/>
      <c r="BU1020" s="28"/>
      <c r="BV1020" s="30"/>
      <c r="BY1020" s="34" t="str">
        <f t="shared" si="29"/>
        <v/>
      </c>
    </row>
    <row r="1021" spans="2:77" s="2" customFormat="1" ht="24" thickTop="1" thickBot="1" x14ac:dyDescent="0.3">
      <c r="B1021" s="59" t="str">
        <f>+IF(D1021=0,"",SUBTOTAL(3,D$4:D1021))</f>
        <v/>
      </c>
      <c r="C1021" s="66"/>
      <c r="D1021" s="66"/>
      <c r="E1021" s="66"/>
      <c r="F1021" s="66"/>
      <c r="G1021" s="66"/>
      <c r="H1021" s="66"/>
      <c r="I1021" s="20"/>
      <c r="J1021" s="20"/>
      <c r="K1021" s="66"/>
      <c r="L1021" s="67"/>
      <c r="M1021" s="68"/>
      <c r="N1021" s="66"/>
      <c r="O1021" s="20"/>
      <c r="P1021" s="24"/>
      <c r="Q1021" s="28"/>
      <c r="R1021" s="29"/>
      <c r="S1021" s="28"/>
      <c r="T1021" s="29"/>
      <c r="U1021" s="28"/>
      <c r="V1021" s="29"/>
      <c r="W1021" s="28"/>
      <c r="X1021" s="29"/>
      <c r="Y1021" s="28"/>
      <c r="Z1021" s="29"/>
      <c r="AA1021" s="28"/>
      <c r="AB1021" s="29"/>
      <c r="AC1021" s="28"/>
      <c r="AD1021" s="29"/>
      <c r="AE1021" s="28"/>
      <c r="AF1021" s="29"/>
      <c r="AG1021" s="28"/>
      <c r="AH1021" s="29"/>
      <c r="AI1021" s="28"/>
      <c r="AJ1021" s="29"/>
      <c r="AK1021" s="28"/>
      <c r="AL1021" s="29"/>
      <c r="AM1021" s="28"/>
      <c r="AN1021" s="29"/>
      <c r="AO1021" s="28"/>
      <c r="AP1021" s="29"/>
      <c r="AQ1021" s="28"/>
      <c r="AR1021" s="29"/>
      <c r="AS1021" s="28"/>
      <c r="AT1021" s="29"/>
      <c r="AU1021" s="28"/>
      <c r="AV1021" s="29"/>
      <c r="AW1021" s="28"/>
      <c r="AX1021" s="29"/>
      <c r="AY1021" s="28"/>
      <c r="AZ1021" s="29"/>
      <c r="BA1021" s="28"/>
      <c r="BB1021" s="29"/>
      <c r="BC1021" s="28"/>
      <c r="BD1021" s="29"/>
      <c r="BE1021" s="28"/>
      <c r="BF1021" s="29"/>
      <c r="BG1021" s="28"/>
      <c r="BH1021" s="29"/>
      <c r="BI1021" s="28"/>
      <c r="BJ1021" s="29"/>
      <c r="BK1021" s="28"/>
      <c r="BL1021" s="29"/>
      <c r="BM1021" s="28"/>
      <c r="BN1021" s="30"/>
      <c r="BO1021" s="75"/>
      <c r="BP1021" s="31"/>
      <c r="BQ1021" s="30"/>
      <c r="BR1021" s="28"/>
      <c r="BS1021" s="28"/>
      <c r="BT1021" s="28"/>
      <c r="BU1021" s="28"/>
      <c r="BV1021" s="30"/>
      <c r="BY1021" s="34" t="str">
        <f t="shared" si="29"/>
        <v/>
      </c>
    </row>
    <row r="1022" spans="2:77" s="2" customFormat="1" ht="24" thickTop="1" thickBot="1" x14ac:dyDescent="0.3">
      <c r="B1022" s="59" t="str">
        <f>+IF(D1022=0,"",SUBTOTAL(3,D$4:D1022))</f>
        <v/>
      </c>
      <c r="C1022" s="66"/>
      <c r="D1022" s="66"/>
      <c r="E1022" s="66"/>
      <c r="F1022" s="66"/>
      <c r="G1022" s="66"/>
      <c r="H1022" s="66"/>
      <c r="I1022" s="20"/>
      <c r="J1022" s="20"/>
      <c r="K1022" s="66"/>
      <c r="L1022" s="67"/>
      <c r="M1022" s="68"/>
      <c r="N1022" s="66"/>
      <c r="O1022" s="20"/>
      <c r="P1022" s="24"/>
      <c r="Q1022" s="28"/>
      <c r="R1022" s="29"/>
      <c r="S1022" s="28"/>
      <c r="T1022" s="29"/>
      <c r="U1022" s="28"/>
      <c r="V1022" s="29"/>
      <c r="W1022" s="28"/>
      <c r="X1022" s="29"/>
      <c r="Y1022" s="28"/>
      <c r="Z1022" s="29"/>
      <c r="AA1022" s="28"/>
      <c r="AB1022" s="29"/>
      <c r="AC1022" s="28"/>
      <c r="AD1022" s="29"/>
      <c r="AE1022" s="28"/>
      <c r="AF1022" s="29"/>
      <c r="AG1022" s="28"/>
      <c r="AH1022" s="29"/>
      <c r="AI1022" s="28"/>
      <c r="AJ1022" s="29"/>
      <c r="AK1022" s="28"/>
      <c r="AL1022" s="29"/>
      <c r="AM1022" s="28"/>
      <c r="AN1022" s="29"/>
      <c r="AO1022" s="28"/>
      <c r="AP1022" s="29"/>
      <c r="AQ1022" s="28"/>
      <c r="AR1022" s="29"/>
      <c r="AS1022" s="28"/>
      <c r="AT1022" s="29"/>
      <c r="AU1022" s="28"/>
      <c r="AV1022" s="29"/>
      <c r="AW1022" s="28"/>
      <c r="AX1022" s="29"/>
      <c r="AY1022" s="28"/>
      <c r="AZ1022" s="29"/>
      <c r="BA1022" s="28"/>
      <c r="BB1022" s="29"/>
      <c r="BC1022" s="28"/>
      <c r="BD1022" s="29"/>
      <c r="BE1022" s="28"/>
      <c r="BF1022" s="29"/>
      <c r="BG1022" s="28"/>
      <c r="BH1022" s="29"/>
      <c r="BI1022" s="28"/>
      <c r="BJ1022" s="29"/>
      <c r="BK1022" s="28"/>
      <c r="BL1022" s="29"/>
      <c r="BM1022" s="28"/>
      <c r="BN1022" s="30"/>
      <c r="BO1022" s="75"/>
      <c r="BP1022" s="31"/>
      <c r="BQ1022" s="30"/>
      <c r="BR1022" s="28"/>
      <c r="BS1022" s="28"/>
      <c r="BT1022" s="28"/>
      <c r="BU1022" s="28"/>
      <c r="BV1022" s="30"/>
      <c r="BY1022" s="34" t="str">
        <f t="shared" si="29"/>
        <v/>
      </c>
    </row>
    <row r="1023" spans="2:77" s="2" customFormat="1" ht="24" thickTop="1" thickBot="1" x14ac:dyDescent="0.3">
      <c r="B1023" s="59" t="str">
        <f>+IF(D1023=0,"",SUBTOTAL(3,D$4:D1023))</f>
        <v/>
      </c>
      <c r="C1023" s="66"/>
      <c r="D1023" s="66"/>
      <c r="E1023" s="66"/>
      <c r="F1023" s="66"/>
      <c r="G1023" s="66"/>
      <c r="H1023" s="66"/>
      <c r="I1023" s="20"/>
      <c r="J1023" s="20"/>
      <c r="K1023" s="66"/>
      <c r="L1023" s="67"/>
      <c r="M1023" s="68"/>
      <c r="N1023" s="66"/>
      <c r="O1023" s="20"/>
      <c r="P1023" s="24"/>
      <c r="Q1023" s="28"/>
      <c r="R1023" s="29"/>
      <c r="S1023" s="28"/>
      <c r="T1023" s="29"/>
      <c r="U1023" s="28"/>
      <c r="V1023" s="29"/>
      <c r="W1023" s="28"/>
      <c r="X1023" s="29"/>
      <c r="Y1023" s="28"/>
      <c r="Z1023" s="29"/>
      <c r="AA1023" s="28"/>
      <c r="AB1023" s="29"/>
      <c r="AC1023" s="28"/>
      <c r="AD1023" s="29"/>
      <c r="AE1023" s="28"/>
      <c r="AF1023" s="29"/>
      <c r="AG1023" s="28"/>
      <c r="AH1023" s="29"/>
      <c r="AI1023" s="28"/>
      <c r="AJ1023" s="29"/>
      <c r="AK1023" s="28"/>
      <c r="AL1023" s="29"/>
      <c r="AM1023" s="28"/>
      <c r="AN1023" s="29"/>
      <c r="AO1023" s="28"/>
      <c r="AP1023" s="29"/>
      <c r="AQ1023" s="28"/>
      <c r="AR1023" s="29"/>
      <c r="AS1023" s="28"/>
      <c r="AT1023" s="29"/>
      <c r="AU1023" s="28"/>
      <c r="AV1023" s="29"/>
      <c r="AW1023" s="28"/>
      <c r="AX1023" s="29"/>
      <c r="AY1023" s="28"/>
      <c r="AZ1023" s="29"/>
      <c r="BA1023" s="28"/>
      <c r="BB1023" s="29"/>
      <c r="BC1023" s="28"/>
      <c r="BD1023" s="29"/>
      <c r="BE1023" s="28"/>
      <c r="BF1023" s="29"/>
      <c r="BG1023" s="28"/>
      <c r="BH1023" s="29"/>
      <c r="BI1023" s="28"/>
      <c r="BJ1023" s="29"/>
      <c r="BK1023" s="28"/>
      <c r="BL1023" s="29"/>
      <c r="BM1023" s="28"/>
      <c r="BN1023" s="30"/>
      <c r="BO1023" s="75"/>
      <c r="BP1023" s="31"/>
      <c r="BQ1023" s="30"/>
      <c r="BR1023" s="28"/>
      <c r="BS1023" s="28"/>
      <c r="BT1023" s="28"/>
      <c r="BU1023" s="28"/>
      <c r="BV1023" s="30"/>
      <c r="BY1023" s="34" t="str">
        <f t="shared" si="29"/>
        <v/>
      </c>
    </row>
    <row r="1024" spans="2:77" s="2" customFormat="1" ht="24" thickTop="1" thickBot="1" x14ac:dyDescent="0.3">
      <c r="B1024" s="59" t="str">
        <f>+IF(D1024=0,"",SUBTOTAL(3,D$4:D1024))</f>
        <v/>
      </c>
      <c r="C1024" s="66"/>
      <c r="D1024" s="66"/>
      <c r="E1024" s="66"/>
      <c r="F1024" s="66"/>
      <c r="G1024" s="66"/>
      <c r="H1024" s="66"/>
      <c r="I1024" s="20"/>
      <c r="J1024" s="20"/>
      <c r="K1024" s="66"/>
      <c r="L1024" s="67"/>
      <c r="M1024" s="68"/>
      <c r="N1024" s="66"/>
      <c r="O1024" s="20"/>
      <c r="P1024" s="24"/>
      <c r="Q1024" s="28"/>
      <c r="R1024" s="29"/>
      <c r="S1024" s="28"/>
      <c r="T1024" s="29"/>
      <c r="U1024" s="28"/>
      <c r="V1024" s="29"/>
      <c r="W1024" s="28"/>
      <c r="X1024" s="29"/>
      <c r="Y1024" s="28"/>
      <c r="Z1024" s="29"/>
      <c r="AA1024" s="28"/>
      <c r="AB1024" s="29"/>
      <c r="AC1024" s="28"/>
      <c r="AD1024" s="29"/>
      <c r="AE1024" s="28"/>
      <c r="AF1024" s="29"/>
      <c r="AG1024" s="28"/>
      <c r="AH1024" s="29"/>
      <c r="AI1024" s="28"/>
      <c r="AJ1024" s="29"/>
      <c r="AK1024" s="28"/>
      <c r="AL1024" s="29"/>
      <c r="AM1024" s="28"/>
      <c r="AN1024" s="29"/>
      <c r="AO1024" s="28"/>
      <c r="AP1024" s="29"/>
      <c r="AQ1024" s="28"/>
      <c r="AR1024" s="29"/>
      <c r="AS1024" s="28"/>
      <c r="AT1024" s="29"/>
      <c r="AU1024" s="28"/>
      <c r="AV1024" s="29"/>
      <c r="AW1024" s="28"/>
      <c r="AX1024" s="29"/>
      <c r="AY1024" s="28"/>
      <c r="AZ1024" s="29"/>
      <c r="BA1024" s="28"/>
      <c r="BB1024" s="29"/>
      <c r="BC1024" s="28"/>
      <c r="BD1024" s="29"/>
      <c r="BE1024" s="28"/>
      <c r="BF1024" s="29"/>
      <c r="BG1024" s="28"/>
      <c r="BH1024" s="29"/>
      <c r="BI1024" s="28"/>
      <c r="BJ1024" s="29"/>
      <c r="BK1024" s="28"/>
      <c r="BL1024" s="29"/>
      <c r="BM1024" s="28"/>
      <c r="BN1024" s="30"/>
      <c r="BO1024" s="75"/>
      <c r="BP1024" s="31"/>
      <c r="BQ1024" s="30"/>
      <c r="BR1024" s="28"/>
      <c r="BS1024" s="28"/>
      <c r="BT1024" s="28"/>
      <c r="BU1024" s="28"/>
      <c r="BV1024" s="30"/>
      <c r="BY1024" s="34" t="str">
        <f t="shared" si="29"/>
        <v/>
      </c>
    </row>
    <row r="1025" spans="2:77" s="2" customFormat="1" ht="24" thickTop="1" thickBot="1" x14ac:dyDescent="0.3">
      <c r="B1025" s="59" t="str">
        <f>+IF(D1025=0,"",SUBTOTAL(3,D$4:D1025))</f>
        <v/>
      </c>
      <c r="C1025" s="66"/>
      <c r="D1025" s="66"/>
      <c r="E1025" s="66"/>
      <c r="F1025" s="66"/>
      <c r="G1025" s="66"/>
      <c r="H1025" s="66"/>
      <c r="I1025" s="20"/>
      <c r="J1025" s="20"/>
      <c r="K1025" s="66"/>
      <c r="L1025" s="67"/>
      <c r="M1025" s="68"/>
      <c r="N1025" s="66"/>
      <c r="O1025" s="20"/>
      <c r="P1025" s="24"/>
      <c r="Q1025" s="28"/>
      <c r="R1025" s="29"/>
      <c r="S1025" s="28"/>
      <c r="T1025" s="29"/>
      <c r="U1025" s="28"/>
      <c r="V1025" s="29"/>
      <c r="W1025" s="28"/>
      <c r="X1025" s="29"/>
      <c r="Y1025" s="28"/>
      <c r="Z1025" s="29"/>
      <c r="AA1025" s="28"/>
      <c r="AB1025" s="29"/>
      <c r="AC1025" s="28"/>
      <c r="AD1025" s="29"/>
      <c r="AE1025" s="28"/>
      <c r="AF1025" s="29"/>
      <c r="AG1025" s="28"/>
      <c r="AH1025" s="29"/>
      <c r="AI1025" s="28"/>
      <c r="AJ1025" s="29"/>
      <c r="AK1025" s="28"/>
      <c r="AL1025" s="29"/>
      <c r="AM1025" s="28"/>
      <c r="AN1025" s="29"/>
      <c r="AO1025" s="28"/>
      <c r="AP1025" s="29"/>
      <c r="AQ1025" s="28"/>
      <c r="AR1025" s="29"/>
      <c r="AS1025" s="28"/>
      <c r="AT1025" s="29"/>
      <c r="AU1025" s="28"/>
      <c r="AV1025" s="29"/>
      <c r="AW1025" s="28"/>
      <c r="AX1025" s="29"/>
      <c r="AY1025" s="28"/>
      <c r="AZ1025" s="29"/>
      <c r="BA1025" s="28"/>
      <c r="BB1025" s="29"/>
      <c r="BC1025" s="28"/>
      <c r="BD1025" s="29"/>
      <c r="BE1025" s="28"/>
      <c r="BF1025" s="29"/>
      <c r="BG1025" s="28"/>
      <c r="BH1025" s="29"/>
      <c r="BI1025" s="28"/>
      <c r="BJ1025" s="29"/>
      <c r="BK1025" s="28"/>
      <c r="BL1025" s="29"/>
      <c r="BM1025" s="28"/>
      <c r="BN1025" s="30"/>
      <c r="BO1025" s="75"/>
      <c r="BP1025" s="31"/>
      <c r="BQ1025" s="30"/>
      <c r="BR1025" s="28"/>
      <c r="BS1025" s="28"/>
      <c r="BT1025" s="28"/>
      <c r="BU1025" s="28"/>
      <c r="BV1025" s="30"/>
      <c r="BY1025" s="34" t="str">
        <f t="shared" si="29"/>
        <v/>
      </c>
    </row>
    <row r="1026" spans="2:77" s="2" customFormat="1" ht="24" thickTop="1" thickBot="1" x14ac:dyDescent="0.3">
      <c r="B1026" s="59" t="str">
        <f>+IF(D1026=0,"",SUBTOTAL(3,D$4:D1026))</f>
        <v/>
      </c>
      <c r="C1026" s="66"/>
      <c r="D1026" s="66"/>
      <c r="E1026" s="66"/>
      <c r="F1026" s="66"/>
      <c r="G1026" s="66"/>
      <c r="H1026" s="66"/>
      <c r="I1026" s="20"/>
      <c r="J1026" s="20"/>
      <c r="K1026" s="66"/>
      <c r="L1026" s="67"/>
      <c r="M1026" s="68"/>
      <c r="N1026" s="66"/>
      <c r="O1026" s="20"/>
      <c r="P1026" s="24"/>
      <c r="Q1026" s="28"/>
      <c r="R1026" s="29"/>
      <c r="S1026" s="28"/>
      <c r="T1026" s="29"/>
      <c r="U1026" s="28"/>
      <c r="V1026" s="29"/>
      <c r="W1026" s="28"/>
      <c r="X1026" s="29"/>
      <c r="Y1026" s="28"/>
      <c r="Z1026" s="29"/>
      <c r="AA1026" s="28"/>
      <c r="AB1026" s="29"/>
      <c r="AC1026" s="28"/>
      <c r="AD1026" s="29"/>
      <c r="AE1026" s="28"/>
      <c r="AF1026" s="29"/>
      <c r="AG1026" s="28"/>
      <c r="AH1026" s="29"/>
      <c r="AI1026" s="28"/>
      <c r="AJ1026" s="29"/>
      <c r="AK1026" s="28"/>
      <c r="AL1026" s="29"/>
      <c r="AM1026" s="28"/>
      <c r="AN1026" s="29"/>
      <c r="AO1026" s="28"/>
      <c r="AP1026" s="29"/>
      <c r="AQ1026" s="28"/>
      <c r="AR1026" s="29"/>
      <c r="AS1026" s="28"/>
      <c r="AT1026" s="29"/>
      <c r="AU1026" s="28"/>
      <c r="AV1026" s="29"/>
      <c r="AW1026" s="28"/>
      <c r="AX1026" s="29"/>
      <c r="AY1026" s="28"/>
      <c r="AZ1026" s="29"/>
      <c r="BA1026" s="28"/>
      <c r="BB1026" s="29"/>
      <c r="BC1026" s="28"/>
      <c r="BD1026" s="29"/>
      <c r="BE1026" s="28"/>
      <c r="BF1026" s="29"/>
      <c r="BG1026" s="28"/>
      <c r="BH1026" s="29"/>
      <c r="BI1026" s="28"/>
      <c r="BJ1026" s="29"/>
      <c r="BK1026" s="28"/>
      <c r="BL1026" s="29"/>
      <c r="BM1026" s="28"/>
      <c r="BN1026" s="30"/>
      <c r="BO1026" s="75"/>
      <c r="BP1026" s="31"/>
      <c r="BQ1026" s="30"/>
      <c r="BR1026" s="28"/>
      <c r="BS1026" s="28"/>
      <c r="BT1026" s="28"/>
      <c r="BU1026" s="28"/>
      <c r="BV1026" s="30"/>
      <c r="BY1026" s="34" t="str">
        <f t="shared" si="29"/>
        <v/>
      </c>
    </row>
    <row r="1027" spans="2:77" s="2" customFormat="1" ht="24" thickTop="1" thickBot="1" x14ac:dyDescent="0.3">
      <c r="B1027" s="59" t="str">
        <f>+IF(D1027=0,"",SUBTOTAL(3,D$4:D1027))</f>
        <v/>
      </c>
      <c r="C1027" s="66"/>
      <c r="D1027" s="66"/>
      <c r="E1027" s="66"/>
      <c r="F1027" s="66"/>
      <c r="G1027" s="66"/>
      <c r="H1027" s="66"/>
      <c r="I1027" s="20"/>
      <c r="J1027" s="20"/>
      <c r="K1027" s="66"/>
      <c r="L1027" s="67"/>
      <c r="M1027" s="68"/>
      <c r="N1027" s="66"/>
      <c r="O1027" s="20"/>
      <c r="P1027" s="24"/>
      <c r="Q1027" s="28"/>
      <c r="R1027" s="29"/>
      <c r="S1027" s="28"/>
      <c r="T1027" s="29"/>
      <c r="U1027" s="28"/>
      <c r="V1027" s="29"/>
      <c r="W1027" s="28"/>
      <c r="X1027" s="29"/>
      <c r="Y1027" s="28"/>
      <c r="Z1027" s="29"/>
      <c r="AA1027" s="28"/>
      <c r="AB1027" s="29"/>
      <c r="AC1027" s="28"/>
      <c r="AD1027" s="29"/>
      <c r="AE1027" s="28"/>
      <c r="AF1027" s="29"/>
      <c r="AG1027" s="28"/>
      <c r="AH1027" s="29"/>
      <c r="AI1027" s="28"/>
      <c r="AJ1027" s="29"/>
      <c r="AK1027" s="28"/>
      <c r="AL1027" s="29"/>
      <c r="AM1027" s="28"/>
      <c r="AN1027" s="29"/>
      <c r="AO1027" s="28"/>
      <c r="AP1027" s="29"/>
      <c r="AQ1027" s="28"/>
      <c r="AR1027" s="29"/>
      <c r="AS1027" s="28"/>
      <c r="AT1027" s="29"/>
      <c r="AU1027" s="28"/>
      <c r="AV1027" s="29"/>
      <c r="AW1027" s="28"/>
      <c r="AX1027" s="29"/>
      <c r="AY1027" s="28"/>
      <c r="AZ1027" s="29"/>
      <c r="BA1027" s="28"/>
      <c r="BB1027" s="29"/>
      <c r="BC1027" s="28"/>
      <c r="BD1027" s="29"/>
      <c r="BE1027" s="28"/>
      <c r="BF1027" s="29"/>
      <c r="BG1027" s="28"/>
      <c r="BH1027" s="29"/>
      <c r="BI1027" s="28"/>
      <c r="BJ1027" s="29"/>
      <c r="BK1027" s="28"/>
      <c r="BL1027" s="29"/>
      <c r="BM1027" s="28"/>
      <c r="BN1027" s="30"/>
      <c r="BO1027" s="75"/>
      <c r="BP1027" s="31"/>
      <c r="BQ1027" s="30"/>
      <c r="BR1027" s="28"/>
      <c r="BS1027" s="28"/>
      <c r="BT1027" s="28"/>
      <c r="BU1027" s="28"/>
      <c r="BV1027" s="30"/>
      <c r="BY1027" s="34" t="str">
        <f t="shared" si="29"/>
        <v/>
      </c>
    </row>
    <row r="1028" spans="2:77" s="2" customFormat="1" ht="24" thickTop="1" thickBot="1" x14ac:dyDescent="0.3">
      <c r="B1028" s="59" t="str">
        <f>+IF(D1028=0,"",SUBTOTAL(3,D$4:D1028))</f>
        <v/>
      </c>
      <c r="C1028" s="66"/>
      <c r="D1028" s="66"/>
      <c r="E1028" s="66"/>
      <c r="F1028" s="66"/>
      <c r="G1028" s="66"/>
      <c r="H1028" s="66"/>
      <c r="I1028" s="20"/>
      <c r="J1028" s="20"/>
      <c r="K1028" s="66"/>
      <c r="L1028" s="67"/>
      <c r="M1028" s="68"/>
      <c r="N1028" s="66"/>
      <c r="O1028" s="20"/>
      <c r="P1028" s="24"/>
      <c r="Q1028" s="28"/>
      <c r="R1028" s="29"/>
      <c r="S1028" s="28"/>
      <c r="T1028" s="29"/>
      <c r="U1028" s="28"/>
      <c r="V1028" s="29"/>
      <c r="W1028" s="28"/>
      <c r="X1028" s="29"/>
      <c r="Y1028" s="28"/>
      <c r="Z1028" s="29"/>
      <c r="AA1028" s="28"/>
      <c r="AB1028" s="29"/>
      <c r="AC1028" s="28"/>
      <c r="AD1028" s="29"/>
      <c r="AE1028" s="28"/>
      <c r="AF1028" s="29"/>
      <c r="AG1028" s="28"/>
      <c r="AH1028" s="29"/>
      <c r="AI1028" s="28"/>
      <c r="AJ1028" s="29"/>
      <c r="AK1028" s="28"/>
      <c r="AL1028" s="29"/>
      <c r="AM1028" s="28"/>
      <c r="AN1028" s="29"/>
      <c r="AO1028" s="28"/>
      <c r="AP1028" s="29"/>
      <c r="AQ1028" s="28"/>
      <c r="AR1028" s="29"/>
      <c r="AS1028" s="28"/>
      <c r="AT1028" s="29"/>
      <c r="AU1028" s="28"/>
      <c r="AV1028" s="29"/>
      <c r="AW1028" s="28"/>
      <c r="AX1028" s="29"/>
      <c r="AY1028" s="28"/>
      <c r="AZ1028" s="29"/>
      <c r="BA1028" s="28"/>
      <c r="BB1028" s="29"/>
      <c r="BC1028" s="28"/>
      <c r="BD1028" s="29"/>
      <c r="BE1028" s="28"/>
      <c r="BF1028" s="29"/>
      <c r="BG1028" s="28"/>
      <c r="BH1028" s="29"/>
      <c r="BI1028" s="28"/>
      <c r="BJ1028" s="29"/>
      <c r="BK1028" s="28"/>
      <c r="BL1028" s="29"/>
      <c r="BM1028" s="28"/>
      <c r="BN1028" s="30"/>
      <c r="BO1028" s="75"/>
      <c r="BP1028" s="31"/>
      <c r="BQ1028" s="30"/>
      <c r="BR1028" s="28"/>
      <c r="BS1028" s="28"/>
      <c r="BT1028" s="28"/>
      <c r="BU1028" s="28"/>
      <c r="BV1028" s="30"/>
      <c r="BY1028" s="34" t="str">
        <f t="shared" si="29"/>
        <v/>
      </c>
    </row>
    <row r="1029" spans="2:77" s="2" customFormat="1" ht="24" thickTop="1" thickBot="1" x14ac:dyDescent="0.3">
      <c r="B1029" s="59" t="str">
        <f>+IF(D1029=0,"",SUBTOTAL(3,D$4:D1029))</f>
        <v/>
      </c>
      <c r="C1029" s="66"/>
      <c r="D1029" s="66"/>
      <c r="E1029" s="66"/>
      <c r="F1029" s="66"/>
      <c r="G1029" s="66"/>
      <c r="H1029" s="66"/>
      <c r="I1029" s="20"/>
      <c r="J1029" s="20"/>
      <c r="K1029" s="66"/>
      <c r="L1029" s="67"/>
      <c r="M1029" s="68"/>
      <c r="N1029" s="66"/>
      <c r="O1029" s="20"/>
      <c r="P1029" s="24"/>
      <c r="Q1029" s="28"/>
      <c r="R1029" s="29"/>
      <c r="S1029" s="28"/>
      <c r="T1029" s="29"/>
      <c r="U1029" s="28"/>
      <c r="V1029" s="29"/>
      <c r="W1029" s="28"/>
      <c r="X1029" s="29"/>
      <c r="Y1029" s="28"/>
      <c r="Z1029" s="29"/>
      <c r="AA1029" s="28"/>
      <c r="AB1029" s="29"/>
      <c r="AC1029" s="28"/>
      <c r="AD1029" s="29"/>
      <c r="AE1029" s="28"/>
      <c r="AF1029" s="29"/>
      <c r="AG1029" s="28"/>
      <c r="AH1029" s="29"/>
      <c r="AI1029" s="28"/>
      <c r="AJ1029" s="29"/>
      <c r="AK1029" s="28"/>
      <c r="AL1029" s="29"/>
      <c r="AM1029" s="28"/>
      <c r="AN1029" s="29"/>
      <c r="AO1029" s="28"/>
      <c r="AP1029" s="29"/>
      <c r="AQ1029" s="28"/>
      <c r="AR1029" s="29"/>
      <c r="AS1029" s="28"/>
      <c r="AT1029" s="29"/>
      <c r="AU1029" s="28"/>
      <c r="AV1029" s="29"/>
      <c r="AW1029" s="28"/>
      <c r="AX1029" s="29"/>
      <c r="AY1029" s="28"/>
      <c r="AZ1029" s="29"/>
      <c r="BA1029" s="28"/>
      <c r="BB1029" s="29"/>
      <c r="BC1029" s="28"/>
      <c r="BD1029" s="29"/>
      <c r="BE1029" s="28"/>
      <c r="BF1029" s="29"/>
      <c r="BG1029" s="28"/>
      <c r="BH1029" s="29"/>
      <c r="BI1029" s="28"/>
      <c r="BJ1029" s="29"/>
      <c r="BK1029" s="28"/>
      <c r="BL1029" s="29"/>
      <c r="BM1029" s="28"/>
      <c r="BN1029" s="30"/>
      <c r="BO1029" s="75"/>
      <c r="BP1029" s="31"/>
      <c r="BQ1029" s="30"/>
      <c r="BR1029" s="28"/>
      <c r="BS1029" s="28"/>
      <c r="BT1029" s="28"/>
      <c r="BU1029" s="28"/>
      <c r="BV1029" s="30"/>
      <c r="BY1029" s="34" t="str">
        <f>IF(M1029="","",YEAR(M1029)&amp;MONTH(M1029))</f>
        <v/>
      </c>
    </row>
    <row r="1030" spans="2:77" s="2" customFormat="1" ht="24" thickTop="1" thickBot="1" x14ac:dyDescent="0.3">
      <c r="B1030" s="59" t="str">
        <f>+IF(D1030=0,"",SUBTOTAL(3,D$4:D1030))</f>
        <v/>
      </c>
      <c r="C1030" s="66"/>
      <c r="D1030" s="66"/>
      <c r="E1030" s="66"/>
      <c r="F1030" s="66"/>
      <c r="G1030" s="66"/>
      <c r="H1030" s="66"/>
      <c r="I1030" s="20"/>
      <c r="J1030" s="20"/>
      <c r="K1030" s="66"/>
      <c r="L1030" s="67"/>
      <c r="M1030" s="68"/>
      <c r="N1030" s="66"/>
      <c r="O1030" s="20"/>
      <c r="P1030" s="24"/>
      <c r="Q1030" s="28"/>
      <c r="R1030" s="29"/>
      <c r="S1030" s="28"/>
      <c r="T1030" s="29"/>
      <c r="U1030" s="28"/>
      <c r="V1030" s="29"/>
      <c r="W1030" s="28"/>
      <c r="X1030" s="29"/>
      <c r="Y1030" s="28"/>
      <c r="Z1030" s="29"/>
      <c r="AA1030" s="28"/>
      <c r="AB1030" s="29"/>
      <c r="AC1030" s="28"/>
      <c r="AD1030" s="29"/>
      <c r="AE1030" s="28"/>
      <c r="AF1030" s="29"/>
      <c r="AG1030" s="28"/>
      <c r="AH1030" s="29"/>
      <c r="AI1030" s="28"/>
      <c r="AJ1030" s="29"/>
      <c r="AK1030" s="28"/>
      <c r="AL1030" s="29"/>
      <c r="AM1030" s="28"/>
      <c r="AN1030" s="29"/>
      <c r="AO1030" s="28"/>
      <c r="AP1030" s="29"/>
      <c r="AQ1030" s="28"/>
      <c r="AR1030" s="29"/>
      <c r="AS1030" s="28"/>
      <c r="AT1030" s="29"/>
      <c r="AU1030" s="28"/>
      <c r="AV1030" s="29"/>
      <c r="AW1030" s="28"/>
      <c r="AX1030" s="29"/>
      <c r="AY1030" s="28"/>
      <c r="AZ1030" s="29"/>
      <c r="BA1030" s="28"/>
      <c r="BB1030" s="29"/>
      <c r="BC1030" s="28"/>
      <c r="BD1030" s="29"/>
      <c r="BE1030" s="28"/>
      <c r="BF1030" s="29"/>
      <c r="BG1030" s="28"/>
      <c r="BH1030" s="29"/>
      <c r="BI1030" s="28"/>
      <c r="BJ1030" s="29"/>
      <c r="BK1030" s="28"/>
      <c r="BL1030" s="29"/>
      <c r="BM1030" s="28"/>
      <c r="BN1030" s="30"/>
      <c r="BO1030" s="75"/>
      <c r="BP1030" s="31"/>
      <c r="BQ1030" s="30"/>
      <c r="BR1030" s="28"/>
      <c r="BS1030" s="28"/>
      <c r="BT1030" s="28"/>
      <c r="BU1030" s="28"/>
      <c r="BV1030" s="30"/>
      <c r="BY1030" s="34" t="str">
        <f>IF(M1030="","",YEAR(M1030)&amp;MONTH(M1030))</f>
        <v/>
      </c>
    </row>
    <row r="1031" spans="2:77" s="2" customFormat="1" ht="13.5" thickTop="1" x14ac:dyDescent="0.2">
      <c r="L1031" s="86"/>
      <c r="M1031" s="4"/>
      <c r="R1031" s="4"/>
      <c r="T1031" s="4"/>
      <c r="V1031" s="4"/>
      <c r="X1031" s="4"/>
      <c r="Z1031" s="4"/>
      <c r="AB1031" s="4"/>
      <c r="AD1031" s="4"/>
      <c r="AF1031" s="4"/>
      <c r="AH1031" s="4"/>
      <c r="AJ1031" s="4"/>
      <c r="AL1031" s="4"/>
      <c r="AN1031" s="4"/>
      <c r="AP1031" s="4"/>
      <c r="AR1031" s="4"/>
      <c r="AT1031" s="4"/>
      <c r="AV1031" s="4"/>
      <c r="AX1031" s="4"/>
      <c r="AZ1031" s="4"/>
      <c r="BB1031" s="4"/>
      <c r="BD1031" s="4"/>
      <c r="BF1031" s="4"/>
      <c r="BH1031" s="4"/>
      <c r="BJ1031" s="4"/>
      <c r="BL1031" s="4"/>
    </row>
    <row r="1032" spans="2:77" s="2" customFormat="1" ht="12.75" x14ac:dyDescent="0.2">
      <c r="L1032" s="86"/>
      <c r="M1032" s="4"/>
      <c r="R1032" s="4"/>
      <c r="T1032" s="4"/>
      <c r="V1032" s="4"/>
      <c r="X1032" s="4"/>
      <c r="Z1032" s="4"/>
      <c r="AB1032" s="4"/>
      <c r="AD1032" s="4"/>
      <c r="AF1032" s="4"/>
      <c r="AH1032" s="4"/>
      <c r="AJ1032" s="4"/>
      <c r="AL1032" s="4"/>
      <c r="AN1032" s="4"/>
      <c r="AP1032" s="4"/>
      <c r="AR1032" s="4"/>
      <c r="AT1032" s="4"/>
      <c r="AV1032" s="4"/>
      <c r="AX1032" s="4"/>
      <c r="AZ1032" s="4"/>
      <c r="BB1032" s="4"/>
      <c r="BD1032" s="4"/>
      <c r="BF1032" s="4"/>
      <c r="BH1032" s="4"/>
      <c r="BJ1032" s="4"/>
      <c r="BL1032" s="4"/>
    </row>
    <row r="1033" spans="2:77" s="2" customFormat="1" ht="12.75" x14ac:dyDescent="0.2">
      <c r="L1033" s="86"/>
      <c r="M1033" s="4"/>
      <c r="R1033" s="4"/>
      <c r="T1033" s="4"/>
      <c r="V1033" s="4"/>
      <c r="X1033" s="4"/>
      <c r="Z1033" s="4"/>
      <c r="AB1033" s="4"/>
      <c r="AD1033" s="4"/>
      <c r="AF1033" s="4"/>
      <c r="AH1033" s="4"/>
      <c r="AJ1033" s="4"/>
      <c r="AL1033" s="4"/>
      <c r="AN1033" s="4"/>
      <c r="AP1033" s="4"/>
      <c r="AR1033" s="4"/>
      <c r="AT1033" s="4"/>
      <c r="AV1033" s="4"/>
      <c r="AX1033" s="4"/>
      <c r="AZ1033" s="4"/>
      <c r="BB1033" s="4"/>
      <c r="BD1033" s="4"/>
      <c r="BF1033" s="4"/>
      <c r="BH1033" s="4"/>
      <c r="BJ1033" s="4"/>
      <c r="BL1033" s="4"/>
    </row>
  </sheetData>
  <mergeCells count="1">
    <mergeCell ref="BU3:BV3"/>
  </mergeCells>
  <conditionalFormatting sqref="BU4:BU1030">
    <cfRule type="cellIs" dxfId="1" priority="1" stopIfTrue="1" operator="equal">
      <formula>$BY$1</formula>
    </cfRule>
  </conditionalFormatting>
  <dataValidations count="1">
    <dataValidation type="list" allowBlank="1" showInputMessage="1" showErrorMessage="1" sqref="I4:I1030">
      <formula1>$CE$1:$CE$7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sheet2</vt:lpstr>
      <vt:lpstr>عملاء خالص </vt:lpstr>
      <vt:lpstr>dataaa</vt:lpstr>
      <vt:lpstr>glosss</vt:lpstr>
      <vt:lpstr>resulttt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hany</dc:creator>
  <cp:lastModifiedBy>hany</cp:lastModifiedBy>
  <dcterms:created xsi:type="dcterms:W3CDTF">2021-04-30T17:57:03Z</dcterms:created>
  <dcterms:modified xsi:type="dcterms:W3CDTF">2021-04-30T18:04:53Z</dcterms:modified>
</cp:coreProperties>
</file>